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ms-excel.sheet.macroEnabled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5"/>
  </bookViews>
  <sheets>
    <sheet name="Données" sheetId="1" state="visible" r:id="rId2"/>
    <sheet name="Abat-Neuf" sheetId="2" state="visible" r:id="rId3"/>
    <sheet name="Sem.01" sheetId="3" state="visible" r:id="rId4"/>
    <sheet name="Sem.032" sheetId="4" state="visible" r:id="rId5"/>
    <sheet name="Abat-Neuf Optionnel" sheetId="5" state="visible" r:id="rId6"/>
    <sheet name="Parfaites" sheetId="6" state="visible" r:id="rId7"/>
    <sheet name="Prix" sheetId="7" state="visible" r:id="rId8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<sst xmlns="http://schemas.openxmlformats.org/spreadsheetml/2006/main" count="412" uniqueCount="169">
  <si>
    <t xml:space="preserve">Les Pêcheurs</t>
  </si>
  <si>
    <t xml:space="preserve">Sem.017</t>
  </si>
  <si>
    <t xml:space="preserve">NOMS</t>
  </si>
  <si>
    <t xml:space="preserve">Dummy</t>
  </si>
  <si>
    <t xml:space="preserve">Pierrette Venne</t>
  </si>
  <si>
    <t xml:space="preserve">Moyenne</t>
  </si>
  <si>
    <t xml:space="preserve">Claire Lessard</t>
  </si>
  <si>
    <t xml:space="preserve">Michel Taillon</t>
  </si>
  <si>
    <t xml:space="preserve">Régulier</t>
  </si>
  <si>
    <t xml:space="preserve">Jean-Claude Matte</t>
  </si>
  <si>
    <t xml:space="preserve">Gilberte Caron</t>
  </si>
  <si>
    <t xml:space="preserve">Substitut</t>
  </si>
  <si>
    <t xml:space="preserve">Martine Gagné</t>
  </si>
  <si>
    <t xml:space="preserve">Jocelyne Labelle</t>
  </si>
  <si>
    <t xml:space="preserve">Bowling</t>
  </si>
  <si>
    <t xml:space="preserve">Jacques Charlebois</t>
  </si>
  <si>
    <t xml:space="preserve">Jean-Guy Gingras</t>
  </si>
  <si>
    <t xml:space="preserve">Absence</t>
  </si>
  <si>
    <t xml:space="preserve">Dorothée Beauchesne</t>
  </si>
  <si>
    <t xml:space="preserve">Guy Girard</t>
  </si>
  <si>
    <t xml:space="preserve">Max parties</t>
  </si>
  <si>
    <t xml:space="preserve">Michel Tremblay</t>
  </si>
  <si>
    <t xml:space="preserve">Guy Tanguay</t>
  </si>
  <si>
    <t xml:space="preserve">H.T. Équipe</t>
  </si>
  <si>
    <t xml:space="preserve">Huguette Charron</t>
  </si>
  <si>
    <t xml:space="preserve">Yves Chapdelaine</t>
  </si>
  <si>
    <t xml:space="preserve">H.S. Équipe</t>
  </si>
  <si>
    <t xml:space="preserve">Jocelyne Cadotte</t>
  </si>
  <si>
    <t xml:space="preserve">René Courchesne</t>
  </si>
  <si>
    <t xml:space="preserve">Gilles Martin</t>
  </si>
  <si>
    <t xml:space="preserve">Capitaines</t>
  </si>
  <si>
    <t xml:space="preserve">Jacques Croteau</t>
  </si>
  <si>
    <t xml:space="preserve">Raymond Chartré</t>
  </si>
  <si>
    <t xml:space="preserve">Partie parfaite</t>
  </si>
  <si>
    <t xml:space="preserve">Gisèle Gilbert </t>
  </si>
  <si>
    <t xml:space="preserve">Liliane Blais</t>
  </si>
  <si>
    <t xml:space="preserve">Parfaite, abat-Neuf</t>
  </si>
  <si>
    <t xml:space="preserve">Suzanne Turcotte</t>
  </si>
  <si>
    <t xml:space="preserve">Nicole Tanguay</t>
  </si>
  <si>
    <t xml:space="preserve">Parfaites d'équipe</t>
  </si>
  <si>
    <t xml:space="preserve">Roland Gariépy</t>
  </si>
  <si>
    <t xml:space="preserve">Jean-Luc Allard</t>
  </si>
  <si>
    <t xml:space="preserve">Charlotte Jolicoeur</t>
  </si>
  <si>
    <t xml:space="preserve">Lise Mc Lean</t>
  </si>
  <si>
    <t xml:space="preserve">Parties</t>
  </si>
  <si>
    <t xml:space="preserve">Denis Locas</t>
  </si>
  <si>
    <t xml:space="preserve">Jeannine Chartré</t>
  </si>
  <si>
    <t xml:space="preserve">Lise Cloutier</t>
  </si>
  <si>
    <t xml:space="preserve">Anita Pelletier</t>
  </si>
  <si>
    <t xml:space="preserve">Paul Barrette</t>
  </si>
  <si>
    <t xml:space="preserve">Claude Cyr</t>
  </si>
  <si>
    <t xml:space="preserve">Carole Moreau</t>
  </si>
  <si>
    <t xml:space="preserve">Gérard Mercier</t>
  </si>
  <si>
    <t xml:space="preserve">France Therien</t>
  </si>
  <si>
    <t xml:space="preserve">Jean-Pierre Beaulieu</t>
  </si>
  <si>
    <t xml:space="preserve">Gilles Tremblay</t>
  </si>
  <si>
    <t xml:space="preserve">André Malo</t>
  </si>
  <si>
    <t xml:space="preserve">Maurice Chartrand</t>
  </si>
  <si>
    <t xml:space="preserve">Nicole Joly</t>
  </si>
  <si>
    <t xml:space="preserve">Estelle Vadboncoeur</t>
  </si>
  <si>
    <t xml:space="preserve">Ferdinand Laplante</t>
  </si>
  <si>
    <t xml:space="preserve">Philippe Renaud</t>
  </si>
  <si>
    <t xml:space="preserve">Lucille Pinel</t>
  </si>
  <si>
    <t xml:space="preserve">Nino Ciccollela</t>
  </si>
  <si>
    <t xml:space="preserve">Louisette Croteau</t>
  </si>
  <si>
    <t xml:space="preserve">Michel Moreau</t>
  </si>
  <si>
    <t xml:space="preserve">Anna-Maria Ciccollela</t>
  </si>
  <si>
    <t xml:space="preserve">Gisèle Prévost</t>
  </si>
  <si>
    <t xml:space="preserve">Serge Goupil</t>
  </si>
  <si>
    <t xml:space="preserve">Gilles Dussault</t>
  </si>
  <si>
    <t xml:space="preserve">André Cyr</t>
  </si>
  <si>
    <t xml:space="preserve">Danielle Turgeon</t>
  </si>
  <si>
    <t xml:space="preserve">Ginette Juteau</t>
  </si>
  <si>
    <t xml:space="preserve">Philippe Vignis</t>
  </si>
  <si>
    <t xml:space="preserve">Gilles Mc Clean</t>
  </si>
  <si>
    <t xml:space="preserve">Francine Allard</t>
  </si>
  <si>
    <t xml:space="preserve">Juliette Lavallée</t>
  </si>
  <si>
    <t xml:space="preserve">Yvon Cyr</t>
  </si>
  <si>
    <t xml:space="preserve">Denis Sabourin</t>
  </si>
  <si>
    <t xml:space="preserve">Jean-Claude Marcoux</t>
  </si>
  <si>
    <t xml:space="preserve">André Ouimet</t>
  </si>
  <si>
    <t xml:space="preserve">Claude Chaumont</t>
  </si>
  <si>
    <t xml:space="preserve">Louise Arbour</t>
  </si>
  <si>
    <t xml:space="preserve">Thérèse Truchon</t>
  </si>
  <si>
    <t xml:space="preserve">Émile Beauchesne</t>
  </si>
  <si>
    <t xml:space="preserve">Cécile Hébert</t>
  </si>
  <si>
    <t xml:space="preserve">Diane Resler</t>
  </si>
  <si>
    <t xml:space="preserve">Monique Campeau</t>
  </si>
  <si>
    <t xml:space="preserve">Mario Nolet</t>
  </si>
  <si>
    <t xml:space="preserve">Marcel Legault</t>
  </si>
  <si>
    <t xml:space="preserve">Jocelyne Brunelle</t>
  </si>
  <si>
    <t xml:space="preserve">Marie Deslauriers</t>
  </si>
  <si>
    <t xml:space="preserve">Patrice Riendeau</t>
  </si>
  <si>
    <t xml:space="preserve">Antoine Lavoie</t>
  </si>
  <si>
    <t xml:space="preserve">Claude Baril</t>
  </si>
  <si>
    <t xml:space="preserve">Suzanne Jacob</t>
  </si>
  <si>
    <t xml:space="preserve">Gilles Thériault</t>
  </si>
  <si>
    <t xml:space="preserve">Ferno Truchon</t>
  </si>
  <si>
    <t xml:space="preserve">Denis Lauzon</t>
  </si>
  <si>
    <t xml:space="preserve">Nicole Gilbert</t>
  </si>
  <si>
    <t xml:space="preserve">Denise St-Jules</t>
  </si>
  <si>
    <t xml:space="preserve">Louise St-Jules</t>
  </si>
  <si>
    <t xml:space="preserve">Diane St-Jules</t>
  </si>
  <si>
    <t xml:space="preserve">Yves St-Jules</t>
  </si>
  <si>
    <t xml:space="preserve">Claude Gariépy</t>
  </si>
  <si>
    <t xml:space="preserve">Jeannine Rossini</t>
  </si>
  <si>
    <t xml:space="preserve">Thérèse Maynard</t>
  </si>
  <si>
    <t xml:space="preserve">M-Jeanne Courchesne</t>
  </si>
  <si>
    <t xml:space="preserve">Isabelle Jalbert</t>
  </si>
  <si>
    <t xml:space="preserve">Nicole Dubreuil</t>
  </si>
  <si>
    <t xml:space="preserve">Thérèse Drainville</t>
  </si>
  <si>
    <t xml:space="preserve">Bernard Daniel</t>
  </si>
  <si>
    <t xml:space="preserve">Pierrette Filiatrault</t>
  </si>
  <si>
    <t xml:space="preserve">Claude Dubuc</t>
  </si>
  <si>
    <t xml:space="preserve">Monique Nucciaroni</t>
  </si>
  <si>
    <t xml:space="preserve">Gilles Théroux</t>
  </si>
  <si>
    <t xml:space="preserve">Abat-Neuf</t>
  </si>
  <si>
    <t xml:space="preserve">Nos.</t>
  </si>
  <si>
    <t xml:space="preserve">Noms des joueurs</t>
  </si>
  <si>
    <t xml:space="preserve">MOY.</t>
  </si>
  <si>
    <t xml:space="preserve">1ère partie</t>
  </si>
  <si>
    <t xml:space="preserve">2ème partie</t>
  </si>
  <si>
    <t xml:space="preserve">3ème partie</t>
  </si>
  <si>
    <t xml:space="preserve">Équipe # 01</t>
  </si>
  <si>
    <t xml:space="preserve">Équipe # 02</t>
  </si>
  <si>
    <t xml:space="preserve">Équipe # 03</t>
  </si>
  <si>
    <t xml:space="preserve">Équipe # 04</t>
  </si>
  <si>
    <t xml:space="preserve">Équipe # 05</t>
  </si>
  <si>
    <t xml:space="preserve">Équipe # 06</t>
  </si>
  <si>
    <t xml:space="preserve">Équipe # 07</t>
  </si>
  <si>
    <t xml:space="preserve">Équipe # 08</t>
  </si>
  <si>
    <t xml:space="preserve">Équipe # 09</t>
  </si>
  <si>
    <t xml:space="preserve">Équipe # 10</t>
  </si>
  <si>
    <t xml:space="preserve">Équipe # 11</t>
  </si>
  <si>
    <t xml:space="preserve">Équipe # 12</t>
  </si>
  <si>
    <t xml:space="preserve">Équipe # 13</t>
  </si>
  <si>
    <t xml:space="preserve">Paul Gagnon</t>
  </si>
  <si>
    <t xml:space="preserve">Équipe # 14</t>
  </si>
  <si>
    <t xml:space="preserve">Équipe # 15</t>
  </si>
  <si>
    <t xml:space="preserve">Serge Lemieux</t>
  </si>
  <si>
    <t xml:space="preserve">Équipe # 16</t>
  </si>
  <si>
    <t xml:space="preserve">                   MOITIÉ - MOITIÉ</t>
  </si>
  <si>
    <t xml:space="preserve">   Montant perçu </t>
  </si>
  <si>
    <t xml:space="preserve">               Gagnant </t>
  </si>
  <si>
    <t xml:space="preserve">Claire Lessard/Claude Cyr</t>
  </si>
  <si>
    <t xml:space="preserve">  Montant gagné</t>
  </si>
  <si>
    <t xml:space="preserve">Sem.01</t>
  </si>
  <si>
    <t xml:space="preserve">Moy.</t>
  </si>
  <si>
    <t xml:space="preserve">Michel Jacob</t>
  </si>
  <si>
    <t xml:space="preserve">Sem.032</t>
  </si>
  <si>
    <t xml:space="preserve">F</t>
  </si>
  <si>
    <t xml:space="preserve">H</t>
  </si>
  <si>
    <t xml:space="preserve">             Abat-Neuf Optionnel</t>
  </si>
  <si>
    <t xml:space="preserve">Numéro des joueurs</t>
  </si>
  <si>
    <t xml:space="preserve">3ème Partie</t>
  </si>
  <si>
    <t xml:space="preserve">Numéros</t>
  </si>
  <si>
    <t xml:space="preserve">Montant</t>
  </si>
  <si>
    <t xml:space="preserve">Optionnel</t>
  </si>
  <si>
    <t xml:space="preserve">Sem.02</t>
  </si>
  <si>
    <t xml:space="preserve">Parties parfaires, Saison et Abat-Neuf</t>
  </si>
  <si>
    <t xml:space="preserve">Équipe # 1</t>
  </si>
  <si>
    <t xml:space="preserve">Équipe # 2</t>
  </si>
  <si>
    <t xml:space="preserve">Équipe # 3</t>
  </si>
  <si>
    <t xml:space="preserve">Équipe # 4</t>
  </si>
  <si>
    <t xml:space="preserve">Équipe # 5</t>
  </si>
  <si>
    <t xml:space="preserve">Équipe # 6</t>
  </si>
  <si>
    <t xml:space="preserve">Équipe # 7</t>
  </si>
  <si>
    <t xml:space="preserve">Équipe # 8</t>
  </si>
  <si>
    <t xml:space="preserve">Équipe # 9</t>
  </si>
</sst>
</file>

<file path=xl/styles.xml><?xml version="1.0" encoding="utf-8"?>
<styleSheet xmlns="http://schemas.openxmlformats.org/spreadsheetml/2006/main">
  <numFmts count="9">
    <numFmt numFmtId="164" formatCode="General"/>
    <numFmt numFmtId="165" formatCode="0"/>
    <numFmt numFmtId="166" formatCode="DD\-MMM\-YY"/>
    <numFmt numFmtId="167" formatCode="#,##0"/>
    <numFmt numFmtId="168" formatCode="_ * #,##0.00_)&quot; $&quot;_ ;_ * \(#,##0.00&quot;) $&quot;_ ;_ * \-??_)&quot; $&quot;_ ;_ @_ "/>
    <numFmt numFmtId="169" formatCode="0.00"/>
    <numFmt numFmtId="170" formatCode="#,##0.00&quot; $&quot;_);\(#,##0.00&quot; $)&quot;"/>
    <numFmt numFmtId="171" formatCode="#,##0.00&quot; $&quot;"/>
    <numFmt numFmtId="172" formatCode="_ * #,##0.00_)\ _$_ ;_ * \(#,##0.00&quot;) &quot;_$_ ;_ * \-??_)\ _$_ ;_ @_ "/>
  </numFmts>
  <fonts count="2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00"/>
      <name val="Calibri"/>
      <family val="2"/>
      <charset val="1"/>
    </font>
    <font>
      <b val="true"/>
      <sz val="12"/>
      <color rgb="FF000000"/>
      <name val="Calibri"/>
      <family val="2"/>
      <charset val="1"/>
    </font>
    <font>
      <b val="true"/>
      <sz val="10"/>
      <name val="Calibri"/>
      <family val="2"/>
      <charset val="1"/>
    </font>
    <font>
      <b val="true"/>
      <sz val="14"/>
      <color rgb="FF000000"/>
      <name val="Calibri"/>
      <family val="2"/>
      <charset val="1"/>
    </font>
    <font>
      <b val="true"/>
      <sz val="10"/>
      <color rgb="FF000000"/>
      <name val="Calibri"/>
      <family val="2"/>
      <charset val="1"/>
    </font>
    <font>
      <b val="true"/>
      <sz val="9"/>
      <color rgb="FF000000"/>
      <name val="Calibri"/>
      <family val="2"/>
      <charset val="1"/>
    </font>
    <font>
      <b val="true"/>
      <sz val="5"/>
      <color rgb="FF000000"/>
      <name val="Calibri"/>
      <family val="2"/>
      <charset val="1"/>
    </font>
    <font>
      <b val="true"/>
      <sz val="11"/>
      <name val="Calibri"/>
      <family val="2"/>
      <charset val="1"/>
    </font>
    <font>
      <sz val="9"/>
      <color rgb="FF000000"/>
      <name val="Calibri"/>
      <family val="2"/>
      <charset val="1"/>
    </font>
    <font>
      <b val="true"/>
      <u val="single"/>
      <sz val="12"/>
      <color rgb="FFFF0000"/>
      <name val="Calibri"/>
      <family val="2"/>
      <charset val="1"/>
    </font>
    <font>
      <sz val="12"/>
      <color rgb="FF000000"/>
      <name val="Calibri"/>
      <family val="2"/>
      <charset val="1"/>
    </font>
    <font>
      <b val="true"/>
      <sz val="12"/>
      <name val="Calibri"/>
      <family val="2"/>
      <charset val="1"/>
    </font>
    <font>
      <b val="true"/>
      <sz val="11"/>
      <color rgb="FFFF0000"/>
      <name val="Calibri"/>
      <family val="2"/>
      <charset val="1"/>
    </font>
    <font>
      <sz val="12"/>
      <name val="Calibri"/>
      <family val="2"/>
      <charset val="1"/>
    </font>
    <font>
      <sz val="11"/>
      <color rgb="FFFFC000"/>
      <name val="Calibri"/>
      <family val="2"/>
      <charset val="1"/>
    </font>
    <font>
      <b val="true"/>
      <sz val="14"/>
      <color rgb="FFFF0000"/>
      <name val="Calibri"/>
      <family val="2"/>
      <charset val="1"/>
    </font>
    <font>
      <b val="true"/>
      <sz val="14"/>
      <name val="Calibri"/>
      <family val="2"/>
      <charset val="1"/>
    </font>
    <font>
      <sz val="11"/>
      <color rgb="FFDB2D67"/>
      <name val="Calibri"/>
      <family val="2"/>
      <charset val="1"/>
    </font>
    <font>
      <sz val="11"/>
      <color rgb="FF000000"/>
      <name val="Calibri"/>
      <family val="2"/>
    </font>
    <font>
      <b val="true"/>
      <sz val="8"/>
      <color rgb="FF000000"/>
      <name val="Calibri"/>
      <family val="2"/>
      <charset val="1"/>
    </font>
    <font>
      <b val="true"/>
      <sz val="9"/>
      <name val="Calibri"/>
      <family val="2"/>
      <charset val="1"/>
    </font>
    <font>
      <b val="true"/>
      <sz val="12"/>
      <color rgb="FF2E75B6"/>
      <name val="Calibri"/>
      <family val="2"/>
      <charset val="1"/>
    </font>
    <font>
      <b val="true"/>
      <sz val="8"/>
      <name val="Calibri"/>
      <family val="2"/>
      <charset val="1"/>
    </font>
    <font>
      <b val="true"/>
      <sz val="9"/>
      <color rgb="FFFF0000"/>
      <name val="Calibri"/>
      <family val="2"/>
      <charset val="1"/>
    </font>
  </fonts>
  <fills count="31">
    <fill>
      <patternFill patternType="none"/>
    </fill>
    <fill>
      <patternFill patternType="gray125"/>
    </fill>
    <fill>
      <patternFill patternType="solid">
        <fgColor rgb="FFFFFFFF"/>
        <bgColor rgb="FFFFF2CC"/>
      </patternFill>
    </fill>
    <fill>
      <patternFill patternType="solid">
        <fgColor rgb="FF00B0F0"/>
        <bgColor rgb="FF008080"/>
      </patternFill>
    </fill>
    <fill>
      <patternFill patternType="solid">
        <fgColor rgb="FFFBE5D6"/>
        <bgColor rgb="FFFFF2CC"/>
      </patternFill>
    </fill>
    <fill>
      <patternFill patternType="solid">
        <fgColor rgb="FFFFFF00"/>
        <bgColor rgb="FFFFD966"/>
      </patternFill>
    </fill>
    <fill>
      <patternFill patternType="solid">
        <fgColor rgb="FFE2F0D9"/>
        <bgColor rgb="FFE7E6E6"/>
      </patternFill>
    </fill>
    <fill>
      <patternFill patternType="solid">
        <fgColor rgb="FF9CF7FC"/>
        <bgColor rgb="FFA2F8A0"/>
      </patternFill>
    </fill>
    <fill>
      <patternFill patternType="solid">
        <fgColor rgb="FFA2F8A0"/>
        <bgColor rgb="FFC5E0B4"/>
      </patternFill>
    </fill>
    <fill>
      <patternFill patternType="solid">
        <fgColor rgb="FFDAE3F3"/>
        <bgColor rgb="FFD6DCE5"/>
      </patternFill>
    </fill>
    <fill>
      <patternFill patternType="solid">
        <fgColor rgb="FFFC9CAE"/>
        <bgColor rgb="FFFFA3A3"/>
      </patternFill>
    </fill>
    <fill>
      <patternFill patternType="solid">
        <fgColor rgb="FFFFC000"/>
        <bgColor rgb="FFFFD966"/>
      </patternFill>
    </fill>
    <fill>
      <patternFill patternType="solid">
        <fgColor rgb="FF92D050"/>
        <bgColor rgb="FFA9D18E"/>
      </patternFill>
    </fill>
    <fill>
      <patternFill patternType="solid">
        <fgColor rgb="FFF8CBAD"/>
        <bgColor rgb="FFFFBDBD"/>
      </patternFill>
    </fill>
    <fill>
      <patternFill patternType="solid">
        <fgColor rgb="FFC0B0E8"/>
        <bgColor rgb="FFBFBFBF"/>
      </patternFill>
    </fill>
    <fill>
      <patternFill patternType="solid">
        <fgColor rgb="FF9DC3E6"/>
        <bgColor rgb="FFBFBFBF"/>
      </patternFill>
    </fill>
    <fill>
      <patternFill patternType="solid">
        <fgColor rgb="FFA9D18E"/>
        <bgColor rgb="FFC5E0B4"/>
      </patternFill>
    </fill>
    <fill>
      <patternFill patternType="solid">
        <fgColor rgb="FFF4B183"/>
        <bgColor rgb="FFFFA3A3"/>
      </patternFill>
    </fill>
    <fill>
      <patternFill patternType="solid">
        <fgColor rgb="FF000000"/>
        <bgColor rgb="FF003300"/>
      </patternFill>
    </fill>
    <fill>
      <patternFill patternType="solid">
        <fgColor rgb="FFD9D9D9"/>
        <bgColor rgb="FFDBDBDB"/>
      </patternFill>
    </fill>
    <fill>
      <patternFill patternType="solid">
        <fgColor rgb="FFFFF2CC"/>
        <bgColor rgb="FFFBE5D6"/>
      </patternFill>
    </fill>
    <fill>
      <patternFill patternType="solid">
        <fgColor rgb="FFFFD966"/>
        <bgColor rgb="FFFFE699"/>
      </patternFill>
    </fill>
    <fill>
      <patternFill patternType="solid">
        <fgColor rgb="FFFFBDBD"/>
        <bgColor rgb="FFF8CBAD"/>
      </patternFill>
    </fill>
    <fill>
      <patternFill patternType="solid">
        <fgColor rgb="FFD6DCE5"/>
        <bgColor rgb="FFDBDBDB"/>
      </patternFill>
    </fill>
    <fill>
      <patternFill patternType="solid">
        <fgColor rgb="FF00B050"/>
        <bgColor rgb="FF008080"/>
      </patternFill>
    </fill>
    <fill>
      <patternFill patternType="solid">
        <fgColor rgb="FFBFBFBF"/>
        <bgColor rgb="FFC0B0E8"/>
      </patternFill>
    </fill>
    <fill>
      <patternFill patternType="solid">
        <fgColor rgb="FFFFE699"/>
        <bgColor rgb="FFFFF2CC"/>
      </patternFill>
    </fill>
    <fill>
      <patternFill patternType="solid">
        <fgColor rgb="FFDBDBDB"/>
        <bgColor rgb="FFD9D9D9"/>
      </patternFill>
    </fill>
    <fill>
      <patternFill patternType="solid">
        <fgColor rgb="FFBDD7EE"/>
        <bgColor rgb="FFD6DCE5"/>
      </patternFill>
    </fill>
    <fill>
      <patternFill patternType="solid">
        <fgColor rgb="FFC5E0B4"/>
        <bgColor rgb="FFD9D9D9"/>
      </patternFill>
    </fill>
    <fill>
      <patternFill patternType="solid">
        <fgColor rgb="FFE7E6E6"/>
        <bgColor rgb="FFDAE3F3"/>
      </patternFill>
    </fill>
  </fills>
  <borders count="53">
    <border diagonalUp="false" diagonalDown="false">
      <left/>
      <right/>
      <top/>
      <bottom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/>
      <right/>
      <top style="medium"/>
      <bottom style="medium"/>
      <diagonal/>
    </border>
    <border diagonalUp="false" diagonalDown="false">
      <left style="medium"/>
      <right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medium"/>
      <right style="medium"/>
      <top/>
      <bottom style="medium"/>
      <diagonal/>
    </border>
    <border diagonalUp="false" diagonalDown="false">
      <left/>
      <right style="thin"/>
      <top/>
      <bottom style="medium"/>
      <diagonal/>
    </border>
    <border diagonalUp="false" diagonalDown="false">
      <left style="medium"/>
      <right style="medium"/>
      <top style="medium"/>
      <bottom/>
      <diagonal/>
    </border>
    <border diagonalUp="false" diagonalDown="false">
      <left style="medium"/>
      <right/>
      <top style="medium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/>
      <right/>
      <top/>
      <bottom style="thin"/>
      <diagonal/>
    </border>
    <border diagonalUp="false" diagonalDown="false">
      <left style="thin"/>
      <right/>
      <top/>
      <bottom style="thin"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medium"/>
      <right style="medium"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/>
      <top style="thin"/>
      <bottom style="medium"/>
      <diagonal/>
    </border>
    <border diagonalUp="false" diagonalDown="false">
      <left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medium"/>
      <right/>
      <top style="thin"/>
      <bottom style="thin"/>
      <diagonal/>
    </border>
    <border diagonalUp="false" diagonalDown="false">
      <left/>
      <right style="medium"/>
      <top style="medium"/>
      <bottom style="medium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medium"/>
      <right/>
      <top/>
      <bottom style="thin"/>
      <diagonal/>
    </border>
    <border diagonalUp="false" diagonalDown="false">
      <left/>
      <right style="medium"/>
      <top/>
      <bottom style="thin"/>
      <diagonal/>
    </border>
    <border diagonalUp="false" diagonalDown="false">
      <left style="medium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/>
      <right style="medium"/>
      <top style="thin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medium"/>
      <right style="medium"/>
      <top style="thin"/>
      <bottom style="thin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/>
      <right/>
      <top/>
      <bottom style="medium"/>
      <diagonal/>
    </border>
    <border diagonalUp="false" diagonalDown="false">
      <left style="medium"/>
      <right style="medium"/>
      <top style="thin"/>
      <bottom style="medium"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 style="medium"/>
      <right/>
      <top style="medium"/>
      <bottom/>
      <diagonal/>
    </border>
    <border diagonalUp="false" diagonalDown="false">
      <left/>
      <right/>
      <top style="medium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/>
      <right style="medium"/>
      <top/>
      <bottom/>
      <diagonal/>
    </border>
    <border diagonalUp="false" diagonalDown="false">
      <left style="medium"/>
      <right style="medium"/>
      <top style="medium"/>
      <bottom style="thin"/>
      <diagonal/>
    </border>
    <border diagonalUp="false" diagonalDown="false">
      <left style="thin"/>
      <right style="thin"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medium"/>
      <right style="medium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172" fontId="0" fillId="0" borderId="0" applyFont="true" applyBorder="false" applyAlignment="true" applyProtection="false">
      <alignment horizontal="general" vertical="bottom" textRotation="0" wrapText="false" indent="0" shrinkToFit="false"/>
    </xf>
    <xf numFmtId="41" fontId="1" fillId="0" borderId="0" applyFont="true" applyBorder="false" applyAlignment="false" applyProtection="false"/>
    <xf numFmtId="168" fontId="0" fillId="0" borderId="0" applyFont="true" applyBorder="false" applyAlignment="true" applyProtection="false">
      <alignment horizontal="general" vertical="bottom" textRotation="0" wrapText="false" indent="0" shrinkToFit="false"/>
    </xf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9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0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6" fontId="4" fillId="3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4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5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4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4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8" fillId="4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4" fillId="4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4" fillId="4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6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5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6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6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7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3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4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4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4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4" fillId="4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4" fillId="4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4" borderId="1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4" fillId="4" borderId="7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8" fillId="6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8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8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8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8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4" fillId="8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4" fillId="8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4" fillId="8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4" fillId="9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4" fillId="9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9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0" fontId="4" fillId="9" borderId="9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5" fontId="4" fillId="9" borderId="12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5" fontId="4" fillId="9" borderId="11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5" fontId="4" fillId="9" borderId="13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5" fontId="4" fillId="9" borderId="10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4" fillId="10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10" borderId="9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4" fillId="10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6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0" fontId="4" fillId="6" borderId="1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4" fillId="8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4" fillId="9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9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0" fontId="4" fillId="9" borderId="10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5" fontId="4" fillId="9" borderId="9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4" fillId="6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0" fontId="4" fillId="6" borderId="1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5" fillId="11" borderId="1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5" fillId="3" borderId="1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5" fillId="3" borderId="1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5" fillId="12" borderId="1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5" fillId="12" borderId="1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5" fillId="13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5" fillId="13" borderId="1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5" fillId="14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1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1" fontId="5" fillId="1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1" fontId="5" fillId="5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5" fillId="5" borderId="1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71" fontId="8" fillId="15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5" fillId="15" borderId="1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0" fillId="16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5" fillId="16" borderId="1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0" fillId="17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5" fillId="17" borderId="1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5" fillId="5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18" borderId="1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1" fillId="9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9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4" fillId="9" borderId="10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5" fillId="18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4" fillId="9" borderId="17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5" fontId="4" fillId="9" borderId="15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8" fontId="0" fillId="13" borderId="1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4" fillId="2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4" fillId="9" borderId="9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5" fontId="4" fillId="9" borderId="14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4" fillId="2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4" fillId="8" borderId="1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8" borderId="1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4" fillId="8" borderId="2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4" fillId="8" borderId="2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4" fillId="9" borderId="2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9" borderId="2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0" fontId="4" fillId="9" borderId="20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5" fontId="4" fillId="9" borderId="20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5" fontId="4" fillId="9" borderId="21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2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3" fillId="16" borderId="3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6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6" borderId="2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4" fillId="6" borderId="2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6" borderId="2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9" borderId="2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9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9" borderId="2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2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6" borderId="2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6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14" borderId="2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14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14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19" borderId="2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19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3" borderId="10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0" fillId="19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2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19" borderId="1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19" borderId="2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19" borderId="2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19" borderId="2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2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8" borderId="3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4" fillId="8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4" fillId="8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8" borderId="2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0" borderId="3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8" fontId="5" fillId="20" borderId="28" xfId="17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8" fontId="0" fillId="2" borderId="3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8" fontId="0" fillId="0" borderId="28" xfId="17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2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3" fillId="16" borderId="2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5" fillId="6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6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6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14" borderId="3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14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6" fillId="17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1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3" borderId="15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4" fillId="7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5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1" borderId="2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3" borderId="2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0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7" fillId="2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4" fillId="2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8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8" fillId="2" borderId="0" xfId="17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8" fontId="0" fillId="2" borderId="0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8" fontId="0" fillId="2" borderId="0" xfId="17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9" fillId="6" borderId="15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9" fillId="6" borderId="2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6" borderId="2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20" fillId="6" borderId="2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18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6" borderId="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6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9" borderId="3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8" fillId="22" borderId="10" xfId="15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4" fillId="2" borderId="3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9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18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3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3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9" borderId="2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8" fillId="22" borderId="9" xfId="15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4" fillId="2" borderId="3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2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36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3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2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9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3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9" borderId="3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3" borderId="3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8" borderId="3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3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18" borderId="4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8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2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39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8" borderId="4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8" fillId="22" borderId="42" xfId="15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8" fontId="0" fillId="0" borderId="0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0" borderId="0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4" fillId="5" borderId="2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5" borderId="2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4" fillId="5" borderId="23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4" fillId="5" borderId="23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21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10" borderId="2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9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0" fillId="4" borderId="9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24" borderId="9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14" borderId="9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2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5" borderId="2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25" borderId="10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4" fillId="25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14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6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8" fillId="27" borderId="1" xfId="17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8" fontId="23" fillId="18" borderId="43" xfId="17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8" fillId="13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23" fillId="18" borderId="4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8" fillId="13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9" fillId="18" borderId="4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13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18" borderId="4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13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24" fillId="21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8" fontId="23" fillId="18" borderId="45" xfId="17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23" fillId="18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9" fillId="18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18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8" fillId="14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26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1" fontId="25" fillId="2" borderId="1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8" fontId="23" fillId="18" borderId="43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23" fillId="28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9" fillId="5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1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23" fillId="18" borderId="1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26" fillId="18" borderId="4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18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8" fontId="23" fillId="18" borderId="45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23" fillId="18" borderId="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26" fillId="18" borderId="4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18" borderId="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19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19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19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18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19" borderId="4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19" borderId="4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19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14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6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71" fontId="4" fillId="29" borderId="5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18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71" fontId="9" fillId="30" borderId="4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30" borderId="4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1" fontId="4" fillId="4" borderId="37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18" borderId="4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9" fillId="30" borderId="4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71" fontId="4" fillId="4" borderId="34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18" borderId="1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4" fillId="14" borderId="48" xfId="17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9" fillId="3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30" borderId="4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1" fontId="4" fillId="4" borderId="36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9" fillId="3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4" fillId="14" borderId="38" xfId="17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27" fillId="5" borderId="2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14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1" fontId="4" fillId="29" borderId="16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9" fillId="11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30" borderId="5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71" fontId="4" fillId="4" borderId="51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8" fontId="4" fillId="14" borderId="52" xfId="17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19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1" fontId="0" fillId="19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19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1" fontId="0" fillId="19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14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1" fontId="9" fillId="3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11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30" borderId="4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9" fillId="3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71" fontId="4" fillId="4" borderId="39" xfId="17" applyFont="true" applyBorder="true" applyAlignment="true" applyProtection="tru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dxfs count="2690">
    <dxf>
      <font>
        <color rgb="FFDAE3F3"/>
      </font>
    </dxf>
    <dxf>
      <font>
        <color rgb="FFDAE3F3"/>
      </font>
    </dxf>
    <dxf>
      <font>
        <color rgb="FFF8CBAD"/>
      </font>
    </dxf>
    <dxf>
      <font>
        <color rgb="FFE2F0D9"/>
      </font>
    </dxf>
    <dxf>
      <font>
        <color rgb="FFE2F0D9"/>
      </font>
    </dxf>
    <dxf>
      <font>
        <color rgb="FFF8CBAD"/>
      </font>
    </dxf>
    <dxf>
      <font>
        <color rgb="FF00B0F0"/>
      </font>
    </dxf>
    <dxf>
      <font>
        <color rgb="FFDAE3F3"/>
      </font>
    </dxf>
    <dxf>
      <font>
        <color rgb="FFDAE3F3"/>
      </font>
    </dxf>
    <dxf>
      <font>
        <color rgb="FFE2F0D9"/>
      </font>
    </dxf>
    <dxf>
      <font>
        <color rgb="FFE2F0D9"/>
      </font>
    </dxf>
    <dxf>
      <font>
        <color rgb="FFF8CBAD"/>
      </font>
    </dxf>
    <dxf>
      <font>
        <color rgb="FFA2F8A0"/>
      </font>
    </dxf>
    <dxf>
      <font>
        <color rgb="FFA2F8A0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E2F0D9"/>
      </font>
    </dxf>
    <dxf>
      <font>
        <color rgb="FFE2F0D9"/>
      </font>
    </dxf>
    <dxf>
      <font>
        <color rgb="FFFFA3A3"/>
      </font>
    </dxf>
    <dxf>
      <font>
        <color rgb="FFFC9CAE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E2F0D9"/>
      </font>
    </dxf>
    <dxf>
      <font>
        <color rgb="FFE2F0D9"/>
      </font>
    </dxf>
    <dxf>
      <font>
        <color rgb="FFFFF2CC"/>
      </font>
    </dxf>
    <dxf>
      <font>
        <color rgb="FFFFF2CC"/>
      </font>
    </dxf>
    <dxf>
      <font>
        <color rgb="FFFFFF00"/>
      </font>
    </dxf>
    <dxf>
      <font>
        <color rgb="FFE2F0D9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FFFF00"/>
      </font>
    </dxf>
    <dxf>
      <font>
        <color rgb="FFFFFF00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FFF2CC"/>
      </font>
    </dxf>
    <dxf>
      <font>
        <color rgb="FFFFF2CC"/>
      </font>
    </dxf>
    <dxf>
      <font>
        <color rgb="FFC0B0E8"/>
      </font>
    </dxf>
    <dxf>
      <font>
        <color rgb="FFC0B0E8"/>
      </font>
    </dxf>
    <dxf>
      <font>
        <color rgb="FFFFF2CC"/>
      </font>
    </dxf>
    <dxf>
      <font>
        <color rgb="FFFFF2CC"/>
      </font>
    </dxf>
    <dxf>
      <font>
        <color rgb="FFC0B0E8"/>
      </font>
    </dxf>
    <dxf>
      <font>
        <color rgb="FFC0B0E8"/>
      </font>
    </dxf>
    <dxf>
      <font>
        <color rgb="FFFFF2CC"/>
      </font>
    </dxf>
    <dxf>
      <font>
        <color rgb="FFFFF2CC"/>
      </font>
    </dxf>
    <dxf>
      <font>
        <color rgb="FFC0B0E8"/>
      </font>
    </dxf>
    <dxf>
      <font>
        <color rgb="FFC0B0E8"/>
      </font>
    </dxf>
    <dxf>
      <font>
        <color rgb="FFFFF2CC"/>
      </font>
    </dxf>
    <dxf>
      <font>
        <color rgb="FFFFF2CC"/>
      </font>
    </dxf>
    <dxf>
      <font>
        <color rgb="FFC0B0E8"/>
      </font>
    </dxf>
    <dxf>
      <font>
        <color rgb="FFC0B0E8"/>
      </font>
    </dxf>
    <dxf>
      <font>
        <color rgb="FFFFF2CC"/>
      </font>
    </dxf>
    <dxf>
      <font>
        <color rgb="FFFFF2CC"/>
      </font>
    </dxf>
    <dxf>
      <font>
        <color rgb="FFC0B0E8"/>
      </font>
    </dxf>
    <dxf>
      <font>
        <color rgb="FFC0B0E8"/>
      </font>
    </dxf>
    <dxf>
      <font>
        <color rgb="FFFFF2CC"/>
      </font>
    </dxf>
    <dxf>
      <font>
        <color rgb="FFFFF2CC"/>
      </font>
    </dxf>
    <dxf>
      <font>
        <color rgb="FFC0B0E8"/>
      </font>
    </dxf>
    <dxf>
      <font>
        <color rgb="FFC0B0E8"/>
      </font>
    </dxf>
    <dxf>
      <font>
        <color rgb="FFFFF2CC"/>
      </font>
    </dxf>
    <dxf>
      <font>
        <color rgb="FFFFF2CC"/>
      </font>
    </dxf>
    <dxf>
      <font>
        <color rgb="FFC0B0E8"/>
      </font>
    </dxf>
    <dxf>
      <font>
        <color rgb="FFC0B0E8"/>
      </font>
    </dxf>
    <dxf>
      <font>
        <color rgb="FFFFF2CC"/>
      </font>
    </dxf>
    <dxf>
      <font>
        <color rgb="FFFFF2CC"/>
      </font>
    </dxf>
    <dxf>
      <font>
        <color rgb="FFC0B0E8"/>
      </font>
    </dxf>
    <dxf>
      <font>
        <color rgb="FFC0B0E8"/>
      </font>
    </dxf>
    <dxf>
      <font>
        <color rgb="FFFFF2CC"/>
      </font>
    </dxf>
    <dxf>
      <font>
        <color rgb="FFFFF2CC"/>
      </font>
    </dxf>
    <dxf>
      <font>
        <color rgb="FFC0B0E8"/>
      </font>
    </dxf>
    <dxf>
      <font>
        <color rgb="FFC0B0E8"/>
      </font>
    </dxf>
    <dxf>
      <font>
        <color rgb="FFFFF2CC"/>
      </font>
    </dxf>
    <dxf>
      <font>
        <color rgb="FFFFF2CC"/>
      </font>
    </dxf>
    <dxf>
      <font>
        <color rgb="FFC0B0E8"/>
      </font>
    </dxf>
    <dxf>
      <font>
        <color rgb="FFC0B0E8"/>
      </font>
    </dxf>
    <dxf>
      <font>
        <color rgb="FFFFF2CC"/>
      </font>
    </dxf>
    <dxf>
      <font>
        <color rgb="FFFFF2CC"/>
      </font>
    </dxf>
    <dxf>
      <font>
        <color rgb="FFC0B0E8"/>
      </font>
    </dxf>
    <dxf>
      <font>
        <color rgb="FFC0B0E8"/>
      </font>
    </dxf>
    <dxf>
      <font>
        <color rgb="FFFFF2CC"/>
      </font>
    </dxf>
    <dxf>
      <font>
        <color rgb="FFFFF2CC"/>
      </font>
    </dxf>
    <dxf>
      <font>
        <color rgb="FFC0B0E8"/>
      </font>
    </dxf>
    <dxf>
      <font>
        <color rgb="FFC0B0E8"/>
      </font>
    </dxf>
    <dxf>
      <font>
        <color rgb="FFFFF2CC"/>
      </font>
    </dxf>
    <dxf>
      <font>
        <color rgb="FFFFF2CC"/>
      </font>
    </dxf>
    <dxf>
      <font>
        <color rgb="FFC0B0E8"/>
      </font>
    </dxf>
    <dxf>
      <font>
        <color rgb="FFC0B0E8"/>
      </font>
    </dxf>
    <dxf>
      <font>
        <color rgb="FFFFF2CC"/>
      </font>
    </dxf>
    <dxf>
      <font>
        <color rgb="FFFFF2CC"/>
      </font>
    </dxf>
    <dxf>
      <font>
        <color rgb="FFC0B0E8"/>
      </font>
    </dxf>
    <dxf>
      <font>
        <color rgb="FFC0B0E8"/>
      </font>
    </dxf>
    <dxf>
      <font>
        <color rgb="FFFFF2CC"/>
      </font>
    </dxf>
    <dxf>
      <font>
        <color rgb="FFFFF2CC"/>
      </font>
    </dxf>
    <dxf>
      <font>
        <color rgb="FFC0B0E8"/>
      </font>
    </dxf>
    <dxf>
      <font>
        <color rgb="FFC0B0E8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DAE3F3"/>
      </font>
    </dxf>
    <dxf>
      <font>
        <color rgb="FFDAE3F3"/>
      </font>
    </dxf>
    <dxf>
      <font>
        <color rgb="FFE2F0D9"/>
      </font>
    </dxf>
    <dxf>
      <font>
        <color rgb="FFE2F0D9"/>
      </font>
    </dxf>
    <dxf>
      <font>
        <color rgb="FFFFF2CC"/>
      </font>
    </dxf>
    <dxf>
      <font>
        <color rgb="FFFFF2CC"/>
      </font>
    </dxf>
    <dxf>
      <font>
        <color rgb="FFF4B183"/>
      </font>
    </dxf>
    <dxf>
      <font>
        <color rgb="FFF4B183"/>
      </font>
    </dxf>
    <dxf>
      <font>
        <color rgb="FFFFFF00"/>
      </font>
    </dxf>
    <dxf>
      <font>
        <color rgb="FFFFFF00"/>
      </font>
    </dxf>
    <dxf>
      <font>
        <color rgb="FFF4B183"/>
      </font>
    </dxf>
    <dxf>
      <font>
        <color rgb="FFF4B183"/>
      </font>
    </dxf>
    <dxf>
      <font>
        <color rgb="FFF4B183"/>
      </font>
    </dxf>
    <dxf>
      <font>
        <color rgb="FFF4B183"/>
      </font>
    </dxf>
    <dxf>
      <font>
        <color rgb="FFF4B183"/>
      </font>
    </dxf>
    <dxf>
      <font>
        <color rgb="FFF4B183"/>
      </font>
    </dxf>
    <dxf>
      <font>
        <color rgb="FFF4B183"/>
      </font>
    </dxf>
    <dxf>
      <font>
        <color rgb="FFF4B183"/>
      </font>
    </dxf>
    <dxf>
      <font>
        <color rgb="FFF4B183"/>
      </font>
    </dxf>
    <dxf>
      <font>
        <color rgb="FFF4B183"/>
      </font>
    </dxf>
    <dxf>
      <font>
        <color rgb="FFF4B183"/>
      </font>
    </dxf>
    <dxf>
      <font>
        <color rgb="FFF4B183"/>
      </font>
    </dxf>
    <dxf>
      <font>
        <color rgb="FFF4B183"/>
      </font>
    </dxf>
    <dxf>
      <font>
        <color rgb="FFF4B183"/>
      </font>
    </dxf>
    <dxf>
      <font>
        <color rgb="FFF4B183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E2F0D9"/>
      </font>
    </dxf>
    <dxf>
      <font>
        <color rgb="FFDAE3F3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DAE3F3"/>
      </font>
    </dxf>
    <dxf>
      <font>
        <color rgb="FFE2F0D9"/>
      </font>
    </dxf>
    <dxf>
      <font>
        <color rgb="FFDAE3F3"/>
      </font>
    </dxf>
    <dxf>
      <font>
        <color rgb="FFE2F0D9"/>
      </font>
    </dxf>
    <dxf>
      <font>
        <color rgb="FFDAE3F3"/>
      </font>
    </dxf>
    <dxf>
      <font>
        <color rgb="FFE2F0D9"/>
      </font>
    </dxf>
    <dxf>
      <font>
        <color rgb="FFDAE3F3"/>
      </font>
    </dxf>
    <dxf>
      <font>
        <color rgb="FFE2F0D9"/>
      </font>
    </dxf>
    <dxf>
      <font>
        <color rgb="FFDAE3F3"/>
      </font>
    </dxf>
    <dxf>
      <font>
        <color rgb="FFE2F0D9"/>
      </font>
    </dxf>
    <dxf>
      <font>
        <color rgb="FFDAE3F3"/>
      </font>
    </dxf>
    <dxf>
      <font>
        <color rgb="FFE2F0D9"/>
      </font>
    </dxf>
    <dxf>
      <font>
        <color rgb="FFDAE3F3"/>
      </font>
    </dxf>
    <dxf>
      <font>
        <color rgb="FFE2F0D9"/>
      </font>
    </dxf>
    <dxf>
      <font>
        <color rgb="FFDAE3F3"/>
      </font>
    </dxf>
    <dxf>
      <font>
        <color rgb="FFE2F0D9"/>
      </font>
    </dxf>
    <dxf>
      <font>
        <color rgb="FFE2F0D9"/>
      </font>
    </dxf>
    <dxf>
      <font>
        <color rgb="FFDAE3F3"/>
      </font>
    </dxf>
    <dxf>
      <font>
        <color rgb="FFE2F0D9"/>
      </font>
    </dxf>
    <dxf>
      <font>
        <color rgb="FFDAE3F3"/>
      </font>
    </dxf>
    <dxf>
      <font>
        <color rgb="FFE2F0D9"/>
      </font>
    </dxf>
    <dxf>
      <font>
        <color rgb="FFDAE3F3"/>
      </font>
    </dxf>
    <dxf>
      <font>
        <color rgb="FFE2F0D9"/>
      </font>
    </dxf>
    <dxf>
      <font>
        <color rgb="FFDAE3F3"/>
      </font>
    </dxf>
    <dxf>
      <font>
        <color rgb="FFE2F0D9"/>
      </font>
    </dxf>
    <dxf>
      <font>
        <color rgb="FFDAE3F3"/>
      </font>
    </dxf>
    <dxf>
      <font>
        <color rgb="FFE2F0D9"/>
      </font>
    </dxf>
    <dxf>
      <font>
        <color rgb="FFDAE3F3"/>
      </font>
    </dxf>
    <dxf>
      <font>
        <color rgb="FFE2F0D9"/>
      </font>
    </dxf>
    <dxf>
      <font>
        <color rgb="FFDAE3F3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FFF2CC"/>
      </font>
    </dxf>
    <dxf>
      <font>
        <color rgb="FFFFF2CC"/>
      </font>
    </dxf>
    <dxf>
      <font>
        <color rgb="FFFFF2CC"/>
      </font>
    </dxf>
    <dxf>
      <font>
        <color rgb="FFFFF2CC"/>
      </font>
    </dxf>
    <dxf>
      <font>
        <color rgb="FFFFF2CC"/>
      </font>
    </dxf>
    <dxf>
      <font>
        <color rgb="FFFFF2CC"/>
      </font>
    </dxf>
    <dxf>
      <font>
        <color rgb="FFFFF2CC"/>
      </font>
    </dxf>
    <dxf>
      <font>
        <color rgb="FFFFF2CC"/>
      </font>
    </dxf>
    <dxf>
      <font>
        <color rgb="FFFFF2CC"/>
      </font>
    </dxf>
    <dxf>
      <font>
        <color rgb="FFFFF2CC"/>
      </font>
    </dxf>
    <dxf>
      <font>
        <color rgb="FFFFF2CC"/>
      </font>
    </dxf>
    <dxf>
      <font>
        <color rgb="FFFFF2CC"/>
      </font>
    </dxf>
    <dxf>
      <font>
        <color rgb="FFFFF2CC"/>
      </font>
    </dxf>
    <dxf>
      <font>
        <color rgb="FFFFF2CC"/>
      </font>
    </dxf>
    <dxf>
      <font>
        <color rgb="FFFFF2CC"/>
      </font>
    </dxf>
    <dxf>
      <font>
        <color rgb="FFFFF2CC"/>
      </font>
    </dxf>
    <dxf>
      <font>
        <color rgb="FFFFF2CC"/>
      </font>
    </dxf>
    <dxf>
      <font>
        <color rgb="FFFFF2CC"/>
      </font>
    </dxf>
    <dxf>
      <font>
        <color rgb="FFFFF2CC"/>
      </font>
    </dxf>
    <dxf>
      <font>
        <color rgb="FFFFF2CC"/>
      </font>
    </dxf>
    <dxf>
      <font>
        <color rgb="FFFFF2CC"/>
      </font>
    </dxf>
    <dxf>
      <font>
        <color rgb="FFFFF2CC"/>
      </font>
    </dxf>
    <dxf>
      <font>
        <color rgb="FFFFF2CC"/>
      </font>
    </dxf>
    <dxf>
      <font>
        <color rgb="FFFFF2CC"/>
      </font>
    </dxf>
    <dxf>
      <font>
        <color rgb="FFFFF2CC"/>
      </font>
    </dxf>
    <dxf>
      <font>
        <color rgb="FFFFF2CC"/>
      </font>
    </dxf>
    <dxf>
      <font>
        <color rgb="FFFFF2CC"/>
      </font>
    </dxf>
    <dxf>
      <font>
        <color rgb="FFFFF2CC"/>
      </font>
    </dxf>
    <dxf>
      <font>
        <color rgb="FFFFF2CC"/>
      </font>
    </dxf>
    <dxf>
      <font>
        <color rgb="FFFFF2CC"/>
      </font>
    </dxf>
    <dxf>
      <font>
        <color rgb="FFC0B0E8"/>
      </font>
    </dxf>
    <dxf>
      <font>
        <color rgb="FFC0B0E8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FFFFFF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F4B183"/>
      </font>
    </dxf>
    <dxf>
      <font>
        <color rgb="FFFFFF00"/>
      </font>
    </dxf>
    <dxf>
      <font>
        <color rgb="FFFFFF00"/>
      </font>
    </dxf>
    <dxf>
      <font>
        <color rgb="FFE2F0D9"/>
      </font>
    </dxf>
    <dxf>
      <font>
        <color rgb="FFDAE3F3"/>
      </font>
    </dxf>
    <dxf>
      <font>
        <color rgb="FFDAE3F3"/>
      </font>
    </dxf>
    <dxf>
      <font>
        <color rgb="FFE2F0D9"/>
      </font>
    </dxf>
    <dxf>
      <font>
        <color rgb="FFE2F0D9"/>
      </font>
    </dxf>
    <dxf>
      <font>
        <color rgb="FFFFF2CC"/>
      </font>
    </dxf>
    <dxf>
      <font>
        <color rgb="FFFFF2CC"/>
      </font>
    </dxf>
    <dxf>
      <font>
        <color rgb="FFF4B183"/>
      </font>
    </dxf>
    <dxf>
      <font>
        <color rgb="FFF4B183"/>
      </font>
    </dxf>
    <dxf>
      <font>
        <color rgb="FFF4B183"/>
      </font>
    </dxf>
    <dxf>
      <font>
        <color rgb="FFF4B183"/>
      </font>
    </dxf>
    <dxf>
      <font>
        <color rgb="FFF4B183"/>
      </font>
    </dxf>
    <dxf>
      <font>
        <color rgb="FFF4B183"/>
      </font>
    </dxf>
    <dxf>
      <font>
        <color rgb="FFF4B183"/>
      </font>
    </dxf>
    <dxf>
      <font>
        <color rgb="FFF4B183"/>
      </font>
    </dxf>
    <dxf>
      <font>
        <color rgb="FFF4B183"/>
      </font>
    </dxf>
    <dxf>
      <font>
        <color rgb="FFF4B183"/>
      </font>
    </dxf>
    <dxf>
      <font>
        <color rgb="FFF4B183"/>
      </font>
    </dxf>
    <dxf>
      <font>
        <color rgb="FFF4B183"/>
      </font>
    </dxf>
    <dxf>
      <font>
        <color rgb="FFF4B183"/>
      </font>
    </dxf>
    <dxf>
      <font>
        <color rgb="FFF4B183"/>
      </font>
    </dxf>
    <dxf>
      <font>
        <color rgb="FFF4B183"/>
      </font>
    </dxf>
    <dxf>
      <font>
        <color rgb="FFF4B18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E2F0D9"/>
      </font>
    </dxf>
    <dxf>
      <font>
        <color rgb="FFDAE3F3"/>
      </font>
    </dxf>
    <dxf>
      <font>
        <color rgb="FFC0B0E8"/>
      </font>
    </dxf>
    <dxf>
      <font>
        <color rgb="FFC0B0E8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D966"/>
      </font>
    </dxf>
    <dxf>
      <font>
        <color rgb="FFFFD966"/>
      </font>
    </dxf>
    <dxf>
      <font>
        <color rgb="FFFFD966"/>
      </font>
    </dxf>
    <dxf>
      <font>
        <color rgb="FFFFD966"/>
      </font>
    </dxf>
    <dxf>
      <font>
        <color rgb="FFFFD966"/>
      </font>
    </dxf>
    <dxf>
      <font>
        <color rgb="FFFFD966"/>
      </font>
    </dxf>
    <dxf>
      <font>
        <color rgb="FFFFD966"/>
      </font>
    </dxf>
    <dxf>
      <font>
        <color rgb="FFFFD966"/>
      </font>
    </dxf>
    <dxf>
      <font>
        <color rgb="FFFFD966"/>
      </font>
    </dxf>
    <dxf>
      <font>
        <color rgb="FFFFD966"/>
      </font>
    </dxf>
    <dxf>
      <font>
        <color rgb="FFFFD966"/>
      </font>
    </dxf>
    <dxf>
      <font>
        <color rgb="FFFFD966"/>
      </font>
    </dxf>
    <dxf>
      <font>
        <color rgb="FFFFD966"/>
      </font>
    </dxf>
    <dxf>
      <font>
        <color rgb="FFFFD966"/>
      </font>
    </dxf>
    <dxf>
      <font>
        <color rgb="FFFFD966"/>
      </font>
    </dxf>
    <dxf>
      <font>
        <color rgb="FFFFD966"/>
      </font>
    </dxf>
    <dxf>
      <font>
        <color rgb="FFFFFF00"/>
      </font>
    </dxf>
    <dxf>
      <font>
        <color rgb="FFFFFF00"/>
      </font>
    </dxf>
    <dxf>
      <font>
        <color rgb="FFFFFFFF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DAE3F3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C0B0E8"/>
      </font>
    </dxf>
    <dxf>
      <font>
        <color rgb="FFC0B0E8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E2F0D9"/>
      </font>
    </dxf>
    <dxf>
      <font>
        <color rgb="FFE2F0D9"/>
      </font>
    </dxf>
    <dxf>
      <font>
        <color rgb="FFE2F0D9"/>
      </font>
    </dxf>
    <dxf>
      <font>
        <color rgb="FFFFF2CC"/>
      </font>
    </dxf>
    <dxf>
      <font>
        <color rgb="FFFFF2CC"/>
      </font>
    </dxf>
    <dxf>
      <font>
        <color rgb="FFE2F0D9"/>
      </font>
    </dxf>
    <dxf>
      <font>
        <color rgb="FFE2F0D9"/>
      </font>
    </dxf>
    <dxf>
      <font>
        <color rgb="FFFFF2CC"/>
      </font>
    </dxf>
    <dxf>
      <font>
        <color rgb="FFFFF2CC"/>
      </font>
    </dxf>
    <dxf>
      <font>
        <color rgb="FFE2F0D9"/>
      </font>
    </dxf>
    <dxf>
      <font>
        <color rgb="FFE2F0D9"/>
      </font>
    </dxf>
    <dxf>
      <font>
        <color rgb="FFFFF2CC"/>
      </font>
    </dxf>
    <dxf>
      <font>
        <color rgb="FFFFF2CC"/>
      </font>
    </dxf>
    <dxf>
      <font>
        <color rgb="FFE2F0D9"/>
      </font>
    </dxf>
    <dxf>
      <font>
        <color rgb="FFE2F0D9"/>
      </font>
    </dxf>
    <dxf>
      <font>
        <color rgb="FFFFF2CC"/>
      </font>
    </dxf>
    <dxf>
      <font>
        <color rgb="FFFFF2CC"/>
      </font>
    </dxf>
    <dxf>
      <font>
        <color rgb="FFE2F0D9"/>
      </font>
    </dxf>
    <dxf>
      <font>
        <color rgb="FFE2F0D9"/>
      </font>
    </dxf>
    <dxf>
      <font>
        <color rgb="FFFFF2CC"/>
      </font>
    </dxf>
    <dxf>
      <font>
        <color rgb="FFFFF2CC"/>
      </font>
    </dxf>
    <dxf>
      <font>
        <color rgb="FFE2F0D9"/>
      </font>
    </dxf>
    <dxf>
      <font>
        <color rgb="FFE2F0D9"/>
      </font>
    </dxf>
    <dxf>
      <font>
        <color rgb="FFFFF2CC"/>
      </font>
    </dxf>
    <dxf>
      <font>
        <color rgb="FFFFF2CC"/>
      </font>
    </dxf>
    <dxf>
      <font>
        <color rgb="FFE2F0D9"/>
      </font>
    </dxf>
    <dxf>
      <font>
        <color rgb="FFE2F0D9"/>
      </font>
    </dxf>
    <dxf>
      <font>
        <color rgb="FFFFF2CC"/>
      </font>
    </dxf>
    <dxf>
      <font>
        <color rgb="FFFFF2CC"/>
      </font>
    </dxf>
    <dxf>
      <font>
        <color rgb="FFE2F0D9"/>
      </font>
    </dxf>
    <dxf>
      <font>
        <color rgb="FFE2F0D9"/>
      </font>
    </dxf>
    <dxf>
      <font>
        <color rgb="FFFFF2CC"/>
      </font>
    </dxf>
    <dxf>
      <font>
        <color rgb="FFFFF2CC"/>
      </font>
    </dxf>
    <dxf>
      <font>
        <color rgb="FFE2F0D9"/>
      </font>
    </dxf>
    <dxf>
      <font>
        <color rgb="FFE2F0D9"/>
      </font>
    </dxf>
    <dxf>
      <font>
        <color rgb="FFFFF2CC"/>
      </font>
    </dxf>
    <dxf>
      <font>
        <color rgb="FFFFF2CC"/>
      </font>
    </dxf>
    <dxf>
      <font>
        <color rgb="FFE2F0D9"/>
      </font>
    </dxf>
    <dxf>
      <font>
        <color rgb="FFE2F0D9"/>
      </font>
    </dxf>
    <dxf>
      <font>
        <color rgb="FFFFF2CC"/>
      </font>
    </dxf>
    <dxf>
      <font>
        <color rgb="FFFFF2CC"/>
      </font>
    </dxf>
    <dxf>
      <font>
        <color rgb="FFE2F0D9"/>
      </font>
    </dxf>
    <dxf>
      <font>
        <color rgb="FFE2F0D9"/>
      </font>
    </dxf>
    <dxf>
      <font>
        <color rgb="FFFFF2CC"/>
      </font>
    </dxf>
    <dxf>
      <font>
        <color rgb="FFFFF2CC"/>
      </font>
    </dxf>
    <dxf>
      <font>
        <color rgb="FFE2F0D9"/>
      </font>
    </dxf>
    <dxf>
      <font>
        <color rgb="FFE2F0D9"/>
      </font>
    </dxf>
    <dxf>
      <font>
        <color rgb="FFFFF2CC"/>
      </font>
    </dxf>
    <dxf>
      <font>
        <color rgb="FFFFF2CC"/>
      </font>
    </dxf>
    <dxf>
      <font>
        <color rgb="FFE2F0D9"/>
      </font>
    </dxf>
    <dxf>
      <font>
        <color rgb="FFE2F0D9"/>
      </font>
    </dxf>
    <dxf>
      <font>
        <color rgb="FFFFF2CC"/>
      </font>
    </dxf>
    <dxf>
      <font>
        <color rgb="FFFFF2CC"/>
      </font>
    </dxf>
    <dxf>
      <font>
        <color rgb="FFE2F0D9"/>
      </font>
    </dxf>
    <dxf>
      <font>
        <color rgb="FFE2F0D9"/>
      </font>
    </dxf>
    <dxf>
      <font>
        <color rgb="FFFFF2CC"/>
      </font>
    </dxf>
    <dxf>
      <font>
        <color rgb="FFFFF2CC"/>
      </font>
    </dxf>
    <dxf>
      <font>
        <color rgb="FFE2F0D9"/>
      </font>
    </dxf>
    <dxf>
      <font>
        <color rgb="FFE2F0D9"/>
      </font>
    </dxf>
    <dxf>
      <font>
        <color rgb="FFFFF2CC"/>
      </font>
    </dxf>
    <dxf>
      <font>
        <color rgb="FFFFF2CC"/>
      </font>
    </dxf>
    <dxf>
      <font>
        <color rgb="FFE2F0D9"/>
      </font>
    </dxf>
    <dxf>
      <font>
        <color rgb="FFDAE3F3"/>
      </font>
    </dxf>
    <dxf>
      <font>
        <color rgb="FFC0B0E8"/>
      </font>
    </dxf>
    <dxf>
      <font>
        <color rgb="FFC0B0E8"/>
      </font>
    </dxf>
    <dxf>
      <font>
        <color rgb="FFDAE3F3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E2F0D9"/>
      </font>
    </dxf>
    <dxf>
      <font>
        <color rgb="FFDAE3F3"/>
      </font>
    </dxf>
    <dxf>
      <font>
        <color rgb="FFC0B0E8"/>
      </font>
    </dxf>
    <dxf>
      <font>
        <color rgb="FFC0B0E8"/>
      </font>
    </dxf>
    <dxf>
      <font>
        <color rgb="FFDAE3F3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E2F0D9"/>
      </font>
    </dxf>
    <dxf>
      <font>
        <color rgb="FFDAE3F3"/>
      </font>
    </dxf>
    <dxf>
      <font>
        <color rgb="FFC0B0E8"/>
      </font>
    </dxf>
    <dxf>
      <font>
        <color rgb="FFC0B0E8"/>
      </font>
    </dxf>
    <dxf>
      <font>
        <color rgb="FFDAE3F3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E2F0D9"/>
      </font>
    </dxf>
    <dxf>
      <font>
        <color rgb="FFDAE3F3"/>
      </font>
    </dxf>
    <dxf>
      <font>
        <color rgb="FFC0B0E8"/>
      </font>
    </dxf>
    <dxf>
      <font>
        <color rgb="FFC0B0E8"/>
      </font>
    </dxf>
    <dxf>
      <font>
        <color rgb="FFDAE3F3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E2F0D9"/>
      </font>
    </dxf>
    <dxf>
      <font>
        <color rgb="FFDAE3F3"/>
      </font>
    </dxf>
    <dxf>
      <font>
        <color rgb="FFC0B0E8"/>
      </font>
    </dxf>
    <dxf>
      <font>
        <color rgb="FFC0B0E8"/>
      </font>
    </dxf>
    <dxf>
      <font>
        <color rgb="FFDAE3F3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E2F0D9"/>
      </font>
    </dxf>
    <dxf>
      <font>
        <color rgb="FFDAE3F3"/>
      </font>
    </dxf>
    <dxf>
      <font>
        <color rgb="FFC0B0E8"/>
      </font>
    </dxf>
    <dxf>
      <font>
        <color rgb="FFC0B0E8"/>
      </font>
    </dxf>
    <dxf>
      <font>
        <color rgb="FFDAE3F3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E2F0D9"/>
      </font>
    </dxf>
    <dxf>
      <font>
        <color rgb="FFDAE3F3"/>
      </font>
    </dxf>
    <dxf>
      <font>
        <color rgb="FFC0B0E8"/>
      </font>
    </dxf>
    <dxf>
      <font>
        <color rgb="FFC0B0E8"/>
      </font>
    </dxf>
    <dxf>
      <font>
        <color rgb="FFDAE3F3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E2F0D9"/>
      </font>
    </dxf>
    <dxf>
      <font>
        <color rgb="FFDAE3F3"/>
      </font>
    </dxf>
    <dxf>
      <font>
        <color rgb="FFC0B0E8"/>
      </font>
    </dxf>
    <dxf>
      <font>
        <color rgb="FFC0B0E8"/>
      </font>
    </dxf>
    <dxf>
      <font>
        <color rgb="FFDAE3F3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E2F0D9"/>
      </font>
    </dxf>
    <dxf>
      <font>
        <color rgb="FFDAE3F3"/>
      </font>
    </dxf>
    <dxf>
      <font>
        <color rgb="FFC0B0E8"/>
      </font>
    </dxf>
    <dxf>
      <font>
        <color rgb="FFC0B0E8"/>
      </font>
    </dxf>
    <dxf>
      <font>
        <color rgb="FFDAE3F3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E2F0D9"/>
      </font>
    </dxf>
    <dxf>
      <font>
        <color rgb="FFDAE3F3"/>
      </font>
    </dxf>
    <dxf>
      <font>
        <color rgb="FFC0B0E8"/>
      </font>
    </dxf>
    <dxf>
      <font>
        <color rgb="FFC0B0E8"/>
      </font>
    </dxf>
    <dxf>
      <font>
        <color rgb="FFDAE3F3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E2F0D9"/>
      </font>
    </dxf>
    <dxf>
      <font>
        <color rgb="FFDAE3F3"/>
      </font>
    </dxf>
    <dxf>
      <font>
        <color rgb="FFC0B0E8"/>
      </font>
    </dxf>
    <dxf>
      <font>
        <color rgb="FFC0B0E8"/>
      </font>
    </dxf>
    <dxf>
      <font>
        <color rgb="FFDAE3F3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E2F0D9"/>
      </font>
    </dxf>
    <dxf>
      <font>
        <color rgb="FFDAE3F3"/>
      </font>
    </dxf>
    <dxf>
      <font>
        <color rgb="FFC0B0E8"/>
      </font>
    </dxf>
    <dxf>
      <font>
        <color rgb="FFC0B0E8"/>
      </font>
    </dxf>
    <dxf>
      <font>
        <color rgb="FFDAE3F3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E2F0D9"/>
      </font>
    </dxf>
    <dxf>
      <font>
        <color rgb="FFDAE3F3"/>
      </font>
    </dxf>
    <dxf>
      <font>
        <color rgb="FFC0B0E8"/>
      </font>
    </dxf>
    <dxf>
      <font>
        <color rgb="FFC0B0E8"/>
      </font>
    </dxf>
    <dxf>
      <font>
        <color rgb="FFDAE3F3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E2F0D9"/>
      </font>
    </dxf>
    <dxf>
      <font>
        <color rgb="FFDAE3F3"/>
      </font>
    </dxf>
    <dxf>
      <font>
        <color rgb="FFC0B0E8"/>
      </font>
    </dxf>
    <dxf>
      <font>
        <color rgb="FFC0B0E8"/>
      </font>
    </dxf>
    <dxf>
      <font>
        <color rgb="FFDAE3F3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E2F0D9"/>
      </font>
    </dxf>
    <dxf>
      <font>
        <color rgb="FFDAE3F3"/>
      </font>
    </dxf>
    <dxf>
      <font>
        <color rgb="FFC0B0E8"/>
      </font>
    </dxf>
    <dxf>
      <font>
        <color rgb="FFC0B0E8"/>
      </font>
    </dxf>
    <dxf>
      <font>
        <color rgb="FFDAE3F3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DAE3F3"/>
      </font>
    </dxf>
    <dxf>
      <fill>
        <patternFill>
          <bgColor rgb="FFFF0000"/>
        </patternFill>
      </fill>
    </dxf>
    <dxf>
      <font>
        <color rgb="FFFFBDBD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BE5D6"/>
      </font>
    </dxf>
    <dxf>
      <font>
        <color rgb="FFFC9CAE"/>
      </font>
    </dxf>
    <dxf>
      <font>
        <color rgb="FFC0B0E8"/>
      </font>
    </dxf>
    <dxf>
      <font>
        <color rgb="FFDAE3F3"/>
      </font>
    </dxf>
    <dxf>
      <font>
        <color rgb="FFFBE5D6"/>
      </font>
    </dxf>
    <dxf>
      <font>
        <color rgb="FFC0B0E8"/>
      </font>
    </dxf>
    <dxf>
      <font>
        <color rgb="FFFBE5D6"/>
      </font>
    </dxf>
    <dxf>
      <font>
        <color rgb="FFC0B0E8"/>
      </font>
    </dxf>
    <dxf>
      <font>
        <color rgb="FFFBE5D6"/>
      </font>
    </dxf>
    <dxf>
      <font>
        <color rgb="FFC0B0E8"/>
      </font>
    </dxf>
    <dxf>
      <font>
        <color rgb="FFFBE5D6"/>
      </font>
    </dxf>
    <dxf>
      <font>
        <color rgb="FFC0B0E8"/>
      </font>
    </dxf>
    <dxf>
      <font>
        <color rgb="FFFBE5D6"/>
      </font>
    </dxf>
    <dxf>
      <font>
        <color rgb="FFC0B0E8"/>
      </font>
    </dxf>
    <dxf>
      <font>
        <color rgb="FFFBE5D6"/>
      </font>
    </dxf>
    <dxf>
      <font>
        <color rgb="FFC0B0E8"/>
      </font>
    </dxf>
    <dxf>
      <font>
        <color rgb="FFFBE5D6"/>
      </font>
    </dxf>
    <dxf>
      <font>
        <color rgb="FFC0B0E8"/>
      </font>
    </dxf>
    <dxf>
      <font>
        <color rgb="FFFBE5D6"/>
      </font>
    </dxf>
    <dxf>
      <font>
        <color rgb="FFC0B0E8"/>
      </font>
    </dxf>
    <dxf>
      <font>
        <color rgb="FFFBE5D6"/>
      </font>
    </dxf>
    <dxf>
      <font>
        <color rgb="FFC0B0E8"/>
      </font>
    </dxf>
    <dxf>
      <font>
        <color rgb="FFFBE5D6"/>
      </font>
    </dxf>
    <dxf>
      <font>
        <color rgb="FFC0B0E8"/>
      </font>
    </dxf>
    <dxf>
      <font>
        <color rgb="FFFBE5D6"/>
      </font>
    </dxf>
    <dxf>
      <font>
        <color rgb="FFC0B0E8"/>
      </font>
    </dxf>
    <dxf>
      <font>
        <color rgb="FFFBE5D6"/>
      </font>
    </dxf>
    <dxf>
      <font>
        <color rgb="FFC0B0E8"/>
      </font>
    </dxf>
    <dxf>
      <font>
        <color rgb="FFFBE5D6"/>
      </font>
    </dxf>
    <dxf>
      <font>
        <color rgb="FFC0B0E8"/>
      </font>
    </dxf>
    <dxf>
      <font>
        <color rgb="FFFBE5D6"/>
      </font>
    </dxf>
    <dxf>
      <font>
        <color rgb="FFC0B0E8"/>
      </font>
    </dxf>
    <dxf>
      <font>
        <color rgb="FFFBE5D6"/>
      </font>
    </dxf>
    <dxf>
      <font>
        <color rgb="FFC0B0E8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BE5D6"/>
      </font>
    </dxf>
    <dxf>
      <font>
        <color rgb="FFFC9CAE"/>
      </font>
    </dxf>
    <dxf>
      <font>
        <color rgb="FFC0B0E8"/>
      </font>
    </dxf>
    <dxf>
      <font>
        <color rgb="FFFBE5D6"/>
      </font>
    </dxf>
    <dxf>
      <font>
        <color rgb="FFFC9CAE"/>
      </font>
    </dxf>
    <dxf>
      <font>
        <color rgb="FFC0B0E8"/>
      </font>
    </dxf>
    <dxf>
      <font>
        <color rgb="FFFBE5D6"/>
      </font>
    </dxf>
    <dxf>
      <font>
        <color rgb="FFFC9CAE"/>
      </font>
    </dxf>
    <dxf>
      <font>
        <color rgb="FFC0B0E8"/>
      </font>
    </dxf>
    <dxf>
      <font>
        <color rgb="FFFBE5D6"/>
      </font>
    </dxf>
    <dxf>
      <font>
        <color rgb="FFFC9CAE"/>
      </font>
    </dxf>
    <dxf>
      <font>
        <color rgb="FFC0B0E8"/>
      </font>
    </dxf>
    <dxf>
      <font>
        <color rgb="FFFBE5D6"/>
      </font>
    </dxf>
    <dxf>
      <font>
        <color rgb="FFFC9CAE"/>
      </font>
    </dxf>
    <dxf>
      <font>
        <color rgb="FFC0B0E8"/>
      </font>
    </dxf>
    <dxf>
      <font>
        <color rgb="FFFBE5D6"/>
      </font>
    </dxf>
    <dxf>
      <font>
        <color rgb="FFFC9CAE"/>
      </font>
    </dxf>
    <dxf>
      <font>
        <color rgb="FFC0B0E8"/>
      </font>
    </dxf>
    <dxf>
      <font>
        <color rgb="FFFBE5D6"/>
      </font>
    </dxf>
    <dxf>
      <font>
        <color rgb="FFFC9CAE"/>
      </font>
    </dxf>
    <dxf>
      <font>
        <color rgb="FFC0B0E8"/>
      </font>
    </dxf>
    <dxf>
      <font>
        <color rgb="FFFBE5D6"/>
      </font>
    </dxf>
    <dxf>
      <font>
        <color rgb="FFFC9CAE"/>
      </font>
    </dxf>
    <dxf>
      <font>
        <color rgb="FFC0B0E8"/>
      </font>
    </dxf>
    <dxf>
      <font>
        <color rgb="FFFBE5D6"/>
      </font>
    </dxf>
    <dxf>
      <font>
        <color rgb="FFFC9CAE"/>
      </font>
    </dxf>
    <dxf>
      <font>
        <color rgb="FFC0B0E8"/>
      </font>
    </dxf>
    <dxf>
      <font>
        <color rgb="FFFBE5D6"/>
      </font>
    </dxf>
    <dxf>
      <font>
        <color rgb="FFFC9CAE"/>
      </font>
    </dxf>
    <dxf>
      <font>
        <color rgb="FFC0B0E8"/>
      </font>
    </dxf>
    <dxf>
      <font>
        <color rgb="FFFBE5D6"/>
      </font>
    </dxf>
    <dxf>
      <font>
        <color rgb="FFFC9CAE"/>
      </font>
    </dxf>
    <dxf>
      <font>
        <color rgb="FFC0B0E8"/>
      </font>
    </dxf>
    <dxf>
      <font>
        <color rgb="FFFBE5D6"/>
      </font>
    </dxf>
    <dxf>
      <font>
        <color rgb="FFFC9CAE"/>
      </font>
    </dxf>
    <dxf>
      <font>
        <color rgb="FFC0B0E8"/>
      </font>
    </dxf>
    <dxf>
      <font>
        <color rgb="FFFBE5D6"/>
      </font>
    </dxf>
    <dxf>
      <font>
        <color rgb="FFFC9CAE"/>
      </font>
    </dxf>
    <dxf>
      <font>
        <color rgb="FFC0B0E8"/>
      </font>
    </dxf>
    <dxf>
      <font>
        <color rgb="FFFBE5D6"/>
      </font>
    </dxf>
    <dxf>
      <font>
        <color rgb="FFFC9CAE"/>
      </font>
    </dxf>
    <dxf>
      <font>
        <color rgb="FFC0B0E8"/>
      </font>
    </dxf>
    <dxf>
      <font>
        <color rgb="FFFBE5D6"/>
      </font>
    </dxf>
    <dxf>
      <font>
        <color rgb="FFFC9CAE"/>
      </font>
    </dxf>
    <dxf>
      <font>
        <color rgb="FFC0B0E8"/>
      </font>
    </dxf>
    <dxf>
      <font>
        <color rgb="FFDAE3F3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FBE5D6"/>
      </font>
    </dxf>
    <dxf>
      <font>
        <color rgb="FFFBE5D6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FBE5D6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C0B0E8"/>
      </font>
    </dxf>
    <dxf>
      <font>
        <color rgb="FFC0B0E8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6DCE5"/>
      </font>
    </dxf>
    <dxf>
      <font>
        <color rgb="FFFFFF00"/>
      </font>
    </dxf>
    <dxf>
      <font>
        <color rgb="FFD9D9D9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D6DCE5"/>
      </font>
    </dxf>
    <dxf>
      <font>
        <color rgb="FFFFFF00"/>
      </font>
    </dxf>
    <dxf>
      <font>
        <color rgb="FFFFC000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C0B0E8"/>
      </font>
    </dxf>
    <dxf>
      <font>
        <color rgb="FFD9D9D9"/>
      </font>
    </dxf>
    <dxf>
      <font>
        <color rgb="FFC0B0E8"/>
      </font>
    </dxf>
    <dxf>
      <font>
        <color rgb="FFC0B0E8"/>
      </font>
    </dxf>
    <dxf>
      <font>
        <color rgb="FFD9D9D9"/>
      </font>
    </dxf>
    <dxf>
      <font>
        <color rgb="FFC0B0E8"/>
      </font>
    </dxf>
    <dxf>
      <font>
        <color rgb="FFC0B0E8"/>
      </font>
    </dxf>
    <dxf>
      <font>
        <color rgb="FFD9D9D9"/>
      </font>
    </dxf>
    <dxf>
      <font>
        <color rgb="FFC0B0E8"/>
      </font>
    </dxf>
    <dxf>
      <font>
        <color rgb="FFC0B0E8"/>
      </font>
    </dxf>
    <dxf>
      <font>
        <color rgb="FFD9D9D9"/>
      </font>
    </dxf>
    <dxf>
      <font>
        <color rgb="FFC0B0E8"/>
      </font>
    </dxf>
    <dxf>
      <font>
        <color rgb="FFC0B0E8"/>
      </font>
    </dxf>
    <dxf>
      <font>
        <color rgb="FFD9D9D9"/>
      </font>
    </dxf>
    <dxf>
      <font>
        <color rgb="FFC0B0E8"/>
      </font>
    </dxf>
    <dxf>
      <font>
        <color rgb="FFC0B0E8"/>
      </font>
    </dxf>
    <dxf>
      <font>
        <color rgb="FFD9D9D9"/>
      </font>
    </dxf>
    <dxf>
      <font>
        <color rgb="FFC0B0E8"/>
      </font>
    </dxf>
    <dxf>
      <font>
        <color rgb="FFC0B0E8"/>
      </font>
    </dxf>
    <dxf>
      <font>
        <color rgb="FFD9D9D9"/>
      </font>
    </dxf>
    <dxf>
      <font>
        <color rgb="FFC0B0E8"/>
      </font>
    </dxf>
    <dxf>
      <font>
        <color rgb="FFC0B0E8"/>
      </font>
    </dxf>
    <dxf>
      <font>
        <color rgb="FFD9D9D9"/>
      </font>
    </dxf>
    <dxf>
      <font>
        <color rgb="FFC0B0E8"/>
      </font>
    </dxf>
    <dxf>
      <font>
        <color rgb="FFC0B0E8"/>
      </font>
    </dxf>
    <dxf>
      <font>
        <color rgb="FFD9D9D9"/>
      </font>
    </dxf>
    <dxf>
      <font>
        <color rgb="FFC0B0E8"/>
      </font>
    </dxf>
    <dxf>
      <font>
        <color rgb="FFC0B0E8"/>
      </font>
    </dxf>
    <dxf>
      <font>
        <color rgb="FFD9D9D9"/>
      </font>
    </dxf>
    <dxf>
      <font>
        <color rgb="FFC0B0E8"/>
      </font>
    </dxf>
    <dxf>
      <font>
        <color rgb="FFC0B0E8"/>
      </font>
    </dxf>
    <dxf>
      <font>
        <color rgb="FFD9D9D9"/>
      </font>
    </dxf>
    <dxf>
      <font>
        <color rgb="FFC0B0E8"/>
      </font>
    </dxf>
    <dxf>
      <font>
        <color rgb="FFC0B0E8"/>
      </font>
    </dxf>
    <dxf>
      <font>
        <color rgb="FFD9D9D9"/>
      </font>
    </dxf>
    <dxf>
      <font>
        <color rgb="FFC0B0E8"/>
      </font>
    </dxf>
    <dxf>
      <font>
        <color rgb="FFC0B0E8"/>
      </font>
    </dxf>
    <dxf>
      <font>
        <color rgb="FFD9D9D9"/>
      </font>
    </dxf>
    <dxf>
      <font>
        <color rgb="FFC0B0E8"/>
      </font>
    </dxf>
    <dxf>
      <font>
        <color rgb="FFC0B0E8"/>
      </font>
    </dxf>
    <dxf>
      <font>
        <color rgb="FFD9D9D9"/>
      </font>
    </dxf>
    <dxf>
      <font>
        <color rgb="FFC0B0E8"/>
      </font>
    </dxf>
    <dxf>
      <font>
        <color rgb="FFC0B0E8"/>
      </font>
    </dxf>
    <dxf>
      <font>
        <color rgb="FFD9D9D9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FBE5D6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A2F8A0"/>
      <rgbColor rgb="FF800000"/>
      <rgbColor rgb="FF008000"/>
      <rgbColor rgb="FF000080"/>
      <rgbColor rgb="FFDBDBDB"/>
      <rgbColor rgb="FF800080"/>
      <rgbColor rgb="FF008080"/>
      <rgbColor rgb="FFBFBFBF"/>
      <rgbColor rgb="FFC5E0B4"/>
      <rgbColor rgb="FFD9D9D9"/>
      <rgbColor rgb="FFDB2D67"/>
      <rgbColor rgb="FFFFF2CC"/>
      <rgbColor rgb="FFDAE3F3"/>
      <rgbColor rgb="FF660066"/>
      <rgbColor rgb="FFFFA3A3"/>
      <rgbColor rgb="FF0066CC"/>
      <rgbColor rgb="FFBDD7EE"/>
      <rgbColor rgb="FF000080"/>
      <rgbColor rgb="FFFF00FF"/>
      <rgbColor rgb="FFFFD966"/>
      <rgbColor rgb="FFFBE5D6"/>
      <rgbColor rgb="FF800080"/>
      <rgbColor rgb="FF800000"/>
      <rgbColor rgb="FF008080"/>
      <rgbColor rgb="FF0000FF"/>
      <rgbColor rgb="FF00B0F0"/>
      <rgbColor rgb="FFE7E6E6"/>
      <rgbColor rgb="FFE2F0D9"/>
      <rgbColor rgb="FFFFE699"/>
      <rgbColor rgb="FF9DC3E6"/>
      <rgbColor rgb="FFFC9CAE"/>
      <rgbColor rgb="FFC0B0E8"/>
      <rgbColor rgb="FFF8CBAD"/>
      <rgbColor rgb="FF2E75B6"/>
      <rgbColor rgb="FF9CF7FC"/>
      <rgbColor rgb="FF92D050"/>
      <rgbColor rgb="FFFFC000"/>
      <rgbColor rgb="FFF4B183"/>
      <rgbColor rgb="FFFFBDBD"/>
      <rgbColor rgb="FFD6DCE5"/>
      <rgbColor rgb="FFA9D18E"/>
      <rgbColor rgb="FF003366"/>
      <rgbColor rgb="FF00B050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worksheet" Target="worksheets/sheet7.xml"/><Relationship Id="rId9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X100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.6" zeroHeight="false" outlineLevelRow="0" outlineLevelCol="0"/>
  <cols>
    <col collapsed="false" customWidth="true" hidden="false" outlineLevel="0" max="1" min="1" style="1" width="11.77"/>
    <col collapsed="false" customWidth="true" hidden="false" outlineLevel="0" max="2" min="2" style="1" width="0.21"/>
    <col collapsed="false" customWidth="true" hidden="false" outlineLevel="0" max="3" min="3" style="1" width="20.78"/>
    <col collapsed="false" customWidth="true" hidden="false" outlineLevel="0" max="7" min="4" style="1" width="0.21"/>
    <col collapsed="false" customWidth="true" hidden="false" outlineLevel="0" max="8" min="8" style="2" width="0.21"/>
    <col collapsed="false" customWidth="true" hidden="false" outlineLevel="0" max="9" min="9" style="3" width="0.21"/>
    <col collapsed="false" customWidth="true" hidden="false" outlineLevel="0" max="10" min="10" style="4" width="0.21"/>
    <col collapsed="false" customWidth="true" hidden="false" outlineLevel="0" max="11" min="11" style="5" width="0.21"/>
    <col collapsed="false" customWidth="true" hidden="false" outlineLevel="0" max="16" min="12" style="3" width="0.21"/>
    <col collapsed="false" customWidth="true" hidden="false" outlineLevel="0" max="17" min="17" style="6" width="0.21"/>
    <col collapsed="false" customWidth="true" hidden="false" outlineLevel="0" max="18" min="18" style="7" width="0.21"/>
    <col collapsed="false" customWidth="true" hidden="false" outlineLevel="0" max="23" min="19" style="6" width="0.21"/>
    <col collapsed="false" customWidth="true" hidden="false" outlineLevel="0" max="24" min="24" style="8" width="11.56"/>
    <col collapsed="false" customWidth="true" hidden="false" outlineLevel="0" max="1025" min="25" style="0" width="10.67"/>
  </cols>
  <sheetData>
    <row r="1" customFormat="false" ht="18.6" hidden="false" customHeight="false" outlineLevel="0" collapsed="false">
      <c r="A1" s="9" t="n">
        <v>43104</v>
      </c>
      <c r="B1" s="10"/>
      <c r="C1" s="11" t="s">
        <v>0</v>
      </c>
      <c r="D1" s="12"/>
      <c r="E1" s="13"/>
      <c r="F1" s="14"/>
      <c r="G1" s="13"/>
      <c r="H1" s="15"/>
      <c r="I1" s="15"/>
      <c r="J1" s="15"/>
      <c r="K1" s="13"/>
      <c r="L1" s="15"/>
      <c r="M1" s="15"/>
      <c r="N1" s="15"/>
      <c r="O1" s="15"/>
      <c r="P1" s="16"/>
      <c r="Q1" s="17"/>
      <c r="R1" s="18"/>
      <c r="S1" s="17"/>
      <c r="T1" s="19"/>
      <c r="U1" s="19"/>
      <c r="V1" s="19"/>
      <c r="W1" s="20"/>
      <c r="X1" s="21" t="n">
        <v>5000</v>
      </c>
    </row>
    <row r="2" customFormat="false" ht="16.2" hidden="false" customHeight="false" outlineLevel="0" collapsed="false">
      <c r="A2" s="22" t="s">
        <v>1</v>
      </c>
      <c r="B2" s="23"/>
      <c r="C2" s="24" t="s">
        <v>2</v>
      </c>
      <c r="D2" s="25"/>
      <c r="E2" s="25"/>
      <c r="F2" s="25"/>
      <c r="G2" s="25"/>
      <c r="H2" s="26"/>
      <c r="I2" s="26"/>
      <c r="J2" s="27"/>
      <c r="K2" s="13"/>
      <c r="L2" s="27"/>
      <c r="M2" s="28"/>
      <c r="N2" s="28"/>
      <c r="O2" s="28"/>
      <c r="P2" s="29"/>
      <c r="Q2" s="17"/>
      <c r="R2" s="17"/>
      <c r="S2" s="30"/>
      <c r="T2" s="17"/>
      <c r="U2" s="17"/>
      <c r="V2" s="17"/>
      <c r="W2" s="20"/>
      <c r="X2" s="21" t="s">
        <v>3</v>
      </c>
    </row>
    <row r="3" customFormat="false" ht="16.2" hidden="false" customHeight="false" outlineLevel="0" collapsed="false">
      <c r="A3" s="31" t="n">
        <v>1000</v>
      </c>
      <c r="B3" s="32"/>
      <c r="C3" s="33" t="s">
        <v>4</v>
      </c>
      <c r="D3" s="34"/>
      <c r="E3" s="35"/>
      <c r="F3" s="36"/>
      <c r="G3" s="37"/>
      <c r="H3" s="38"/>
      <c r="I3" s="39"/>
      <c r="J3" s="40"/>
      <c r="K3" s="41"/>
      <c r="L3" s="42"/>
      <c r="M3" s="43"/>
      <c r="N3" s="43"/>
      <c r="O3" s="44"/>
      <c r="P3" s="45"/>
      <c r="Q3" s="46"/>
      <c r="R3" s="47"/>
      <c r="S3" s="48"/>
      <c r="T3" s="49"/>
      <c r="U3" s="49"/>
      <c r="V3" s="49"/>
      <c r="W3" s="50"/>
      <c r="X3" s="21" t="s">
        <v>5</v>
      </c>
    </row>
    <row r="4" customFormat="false" ht="16.2" hidden="false" customHeight="false" outlineLevel="0" collapsed="false">
      <c r="A4" s="31" t="n">
        <v>1001</v>
      </c>
      <c r="B4" s="32"/>
      <c r="C4" s="33" t="s">
        <v>6</v>
      </c>
      <c r="D4" s="34"/>
      <c r="E4" s="35"/>
      <c r="F4" s="36"/>
      <c r="G4" s="51"/>
      <c r="H4" s="52"/>
      <c r="I4" s="52"/>
      <c r="J4" s="53"/>
      <c r="K4" s="54"/>
      <c r="L4" s="55"/>
      <c r="M4" s="43"/>
      <c r="N4" s="43"/>
      <c r="O4" s="44"/>
      <c r="P4" s="45"/>
      <c r="Q4" s="46"/>
      <c r="R4" s="47"/>
      <c r="S4" s="48"/>
      <c r="T4" s="56"/>
      <c r="U4" s="56"/>
      <c r="V4" s="56"/>
      <c r="W4" s="57"/>
      <c r="X4" s="21" t="n">
        <v>130</v>
      </c>
    </row>
    <row r="5" customFormat="false" ht="16.2" hidden="false" customHeight="false" outlineLevel="0" collapsed="false">
      <c r="A5" s="31" t="n">
        <v>1002</v>
      </c>
      <c r="B5" s="32"/>
      <c r="C5" s="33" t="s">
        <v>7</v>
      </c>
      <c r="D5" s="34"/>
      <c r="E5" s="35"/>
      <c r="F5" s="36"/>
      <c r="G5" s="51"/>
      <c r="H5" s="52"/>
      <c r="I5" s="52"/>
      <c r="J5" s="53"/>
      <c r="K5" s="54"/>
      <c r="L5" s="55"/>
      <c r="M5" s="43"/>
      <c r="N5" s="43"/>
      <c r="O5" s="44"/>
      <c r="P5" s="45"/>
      <c r="Q5" s="46"/>
      <c r="R5" s="47"/>
      <c r="S5" s="48"/>
      <c r="T5" s="56"/>
      <c r="U5" s="56"/>
      <c r="V5" s="56"/>
      <c r="W5" s="57"/>
      <c r="X5" s="58" t="s">
        <v>8</v>
      </c>
    </row>
    <row r="6" customFormat="false" ht="16.2" hidden="false" customHeight="false" outlineLevel="0" collapsed="false">
      <c r="A6" s="31" t="n">
        <v>1003</v>
      </c>
      <c r="B6" s="32"/>
      <c r="C6" s="33" t="s">
        <v>9</v>
      </c>
      <c r="D6" s="34"/>
      <c r="E6" s="35"/>
      <c r="F6" s="36"/>
      <c r="G6" s="51"/>
      <c r="H6" s="52"/>
      <c r="I6" s="52"/>
      <c r="J6" s="53"/>
      <c r="K6" s="54"/>
      <c r="L6" s="55"/>
      <c r="M6" s="43"/>
      <c r="N6" s="43"/>
      <c r="O6" s="44"/>
      <c r="P6" s="45"/>
      <c r="Q6" s="46"/>
      <c r="R6" s="47"/>
      <c r="S6" s="48"/>
      <c r="T6" s="56"/>
      <c r="U6" s="56"/>
      <c r="V6" s="56"/>
      <c r="W6" s="57"/>
      <c r="X6" s="58" t="n">
        <v>13</v>
      </c>
    </row>
    <row r="7" customFormat="false" ht="16.2" hidden="false" customHeight="false" outlineLevel="0" collapsed="false">
      <c r="A7" s="31" t="n">
        <v>1004</v>
      </c>
      <c r="B7" s="32"/>
      <c r="C7" s="33" t="s">
        <v>10</v>
      </c>
      <c r="D7" s="34"/>
      <c r="E7" s="35"/>
      <c r="F7" s="36"/>
      <c r="G7" s="51"/>
      <c r="H7" s="52"/>
      <c r="I7" s="52"/>
      <c r="J7" s="53"/>
      <c r="K7" s="54"/>
      <c r="L7" s="55"/>
      <c r="M7" s="43"/>
      <c r="N7" s="43"/>
      <c r="O7" s="44"/>
      <c r="P7" s="45"/>
      <c r="Q7" s="46"/>
      <c r="R7" s="47"/>
      <c r="S7" s="48"/>
      <c r="T7" s="56"/>
      <c r="U7" s="56"/>
      <c r="V7" s="56"/>
      <c r="W7" s="57"/>
      <c r="X7" s="59" t="s">
        <v>11</v>
      </c>
    </row>
    <row r="8" customFormat="false" ht="16.2" hidden="false" customHeight="false" outlineLevel="0" collapsed="false">
      <c r="A8" s="31" t="n">
        <v>1005</v>
      </c>
      <c r="B8" s="32"/>
      <c r="C8" s="33" t="s">
        <v>12</v>
      </c>
      <c r="D8" s="34"/>
      <c r="E8" s="35"/>
      <c r="F8" s="36"/>
      <c r="G8" s="51"/>
      <c r="H8" s="52"/>
      <c r="I8" s="52"/>
      <c r="J8" s="53"/>
      <c r="K8" s="54"/>
      <c r="L8" s="55"/>
      <c r="M8" s="43"/>
      <c r="N8" s="43"/>
      <c r="O8" s="44"/>
      <c r="P8" s="45"/>
      <c r="Q8" s="46"/>
      <c r="R8" s="47"/>
      <c r="S8" s="48"/>
      <c r="T8" s="56"/>
      <c r="U8" s="56"/>
      <c r="V8" s="56"/>
      <c r="W8" s="57"/>
      <c r="X8" s="60" t="n">
        <v>10</v>
      </c>
    </row>
    <row r="9" customFormat="false" ht="16.2" hidden="false" customHeight="false" outlineLevel="0" collapsed="false">
      <c r="A9" s="31" t="n">
        <v>1006</v>
      </c>
      <c r="B9" s="32"/>
      <c r="C9" s="33" t="s">
        <v>13</v>
      </c>
      <c r="D9" s="34"/>
      <c r="E9" s="35"/>
      <c r="F9" s="36"/>
      <c r="G9" s="51"/>
      <c r="H9" s="52"/>
      <c r="I9" s="52"/>
      <c r="J9" s="53"/>
      <c r="K9" s="54"/>
      <c r="L9" s="55"/>
      <c r="M9" s="43"/>
      <c r="N9" s="43"/>
      <c r="O9" s="44"/>
      <c r="P9" s="45"/>
      <c r="Q9" s="46"/>
      <c r="R9" s="47"/>
      <c r="S9" s="48"/>
      <c r="T9" s="56"/>
      <c r="U9" s="56"/>
      <c r="V9" s="56"/>
      <c r="W9" s="57"/>
      <c r="X9" s="61" t="s">
        <v>14</v>
      </c>
    </row>
    <row r="10" customFormat="false" ht="16.2" hidden="false" customHeight="false" outlineLevel="0" collapsed="false">
      <c r="A10" s="31" t="n">
        <v>1007</v>
      </c>
      <c r="B10" s="32"/>
      <c r="C10" s="33" t="s">
        <v>15</v>
      </c>
      <c r="D10" s="34"/>
      <c r="E10" s="35"/>
      <c r="F10" s="36"/>
      <c r="G10" s="51"/>
      <c r="H10" s="52"/>
      <c r="I10" s="52"/>
      <c r="J10" s="53"/>
      <c r="K10" s="54"/>
      <c r="L10" s="55"/>
      <c r="M10" s="43"/>
      <c r="N10" s="43"/>
      <c r="O10" s="44"/>
      <c r="P10" s="45"/>
      <c r="Q10" s="46"/>
      <c r="R10" s="47"/>
      <c r="S10" s="48"/>
      <c r="T10" s="56"/>
      <c r="U10" s="56"/>
      <c r="V10" s="56"/>
      <c r="W10" s="57"/>
      <c r="X10" s="62" t="n">
        <v>8.25</v>
      </c>
    </row>
    <row r="11" customFormat="false" ht="16.2" hidden="false" customHeight="false" outlineLevel="0" collapsed="false">
      <c r="A11" s="31" t="n">
        <v>1008</v>
      </c>
      <c r="B11" s="32"/>
      <c r="C11" s="33" t="s">
        <v>16</v>
      </c>
      <c r="D11" s="34"/>
      <c r="E11" s="35"/>
      <c r="F11" s="36"/>
      <c r="G11" s="51"/>
      <c r="H11" s="52"/>
      <c r="I11" s="52"/>
      <c r="J11" s="53"/>
      <c r="K11" s="54"/>
      <c r="L11" s="55"/>
      <c r="M11" s="43"/>
      <c r="N11" s="43"/>
      <c r="O11" s="44"/>
      <c r="P11" s="45"/>
      <c r="Q11" s="46"/>
      <c r="R11" s="47"/>
      <c r="S11" s="48"/>
      <c r="T11" s="56"/>
      <c r="U11" s="56"/>
      <c r="V11" s="56"/>
      <c r="W11" s="57"/>
      <c r="X11" s="63" t="s">
        <v>17</v>
      </c>
    </row>
    <row r="12" customFormat="false" ht="16.2" hidden="false" customHeight="false" outlineLevel="0" collapsed="false">
      <c r="A12" s="31" t="n">
        <v>1009</v>
      </c>
      <c r="B12" s="32"/>
      <c r="C12" s="33" t="s">
        <v>18</v>
      </c>
      <c r="D12" s="34"/>
      <c r="E12" s="35"/>
      <c r="F12" s="36"/>
      <c r="G12" s="51"/>
      <c r="H12" s="52"/>
      <c r="I12" s="52"/>
      <c r="J12" s="53"/>
      <c r="K12" s="54"/>
      <c r="L12" s="55"/>
      <c r="M12" s="43"/>
      <c r="N12" s="43"/>
      <c r="O12" s="44"/>
      <c r="P12" s="45"/>
      <c r="Q12" s="46"/>
      <c r="R12" s="47"/>
      <c r="S12" s="48"/>
      <c r="T12" s="56"/>
      <c r="U12" s="56"/>
      <c r="V12" s="56"/>
      <c r="W12" s="57"/>
      <c r="X12" s="64" t="n">
        <v>10</v>
      </c>
    </row>
    <row r="13" customFormat="false" ht="16.2" hidden="false" customHeight="false" outlineLevel="0" collapsed="false">
      <c r="A13" s="31" t="n">
        <v>1010</v>
      </c>
      <c r="B13" s="32"/>
      <c r="C13" s="33" t="s">
        <v>19</v>
      </c>
      <c r="D13" s="34"/>
      <c r="E13" s="35"/>
      <c r="F13" s="36"/>
      <c r="G13" s="51"/>
      <c r="H13" s="52"/>
      <c r="I13" s="52"/>
      <c r="J13" s="53"/>
      <c r="K13" s="54"/>
      <c r="L13" s="55"/>
      <c r="M13" s="43"/>
      <c r="N13" s="43"/>
      <c r="O13" s="44"/>
      <c r="P13" s="45"/>
      <c r="Q13" s="46"/>
      <c r="R13" s="47"/>
      <c r="S13" s="48"/>
      <c r="T13" s="56"/>
      <c r="U13" s="56"/>
      <c r="V13" s="56"/>
      <c r="W13" s="57"/>
      <c r="X13" s="65" t="s">
        <v>20</v>
      </c>
    </row>
    <row r="14" customFormat="false" ht="16.2" hidden="false" customHeight="false" outlineLevel="0" collapsed="false">
      <c r="A14" s="31" t="n">
        <v>1011</v>
      </c>
      <c r="B14" s="32"/>
      <c r="C14" s="33" t="s">
        <v>21</v>
      </c>
      <c r="D14" s="34"/>
      <c r="E14" s="35"/>
      <c r="F14" s="36"/>
      <c r="G14" s="51"/>
      <c r="H14" s="52"/>
      <c r="I14" s="52"/>
      <c r="J14" s="53"/>
      <c r="K14" s="54"/>
      <c r="L14" s="55"/>
      <c r="M14" s="43"/>
      <c r="N14" s="43"/>
      <c r="O14" s="44"/>
      <c r="P14" s="45"/>
      <c r="Q14" s="46"/>
      <c r="R14" s="47"/>
      <c r="S14" s="48"/>
      <c r="T14" s="56"/>
      <c r="U14" s="56"/>
      <c r="V14" s="56"/>
      <c r="W14" s="57"/>
      <c r="X14" s="65" t="n">
        <v>84</v>
      </c>
    </row>
    <row r="15" customFormat="false" ht="16.2" hidden="false" customHeight="false" outlineLevel="0" collapsed="false">
      <c r="A15" s="31" t="n">
        <v>1012</v>
      </c>
      <c r="B15" s="32"/>
      <c r="C15" s="33" t="s">
        <v>22</v>
      </c>
      <c r="D15" s="34"/>
      <c r="E15" s="35"/>
      <c r="F15" s="36"/>
      <c r="G15" s="51"/>
      <c r="H15" s="52"/>
      <c r="I15" s="52"/>
      <c r="J15" s="53"/>
      <c r="K15" s="54"/>
      <c r="L15" s="55"/>
      <c r="M15" s="43"/>
      <c r="N15" s="43"/>
      <c r="O15" s="44"/>
      <c r="P15" s="45"/>
      <c r="Q15" s="46"/>
      <c r="R15" s="47"/>
      <c r="S15" s="48"/>
      <c r="T15" s="56"/>
      <c r="U15" s="56"/>
      <c r="V15" s="56"/>
      <c r="W15" s="57"/>
      <c r="X15" s="66" t="s">
        <v>23</v>
      </c>
    </row>
    <row r="16" customFormat="false" ht="16.2" hidden="false" customHeight="false" outlineLevel="0" collapsed="false">
      <c r="A16" s="31" t="n">
        <v>1013</v>
      </c>
      <c r="B16" s="32"/>
      <c r="C16" s="33" t="s">
        <v>24</v>
      </c>
      <c r="D16" s="34"/>
      <c r="E16" s="35"/>
      <c r="F16" s="36"/>
      <c r="G16" s="51"/>
      <c r="H16" s="52"/>
      <c r="I16" s="52"/>
      <c r="J16" s="53"/>
      <c r="K16" s="54"/>
      <c r="L16" s="55"/>
      <c r="M16" s="43"/>
      <c r="N16" s="43"/>
      <c r="O16" s="44"/>
      <c r="P16" s="45"/>
      <c r="Q16" s="46"/>
      <c r="R16" s="47"/>
      <c r="S16" s="48"/>
      <c r="T16" s="56"/>
      <c r="U16" s="56"/>
      <c r="V16" s="56"/>
      <c r="W16" s="57"/>
      <c r="X16" s="67" t="n">
        <v>20</v>
      </c>
    </row>
    <row r="17" customFormat="false" ht="16.2" hidden="false" customHeight="false" outlineLevel="0" collapsed="false">
      <c r="A17" s="31" t="n">
        <v>1014</v>
      </c>
      <c r="B17" s="32"/>
      <c r="C17" s="33" t="s">
        <v>25</v>
      </c>
      <c r="D17" s="34"/>
      <c r="E17" s="35"/>
      <c r="F17" s="36"/>
      <c r="G17" s="51"/>
      <c r="H17" s="52"/>
      <c r="I17" s="52"/>
      <c r="J17" s="53"/>
      <c r="K17" s="54"/>
      <c r="L17" s="55"/>
      <c r="M17" s="43"/>
      <c r="N17" s="43"/>
      <c r="O17" s="44"/>
      <c r="P17" s="45"/>
      <c r="Q17" s="46"/>
      <c r="R17" s="47"/>
      <c r="S17" s="48"/>
      <c r="T17" s="56"/>
      <c r="U17" s="56"/>
      <c r="V17" s="56"/>
      <c r="W17" s="57"/>
      <c r="X17" s="66" t="s">
        <v>26</v>
      </c>
    </row>
    <row r="18" customFormat="false" ht="16.2" hidden="false" customHeight="false" outlineLevel="0" collapsed="false">
      <c r="A18" s="31" t="n">
        <v>1015</v>
      </c>
      <c r="B18" s="32"/>
      <c r="C18" s="33" t="s">
        <v>27</v>
      </c>
      <c r="D18" s="34"/>
      <c r="E18" s="35"/>
      <c r="F18" s="36"/>
      <c r="G18" s="51"/>
      <c r="H18" s="52"/>
      <c r="I18" s="52"/>
      <c r="J18" s="53"/>
      <c r="K18" s="54"/>
      <c r="L18" s="55"/>
      <c r="M18" s="43"/>
      <c r="N18" s="43"/>
      <c r="O18" s="44"/>
      <c r="P18" s="45"/>
      <c r="Q18" s="46"/>
      <c r="R18" s="47"/>
      <c r="S18" s="48"/>
      <c r="T18" s="56"/>
      <c r="U18" s="56"/>
      <c r="V18" s="56"/>
      <c r="W18" s="57"/>
      <c r="X18" s="67" t="n">
        <v>20</v>
      </c>
    </row>
    <row r="19" customFormat="false" ht="16.2" hidden="false" customHeight="false" outlineLevel="0" collapsed="false">
      <c r="A19" s="31" t="n">
        <v>1016</v>
      </c>
      <c r="B19" s="32"/>
      <c r="C19" s="33" t="s">
        <v>28</v>
      </c>
      <c r="D19" s="34"/>
      <c r="E19" s="35"/>
      <c r="F19" s="36"/>
      <c r="G19" s="51"/>
      <c r="H19" s="52"/>
      <c r="I19" s="52"/>
      <c r="J19" s="53"/>
      <c r="K19" s="54"/>
      <c r="L19" s="55"/>
      <c r="M19" s="43"/>
      <c r="N19" s="43"/>
      <c r="O19" s="44"/>
      <c r="P19" s="45"/>
      <c r="Q19" s="46"/>
      <c r="R19" s="47"/>
      <c r="S19" s="48"/>
      <c r="T19" s="49"/>
      <c r="U19" s="49"/>
      <c r="V19" s="49"/>
      <c r="W19" s="50"/>
      <c r="X19" s="58" t="n">
        <f aca="false">X6*33</f>
        <v>429</v>
      </c>
    </row>
    <row r="20" customFormat="false" ht="16.2" hidden="false" customHeight="false" outlineLevel="0" collapsed="false">
      <c r="A20" s="31" t="n">
        <v>1017</v>
      </c>
      <c r="B20" s="32"/>
      <c r="C20" s="33" t="s">
        <v>29</v>
      </c>
      <c r="D20" s="34"/>
      <c r="E20" s="35"/>
      <c r="F20" s="36"/>
      <c r="G20" s="51"/>
      <c r="H20" s="52"/>
      <c r="I20" s="52"/>
      <c r="J20" s="53"/>
      <c r="K20" s="54"/>
      <c r="L20" s="55"/>
      <c r="M20" s="43"/>
      <c r="N20" s="43"/>
      <c r="O20" s="44"/>
      <c r="P20" s="45"/>
      <c r="Q20" s="46"/>
      <c r="R20" s="47"/>
      <c r="S20" s="48"/>
      <c r="T20" s="56"/>
      <c r="U20" s="56"/>
      <c r="V20" s="56"/>
      <c r="W20" s="57"/>
      <c r="X20" s="68" t="s">
        <v>30</v>
      </c>
    </row>
    <row r="21" customFormat="false" ht="16.2" hidden="false" customHeight="false" outlineLevel="0" collapsed="false">
      <c r="A21" s="31" t="n">
        <v>1018</v>
      </c>
      <c r="B21" s="32"/>
      <c r="C21" s="33" t="s">
        <v>31</v>
      </c>
      <c r="D21" s="34"/>
      <c r="E21" s="35"/>
      <c r="F21" s="36"/>
      <c r="G21" s="51"/>
      <c r="H21" s="52"/>
      <c r="I21" s="52"/>
      <c r="J21" s="53"/>
      <c r="K21" s="54"/>
      <c r="L21" s="55"/>
      <c r="M21" s="43"/>
      <c r="N21" s="43"/>
      <c r="O21" s="44"/>
      <c r="P21" s="45"/>
      <c r="Q21" s="46"/>
      <c r="R21" s="47"/>
      <c r="S21" s="48"/>
      <c r="T21" s="56"/>
      <c r="U21" s="56"/>
      <c r="V21" s="56"/>
      <c r="W21" s="57"/>
      <c r="X21" s="69" t="n">
        <v>25</v>
      </c>
    </row>
    <row r="22" customFormat="false" ht="15" hidden="false" customHeight="false" outlineLevel="0" collapsed="false">
      <c r="A22" s="31" t="n">
        <v>1019</v>
      </c>
      <c r="B22" s="32"/>
      <c r="C22" s="33" t="s">
        <v>32</v>
      </c>
      <c r="D22" s="34"/>
      <c r="E22" s="35"/>
      <c r="F22" s="36"/>
      <c r="G22" s="51"/>
      <c r="H22" s="52"/>
      <c r="I22" s="52"/>
      <c r="J22" s="53"/>
      <c r="K22" s="54"/>
      <c r="L22" s="55"/>
      <c r="M22" s="43"/>
      <c r="N22" s="43"/>
      <c r="O22" s="44"/>
      <c r="P22" s="45"/>
      <c r="Q22" s="46"/>
      <c r="R22" s="47"/>
      <c r="S22" s="48"/>
      <c r="T22" s="56"/>
      <c r="U22" s="56"/>
      <c r="V22" s="56"/>
      <c r="W22" s="57"/>
      <c r="X22" s="70" t="s">
        <v>33</v>
      </c>
    </row>
    <row r="23" customFormat="false" ht="16.2" hidden="false" customHeight="false" outlineLevel="0" collapsed="false">
      <c r="A23" s="31" t="n">
        <v>1020</v>
      </c>
      <c r="B23" s="32"/>
      <c r="C23" s="33" t="s">
        <v>34</v>
      </c>
      <c r="D23" s="34"/>
      <c r="E23" s="35"/>
      <c r="F23" s="36"/>
      <c r="G23" s="51"/>
      <c r="H23" s="52"/>
      <c r="I23" s="52"/>
      <c r="J23" s="53"/>
      <c r="K23" s="54"/>
      <c r="L23" s="55"/>
      <c r="M23" s="43"/>
      <c r="N23" s="43"/>
      <c r="O23" s="44"/>
      <c r="P23" s="45"/>
      <c r="Q23" s="46"/>
      <c r="R23" s="47"/>
      <c r="S23" s="48"/>
      <c r="T23" s="56"/>
      <c r="U23" s="56"/>
      <c r="V23" s="56"/>
      <c r="W23" s="57"/>
      <c r="X23" s="71" t="n">
        <v>25</v>
      </c>
    </row>
    <row r="24" customFormat="false" ht="15" hidden="false" customHeight="false" outlineLevel="0" collapsed="false">
      <c r="A24" s="31" t="n">
        <v>1021</v>
      </c>
      <c r="B24" s="32"/>
      <c r="C24" s="33" t="s">
        <v>35</v>
      </c>
      <c r="D24" s="34"/>
      <c r="E24" s="35"/>
      <c r="F24" s="36"/>
      <c r="G24" s="51"/>
      <c r="H24" s="52"/>
      <c r="I24" s="52"/>
      <c r="J24" s="53"/>
      <c r="K24" s="54"/>
      <c r="L24" s="55"/>
      <c r="M24" s="43"/>
      <c r="N24" s="43"/>
      <c r="O24" s="44"/>
      <c r="P24" s="45"/>
      <c r="Q24" s="46"/>
      <c r="R24" s="47"/>
      <c r="S24" s="48"/>
      <c r="T24" s="56"/>
      <c r="U24" s="56"/>
      <c r="V24" s="56"/>
      <c r="W24" s="57"/>
      <c r="X24" s="72" t="s">
        <v>36</v>
      </c>
    </row>
    <row r="25" customFormat="false" ht="16.2" hidden="false" customHeight="false" outlineLevel="0" collapsed="false">
      <c r="A25" s="31" t="n">
        <v>1022</v>
      </c>
      <c r="B25" s="32"/>
      <c r="C25" s="33" t="s">
        <v>37</v>
      </c>
      <c r="D25" s="34"/>
      <c r="E25" s="35"/>
      <c r="F25" s="36"/>
      <c r="G25" s="51"/>
      <c r="H25" s="52"/>
      <c r="I25" s="52"/>
      <c r="J25" s="53"/>
      <c r="K25" s="54"/>
      <c r="L25" s="55"/>
      <c r="M25" s="43"/>
      <c r="N25" s="43"/>
      <c r="O25" s="44"/>
      <c r="P25" s="45"/>
      <c r="Q25" s="46"/>
      <c r="R25" s="47"/>
      <c r="S25" s="48"/>
      <c r="T25" s="56"/>
      <c r="U25" s="56"/>
      <c r="V25" s="56"/>
      <c r="W25" s="57"/>
      <c r="X25" s="73" t="n">
        <v>10</v>
      </c>
    </row>
    <row r="26" customFormat="false" ht="15" hidden="false" customHeight="false" outlineLevel="0" collapsed="false">
      <c r="A26" s="31" t="n">
        <v>1023</v>
      </c>
      <c r="B26" s="32"/>
      <c r="C26" s="33" t="s">
        <v>38</v>
      </c>
      <c r="D26" s="34"/>
      <c r="E26" s="35"/>
      <c r="F26" s="36"/>
      <c r="G26" s="51"/>
      <c r="H26" s="52"/>
      <c r="I26" s="52"/>
      <c r="J26" s="53"/>
      <c r="K26" s="54"/>
      <c r="L26" s="55"/>
      <c r="M26" s="43"/>
      <c r="N26" s="43"/>
      <c r="O26" s="44"/>
      <c r="P26" s="45"/>
      <c r="Q26" s="46"/>
      <c r="R26" s="47"/>
      <c r="S26" s="48"/>
      <c r="T26" s="56"/>
      <c r="U26" s="56"/>
      <c r="V26" s="56"/>
      <c r="W26" s="57"/>
      <c r="X26" s="74" t="s">
        <v>39</v>
      </c>
    </row>
    <row r="27" customFormat="false" ht="16.2" hidden="false" customHeight="false" outlineLevel="0" collapsed="false">
      <c r="A27" s="31" t="n">
        <v>1024</v>
      </c>
      <c r="B27" s="32"/>
      <c r="C27" s="33" t="s">
        <v>40</v>
      </c>
      <c r="D27" s="34"/>
      <c r="E27" s="35"/>
      <c r="F27" s="36"/>
      <c r="G27" s="51"/>
      <c r="H27" s="52"/>
      <c r="I27" s="52"/>
      <c r="J27" s="53"/>
      <c r="K27" s="54"/>
      <c r="L27" s="55"/>
      <c r="M27" s="43"/>
      <c r="N27" s="43"/>
      <c r="O27" s="44"/>
      <c r="P27" s="45"/>
      <c r="Q27" s="46"/>
      <c r="R27" s="47"/>
      <c r="S27" s="48"/>
      <c r="T27" s="56"/>
      <c r="U27" s="56"/>
      <c r="V27" s="56"/>
      <c r="W27" s="57"/>
      <c r="X27" s="75" t="n">
        <v>25</v>
      </c>
    </row>
    <row r="28" customFormat="false" ht="16.2" hidden="false" customHeight="false" outlineLevel="0" collapsed="false">
      <c r="A28" s="31" t="n">
        <v>1025</v>
      </c>
      <c r="B28" s="32"/>
      <c r="C28" s="33" t="s">
        <v>41</v>
      </c>
      <c r="D28" s="34"/>
      <c r="E28" s="35"/>
      <c r="F28" s="36"/>
      <c r="G28" s="51"/>
      <c r="H28" s="52"/>
      <c r="I28" s="52"/>
      <c r="J28" s="53"/>
      <c r="K28" s="54"/>
      <c r="L28" s="55"/>
      <c r="M28" s="43"/>
      <c r="N28" s="43"/>
      <c r="O28" s="44"/>
      <c r="P28" s="45"/>
      <c r="Q28" s="46"/>
      <c r="R28" s="47"/>
      <c r="S28" s="48"/>
      <c r="T28" s="56"/>
      <c r="U28" s="56"/>
      <c r="V28" s="56"/>
      <c r="W28" s="57"/>
      <c r="X28" s="75" t="n">
        <v>20</v>
      </c>
    </row>
    <row r="29" customFormat="false" ht="16.2" hidden="false" customHeight="false" outlineLevel="0" collapsed="false">
      <c r="A29" s="31" t="n">
        <v>1026</v>
      </c>
      <c r="B29" s="32"/>
      <c r="C29" s="33" t="s">
        <v>42</v>
      </c>
      <c r="D29" s="34"/>
      <c r="E29" s="35"/>
      <c r="F29" s="36"/>
      <c r="G29" s="51"/>
      <c r="H29" s="52"/>
      <c r="I29" s="52"/>
      <c r="J29" s="53"/>
      <c r="K29" s="54"/>
      <c r="L29" s="55"/>
      <c r="M29" s="43"/>
      <c r="N29" s="43"/>
      <c r="O29" s="44"/>
      <c r="P29" s="45"/>
      <c r="Q29" s="46"/>
      <c r="R29" s="47"/>
      <c r="S29" s="48"/>
      <c r="T29" s="56"/>
      <c r="U29" s="56"/>
      <c r="V29" s="56"/>
      <c r="W29" s="57"/>
      <c r="X29" s="75" t="n">
        <v>15</v>
      </c>
    </row>
    <row r="30" customFormat="false" ht="16.2" hidden="false" customHeight="false" outlineLevel="0" collapsed="false">
      <c r="A30" s="31" t="n">
        <v>1027</v>
      </c>
      <c r="B30" s="32"/>
      <c r="C30" s="33" t="s">
        <v>43</v>
      </c>
      <c r="D30" s="34"/>
      <c r="E30" s="35"/>
      <c r="F30" s="36"/>
      <c r="G30" s="51"/>
      <c r="H30" s="52"/>
      <c r="I30" s="52"/>
      <c r="J30" s="53"/>
      <c r="K30" s="54"/>
      <c r="L30" s="55"/>
      <c r="M30" s="43"/>
      <c r="N30" s="43"/>
      <c r="O30" s="44"/>
      <c r="P30" s="45"/>
      <c r="Q30" s="46"/>
      <c r="R30" s="47"/>
      <c r="S30" s="48"/>
      <c r="T30" s="56"/>
      <c r="U30" s="56"/>
      <c r="V30" s="56"/>
      <c r="W30" s="57"/>
      <c r="X30" s="76" t="s">
        <v>44</v>
      </c>
    </row>
    <row r="31" customFormat="false" ht="16.2" hidden="false" customHeight="false" outlineLevel="0" collapsed="false">
      <c r="A31" s="31" t="n">
        <v>1028</v>
      </c>
      <c r="B31" s="32"/>
      <c r="C31" s="33" t="s">
        <v>45</v>
      </c>
      <c r="D31" s="34"/>
      <c r="E31" s="35"/>
      <c r="F31" s="36"/>
      <c r="G31" s="51"/>
      <c r="H31" s="52"/>
      <c r="I31" s="52"/>
      <c r="J31" s="53"/>
      <c r="K31" s="54"/>
      <c r="L31" s="55"/>
      <c r="M31" s="43"/>
      <c r="N31" s="43"/>
      <c r="O31" s="44"/>
      <c r="P31" s="45"/>
      <c r="Q31" s="46"/>
      <c r="R31" s="47"/>
      <c r="S31" s="48"/>
      <c r="T31" s="56"/>
      <c r="U31" s="56"/>
      <c r="V31" s="56"/>
      <c r="W31" s="57"/>
      <c r="X31" s="76" t="n">
        <v>33</v>
      </c>
    </row>
    <row r="32" customFormat="false" ht="16.2" hidden="false" customHeight="false" outlineLevel="0" collapsed="false">
      <c r="A32" s="31" t="n">
        <v>1029</v>
      </c>
      <c r="B32" s="32"/>
      <c r="C32" s="33" t="s">
        <v>46</v>
      </c>
      <c r="D32" s="34"/>
      <c r="E32" s="35"/>
      <c r="F32" s="36"/>
      <c r="G32" s="51"/>
      <c r="H32" s="52"/>
      <c r="I32" s="52"/>
      <c r="J32" s="53"/>
      <c r="K32" s="54"/>
      <c r="L32" s="55"/>
      <c r="M32" s="43"/>
      <c r="N32" s="43"/>
      <c r="O32" s="44"/>
      <c r="P32" s="45"/>
      <c r="Q32" s="46"/>
      <c r="R32" s="47"/>
      <c r="S32" s="48"/>
      <c r="T32" s="56"/>
      <c r="U32" s="56"/>
      <c r="V32" s="56"/>
      <c r="W32" s="57"/>
      <c r="X32" s="77"/>
    </row>
    <row r="33" customFormat="false" ht="16.2" hidden="false" customHeight="false" outlineLevel="0" collapsed="false">
      <c r="A33" s="31" t="n">
        <v>1030</v>
      </c>
      <c r="B33" s="32"/>
      <c r="C33" s="33" t="s">
        <v>47</v>
      </c>
      <c r="D33" s="34"/>
      <c r="E33" s="35"/>
      <c r="F33" s="36"/>
      <c r="G33" s="51"/>
      <c r="H33" s="52"/>
      <c r="I33" s="52"/>
      <c r="J33" s="53"/>
      <c r="K33" s="54"/>
      <c r="L33" s="55"/>
      <c r="M33" s="43"/>
      <c r="N33" s="43"/>
      <c r="O33" s="44"/>
      <c r="P33" s="45"/>
      <c r="Q33" s="46"/>
      <c r="R33" s="47"/>
      <c r="S33" s="48"/>
      <c r="T33" s="56"/>
      <c r="U33" s="56"/>
      <c r="V33" s="56"/>
      <c r="W33" s="57"/>
      <c r="X33" s="77"/>
    </row>
    <row r="34" customFormat="false" ht="16.2" hidden="false" customHeight="false" outlineLevel="0" collapsed="false">
      <c r="A34" s="31" t="n">
        <v>1031</v>
      </c>
      <c r="B34" s="32"/>
      <c r="C34" s="33" t="s">
        <v>48</v>
      </c>
      <c r="D34" s="34"/>
      <c r="E34" s="35"/>
      <c r="F34" s="36"/>
      <c r="G34" s="51"/>
      <c r="H34" s="52"/>
      <c r="I34" s="52"/>
      <c r="J34" s="53"/>
      <c r="K34" s="54"/>
      <c r="L34" s="55"/>
      <c r="M34" s="43"/>
      <c r="N34" s="43"/>
      <c r="O34" s="44"/>
      <c r="P34" s="45"/>
      <c r="Q34" s="46"/>
      <c r="R34" s="47"/>
      <c r="S34" s="48"/>
      <c r="T34" s="56"/>
      <c r="U34" s="56"/>
      <c r="V34" s="56"/>
      <c r="W34" s="57"/>
      <c r="X34" s="77"/>
    </row>
    <row r="35" customFormat="false" ht="16.2" hidden="false" customHeight="false" outlineLevel="0" collapsed="false">
      <c r="A35" s="31" t="n">
        <v>1032</v>
      </c>
      <c r="B35" s="32"/>
      <c r="C35" s="33" t="s">
        <v>49</v>
      </c>
      <c r="D35" s="34"/>
      <c r="E35" s="35"/>
      <c r="F35" s="36"/>
      <c r="G35" s="51"/>
      <c r="H35" s="52"/>
      <c r="I35" s="52"/>
      <c r="J35" s="53"/>
      <c r="K35" s="54"/>
      <c r="L35" s="55"/>
      <c r="M35" s="43"/>
      <c r="N35" s="43"/>
      <c r="O35" s="44"/>
      <c r="P35" s="45"/>
      <c r="Q35" s="46"/>
      <c r="R35" s="47"/>
      <c r="S35" s="48"/>
      <c r="T35" s="49"/>
      <c r="U35" s="49"/>
      <c r="V35" s="49"/>
      <c r="W35" s="50"/>
      <c r="X35" s="77"/>
    </row>
    <row r="36" customFormat="false" ht="16.2" hidden="false" customHeight="false" outlineLevel="0" collapsed="false">
      <c r="A36" s="31" t="n">
        <v>1033</v>
      </c>
      <c r="B36" s="32"/>
      <c r="C36" s="33" t="s">
        <v>50</v>
      </c>
      <c r="D36" s="34"/>
      <c r="E36" s="35"/>
      <c r="F36" s="36"/>
      <c r="G36" s="51"/>
      <c r="H36" s="52"/>
      <c r="I36" s="52"/>
      <c r="J36" s="53"/>
      <c r="K36" s="54"/>
      <c r="L36" s="55"/>
      <c r="M36" s="43"/>
      <c r="N36" s="43"/>
      <c r="O36" s="44"/>
      <c r="P36" s="45"/>
      <c r="Q36" s="46"/>
      <c r="R36" s="47"/>
      <c r="S36" s="48"/>
      <c r="T36" s="56"/>
      <c r="U36" s="56"/>
      <c r="V36" s="56"/>
      <c r="W36" s="57"/>
      <c r="X36" s="77"/>
    </row>
    <row r="37" customFormat="false" ht="16.2" hidden="false" customHeight="false" outlineLevel="0" collapsed="false">
      <c r="A37" s="31" t="n">
        <v>1034</v>
      </c>
      <c r="B37" s="32"/>
      <c r="C37" s="33" t="s">
        <v>51</v>
      </c>
      <c r="D37" s="34"/>
      <c r="E37" s="35"/>
      <c r="F37" s="36"/>
      <c r="G37" s="51"/>
      <c r="H37" s="52"/>
      <c r="I37" s="52"/>
      <c r="J37" s="53"/>
      <c r="K37" s="54"/>
      <c r="L37" s="55"/>
      <c r="M37" s="43"/>
      <c r="N37" s="43"/>
      <c r="O37" s="44"/>
      <c r="P37" s="45"/>
      <c r="Q37" s="46"/>
      <c r="R37" s="47"/>
      <c r="S37" s="48"/>
      <c r="T37" s="56"/>
      <c r="U37" s="56"/>
      <c r="V37" s="56"/>
      <c r="W37" s="57"/>
      <c r="X37" s="77"/>
    </row>
    <row r="38" customFormat="false" ht="16.2" hidden="false" customHeight="false" outlineLevel="0" collapsed="false">
      <c r="A38" s="31" t="n">
        <v>1035</v>
      </c>
      <c r="B38" s="32"/>
      <c r="C38" s="33" t="s">
        <v>52</v>
      </c>
      <c r="D38" s="34"/>
      <c r="E38" s="35"/>
      <c r="F38" s="36"/>
      <c r="G38" s="51"/>
      <c r="H38" s="52"/>
      <c r="I38" s="52"/>
      <c r="J38" s="53"/>
      <c r="K38" s="54"/>
      <c r="L38" s="55"/>
      <c r="M38" s="43"/>
      <c r="N38" s="43"/>
      <c r="O38" s="44"/>
      <c r="P38" s="45"/>
      <c r="Q38" s="46"/>
      <c r="R38" s="47"/>
      <c r="S38" s="48"/>
      <c r="T38" s="56"/>
      <c r="U38" s="56"/>
      <c r="V38" s="56"/>
      <c r="W38" s="57"/>
      <c r="X38" s="77"/>
    </row>
    <row r="39" customFormat="false" ht="16.2" hidden="false" customHeight="false" outlineLevel="0" collapsed="false">
      <c r="A39" s="31" t="n">
        <v>1036</v>
      </c>
      <c r="B39" s="32"/>
      <c r="C39" s="33" t="s">
        <v>53</v>
      </c>
      <c r="D39" s="34"/>
      <c r="E39" s="35"/>
      <c r="F39" s="36"/>
      <c r="G39" s="51"/>
      <c r="H39" s="52"/>
      <c r="I39" s="52"/>
      <c r="J39" s="53"/>
      <c r="K39" s="54"/>
      <c r="L39" s="55"/>
      <c r="M39" s="43"/>
      <c r="N39" s="43"/>
      <c r="O39" s="44"/>
      <c r="P39" s="45"/>
      <c r="Q39" s="46"/>
      <c r="R39" s="47"/>
      <c r="S39" s="48"/>
      <c r="T39" s="56"/>
      <c r="U39" s="56"/>
      <c r="V39" s="56"/>
      <c r="W39" s="57"/>
      <c r="X39" s="77"/>
    </row>
    <row r="40" customFormat="false" ht="16.2" hidden="false" customHeight="false" outlineLevel="0" collapsed="false">
      <c r="A40" s="31" t="n">
        <v>1037</v>
      </c>
      <c r="B40" s="32"/>
      <c r="C40" s="33" t="s">
        <v>54</v>
      </c>
      <c r="D40" s="34"/>
      <c r="E40" s="35"/>
      <c r="F40" s="36"/>
      <c r="G40" s="51"/>
      <c r="H40" s="52"/>
      <c r="I40" s="52"/>
      <c r="J40" s="53"/>
      <c r="K40" s="54"/>
      <c r="L40" s="55"/>
      <c r="M40" s="43"/>
      <c r="N40" s="43"/>
      <c r="O40" s="44"/>
      <c r="P40" s="45"/>
      <c r="Q40" s="46"/>
      <c r="R40" s="47"/>
      <c r="S40" s="48"/>
      <c r="T40" s="56"/>
      <c r="U40" s="56"/>
      <c r="V40" s="56"/>
      <c r="W40" s="57"/>
      <c r="X40" s="77"/>
    </row>
    <row r="41" customFormat="false" ht="16.2" hidden="false" customHeight="false" outlineLevel="0" collapsed="false">
      <c r="A41" s="31" t="n">
        <v>1038</v>
      </c>
      <c r="B41" s="32"/>
      <c r="C41" s="33" t="s">
        <v>55</v>
      </c>
      <c r="D41" s="34"/>
      <c r="E41" s="35"/>
      <c r="F41" s="36"/>
      <c r="G41" s="51"/>
      <c r="H41" s="52"/>
      <c r="I41" s="52"/>
      <c r="J41" s="53"/>
      <c r="K41" s="54"/>
      <c r="L41" s="55"/>
      <c r="M41" s="43"/>
      <c r="N41" s="43"/>
      <c r="O41" s="44"/>
      <c r="P41" s="45"/>
      <c r="Q41" s="46"/>
      <c r="R41" s="47"/>
      <c r="S41" s="48"/>
      <c r="T41" s="56"/>
      <c r="U41" s="56"/>
      <c r="V41" s="56"/>
      <c r="W41" s="57"/>
      <c r="X41" s="77"/>
    </row>
    <row r="42" customFormat="false" ht="16.2" hidden="false" customHeight="false" outlineLevel="0" collapsed="false">
      <c r="A42" s="31" t="n">
        <v>1039</v>
      </c>
      <c r="B42" s="32"/>
      <c r="C42" s="33" t="s">
        <v>56</v>
      </c>
      <c r="D42" s="34"/>
      <c r="E42" s="35"/>
      <c r="F42" s="36"/>
      <c r="G42" s="51"/>
      <c r="H42" s="52"/>
      <c r="I42" s="52"/>
      <c r="J42" s="53"/>
      <c r="K42" s="54"/>
      <c r="L42" s="55"/>
      <c r="M42" s="43"/>
      <c r="N42" s="43"/>
      <c r="O42" s="44"/>
      <c r="P42" s="45"/>
      <c r="Q42" s="46"/>
      <c r="R42" s="47"/>
      <c r="S42" s="48"/>
      <c r="T42" s="56"/>
      <c r="U42" s="56"/>
      <c r="V42" s="56"/>
      <c r="W42" s="57"/>
      <c r="X42" s="77"/>
    </row>
    <row r="43" customFormat="false" ht="16.2" hidden="false" customHeight="false" outlineLevel="0" collapsed="false">
      <c r="A43" s="31" t="n">
        <v>1040</v>
      </c>
      <c r="B43" s="32"/>
      <c r="C43" s="33" t="s">
        <v>57</v>
      </c>
      <c r="D43" s="34"/>
      <c r="E43" s="35"/>
      <c r="F43" s="36"/>
      <c r="G43" s="51"/>
      <c r="H43" s="52"/>
      <c r="I43" s="52"/>
      <c r="J43" s="53"/>
      <c r="K43" s="54"/>
      <c r="L43" s="55"/>
      <c r="M43" s="43"/>
      <c r="N43" s="43"/>
      <c r="O43" s="44"/>
      <c r="P43" s="45"/>
      <c r="Q43" s="46"/>
      <c r="R43" s="47"/>
      <c r="S43" s="48"/>
      <c r="T43" s="56"/>
      <c r="U43" s="56"/>
      <c r="V43" s="56"/>
      <c r="W43" s="57"/>
      <c r="X43" s="77"/>
    </row>
    <row r="44" customFormat="false" ht="16.2" hidden="false" customHeight="false" outlineLevel="0" collapsed="false">
      <c r="A44" s="31" t="n">
        <v>1041</v>
      </c>
      <c r="B44" s="32"/>
      <c r="C44" s="33" t="s">
        <v>58</v>
      </c>
      <c r="D44" s="34"/>
      <c r="E44" s="35"/>
      <c r="F44" s="36"/>
      <c r="G44" s="51"/>
      <c r="H44" s="52"/>
      <c r="I44" s="52"/>
      <c r="J44" s="53"/>
      <c r="K44" s="54"/>
      <c r="L44" s="55"/>
      <c r="M44" s="43"/>
      <c r="N44" s="43"/>
      <c r="O44" s="44"/>
      <c r="P44" s="45"/>
      <c r="Q44" s="46"/>
      <c r="R44" s="47"/>
      <c r="S44" s="48"/>
      <c r="T44" s="56"/>
      <c r="U44" s="56"/>
      <c r="V44" s="56"/>
      <c r="W44" s="57"/>
      <c r="X44" s="77"/>
    </row>
    <row r="45" customFormat="false" ht="16.2" hidden="false" customHeight="false" outlineLevel="0" collapsed="false">
      <c r="A45" s="31" t="n">
        <v>1042</v>
      </c>
      <c r="B45" s="32"/>
      <c r="C45" s="33" t="s">
        <v>59</v>
      </c>
      <c r="D45" s="34"/>
      <c r="E45" s="35"/>
      <c r="F45" s="36"/>
      <c r="G45" s="51"/>
      <c r="H45" s="52"/>
      <c r="I45" s="52"/>
      <c r="J45" s="53"/>
      <c r="K45" s="54"/>
      <c r="L45" s="55"/>
      <c r="M45" s="43"/>
      <c r="N45" s="43"/>
      <c r="O45" s="44"/>
      <c r="P45" s="45"/>
      <c r="Q45" s="46"/>
      <c r="R45" s="47"/>
      <c r="S45" s="48"/>
      <c r="T45" s="56"/>
      <c r="U45" s="56"/>
      <c r="V45" s="56"/>
      <c r="W45" s="57"/>
      <c r="X45" s="77"/>
    </row>
    <row r="46" customFormat="false" ht="16.2" hidden="false" customHeight="false" outlineLevel="0" collapsed="false">
      <c r="A46" s="31" t="n">
        <v>1043</v>
      </c>
      <c r="B46" s="32"/>
      <c r="C46" s="33" t="s">
        <v>60</v>
      </c>
      <c r="D46" s="34"/>
      <c r="E46" s="35"/>
      <c r="F46" s="36"/>
      <c r="G46" s="51"/>
      <c r="H46" s="52"/>
      <c r="I46" s="52"/>
      <c r="J46" s="53"/>
      <c r="K46" s="54"/>
      <c r="L46" s="55"/>
      <c r="M46" s="43"/>
      <c r="N46" s="43"/>
      <c r="O46" s="44"/>
      <c r="P46" s="45"/>
      <c r="Q46" s="46"/>
      <c r="R46" s="47"/>
      <c r="S46" s="48"/>
      <c r="T46" s="56"/>
      <c r="U46" s="56"/>
      <c r="V46" s="56"/>
      <c r="W46" s="57"/>
      <c r="X46" s="77"/>
    </row>
    <row r="47" customFormat="false" ht="16.2" hidden="false" customHeight="false" outlineLevel="0" collapsed="false">
      <c r="A47" s="31" t="n">
        <v>1044</v>
      </c>
      <c r="B47" s="32"/>
      <c r="C47" s="33" t="s">
        <v>61</v>
      </c>
      <c r="D47" s="34"/>
      <c r="E47" s="35"/>
      <c r="F47" s="36"/>
      <c r="G47" s="51"/>
      <c r="H47" s="52"/>
      <c r="I47" s="52"/>
      <c r="J47" s="53"/>
      <c r="K47" s="54"/>
      <c r="L47" s="55"/>
      <c r="M47" s="43"/>
      <c r="N47" s="43"/>
      <c r="O47" s="44"/>
      <c r="P47" s="45"/>
      <c r="Q47" s="46"/>
      <c r="R47" s="47"/>
      <c r="S47" s="48"/>
      <c r="T47" s="56"/>
      <c r="U47" s="56"/>
      <c r="V47" s="56"/>
      <c r="W47" s="57"/>
      <c r="X47" s="77"/>
    </row>
    <row r="48" customFormat="false" ht="16.2" hidden="false" customHeight="false" outlineLevel="0" collapsed="false">
      <c r="A48" s="31" t="n">
        <v>1045</v>
      </c>
      <c r="B48" s="32"/>
      <c r="C48" s="33" t="s">
        <v>62</v>
      </c>
      <c r="D48" s="34"/>
      <c r="E48" s="35"/>
      <c r="F48" s="36"/>
      <c r="G48" s="51"/>
      <c r="H48" s="52"/>
      <c r="I48" s="52"/>
      <c r="J48" s="53"/>
      <c r="K48" s="54"/>
      <c r="L48" s="55"/>
      <c r="M48" s="43"/>
      <c r="N48" s="43"/>
      <c r="O48" s="44"/>
      <c r="P48" s="45"/>
      <c r="Q48" s="46"/>
      <c r="R48" s="47"/>
      <c r="S48" s="48"/>
      <c r="T48" s="56"/>
      <c r="U48" s="56"/>
      <c r="V48" s="56"/>
      <c r="W48" s="57"/>
      <c r="X48" s="77"/>
    </row>
    <row r="49" customFormat="false" ht="16.2" hidden="false" customHeight="false" outlineLevel="0" collapsed="false">
      <c r="A49" s="31" t="n">
        <v>1046</v>
      </c>
      <c r="B49" s="32"/>
      <c r="C49" s="33" t="s">
        <v>63</v>
      </c>
      <c r="D49" s="34"/>
      <c r="E49" s="35"/>
      <c r="F49" s="36"/>
      <c r="G49" s="51"/>
      <c r="H49" s="52"/>
      <c r="I49" s="52"/>
      <c r="J49" s="53"/>
      <c r="K49" s="54"/>
      <c r="L49" s="55"/>
      <c r="M49" s="43"/>
      <c r="N49" s="43"/>
      <c r="O49" s="44"/>
      <c r="P49" s="45"/>
      <c r="Q49" s="46"/>
      <c r="R49" s="47"/>
      <c r="S49" s="48"/>
      <c r="T49" s="56"/>
      <c r="U49" s="56"/>
      <c r="V49" s="56"/>
      <c r="W49" s="57"/>
      <c r="X49" s="77"/>
    </row>
    <row r="50" customFormat="false" ht="16.2" hidden="false" customHeight="false" outlineLevel="0" collapsed="false">
      <c r="A50" s="31" t="n">
        <v>1047</v>
      </c>
      <c r="B50" s="32"/>
      <c r="C50" s="33" t="s">
        <v>64</v>
      </c>
      <c r="D50" s="34"/>
      <c r="E50" s="35"/>
      <c r="F50" s="36"/>
      <c r="G50" s="51"/>
      <c r="H50" s="52"/>
      <c r="I50" s="52"/>
      <c r="J50" s="53"/>
      <c r="K50" s="54"/>
      <c r="L50" s="55"/>
      <c r="M50" s="43"/>
      <c r="N50" s="43"/>
      <c r="O50" s="44"/>
      <c r="P50" s="45"/>
      <c r="Q50" s="46"/>
      <c r="R50" s="47"/>
      <c r="S50" s="48"/>
      <c r="T50" s="56"/>
      <c r="U50" s="56"/>
      <c r="V50" s="56"/>
      <c r="W50" s="57"/>
      <c r="X50" s="77"/>
    </row>
    <row r="51" customFormat="false" ht="16.2" hidden="false" customHeight="false" outlineLevel="0" collapsed="false">
      <c r="A51" s="31" t="n">
        <v>1048</v>
      </c>
      <c r="B51" s="32"/>
      <c r="C51" s="33" t="s">
        <v>65</v>
      </c>
      <c r="D51" s="34"/>
      <c r="E51" s="35"/>
      <c r="F51" s="36"/>
      <c r="G51" s="51"/>
      <c r="H51" s="52"/>
      <c r="I51" s="52"/>
      <c r="J51" s="53"/>
      <c r="K51" s="54"/>
      <c r="L51" s="55"/>
      <c r="M51" s="43"/>
      <c r="N51" s="43"/>
      <c r="O51" s="44"/>
      <c r="P51" s="45"/>
      <c r="Q51" s="46"/>
      <c r="R51" s="47"/>
      <c r="S51" s="48"/>
      <c r="T51" s="49"/>
      <c r="U51" s="49"/>
      <c r="V51" s="49"/>
      <c r="W51" s="50"/>
      <c r="X51" s="77"/>
    </row>
    <row r="52" customFormat="false" ht="16.2" hidden="false" customHeight="false" outlineLevel="0" collapsed="false">
      <c r="A52" s="31" t="n">
        <v>1049</v>
      </c>
      <c r="B52" s="32"/>
      <c r="C52" s="33" t="s">
        <v>66</v>
      </c>
      <c r="D52" s="34"/>
      <c r="E52" s="35"/>
      <c r="F52" s="36"/>
      <c r="G52" s="51"/>
      <c r="H52" s="52"/>
      <c r="I52" s="52"/>
      <c r="J52" s="53"/>
      <c r="K52" s="54"/>
      <c r="L52" s="55"/>
      <c r="M52" s="43"/>
      <c r="N52" s="43"/>
      <c r="O52" s="44"/>
      <c r="P52" s="45"/>
      <c r="Q52" s="46"/>
      <c r="R52" s="47"/>
      <c r="S52" s="48"/>
      <c r="T52" s="56"/>
      <c r="U52" s="56"/>
      <c r="V52" s="56"/>
      <c r="W52" s="57"/>
      <c r="X52" s="77"/>
    </row>
    <row r="53" customFormat="false" ht="16.2" hidden="false" customHeight="false" outlineLevel="0" collapsed="false">
      <c r="A53" s="31" t="n">
        <v>1050</v>
      </c>
      <c r="B53" s="32"/>
      <c r="C53" s="33" t="s">
        <v>67</v>
      </c>
      <c r="D53" s="34"/>
      <c r="E53" s="35"/>
      <c r="F53" s="36"/>
      <c r="G53" s="51"/>
      <c r="H53" s="52"/>
      <c r="I53" s="52"/>
      <c r="J53" s="53"/>
      <c r="K53" s="54"/>
      <c r="L53" s="55"/>
      <c r="M53" s="43"/>
      <c r="N53" s="43"/>
      <c r="O53" s="44"/>
      <c r="P53" s="45"/>
      <c r="Q53" s="46"/>
      <c r="R53" s="47"/>
      <c r="S53" s="48"/>
      <c r="T53" s="56"/>
      <c r="U53" s="56"/>
      <c r="V53" s="56"/>
      <c r="W53" s="57"/>
      <c r="X53" s="77"/>
    </row>
    <row r="54" customFormat="false" ht="16.2" hidden="false" customHeight="false" outlineLevel="0" collapsed="false">
      <c r="A54" s="31" t="n">
        <v>1051</v>
      </c>
      <c r="B54" s="32"/>
      <c r="C54" s="33" t="s">
        <v>68</v>
      </c>
      <c r="D54" s="34"/>
      <c r="E54" s="35"/>
      <c r="F54" s="36"/>
      <c r="G54" s="51"/>
      <c r="H54" s="52"/>
      <c r="I54" s="52"/>
      <c r="J54" s="53"/>
      <c r="K54" s="54"/>
      <c r="L54" s="55"/>
      <c r="M54" s="43"/>
      <c r="N54" s="43"/>
      <c r="O54" s="44"/>
      <c r="P54" s="45"/>
      <c r="Q54" s="46"/>
      <c r="R54" s="47"/>
      <c r="S54" s="48"/>
      <c r="T54" s="56"/>
      <c r="U54" s="56"/>
      <c r="V54" s="56"/>
      <c r="W54" s="57"/>
      <c r="X54" s="77"/>
    </row>
    <row r="55" customFormat="false" ht="16.2" hidden="false" customHeight="false" outlineLevel="0" collapsed="false">
      <c r="A55" s="31" t="n">
        <v>1052</v>
      </c>
      <c r="B55" s="32"/>
      <c r="C55" s="33" t="s">
        <v>69</v>
      </c>
      <c r="D55" s="34"/>
      <c r="E55" s="35"/>
      <c r="F55" s="36"/>
      <c r="G55" s="51"/>
      <c r="H55" s="52"/>
      <c r="I55" s="52"/>
      <c r="J55" s="53"/>
      <c r="K55" s="54"/>
      <c r="L55" s="55"/>
      <c r="M55" s="43"/>
      <c r="N55" s="43"/>
      <c r="O55" s="44"/>
      <c r="P55" s="45"/>
      <c r="Q55" s="46"/>
      <c r="R55" s="47"/>
      <c r="S55" s="48"/>
      <c r="T55" s="56"/>
      <c r="U55" s="56"/>
      <c r="V55" s="56"/>
      <c r="W55" s="57"/>
      <c r="X55" s="77"/>
    </row>
    <row r="56" customFormat="false" ht="16.2" hidden="false" customHeight="false" outlineLevel="0" collapsed="false">
      <c r="A56" s="31" t="n">
        <v>1053</v>
      </c>
      <c r="B56" s="32"/>
      <c r="C56" s="33" t="s">
        <v>70</v>
      </c>
      <c r="D56" s="34"/>
      <c r="E56" s="35"/>
      <c r="F56" s="36"/>
      <c r="G56" s="51"/>
      <c r="H56" s="52"/>
      <c r="I56" s="52"/>
      <c r="J56" s="53"/>
      <c r="K56" s="54"/>
      <c r="L56" s="55"/>
      <c r="M56" s="43"/>
      <c r="N56" s="43"/>
      <c r="O56" s="44"/>
      <c r="P56" s="45"/>
      <c r="Q56" s="46"/>
      <c r="R56" s="47"/>
      <c r="S56" s="48"/>
      <c r="T56" s="56"/>
      <c r="U56" s="56"/>
      <c r="V56" s="56"/>
      <c r="W56" s="57"/>
      <c r="X56" s="77"/>
    </row>
    <row r="57" customFormat="false" ht="16.2" hidden="false" customHeight="false" outlineLevel="0" collapsed="false">
      <c r="A57" s="31" t="n">
        <v>1054</v>
      </c>
      <c r="B57" s="32"/>
      <c r="C57" s="33" t="s">
        <v>71</v>
      </c>
      <c r="D57" s="34"/>
      <c r="E57" s="35"/>
      <c r="F57" s="36"/>
      <c r="G57" s="51"/>
      <c r="H57" s="52"/>
      <c r="I57" s="52"/>
      <c r="J57" s="53"/>
      <c r="K57" s="54"/>
      <c r="L57" s="55"/>
      <c r="M57" s="43"/>
      <c r="N57" s="43"/>
      <c r="O57" s="44"/>
      <c r="P57" s="45"/>
      <c r="Q57" s="46"/>
      <c r="R57" s="47"/>
      <c r="S57" s="48"/>
      <c r="T57" s="56"/>
      <c r="U57" s="56"/>
      <c r="V57" s="56"/>
      <c r="W57" s="57"/>
      <c r="X57" s="77"/>
    </row>
    <row r="58" customFormat="false" ht="16.2" hidden="false" customHeight="false" outlineLevel="0" collapsed="false">
      <c r="A58" s="31" t="n">
        <v>1055</v>
      </c>
      <c r="B58" s="32"/>
      <c r="C58" s="33" t="s">
        <v>72</v>
      </c>
      <c r="D58" s="34"/>
      <c r="E58" s="35"/>
      <c r="F58" s="36"/>
      <c r="G58" s="51"/>
      <c r="H58" s="52"/>
      <c r="I58" s="52"/>
      <c r="J58" s="53"/>
      <c r="K58" s="54"/>
      <c r="L58" s="55"/>
      <c r="M58" s="43"/>
      <c r="N58" s="43"/>
      <c r="O58" s="44"/>
      <c r="P58" s="45"/>
      <c r="Q58" s="46"/>
      <c r="R58" s="47"/>
      <c r="S58" s="48"/>
      <c r="T58" s="56"/>
      <c r="U58" s="56"/>
      <c r="V58" s="56"/>
      <c r="W58" s="57"/>
      <c r="X58" s="77"/>
    </row>
    <row r="59" customFormat="false" ht="16.2" hidden="false" customHeight="false" outlineLevel="0" collapsed="false">
      <c r="A59" s="31" t="n">
        <v>1056</v>
      </c>
      <c r="B59" s="32"/>
      <c r="C59" s="33" t="s">
        <v>73</v>
      </c>
      <c r="D59" s="34"/>
      <c r="E59" s="35"/>
      <c r="F59" s="36"/>
      <c r="G59" s="51"/>
      <c r="H59" s="52"/>
      <c r="I59" s="52"/>
      <c r="J59" s="53"/>
      <c r="K59" s="54"/>
      <c r="L59" s="55"/>
      <c r="M59" s="43"/>
      <c r="N59" s="43"/>
      <c r="O59" s="44"/>
      <c r="P59" s="45"/>
      <c r="Q59" s="46"/>
      <c r="R59" s="47"/>
      <c r="S59" s="48"/>
      <c r="T59" s="56"/>
      <c r="U59" s="56"/>
      <c r="V59" s="56"/>
      <c r="W59" s="57"/>
      <c r="X59" s="77"/>
    </row>
    <row r="60" customFormat="false" ht="16.2" hidden="false" customHeight="false" outlineLevel="0" collapsed="false">
      <c r="A60" s="31" t="n">
        <v>1057</v>
      </c>
      <c r="B60" s="32"/>
      <c r="C60" s="33" t="s">
        <v>74</v>
      </c>
      <c r="D60" s="34"/>
      <c r="E60" s="35"/>
      <c r="F60" s="36"/>
      <c r="G60" s="51"/>
      <c r="H60" s="52"/>
      <c r="I60" s="52"/>
      <c r="J60" s="53"/>
      <c r="K60" s="54"/>
      <c r="L60" s="55"/>
      <c r="M60" s="43"/>
      <c r="N60" s="43"/>
      <c r="O60" s="44"/>
      <c r="P60" s="45"/>
      <c r="Q60" s="46"/>
      <c r="R60" s="47"/>
      <c r="S60" s="48"/>
      <c r="T60" s="56"/>
      <c r="U60" s="56"/>
      <c r="V60" s="56"/>
      <c r="W60" s="57"/>
      <c r="X60" s="77"/>
    </row>
    <row r="61" customFormat="false" ht="16.2" hidden="false" customHeight="false" outlineLevel="0" collapsed="false">
      <c r="A61" s="31" t="n">
        <v>1058</v>
      </c>
      <c r="B61" s="32"/>
      <c r="C61" s="33" t="s">
        <v>75</v>
      </c>
      <c r="D61" s="34"/>
      <c r="E61" s="35"/>
      <c r="F61" s="36"/>
      <c r="G61" s="51"/>
      <c r="H61" s="52"/>
      <c r="I61" s="78"/>
      <c r="J61" s="53"/>
      <c r="K61" s="54"/>
      <c r="L61" s="55"/>
      <c r="M61" s="43"/>
      <c r="N61" s="43"/>
      <c r="O61" s="44"/>
      <c r="P61" s="45"/>
      <c r="Q61" s="46"/>
      <c r="R61" s="47"/>
      <c r="S61" s="48"/>
      <c r="T61" s="56"/>
      <c r="U61" s="56"/>
      <c r="V61" s="56"/>
      <c r="W61" s="57"/>
      <c r="X61" s="77"/>
    </row>
    <row r="62" customFormat="false" ht="16.2" hidden="false" customHeight="false" outlineLevel="0" collapsed="false">
      <c r="A62" s="31" t="n">
        <v>1059</v>
      </c>
      <c r="B62" s="32"/>
      <c r="C62" s="33" t="s">
        <v>76</v>
      </c>
      <c r="D62" s="34"/>
      <c r="E62" s="35"/>
      <c r="F62" s="36"/>
      <c r="G62" s="51"/>
      <c r="H62" s="52"/>
      <c r="I62" s="52"/>
      <c r="J62" s="53"/>
      <c r="K62" s="54"/>
      <c r="L62" s="55"/>
      <c r="M62" s="43"/>
      <c r="N62" s="43"/>
      <c r="O62" s="44"/>
      <c r="P62" s="45"/>
      <c r="Q62" s="46"/>
      <c r="R62" s="47"/>
      <c r="S62" s="48"/>
      <c r="T62" s="56"/>
      <c r="U62" s="56"/>
      <c r="V62" s="56"/>
      <c r="W62" s="57"/>
      <c r="X62" s="77"/>
    </row>
    <row r="63" customFormat="false" ht="16.2" hidden="false" customHeight="false" outlineLevel="0" collapsed="false">
      <c r="A63" s="31" t="n">
        <v>1060</v>
      </c>
      <c r="B63" s="32"/>
      <c r="C63" s="33" t="s">
        <v>77</v>
      </c>
      <c r="D63" s="34"/>
      <c r="E63" s="35"/>
      <c r="F63" s="36"/>
      <c r="G63" s="51"/>
      <c r="H63" s="52"/>
      <c r="I63" s="52"/>
      <c r="J63" s="53"/>
      <c r="K63" s="54"/>
      <c r="L63" s="55"/>
      <c r="M63" s="43"/>
      <c r="N63" s="43"/>
      <c r="O63" s="44"/>
      <c r="P63" s="45"/>
      <c r="Q63" s="46"/>
      <c r="R63" s="47"/>
      <c r="S63" s="48"/>
      <c r="T63" s="56"/>
      <c r="U63" s="56"/>
      <c r="V63" s="56"/>
      <c r="W63" s="57"/>
      <c r="X63" s="77"/>
    </row>
    <row r="64" customFormat="false" ht="16.2" hidden="false" customHeight="false" outlineLevel="0" collapsed="false">
      <c r="A64" s="31" t="n">
        <v>1061</v>
      </c>
      <c r="B64" s="32"/>
      <c r="C64" s="33" t="s">
        <v>78</v>
      </c>
      <c r="D64" s="34"/>
      <c r="E64" s="35"/>
      <c r="F64" s="36"/>
      <c r="G64" s="51"/>
      <c r="H64" s="52"/>
      <c r="I64" s="52"/>
      <c r="J64" s="53"/>
      <c r="K64" s="54"/>
      <c r="L64" s="55"/>
      <c r="M64" s="43"/>
      <c r="N64" s="43"/>
      <c r="O64" s="44"/>
      <c r="P64" s="45"/>
      <c r="Q64" s="46"/>
      <c r="R64" s="47"/>
      <c r="S64" s="48"/>
      <c r="T64" s="56"/>
      <c r="U64" s="56"/>
      <c r="V64" s="56"/>
      <c r="W64" s="57"/>
      <c r="X64" s="77"/>
    </row>
    <row r="65" customFormat="false" ht="16.2" hidden="false" customHeight="false" outlineLevel="0" collapsed="false">
      <c r="A65" s="31" t="n">
        <v>1062</v>
      </c>
      <c r="B65" s="32"/>
      <c r="C65" s="33" t="s">
        <v>79</v>
      </c>
      <c r="D65" s="34"/>
      <c r="E65" s="35"/>
      <c r="F65" s="36"/>
      <c r="G65" s="51"/>
      <c r="H65" s="52"/>
      <c r="I65" s="52"/>
      <c r="J65" s="53"/>
      <c r="K65" s="54"/>
      <c r="L65" s="55"/>
      <c r="M65" s="43"/>
      <c r="N65" s="43"/>
      <c r="O65" s="44"/>
      <c r="P65" s="45"/>
      <c r="Q65" s="46"/>
      <c r="R65" s="47"/>
      <c r="S65" s="48"/>
      <c r="T65" s="56"/>
      <c r="U65" s="56"/>
      <c r="V65" s="56"/>
      <c r="W65" s="57"/>
      <c r="X65" s="77"/>
    </row>
    <row r="66" customFormat="false" ht="16.2" hidden="false" customHeight="false" outlineLevel="0" collapsed="false">
      <c r="A66" s="31" t="n">
        <v>1063</v>
      </c>
      <c r="B66" s="32"/>
      <c r="C66" s="33" t="s">
        <v>80</v>
      </c>
      <c r="D66" s="34"/>
      <c r="E66" s="35"/>
      <c r="F66" s="36"/>
      <c r="G66" s="51"/>
      <c r="H66" s="52"/>
      <c r="I66" s="52"/>
      <c r="J66" s="53"/>
      <c r="K66" s="54"/>
      <c r="L66" s="55"/>
      <c r="M66" s="43"/>
      <c r="N66" s="43"/>
      <c r="O66" s="44"/>
      <c r="P66" s="45"/>
      <c r="Q66" s="46"/>
      <c r="R66" s="47"/>
      <c r="S66" s="48"/>
      <c r="T66" s="56"/>
      <c r="U66" s="56"/>
      <c r="V66" s="56"/>
      <c r="W66" s="57"/>
      <c r="X66" s="77"/>
    </row>
    <row r="67" customFormat="false" ht="16.2" hidden="false" customHeight="false" outlineLevel="0" collapsed="false">
      <c r="A67" s="31" t="n">
        <v>1064</v>
      </c>
      <c r="B67" s="32"/>
      <c r="C67" s="33" t="s">
        <v>81</v>
      </c>
      <c r="D67" s="34"/>
      <c r="E67" s="35"/>
      <c r="F67" s="36"/>
      <c r="G67" s="51"/>
      <c r="H67" s="52"/>
      <c r="I67" s="52"/>
      <c r="J67" s="53"/>
      <c r="K67" s="54"/>
      <c r="L67" s="55"/>
      <c r="M67" s="43"/>
      <c r="N67" s="43"/>
      <c r="O67" s="44"/>
      <c r="P67" s="45"/>
      <c r="Q67" s="46"/>
      <c r="R67" s="47"/>
      <c r="S67" s="48"/>
      <c r="T67" s="49"/>
      <c r="U67" s="49"/>
      <c r="V67" s="49"/>
      <c r="W67" s="50"/>
      <c r="X67" s="77"/>
    </row>
    <row r="68" customFormat="false" ht="16.2" hidden="false" customHeight="false" outlineLevel="0" collapsed="false">
      <c r="A68" s="31" t="n">
        <v>1065</v>
      </c>
      <c r="B68" s="32"/>
      <c r="C68" s="33" t="s">
        <v>82</v>
      </c>
      <c r="D68" s="34"/>
      <c r="E68" s="35"/>
      <c r="F68" s="36"/>
      <c r="G68" s="51"/>
      <c r="H68" s="52"/>
      <c r="I68" s="52"/>
      <c r="J68" s="53"/>
      <c r="K68" s="54"/>
      <c r="L68" s="55"/>
      <c r="M68" s="43"/>
      <c r="N68" s="43"/>
      <c r="O68" s="44"/>
      <c r="P68" s="45"/>
      <c r="Q68" s="46"/>
      <c r="R68" s="47"/>
      <c r="S68" s="48"/>
      <c r="T68" s="56"/>
      <c r="U68" s="56"/>
      <c r="V68" s="56"/>
      <c r="W68" s="57"/>
      <c r="X68" s="77"/>
    </row>
    <row r="69" customFormat="false" ht="16.2" hidden="false" customHeight="false" outlineLevel="0" collapsed="false">
      <c r="A69" s="31" t="n">
        <v>1066</v>
      </c>
      <c r="B69" s="32"/>
      <c r="C69" s="33" t="s">
        <v>83</v>
      </c>
      <c r="D69" s="34"/>
      <c r="E69" s="35"/>
      <c r="F69" s="36"/>
      <c r="G69" s="51"/>
      <c r="H69" s="52"/>
      <c r="I69" s="52"/>
      <c r="J69" s="53"/>
      <c r="K69" s="54"/>
      <c r="L69" s="55"/>
      <c r="M69" s="43"/>
      <c r="N69" s="43"/>
      <c r="O69" s="44"/>
      <c r="P69" s="45"/>
      <c r="Q69" s="46"/>
      <c r="R69" s="47"/>
      <c r="S69" s="48"/>
      <c r="T69" s="56"/>
      <c r="U69" s="56"/>
      <c r="V69" s="56"/>
      <c r="W69" s="57"/>
      <c r="X69" s="77"/>
    </row>
    <row r="70" customFormat="false" ht="16.2" hidden="false" customHeight="false" outlineLevel="0" collapsed="false">
      <c r="A70" s="31" t="n">
        <v>1067</v>
      </c>
      <c r="B70" s="32"/>
      <c r="C70" s="33" t="s">
        <v>84</v>
      </c>
      <c r="D70" s="34"/>
      <c r="E70" s="35"/>
      <c r="F70" s="36"/>
      <c r="G70" s="51"/>
      <c r="H70" s="52"/>
      <c r="I70" s="52"/>
      <c r="J70" s="53"/>
      <c r="K70" s="54"/>
      <c r="L70" s="55"/>
      <c r="M70" s="43"/>
      <c r="N70" s="43"/>
      <c r="O70" s="44"/>
      <c r="P70" s="45"/>
      <c r="Q70" s="46"/>
      <c r="R70" s="47"/>
      <c r="S70" s="48"/>
      <c r="T70" s="56"/>
      <c r="U70" s="56"/>
      <c r="V70" s="56"/>
      <c r="W70" s="57"/>
      <c r="X70" s="77"/>
    </row>
    <row r="71" customFormat="false" ht="16.2" hidden="false" customHeight="false" outlineLevel="0" collapsed="false">
      <c r="A71" s="31" t="n">
        <v>1068</v>
      </c>
      <c r="B71" s="32"/>
      <c r="C71" s="33" t="s">
        <v>85</v>
      </c>
      <c r="D71" s="34"/>
      <c r="E71" s="35"/>
      <c r="F71" s="36"/>
      <c r="G71" s="51"/>
      <c r="H71" s="52"/>
      <c r="I71" s="52"/>
      <c r="J71" s="53"/>
      <c r="K71" s="54"/>
      <c r="L71" s="55"/>
      <c r="M71" s="43"/>
      <c r="N71" s="43"/>
      <c r="O71" s="44"/>
      <c r="P71" s="45"/>
      <c r="Q71" s="46"/>
      <c r="R71" s="47"/>
      <c r="S71" s="48"/>
      <c r="T71" s="56"/>
      <c r="U71" s="56"/>
      <c r="V71" s="56"/>
      <c r="W71" s="57"/>
      <c r="X71" s="77"/>
    </row>
    <row r="72" customFormat="false" ht="16.2" hidden="false" customHeight="false" outlineLevel="0" collapsed="false">
      <c r="A72" s="31" t="n">
        <v>1069</v>
      </c>
      <c r="B72" s="32"/>
      <c r="C72" s="33" t="s">
        <v>86</v>
      </c>
      <c r="D72" s="34"/>
      <c r="E72" s="35"/>
      <c r="F72" s="36"/>
      <c r="G72" s="51"/>
      <c r="H72" s="52"/>
      <c r="I72" s="52"/>
      <c r="J72" s="53"/>
      <c r="K72" s="54"/>
      <c r="L72" s="55"/>
      <c r="M72" s="43"/>
      <c r="N72" s="43"/>
      <c r="O72" s="44"/>
      <c r="P72" s="45"/>
      <c r="Q72" s="46"/>
      <c r="R72" s="47"/>
      <c r="S72" s="48"/>
      <c r="T72" s="56"/>
      <c r="U72" s="56"/>
      <c r="V72" s="56"/>
      <c r="W72" s="57"/>
      <c r="X72" s="77"/>
    </row>
    <row r="73" customFormat="false" ht="16.2" hidden="false" customHeight="false" outlineLevel="0" collapsed="false">
      <c r="A73" s="31" t="n">
        <v>1070</v>
      </c>
      <c r="B73" s="32"/>
      <c r="C73" s="33" t="s">
        <v>87</v>
      </c>
      <c r="D73" s="34"/>
      <c r="E73" s="35"/>
      <c r="F73" s="36"/>
      <c r="G73" s="51"/>
      <c r="H73" s="52"/>
      <c r="I73" s="52"/>
      <c r="J73" s="53"/>
      <c r="K73" s="54"/>
      <c r="L73" s="55"/>
      <c r="M73" s="43"/>
      <c r="N73" s="43"/>
      <c r="O73" s="44"/>
      <c r="P73" s="45"/>
      <c r="Q73" s="46"/>
      <c r="R73" s="47"/>
      <c r="S73" s="48"/>
      <c r="T73" s="56"/>
      <c r="U73" s="56"/>
      <c r="V73" s="56"/>
      <c r="W73" s="57"/>
      <c r="X73" s="77"/>
    </row>
    <row r="74" customFormat="false" ht="16.2" hidden="false" customHeight="false" outlineLevel="0" collapsed="false">
      <c r="A74" s="31" t="n">
        <v>1071</v>
      </c>
      <c r="B74" s="32"/>
      <c r="C74" s="33" t="s">
        <v>88</v>
      </c>
      <c r="D74" s="34"/>
      <c r="E74" s="35"/>
      <c r="F74" s="36"/>
      <c r="G74" s="51"/>
      <c r="H74" s="52"/>
      <c r="I74" s="52"/>
      <c r="J74" s="53"/>
      <c r="K74" s="54"/>
      <c r="L74" s="55"/>
      <c r="M74" s="43"/>
      <c r="N74" s="43"/>
      <c r="O74" s="44"/>
      <c r="P74" s="45"/>
      <c r="Q74" s="46"/>
      <c r="R74" s="47"/>
      <c r="S74" s="48"/>
      <c r="T74" s="56"/>
      <c r="U74" s="56"/>
      <c r="V74" s="56"/>
      <c r="W74" s="57"/>
      <c r="X74" s="77"/>
    </row>
    <row r="75" customFormat="false" ht="16.2" hidden="false" customHeight="false" outlineLevel="0" collapsed="false">
      <c r="A75" s="31" t="n">
        <v>1072</v>
      </c>
      <c r="B75" s="32"/>
      <c r="C75" s="33" t="s">
        <v>89</v>
      </c>
      <c r="D75" s="34"/>
      <c r="E75" s="35"/>
      <c r="F75" s="36"/>
      <c r="G75" s="51"/>
      <c r="H75" s="52"/>
      <c r="I75" s="52"/>
      <c r="J75" s="53"/>
      <c r="K75" s="54"/>
      <c r="L75" s="55"/>
      <c r="M75" s="43"/>
      <c r="N75" s="43"/>
      <c r="O75" s="44"/>
      <c r="P75" s="45"/>
      <c r="Q75" s="46"/>
      <c r="R75" s="47"/>
      <c r="S75" s="48"/>
      <c r="T75" s="56"/>
      <c r="U75" s="56"/>
      <c r="V75" s="56"/>
      <c r="W75" s="57"/>
      <c r="X75" s="79"/>
    </row>
    <row r="76" customFormat="false" ht="16.2" hidden="false" customHeight="false" outlineLevel="0" collapsed="false">
      <c r="A76" s="31" t="n">
        <v>1073</v>
      </c>
      <c r="B76" s="32"/>
      <c r="C76" s="33" t="s">
        <v>90</v>
      </c>
      <c r="D76" s="34"/>
      <c r="E76" s="35"/>
      <c r="F76" s="36"/>
      <c r="G76" s="51"/>
      <c r="H76" s="52"/>
      <c r="I76" s="52"/>
      <c r="J76" s="53"/>
      <c r="K76" s="54"/>
      <c r="L76" s="55"/>
      <c r="M76" s="43"/>
      <c r="N76" s="43"/>
      <c r="O76" s="44"/>
      <c r="P76" s="45"/>
      <c r="Q76" s="46"/>
      <c r="R76" s="47"/>
      <c r="S76" s="48"/>
      <c r="T76" s="56"/>
      <c r="U76" s="56"/>
      <c r="V76" s="56"/>
      <c r="W76" s="57"/>
      <c r="X76" s="79"/>
    </row>
    <row r="77" customFormat="false" ht="16.2" hidden="false" customHeight="false" outlineLevel="0" collapsed="false">
      <c r="A77" s="31" t="n">
        <v>1074</v>
      </c>
      <c r="B77" s="32"/>
      <c r="C77" s="33" t="s">
        <v>91</v>
      </c>
      <c r="D77" s="34"/>
      <c r="E77" s="35"/>
      <c r="F77" s="36"/>
      <c r="G77" s="51"/>
      <c r="H77" s="52"/>
      <c r="I77" s="52"/>
      <c r="J77" s="53"/>
      <c r="K77" s="54"/>
      <c r="L77" s="55"/>
      <c r="M77" s="43"/>
      <c r="N77" s="43"/>
      <c r="O77" s="44"/>
      <c r="P77" s="45"/>
      <c r="Q77" s="46"/>
      <c r="R77" s="47"/>
      <c r="S77" s="48"/>
      <c r="T77" s="56"/>
      <c r="U77" s="56"/>
      <c r="V77" s="56"/>
      <c r="W77" s="57"/>
      <c r="X77" s="79"/>
    </row>
    <row r="78" customFormat="false" ht="16.2" hidden="false" customHeight="false" outlineLevel="0" collapsed="false">
      <c r="A78" s="31" t="n">
        <v>1075</v>
      </c>
      <c r="B78" s="32"/>
      <c r="C78" s="33" t="s">
        <v>92</v>
      </c>
      <c r="D78" s="34"/>
      <c r="E78" s="35"/>
      <c r="F78" s="36"/>
      <c r="G78" s="51"/>
      <c r="H78" s="52"/>
      <c r="I78" s="52"/>
      <c r="J78" s="53"/>
      <c r="K78" s="54"/>
      <c r="L78" s="55"/>
      <c r="M78" s="43"/>
      <c r="N78" s="43"/>
      <c r="O78" s="44"/>
      <c r="P78" s="45"/>
      <c r="Q78" s="46"/>
      <c r="R78" s="47"/>
      <c r="S78" s="48"/>
      <c r="T78" s="56"/>
      <c r="U78" s="56"/>
      <c r="V78" s="56"/>
      <c r="W78" s="57"/>
      <c r="X78" s="79"/>
    </row>
    <row r="79" customFormat="false" ht="16.2" hidden="false" customHeight="false" outlineLevel="0" collapsed="false">
      <c r="A79" s="31" t="n">
        <v>1076</v>
      </c>
      <c r="B79" s="32"/>
      <c r="C79" s="33" t="s">
        <v>93</v>
      </c>
      <c r="D79" s="34"/>
      <c r="E79" s="35"/>
      <c r="F79" s="36"/>
      <c r="G79" s="51"/>
      <c r="H79" s="52"/>
      <c r="I79" s="52"/>
      <c r="J79" s="53"/>
      <c r="K79" s="54"/>
      <c r="L79" s="55"/>
      <c r="M79" s="43"/>
      <c r="N79" s="43"/>
      <c r="O79" s="44"/>
      <c r="P79" s="45"/>
      <c r="Q79" s="46"/>
      <c r="R79" s="47"/>
      <c r="S79" s="48"/>
      <c r="T79" s="56"/>
      <c r="U79" s="56"/>
      <c r="V79" s="56"/>
      <c r="W79" s="57"/>
      <c r="X79" s="79"/>
    </row>
    <row r="80" customFormat="false" ht="16.2" hidden="false" customHeight="false" outlineLevel="0" collapsed="false">
      <c r="A80" s="31" t="n">
        <v>1077</v>
      </c>
      <c r="B80" s="32"/>
      <c r="C80" s="33" t="s">
        <v>94</v>
      </c>
      <c r="D80" s="34"/>
      <c r="E80" s="35"/>
      <c r="F80" s="36"/>
      <c r="G80" s="51"/>
      <c r="H80" s="52"/>
      <c r="I80" s="52"/>
      <c r="J80" s="53"/>
      <c r="K80" s="54"/>
      <c r="L80" s="55"/>
      <c r="M80" s="43"/>
      <c r="N80" s="43"/>
      <c r="O80" s="44"/>
      <c r="P80" s="45"/>
      <c r="Q80" s="46"/>
      <c r="R80" s="47"/>
      <c r="S80" s="48"/>
      <c r="T80" s="56"/>
      <c r="U80" s="56"/>
      <c r="V80" s="56"/>
      <c r="W80" s="57"/>
      <c r="X80" s="79"/>
    </row>
    <row r="81" customFormat="false" ht="16.2" hidden="false" customHeight="false" outlineLevel="0" collapsed="false">
      <c r="A81" s="31" t="n">
        <v>1078</v>
      </c>
      <c r="B81" s="32"/>
      <c r="C81" s="33" t="s">
        <v>95</v>
      </c>
      <c r="D81" s="34"/>
      <c r="E81" s="35"/>
      <c r="F81" s="36"/>
      <c r="G81" s="51"/>
      <c r="H81" s="52"/>
      <c r="I81" s="52"/>
      <c r="J81" s="53"/>
      <c r="K81" s="54"/>
      <c r="L81" s="55"/>
      <c r="M81" s="43"/>
      <c r="N81" s="43"/>
      <c r="O81" s="44"/>
      <c r="P81" s="45"/>
      <c r="Q81" s="46"/>
      <c r="R81" s="47"/>
      <c r="S81" s="48"/>
      <c r="T81" s="56"/>
      <c r="U81" s="56"/>
      <c r="V81" s="56"/>
      <c r="W81" s="57"/>
      <c r="X81" s="79"/>
    </row>
    <row r="82" customFormat="false" ht="16.2" hidden="false" customHeight="false" outlineLevel="0" collapsed="false">
      <c r="A82" s="31" t="n">
        <v>1079</v>
      </c>
      <c r="B82" s="32"/>
      <c r="C82" s="33" t="s">
        <v>96</v>
      </c>
      <c r="D82" s="34"/>
      <c r="E82" s="35"/>
      <c r="F82" s="36"/>
      <c r="G82" s="51"/>
      <c r="H82" s="52"/>
      <c r="I82" s="52"/>
      <c r="J82" s="53"/>
      <c r="K82" s="54"/>
      <c r="L82" s="55"/>
      <c r="M82" s="43"/>
      <c r="N82" s="43"/>
      <c r="O82" s="44"/>
      <c r="P82" s="45"/>
      <c r="Q82" s="46"/>
      <c r="R82" s="47"/>
      <c r="S82" s="48"/>
      <c r="T82" s="56"/>
      <c r="U82" s="56"/>
      <c r="V82" s="56"/>
      <c r="W82" s="57"/>
      <c r="X82" s="79"/>
    </row>
    <row r="83" customFormat="false" ht="16.2" hidden="false" customHeight="false" outlineLevel="0" collapsed="false">
      <c r="A83" s="31" t="n">
        <v>1080</v>
      </c>
      <c r="B83" s="32"/>
      <c r="C83" s="33" t="s">
        <v>97</v>
      </c>
      <c r="D83" s="34"/>
      <c r="E83" s="35"/>
      <c r="F83" s="36"/>
      <c r="G83" s="51"/>
      <c r="H83" s="52"/>
      <c r="I83" s="52"/>
      <c r="J83" s="53"/>
      <c r="K83" s="54"/>
      <c r="L83" s="55"/>
      <c r="M83" s="43"/>
      <c r="N83" s="43"/>
      <c r="O83" s="44"/>
      <c r="P83" s="45"/>
      <c r="Q83" s="46"/>
      <c r="R83" s="47"/>
      <c r="S83" s="48"/>
      <c r="T83" s="49"/>
      <c r="U83" s="49"/>
      <c r="V83" s="49"/>
      <c r="W83" s="50"/>
      <c r="X83" s="79"/>
    </row>
    <row r="84" customFormat="false" ht="16.2" hidden="false" customHeight="false" outlineLevel="0" collapsed="false">
      <c r="A84" s="31" t="n">
        <v>1081</v>
      </c>
      <c r="B84" s="32"/>
      <c r="C84" s="33" t="s">
        <v>98</v>
      </c>
      <c r="D84" s="34"/>
      <c r="E84" s="35"/>
      <c r="F84" s="36"/>
      <c r="G84" s="51"/>
      <c r="H84" s="80"/>
      <c r="I84" s="80"/>
      <c r="J84" s="53"/>
      <c r="K84" s="54"/>
      <c r="L84" s="55"/>
      <c r="M84" s="43"/>
      <c r="N84" s="43"/>
      <c r="O84" s="44"/>
      <c r="P84" s="45"/>
      <c r="Q84" s="46"/>
      <c r="R84" s="47"/>
      <c r="S84" s="48"/>
      <c r="T84" s="56"/>
      <c r="U84" s="56"/>
      <c r="V84" s="56"/>
      <c r="W84" s="57"/>
      <c r="X84" s="79"/>
    </row>
    <row r="85" customFormat="false" ht="16.2" hidden="false" customHeight="false" outlineLevel="0" collapsed="false">
      <c r="A85" s="31" t="n">
        <v>1082</v>
      </c>
      <c r="B85" s="32"/>
      <c r="C85" s="33" t="s">
        <v>99</v>
      </c>
      <c r="D85" s="34"/>
      <c r="E85" s="35"/>
      <c r="F85" s="36"/>
      <c r="G85" s="51"/>
      <c r="H85" s="52"/>
      <c r="I85" s="52"/>
      <c r="J85" s="53"/>
      <c r="K85" s="54"/>
      <c r="L85" s="55"/>
      <c r="M85" s="43"/>
      <c r="N85" s="43"/>
      <c r="O85" s="44"/>
      <c r="P85" s="45"/>
      <c r="Q85" s="46"/>
      <c r="R85" s="47"/>
      <c r="S85" s="48"/>
      <c r="T85" s="56"/>
      <c r="U85" s="56"/>
      <c r="V85" s="56"/>
      <c r="W85" s="57"/>
      <c r="X85" s="79"/>
    </row>
    <row r="86" customFormat="false" ht="16.2" hidden="false" customHeight="false" outlineLevel="0" collapsed="false">
      <c r="A86" s="31" t="n">
        <v>1083</v>
      </c>
      <c r="B86" s="32"/>
      <c r="C86" s="33" t="s">
        <v>100</v>
      </c>
      <c r="D86" s="34"/>
      <c r="E86" s="35"/>
      <c r="F86" s="36"/>
      <c r="G86" s="51"/>
      <c r="H86" s="52"/>
      <c r="I86" s="52"/>
      <c r="J86" s="53"/>
      <c r="K86" s="54"/>
      <c r="L86" s="55"/>
      <c r="M86" s="43"/>
      <c r="N86" s="43"/>
      <c r="O86" s="44"/>
      <c r="P86" s="45"/>
      <c r="Q86" s="46"/>
      <c r="R86" s="47"/>
      <c r="S86" s="48"/>
      <c r="T86" s="56"/>
      <c r="U86" s="56"/>
      <c r="V86" s="56"/>
      <c r="W86" s="57"/>
      <c r="X86" s="79"/>
    </row>
    <row r="87" customFormat="false" ht="16.2" hidden="false" customHeight="false" outlineLevel="0" collapsed="false">
      <c r="A87" s="31" t="n">
        <v>1084</v>
      </c>
      <c r="B87" s="32"/>
      <c r="C87" s="33" t="s">
        <v>101</v>
      </c>
      <c r="D87" s="34"/>
      <c r="E87" s="35"/>
      <c r="F87" s="36"/>
      <c r="G87" s="51"/>
      <c r="H87" s="52"/>
      <c r="I87" s="52"/>
      <c r="J87" s="53"/>
      <c r="K87" s="54"/>
      <c r="L87" s="55"/>
      <c r="M87" s="43"/>
      <c r="N87" s="43"/>
      <c r="O87" s="44"/>
      <c r="P87" s="45"/>
      <c r="Q87" s="46"/>
      <c r="R87" s="47"/>
      <c r="S87" s="48"/>
      <c r="T87" s="56"/>
      <c r="U87" s="56"/>
      <c r="V87" s="56"/>
      <c r="W87" s="57"/>
      <c r="X87" s="79"/>
    </row>
    <row r="88" customFormat="false" ht="16.2" hidden="false" customHeight="false" outlineLevel="0" collapsed="false">
      <c r="A88" s="31" t="n">
        <v>1085</v>
      </c>
      <c r="B88" s="32"/>
      <c r="C88" s="33" t="s">
        <v>102</v>
      </c>
      <c r="D88" s="34"/>
      <c r="E88" s="35"/>
      <c r="F88" s="36"/>
      <c r="G88" s="51"/>
      <c r="H88" s="52"/>
      <c r="I88" s="52"/>
      <c r="J88" s="53"/>
      <c r="K88" s="54"/>
      <c r="L88" s="55"/>
      <c r="M88" s="43"/>
      <c r="N88" s="43"/>
      <c r="O88" s="44"/>
      <c r="P88" s="45"/>
      <c r="Q88" s="46"/>
      <c r="R88" s="47"/>
      <c r="S88" s="48"/>
      <c r="T88" s="56"/>
      <c r="U88" s="56"/>
      <c r="V88" s="56"/>
      <c r="W88" s="57"/>
      <c r="X88" s="79"/>
    </row>
    <row r="89" customFormat="false" ht="16.2" hidden="false" customHeight="false" outlineLevel="0" collapsed="false">
      <c r="A89" s="31" t="n">
        <v>1086</v>
      </c>
      <c r="B89" s="32"/>
      <c r="C89" s="33" t="s">
        <v>103</v>
      </c>
      <c r="D89" s="34"/>
      <c r="E89" s="35"/>
      <c r="F89" s="36"/>
      <c r="G89" s="51"/>
      <c r="H89" s="52"/>
      <c r="I89" s="52"/>
      <c r="J89" s="53"/>
      <c r="K89" s="54"/>
      <c r="L89" s="55"/>
      <c r="M89" s="43"/>
      <c r="N89" s="43"/>
      <c r="O89" s="44"/>
      <c r="P89" s="45"/>
      <c r="Q89" s="46"/>
      <c r="R89" s="47"/>
      <c r="S89" s="48"/>
      <c r="T89" s="56"/>
      <c r="U89" s="56"/>
      <c r="V89" s="56"/>
      <c r="W89" s="57"/>
      <c r="X89" s="79"/>
    </row>
    <row r="90" customFormat="false" ht="16.2" hidden="false" customHeight="false" outlineLevel="0" collapsed="false">
      <c r="A90" s="31" t="n">
        <v>1087</v>
      </c>
      <c r="B90" s="32"/>
      <c r="C90" s="33" t="s">
        <v>104</v>
      </c>
      <c r="D90" s="34"/>
      <c r="E90" s="35"/>
      <c r="F90" s="36"/>
      <c r="G90" s="51"/>
      <c r="H90" s="52"/>
      <c r="I90" s="52"/>
      <c r="J90" s="53"/>
      <c r="K90" s="54"/>
      <c r="L90" s="55"/>
      <c r="M90" s="43"/>
      <c r="N90" s="43"/>
      <c r="O90" s="44"/>
      <c r="P90" s="45"/>
      <c r="Q90" s="46"/>
      <c r="R90" s="47"/>
      <c r="S90" s="48"/>
      <c r="T90" s="56"/>
      <c r="U90" s="56"/>
      <c r="V90" s="56"/>
      <c r="W90" s="57"/>
      <c r="X90" s="79"/>
    </row>
    <row r="91" customFormat="false" ht="16.2" hidden="false" customHeight="false" outlineLevel="0" collapsed="false">
      <c r="A91" s="31" t="n">
        <v>1088</v>
      </c>
      <c r="B91" s="32"/>
      <c r="C91" s="33" t="s">
        <v>105</v>
      </c>
      <c r="D91" s="34"/>
      <c r="E91" s="35"/>
      <c r="F91" s="36"/>
      <c r="G91" s="51"/>
      <c r="H91" s="52"/>
      <c r="I91" s="52"/>
      <c r="J91" s="53"/>
      <c r="K91" s="54"/>
      <c r="L91" s="55"/>
      <c r="M91" s="43"/>
      <c r="N91" s="43"/>
      <c r="O91" s="44"/>
      <c r="P91" s="45"/>
      <c r="Q91" s="46"/>
      <c r="R91" s="47"/>
      <c r="S91" s="48"/>
      <c r="T91" s="56"/>
      <c r="U91" s="56"/>
      <c r="V91" s="56"/>
      <c r="W91" s="57"/>
      <c r="X91" s="79"/>
    </row>
    <row r="92" customFormat="false" ht="16.2" hidden="false" customHeight="false" outlineLevel="0" collapsed="false">
      <c r="A92" s="31" t="n">
        <v>1089</v>
      </c>
      <c r="B92" s="32"/>
      <c r="C92" s="33" t="s">
        <v>106</v>
      </c>
      <c r="D92" s="34"/>
      <c r="E92" s="35"/>
      <c r="F92" s="36"/>
      <c r="G92" s="51"/>
      <c r="H92" s="52"/>
      <c r="I92" s="52"/>
      <c r="J92" s="53"/>
      <c r="K92" s="54"/>
      <c r="L92" s="55"/>
      <c r="M92" s="43"/>
      <c r="N92" s="43"/>
      <c r="O92" s="44"/>
      <c r="P92" s="45"/>
      <c r="Q92" s="46"/>
      <c r="R92" s="47"/>
      <c r="S92" s="48"/>
      <c r="T92" s="56"/>
      <c r="U92" s="56"/>
      <c r="V92" s="56"/>
      <c r="W92" s="57"/>
      <c r="X92" s="79"/>
    </row>
    <row r="93" customFormat="false" ht="16.2" hidden="false" customHeight="false" outlineLevel="0" collapsed="false">
      <c r="A93" s="31" t="n">
        <v>1090</v>
      </c>
      <c r="B93" s="32"/>
      <c r="C93" s="33" t="s">
        <v>107</v>
      </c>
      <c r="D93" s="34"/>
      <c r="E93" s="35"/>
      <c r="F93" s="36"/>
      <c r="G93" s="51"/>
      <c r="H93" s="52"/>
      <c r="I93" s="52"/>
      <c r="J93" s="53"/>
      <c r="K93" s="54"/>
      <c r="L93" s="55"/>
      <c r="M93" s="43"/>
      <c r="N93" s="43"/>
      <c r="O93" s="44"/>
      <c r="P93" s="45"/>
      <c r="Q93" s="46"/>
      <c r="R93" s="47"/>
      <c r="S93" s="48"/>
      <c r="T93" s="56"/>
      <c r="U93" s="56"/>
      <c r="V93" s="56"/>
      <c r="W93" s="57"/>
      <c r="X93" s="79"/>
    </row>
    <row r="94" customFormat="false" ht="16.2" hidden="false" customHeight="false" outlineLevel="0" collapsed="false">
      <c r="A94" s="31" t="n">
        <v>1091</v>
      </c>
      <c r="B94" s="32"/>
      <c r="C94" s="33" t="s">
        <v>108</v>
      </c>
      <c r="D94" s="34"/>
      <c r="E94" s="35"/>
      <c r="F94" s="36"/>
      <c r="G94" s="51"/>
      <c r="H94" s="52"/>
      <c r="I94" s="52"/>
      <c r="J94" s="53"/>
      <c r="K94" s="54"/>
      <c r="L94" s="55"/>
      <c r="M94" s="43"/>
      <c r="N94" s="43"/>
      <c r="O94" s="44"/>
      <c r="P94" s="45"/>
      <c r="Q94" s="46"/>
      <c r="R94" s="47"/>
      <c r="S94" s="48"/>
      <c r="T94" s="56"/>
      <c r="U94" s="56"/>
      <c r="V94" s="56"/>
      <c r="W94" s="57"/>
      <c r="X94" s="79"/>
    </row>
    <row r="95" customFormat="false" ht="16.2" hidden="false" customHeight="false" outlineLevel="0" collapsed="false">
      <c r="A95" s="31" t="n">
        <v>1092</v>
      </c>
      <c r="B95" s="32"/>
      <c r="C95" s="33" t="s">
        <v>109</v>
      </c>
      <c r="D95" s="34"/>
      <c r="E95" s="35"/>
      <c r="F95" s="36"/>
      <c r="G95" s="51"/>
      <c r="H95" s="52"/>
      <c r="I95" s="52"/>
      <c r="J95" s="53"/>
      <c r="K95" s="54"/>
      <c r="L95" s="55"/>
      <c r="M95" s="43"/>
      <c r="N95" s="43"/>
      <c r="O95" s="44"/>
      <c r="P95" s="45"/>
      <c r="Q95" s="46"/>
      <c r="R95" s="47"/>
      <c r="S95" s="48"/>
      <c r="T95" s="56"/>
      <c r="U95" s="56"/>
      <c r="V95" s="56"/>
      <c r="W95" s="57"/>
      <c r="X95" s="79"/>
    </row>
    <row r="96" customFormat="false" ht="16.2" hidden="false" customHeight="false" outlineLevel="0" collapsed="false">
      <c r="A96" s="31" t="n">
        <v>1093</v>
      </c>
      <c r="B96" s="32"/>
      <c r="C96" s="33" t="s">
        <v>110</v>
      </c>
      <c r="D96" s="34"/>
      <c r="E96" s="35"/>
      <c r="F96" s="36"/>
      <c r="G96" s="51"/>
      <c r="H96" s="52"/>
      <c r="I96" s="52"/>
      <c r="J96" s="53"/>
      <c r="K96" s="54"/>
      <c r="L96" s="55"/>
      <c r="M96" s="43"/>
      <c r="N96" s="43"/>
      <c r="O96" s="44"/>
      <c r="P96" s="45"/>
      <c r="Q96" s="46"/>
      <c r="R96" s="47"/>
      <c r="S96" s="48"/>
      <c r="T96" s="56"/>
      <c r="U96" s="56"/>
      <c r="V96" s="56"/>
      <c r="W96" s="57"/>
      <c r="X96" s="79"/>
    </row>
    <row r="97" customFormat="false" ht="16.2" hidden="false" customHeight="false" outlineLevel="0" collapsed="false">
      <c r="A97" s="31" t="n">
        <v>1094</v>
      </c>
      <c r="B97" s="32"/>
      <c r="C97" s="33" t="s">
        <v>111</v>
      </c>
      <c r="D97" s="34"/>
      <c r="E97" s="35"/>
      <c r="F97" s="36"/>
      <c r="G97" s="51"/>
      <c r="H97" s="52"/>
      <c r="I97" s="52"/>
      <c r="J97" s="53"/>
      <c r="K97" s="54"/>
      <c r="L97" s="55"/>
      <c r="M97" s="43"/>
      <c r="N97" s="43"/>
      <c r="O97" s="44"/>
      <c r="P97" s="45"/>
      <c r="Q97" s="46"/>
      <c r="R97" s="47"/>
      <c r="S97" s="48"/>
      <c r="T97" s="56"/>
      <c r="U97" s="56"/>
      <c r="V97" s="56"/>
      <c r="W97" s="57"/>
      <c r="X97" s="79"/>
    </row>
    <row r="98" customFormat="false" ht="16.2" hidden="false" customHeight="false" outlineLevel="0" collapsed="false">
      <c r="A98" s="31" t="n">
        <v>1095</v>
      </c>
      <c r="B98" s="32"/>
      <c r="C98" s="33" t="s">
        <v>112</v>
      </c>
      <c r="D98" s="34"/>
      <c r="E98" s="35"/>
      <c r="F98" s="36"/>
      <c r="G98" s="51"/>
      <c r="H98" s="52"/>
      <c r="I98" s="52"/>
      <c r="J98" s="53"/>
      <c r="K98" s="54"/>
      <c r="L98" s="55"/>
      <c r="M98" s="43"/>
      <c r="N98" s="43"/>
      <c r="O98" s="44"/>
      <c r="P98" s="45"/>
      <c r="Q98" s="46"/>
      <c r="R98" s="47"/>
      <c r="S98" s="48"/>
      <c r="T98" s="56"/>
      <c r="U98" s="56"/>
      <c r="V98" s="56"/>
      <c r="W98" s="57"/>
      <c r="X98" s="79"/>
    </row>
    <row r="99" customFormat="false" ht="16.2" hidden="false" customHeight="false" outlineLevel="0" collapsed="false">
      <c r="A99" s="31" t="n">
        <v>1096</v>
      </c>
      <c r="B99" s="32"/>
      <c r="C99" s="33" t="s">
        <v>113</v>
      </c>
      <c r="D99" s="34"/>
      <c r="E99" s="35"/>
      <c r="F99" s="36"/>
      <c r="G99" s="51"/>
      <c r="H99" s="52"/>
      <c r="I99" s="52"/>
      <c r="J99" s="53"/>
      <c r="K99" s="54"/>
      <c r="L99" s="55"/>
      <c r="M99" s="43"/>
      <c r="N99" s="43"/>
      <c r="O99" s="44"/>
      <c r="P99" s="45"/>
      <c r="Q99" s="46"/>
      <c r="R99" s="47"/>
      <c r="S99" s="48"/>
      <c r="T99" s="49"/>
      <c r="U99" s="49"/>
      <c r="V99" s="49"/>
      <c r="W99" s="50"/>
      <c r="X99" s="79"/>
    </row>
    <row r="100" customFormat="false" ht="16.2" hidden="false" customHeight="false" outlineLevel="0" collapsed="false">
      <c r="A100" s="31" t="n">
        <v>1097</v>
      </c>
      <c r="B100" s="32"/>
      <c r="C100" s="33" t="s">
        <v>114</v>
      </c>
      <c r="D100" s="34"/>
      <c r="E100" s="35"/>
      <c r="F100" s="36"/>
      <c r="G100" s="51"/>
      <c r="H100" s="52"/>
      <c r="I100" s="52"/>
      <c r="J100" s="53"/>
      <c r="K100" s="54"/>
      <c r="L100" s="55"/>
      <c r="M100" s="43"/>
      <c r="N100" s="43"/>
      <c r="O100" s="44"/>
      <c r="P100" s="45"/>
      <c r="Q100" s="46"/>
      <c r="R100" s="47"/>
      <c r="S100" s="48"/>
      <c r="T100" s="56"/>
      <c r="U100" s="56"/>
      <c r="V100" s="56"/>
      <c r="W100" s="57"/>
      <c r="X100" s="79"/>
    </row>
    <row r="101" customFormat="false" ht="16.2" hidden="false" customHeight="false" outlineLevel="0" collapsed="false">
      <c r="A101" s="31" t="n">
        <v>1098</v>
      </c>
      <c r="B101" s="32"/>
      <c r="C101" s="33" t="s">
        <v>115</v>
      </c>
      <c r="D101" s="34"/>
      <c r="E101" s="35"/>
      <c r="F101" s="36"/>
      <c r="G101" s="51"/>
      <c r="H101" s="52"/>
      <c r="I101" s="52"/>
      <c r="J101" s="53"/>
      <c r="K101" s="54"/>
      <c r="L101" s="55"/>
      <c r="M101" s="43"/>
      <c r="N101" s="43"/>
      <c r="O101" s="44"/>
      <c r="P101" s="45"/>
      <c r="Q101" s="46"/>
      <c r="R101" s="47"/>
      <c r="S101" s="48"/>
      <c r="T101" s="56"/>
      <c r="U101" s="56"/>
      <c r="V101" s="56"/>
      <c r="W101" s="57"/>
      <c r="X101" s="79"/>
    </row>
    <row r="102" customFormat="false" ht="16.2" hidden="false" customHeight="false" outlineLevel="0" collapsed="false">
      <c r="A102" s="31" t="n">
        <v>1099</v>
      </c>
      <c r="B102" s="32"/>
      <c r="C102" s="33" t="n">
        <v>0</v>
      </c>
      <c r="D102" s="34"/>
      <c r="E102" s="35"/>
      <c r="F102" s="36"/>
      <c r="G102" s="51"/>
      <c r="H102" s="52"/>
      <c r="I102" s="52"/>
      <c r="J102" s="53"/>
      <c r="K102" s="81"/>
      <c r="L102" s="55"/>
      <c r="M102" s="43"/>
      <c r="N102" s="43"/>
      <c r="O102" s="44"/>
      <c r="P102" s="45"/>
      <c r="Q102" s="46"/>
      <c r="R102" s="47"/>
      <c r="S102" s="48"/>
      <c r="T102" s="56"/>
      <c r="U102" s="56"/>
      <c r="V102" s="56"/>
      <c r="W102" s="57"/>
      <c r="X102" s="77"/>
    </row>
    <row r="103" customFormat="false" ht="16.2" hidden="false" customHeight="false" outlineLevel="0" collapsed="false">
      <c r="A103" s="31" t="n">
        <v>1100</v>
      </c>
      <c r="B103" s="32"/>
      <c r="C103" s="33" t="n">
        <v>0</v>
      </c>
      <c r="D103" s="34"/>
      <c r="E103" s="35"/>
      <c r="F103" s="36"/>
      <c r="G103" s="51"/>
      <c r="H103" s="52"/>
      <c r="I103" s="52"/>
      <c r="J103" s="53"/>
      <c r="K103" s="81"/>
      <c r="L103" s="55"/>
      <c r="M103" s="43"/>
      <c r="N103" s="43"/>
      <c r="O103" s="44"/>
      <c r="P103" s="45"/>
      <c r="Q103" s="46"/>
      <c r="R103" s="47"/>
      <c r="S103" s="48"/>
      <c r="T103" s="56"/>
      <c r="U103" s="56"/>
      <c r="V103" s="56"/>
      <c r="W103" s="57"/>
      <c r="X103" s="77"/>
    </row>
    <row r="104" customFormat="false" ht="16.2" hidden="false" customHeight="false" outlineLevel="0" collapsed="false">
      <c r="A104" s="31" t="n">
        <v>1101</v>
      </c>
      <c r="B104" s="32"/>
      <c r="C104" s="33" t="n">
        <v>0</v>
      </c>
      <c r="D104" s="34"/>
      <c r="E104" s="35"/>
      <c r="F104" s="36"/>
      <c r="G104" s="51"/>
      <c r="H104" s="52"/>
      <c r="I104" s="52"/>
      <c r="J104" s="53"/>
      <c r="K104" s="81"/>
      <c r="L104" s="55"/>
      <c r="M104" s="43"/>
      <c r="N104" s="43"/>
      <c r="O104" s="44"/>
      <c r="P104" s="45"/>
      <c r="Q104" s="46"/>
      <c r="R104" s="47"/>
      <c r="S104" s="48"/>
      <c r="T104" s="56"/>
      <c r="U104" s="56"/>
      <c r="V104" s="56"/>
      <c r="W104" s="57"/>
      <c r="X104" s="77"/>
    </row>
    <row r="105" customFormat="false" ht="16.2" hidden="false" customHeight="false" outlineLevel="0" collapsed="false">
      <c r="A105" s="31" t="n">
        <v>1102</v>
      </c>
      <c r="B105" s="32"/>
      <c r="C105" s="33" t="n">
        <v>0</v>
      </c>
      <c r="D105" s="34"/>
      <c r="E105" s="35"/>
      <c r="F105" s="36"/>
      <c r="G105" s="51"/>
      <c r="H105" s="52"/>
      <c r="I105" s="52"/>
      <c r="J105" s="53"/>
      <c r="K105" s="81"/>
      <c r="L105" s="55"/>
      <c r="M105" s="43"/>
      <c r="N105" s="43"/>
      <c r="O105" s="44"/>
      <c r="P105" s="45"/>
      <c r="Q105" s="46"/>
      <c r="R105" s="47"/>
      <c r="S105" s="48"/>
      <c r="T105" s="56"/>
      <c r="U105" s="56"/>
      <c r="V105" s="56"/>
      <c r="W105" s="57"/>
      <c r="X105" s="77"/>
    </row>
    <row r="106" customFormat="false" ht="16.2" hidden="false" customHeight="false" outlineLevel="0" collapsed="false">
      <c r="A106" s="31" t="n">
        <v>1103</v>
      </c>
      <c r="B106" s="32"/>
      <c r="C106" s="33" t="n">
        <v>0</v>
      </c>
      <c r="D106" s="34"/>
      <c r="E106" s="35"/>
      <c r="F106" s="36"/>
      <c r="G106" s="51"/>
      <c r="H106" s="52"/>
      <c r="I106" s="52"/>
      <c r="J106" s="53"/>
      <c r="K106" s="81"/>
      <c r="L106" s="55"/>
      <c r="M106" s="43"/>
      <c r="N106" s="43"/>
      <c r="O106" s="44"/>
      <c r="P106" s="45"/>
      <c r="Q106" s="46"/>
      <c r="R106" s="47"/>
      <c r="S106" s="48"/>
      <c r="T106" s="56"/>
      <c r="U106" s="56"/>
      <c r="V106" s="56"/>
      <c r="W106" s="57"/>
      <c r="X106" s="77"/>
    </row>
    <row r="107" customFormat="false" ht="16.2" hidden="false" customHeight="false" outlineLevel="0" collapsed="false">
      <c r="A107" s="31" t="n">
        <v>1104</v>
      </c>
      <c r="B107" s="32"/>
      <c r="C107" s="33" t="n">
        <v>0</v>
      </c>
      <c r="D107" s="34"/>
      <c r="E107" s="35"/>
      <c r="F107" s="36"/>
      <c r="G107" s="51"/>
      <c r="H107" s="52"/>
      <c r="I107" s="52"/>
      <c r="J107" s="53"/>
      <c r="K107" s="81"/>
      <c r="L107" s="55"/>
      <c r="M107" s="43"/>
      <c r="N107" s="43"/>
      <c r="O107" s="44"/>
      <c r="P107" s="45"/>
      <c r="Q107" s="46"/>
      <c r="R107" s="47"/>
      <c r="S107" s="48"/>
      <c r="T107" s="56"/>
      <c r="U107" s="56"/>
      <c r="V107" s="56"/>
      <c r="W107" s="57"/>
      <c r="X107" s="77"/>
    </row>
    <row r="108" customFormat="false" ht="16.2" hidden="false" customHeight="false" outlineLevel="0" collapsed="false">
      <c r="A108" s="31" t="n">
        <v>1105</v>
      </c>
      <c r="B108" s="32"/>
      <c r="C108" s="33" t="n">
        <v>0</v>
      </c>
      <c r="D108" s="34"/>
      <c r="E108" s="35"/>
      <c r="F108" s="36"/>
      <c r="G108" s="51"/>
      <c r="H108" s="52"/>
      <c r="I108" s="52"/>
      <c r="J108" s="53"/>
      <c r="K108" s="81"/>
      <c r="L108" s="55"/>
      <c r="M108" s="43"/>
      <c r="N108" s="43"/>
      <c r="O108" s="44"/>
      <c r="P108" s="45"/>
      <c r="Q108" s="46"/>
      <c r="R108" s="47"/>
      <c r="S108" s="48"/>
      <c r="T108" s="56"/>
      <c r="U108" s="56"/>
      <c r="V108" s="56"/>
      <c r="W108" s="57"/>
      <c r="X108" s="77"/>
    </row>
    <row r="109" customFormat="false" ht="16.2" hidden="false" customHeight="false" outlineLevel="0" collapsed="false">
      <c r="A109" s="31" t="n">
        <v>1106</v>
      </c>
      <c r="B109" s="32"/>
      <c r="C109" s="33" t="n">
        <v>0</v>
      </c>
      <c r="D109" s="34"/>
      <c r="E109" s="35"/>
      <c r="F109" s="36"/>
      <c r="G109" s="51"/>
      <c r="H109" s="52"/>
      <c r="I109" s="52"/>
      <c r="J109" s="53"/>
      <c r="K109" s="81"/>
      <c r="L109" s="55"/>
      <c r="M109" s="43"/>
      <c r="N109" s="43"/>
      <c r="O109" s="44"/>
      <c r="P109" s="45"/>
      <c r="Q109" s="46"/>
      <c r="R109" s="47"/>
      <c r="S109" s="48"/>
      <c r="T109" s="56"/>
      <c r="U109" s="56"/>
      <c r="V109" s="56"/>
      <c r="W109" s="57"/>
      <c r="X109" s="77"/>
    </row>
    <row r="110" customFormat="false" ht="16.2" hidden="false" customHeight="false" outlineLevel="0" collapsed="false">
      <c r="A110" s="31" t="n">
        <v>1107</v>
      </c>
      <c r="B110" s="32"/>
      <c r="C110" s="33" t="n">
        <v>0</v>
      </c>
      <c r="D110" s="34"/>
      <c r="E110" s="35"/>
      <c r="F110" s="36"/>
      <c r="G110" s="51"/>
      <c r="H110" s="52"/>
      <c r="I110" s="52"/>
      <c r="J110" s="53"/>
      <c r="K110" s="81"/>
      <c r="L110" s="55"/>
      <c r="M110" s="43"/>
      <c r="N110" s="43"/>
      <c r="O110" s="44"/>
      <c r="P110" s="45"/>
      <c r="Q110" s="46"/>
      <c r="R110" s="47"/>
      <c r="S110" s="48"/>
      <c r="T110" s="56"/>
      <c r="U110" s="56"/>
      <c r="V110" s="56"/>
      <c r="W110" s="57"/>
      <c r="X110" s="77"/>
    </row>
    <row r="111" customFormat="false" ht="16.2" hidden="false" customHeight="false" outlineLevel="0" collapsed="false">
      <c r="A111" s="31" t="n">
        <v>1108</v>
      </c>
      <c r="B111" s="32"/>
      <c r="C111" s="33" t="n">
        <v>0</v>
      </c>
      <c r="D111" s="34"/>
      <c r="E111" s="35"/>
      <c r="F111" s="36"/>
      <c r="G111" s="51"/>
      <c r="H111" s="52"/>
      <c r="I111" s="52"/>
      <c r="J111" s="53"/>
      <c r="K111" s="81"/>
      <c r="L111" s="55"/>
      <c r="M111" s="43"/>
      <c r="N111" s="43"/>
      <c r="O111" s="44"/>
      <c r="P111" s="45"/>
      <c r="Q111" s="46"/>
      <c r="R111" s="47"/>
      <c r="S111" s="48"/>
      <c r="T111" s="56"/>
      <c r="U111" s="56"/>
      <c r="V111" s="56"/>
      <c r="W111" s="57"/>
      <c r="X111" s="77"/>
    </row>
    <row r="112" customFormat="false" ht="16.2" hidden="false" customHeight="false" outlineLevel="0" collapsed="false">
      <c r="A112" s="31" t="n">
        <v>1109</v>
      </c>
      <c r="B112" s="32"/>
      <c r="C112" s="33" t="n">
        <v>0</v>
      </c>
      <c r="D112" s="34"/>
      <c r="E112" s="35"/>
      <c r="F112" s="36"/>
      <c r="G112" s="51"/>
      <c r="H112" s="52"/>
      <c r="I112" s="52"/>
      <c r="J112" s="53"/>
      <c r="K112" s="81"/>
      <c r="L112" s="55"/>
      <c r="M112" s="43"/>
      <c r="N112" s="43"/>
      <c r="O112" s="44"/>
      <c r="P112" s="45"/>
      <c r="Q112" s="46"/>
      <c r="R112" s="47"/>
      <c r="S112" s="48"/>
      <c r="T112" s="56"/>
      <c r="U112" s="56"/>
      <c r="V112" s="56"/>
      <c r="W112" s="57"/>
      <c r="X112" s="77"/>
    </row>
    <row r="113" customFormat="false" ht="16.2" hidden="false" customHeight="false" outlineLevel="0" collapsed="false">
      <c r="A113" s="31" t="n">
        <v>1110</v>
      </c>
      <c r="B113" s="32"/>
      <c r="C113" s="33" t="n">
        <v>0</v>
      </c>
      <c r="D113" s="34"/>
      <c r="E113" s="35"/>
      <c r="F113" s="36"/>
      <c r="G113" s="51"/>
      <c r="H113" s="52"/>
      <c r="I113" s="52"/>
      <c r="J113" s="53"/>
      <c r="K113" s="81"/>
      <c r="L113" s="55"/>
      <c r="M113" s="43"/>
      <c r="N113" s="43"/>
      <c r="O113" s="44"/>
      <c r="P113" s="45"/>
      <c r="Q113" s="46"/>
      <c r="R113" s="47"/>
      <c r="S113" s="48"/>
      <c r="T113" s="56"/>
      <c r="U113" s="56"/>
      <c r="V113" s="56"/>
      <c r="W113" s="57"/>
      <c r="X113" s="77"/>
    </row>
    <row r="114" customFormat="false" ht="16.2" hidden="false" customHeight="false" outlineLevel="0" collapsed="false">
      <c r="A114" s="31" t="n">
        <v>1111</v>
      </c>
      <c r="B114" s="32"/>
      <c r="C114" s="33" t="n">
        <v>0</v>
      </c>
      <c r="D114" s="34"/>
      <c r="E114" s="35"/>
      <c r="F114" s="36"/>
      <c r="G114" s="51"/>
      <c r="H114" s="52"/>
      <c r="I114" s="52"/>
      <c r="J114" s="53"/>
      <c r="K114" s="81"/>
      <c r="L114" s="55"/>
      <c r="M114" s="43"/>
      <c r="N114" s="43"/>
      <c r="O114" s="44"/>
      <c r="P114" s="45"/>
      <c r="Q114" s="46"/>
      <c r="R114" s="47"/>
      <c r="S114" s="48"/>
      <c r="T114" s="56"/>
      <c r="U114" s="56"/>
      <c r="V114" s="56"/>
      <c r="W114" s="57"/>
      <c r="X114" s="77"/>
    </row>
    <row r="115" customFormat="false" ht="16.2" hidden="false" customHeight="false" outlineLevel="0" collapsed="false">
      <c r="A115" s="31" t="n">
        <v>1112</v>
      </c>
      <c r="B115" s="32"/>
      <c r="C115" s="33" t="n">
        <v>0</v>
      </c>
      <c r="D115" s="34"/>
      <c r="E115" s="35"/>
      <c r="F115" s="36"/>
      <c r="G115" s="51"/>
      <c r="H115" s="52"/>
      <c r="I115" s="52"/>
      <c r="J115" s="53"/>
      <c r="K115" s="81"/>
      <c r="L115" s="55"/>
      <c r="M115" s="43"/>
      <c r="N115" s="43"/>
      <c r="O115" s="44"/>
      <c r="P115" s="45"/>
      <c r="Q115" s="46"/>
      <c r="R115" s="47"/>
      <c r="S115" s="48"/>
      <c r="T115" s="49"/>
      <c r="U115" s="49"/>
      <c r="V115" s="49"/>
      <c r="W115" s="50"/>
      <c r="X115" s="77"/>
    </row>
    <row r="116" customFormat="false" ht="16.2" hidden="false" customHeight="false" outlineLevel="0" collapsed="false">
      <c r="A116" s="31" t="n">
        <v>1113</v>
      </c>
      <c r="B116" s="32"/>
      <c r="C116" s="33" t="n">
        <v>0</v>
      </c>
      <c r="D116" s="34"/>
      <c r="E116" s="35"/>
      <c r="F116" s="36"/>
      <c r="G116" s="51"/>
      <c r="H116" s="52"/>
      <c r="I116" s="52"/>
      <c r="J116" s="53"/>
      <c r="K116" s="81"/>
      <c r="L116" s="55"/>
      <c r="M116" s="43"/>
      <c r="N116" s="43"/>
      <c r="O116" s="44"/>
      <c r="P116" s="45"/>
      <c r="Q116" s="46"/>
      <c r="R116" s="47"/>
      <c r="S116" s="48"/>
      <c r="T116" s="56"/>
      <c r="U116" s="56"/>
      <c r="V116" s="56"/>
      <c r="W116" s="57"/>
      <c r="X116" s="77"/>
    </row>
    <row r="117" customFormat="false" ht="16.2" hidden="false" customHeight="false" outlineLevel="0" collapsed="false">
      <c r="A117" s="31" t="n">
        <v>1114</v>
      </c>
      <c r="B117" s="32"/>
      <c r="C117" s="33" t="n">
        <v>0</v>
      </c>
      <c r="D117" s="34"/>
      <c r="E117" s="35"/>
      <c r="F117" s="36"/>
      <c r="G117" s="51"/>
      <c r="H117" s="52"/>
      <c r="I117" s="52"/>
      <c r="J117" s="53"/>
      <c r="K117" s="81"/>
      <c r="L117" s="55"/>
      <c r="M117" s="43"/>
      <c r="N117" s="43"/>
      <c r="O117" s="44"/>
      <c r="P117" s="45"/>
      <c r="Q117" s="46"/>
      <c r="R117" s="47"/>
      <c r="S117" s="48"/>
      <c r="T117" s="56"/>
      <c r="U117" s="56"/>
      <c r="V117" s="56"/>
      <c r="W117" s="57"/>
      <c r="X117" s="77"/>
    </row>
    <row r="118" customFormat="false" ht="16.2" hidden="false" customHeight="false" outlineLevel="0" collapsed="false">
      <c r="A118" s="31" t="n">
        <v>1115</v>
      </c>
      <c r="B118" s="32"/>
      <c r="C118" s="33" t="n">
        <v>0</v>
      </c>
      <c r="D118" s="34"/>
      <c r="E118" s="35"/>
      <c r="F118" s="36"/>
      <c r="G118" s="51"/>
      <c r="H118" s="52"/>
      <c r="I118" s="52"/>
      <c r="J118" s="53"/>
      <c r="K118" s="81"/>
      <c r="L118" s="43"/>
      <c r="M118" s="43"/>
      <c r="N118" s="43"/>
      <c r="O118" s="44"/>
      <c r="P118" s="45"/>
      <c r="Q118" s="46"/>
      <c r="R118" s="47"/>
      <c r="S118" s="48"/>
      <c r="T118" s="56"/>
      <c r="U118" s="56"/>
      <c r="V118" s="56"/>
      <c r="W118" s="57"/>
      <c r="X118" s="77"/>
    </row>
    <row r="119" customFormat="false" ht="16.2" hidden="false" customHeight="false" outlineLevel="0" collapsed="false">
      <c r="A119" s="31" t="n">
        <v>1116</v>
      </c>
      <c r="B119" s="32"/>
      <c r="C119" s="33" t="n">
        <v>0</v>
      </c>
      <c r="D119" s="34"/>
      <c r="E119" s="35"/>
      <c r="F119" s="36"/>
      <c r="G119" s="51"/>
      <c r="H119" s="52"/>
      <c r="I119" s="52"/>
      <c r="J119" s="53"/>
      <c r="K119" s="81"/>
      <c r="L119" s="43"/>
      <c r="M119" s="43"/>
      <c r="N119" s="43"/>
      <c r="O119" s="44"/>
      <c r="P119" s="45"/>
      <c r="Q119" s="46"/>
      <c r="R119" s="47"/>
      <c r="S119" s="48"/>
      <c r="T119" s="56"/>
      <c r="U119" s="56"/>
      <c r="V119" s="56"/>
      <c r="W119" s="57"/>
      <c r="X119" s="77"/>
    </row>
    <row r="120" customFormat="false" ht="16.2" hidden="false" customHeight="false" outlineLevel="0" collapsed="false">
      <c r="A120" s="31" t="n">
        <v>1117</v>
      </c>
      <c r="B120" s="32"/>
      <c r="C120" s="33" t="n">
        <v>0</v>
      </c>
      <c r="D120" s="34"/>
      <c r="E120" s="35"/>
      <c r="F120" s="36"/>
      <c r="G120" s="51"/>
      <c r="H120" s="52"/>
      <c r="I120" s="52"/>
      <c r="J120" s="53"/>
      <c r="K120" s="81"/>
      <c r="L120" s="43"/>
      <c r="M120" s="43"/>
      <c r="N120" s="43"/>
      <c r="O120" s="44"/>
      <c r="P120" s="45"/>
      <c r="Q120" s="46"/>
      <c r="R120" s="47"/>
      <c r="S120" s="48"/>
      <c r="T120" s="56"/>
      <c r="U120" s="56"/>
      <c r="V120" s="56"/>
      <c r="W120" s="57"/>
      <c r="X120" s="77"/>
    </row>
    <row r="121" customFormat="false" ht="16.2" hidden="false" customHeight="false" outlineLevel="0" collapsed="false">
      <c r="A121" s="31" t="n">
        <v>1118</v>
      </c>
      <c r="B121" s="32"/>
      <c r="C121" s="33" t="n">
        <v>0</v>
      </c>
      <c r="D121" s="34"/>
      <c r="E121" s="35"/>
      <c r="F121" s="36"/>
      <c r="G121" s="51"/>
      <c r="H121" s="52"/>
      <c r="I121" s="52"/>
      <c r="J121" s="53"/>
      <c r="K121" s="81"/>
      <c r="L121" s="43"/>
      <c r="M121" s="43"/>
      <c r="N121" s="43"/>
      <c r="O121" s="44"/>
      <c r="P121" s="45"/>
      <c r="Q121" s="46"/>
      <c r="R121" s="47"/>
      <c r="S121" s="48"/>
      <c r="T121" s="56"/>
      <c r="U121" s="56"/>
      <c r="V121" s="56"/>
      <c r="W121" s="57"/>
      <c r="X121" s="77"/>
    </row>
    <row r="122" customFormat="false" ht="16.2" hidden="false" customHeight="false" outlineLevel="0" collapsed="false">
      <c r="A122" s="31" t="n">
        <v>1119</v>
      </c>
      <c r="B122" s="32"/>
      <c r="C122" s="33" t="n">
        <v>0</v>
      </c>
      <c r="D122" s="34"/>
      <c r="E122" s="35"/>
      <c r="F122" s="36"/>
      <c r="G122" s="51"/>
      <c r="H122" s="52"/>
      <c r="I122" s="52"/>
      <c r="J122" s="53"/>
      <c r="K122" s="81"/>
      <c r="L122" s="43"/>
      <c r="M122" s="43"/>
      <c r="N122" s="43"/>
      <c r="O122" s="44"/>
      <c r="P122" s="45"/>
      <c r="Q122" s="46"/>
      <c r="R122" s="47"/>
      <c r="S122" s="48"/>
      <c r="T122" s="56"/>
      <c r="U122" s="56"/>
      <c r="V122" s="56"/>
      <c r="W122" s="57"/>
      <c r="X122" s="77"/>
    </row>
    <row r="123" customFormat="false" ht="16.2" hidden="false" customHeight="false" outlineLevel="0" collapsed="false">
      <c r="A123" s="31" t="n">
        <v>1120</v>
      </c>
      <c r="B123" s="32"/>
      <c r="C123" s="33" t="n">
        <v>0</v>
      </c>
      <c r="D123" s="34"/>
      <c r="E123" s="35"/>
      <c r="F123" s="36"/>
      <c r="G123" s="51"/>
      <c r="H123" s="52"/>
      <c r="I123" s="52"/>
      <c r="J123" s="53"/>
      <c r="K123" s="81"/>
      <c r="L123" s="43"/>
      <c r="M123" s="43"/>
      <c r="N123" s="43"/>
      <c r="O123" s="44"/>
      <c r="P123" s="45"/>
      <c r="Q123" s="46"/>
      <c r="R123" s="47"/>
      <c r="S123" s="48"/>
      <c r="T123" s="56"/>
      <c r="U123" s="56"/>
      <c r="V123" s="56"/>
      <c r="W123" s="57"/>
      <c r="X123" s="77"/>
    </row>
    <row r="124" customFormat="false" ht="16.2" hidden="false" customHeight="false" outlineLevel="0" collapsed="false">
      <c r="A124" s="31" t="n">
        <v>1121</v>
      </c>
      <c r="B124" s="32"/>
      <c r="C124" s="33" t="n">
        <v>0</v>
      </c>
      <c r="D124" s="34"/>
      <c r="E124" s="35"/>
      <c r="F124" s="36"/>
      <c r="G124" s="51"/>
      <c r="H124" s="52"/>
      <c r="I124" s="52"/>
      <c r="J124" s="53"/>
      <c r="K124" s="81"/>
      <c r="L124" s="43"/>
      <c r="M124" s="43"/>
      <c r="N124" s="43"/>
      <c r="O124" s="44"/>
      <c r="P124" s="45"/>
      <c r="Q124" s="46"/>
      <c r="R124" s="47"/>
      <c r="S124" s="48"/>
      <c r="T124" s="56"/>
      <c r="U124" s="56"/>
      <c r="V124" s="56"/>
      <c r="W124" s="57"/>
      <c r="X124" s="77"/>
    </row>
    <row r="125" customFormat="false" ht="16.2" hidden="false" customHeight="false" outlineLevel="0" collapsed="false">
      <c r="A125" s="31" t="n">
        <v>1122</v>
      </c>
      <c r="B125" s="32"/>
      <c r="C125" s="33" t="n">
        <v>0</v>
      </c>
      <c r="D125" s="34"/>
      <c r="E125" s="35"/>
      <c r="F125" s="36"/>
      <c r="G125" s="51"/>
      <c r="H125" s="52"/>
      <c r="I125" s="52"/>
      <c r="J125" s="53"/>
      <c r="K125" s="81"/>
      <c r="L125" s="43"/>
      <c r="M125" s="43"/>
      <c r="N125" s="43"/>
      <c r="O125" s="44"/>
      <c r="P125" s="45"/>
      <c r="Q125" s="46"/>
      <c r="R125" s="47"/>
      <c r="S125" s="48"/>
      <c r="T125" s="56"/>
      <c r="U125" s="56"/>
      <c r="V125" s="56"/>
      <c r="W125" s="57"/>
      <c r="X125" s="77"/>
    </row>
    <row r="126" customFormat="false" ht="16.2" hidden="false" customHeight="false" outlineLevel="0" collapsed="false">
      <c r="A126" s="31" t="n">
        <v>1123</v>
      </c>
      <c r="B126" s="32"/>
      <c r="C126" s="33" t="n">
        <v>0</v>
      </c>
      <c r="D126" s="34"/>
      <c r="E126" s="35"/>
      <c r="F126" s="36"/>
      <c r="G126" s="51"/>
      <c r="H126" s="52"/>
      <c r="I126" s="52"/>
      <c r="J126" s="53"/>
      <c r="K126" s="81"/>
      <c r="L126" s="43"/>
      <c r="M126" s="43"/>
      <c r="N126" s="43"/>
      <c r="O126" s="44"/>
      <c r="P126" s="45"/>
      <c r="Q126" s="46"/>
      <c r="R126" s="47"/>
      <c r="S126" s="48"/>
      <c r="T126" s="56"/>
      <c r="U126" s="56"/>
      <c r="V126" s="56"/>
      <c r="W126" s="57"/>
      <c r="X126" s="77"/>
    </row>
    <row r="127" customFormat="false" ht="16.2" hidden="false" customHeight="false" outlineLevel="0" collapsed="false">
      <c r="A127" s="31" t="n">
        <v>1124</v>
      </c>
      <c r="B127" s="32"/>
      <c r="C127" s="33" t="n">
        <v>0</v>
      </c>
      <c r="D127" s="34"/>
      <c r="E127" s="35"/>
      <c r="F127" s="36"/>
      <c r="G127" s="51"/>
      <c r="H127" s="52"/>
      <c r="I127" s="52"/>
      <c r="J127" s="53"/>
      <c r="K127" s="81"/>
      <c r="L127" s="43"/>
      <c r="M127" s="43"/>
      <c r="N127" s="43"/>
      <c r="O127" s="44"/>
      <c r="P127" s="45"/>
      <c r="Q127" s="46"/>
      <c r="R127" s="47"/>
      <c r="S127" s="48"/>
      <c r="T127" s="56"/>
      <c r="U127" s="56"/>
      <c r="V127" s="56"/>
      <c r="W127" s="57"/>
      <c r="X127" s="77"/>
    </row>
    <row r="128" customFormat="false" ht="16.2" hidden="false" customHeight="false" outlineLevel="0" collapsed="false">
      <c r="A128" s="31" t="n">
        <v>1125</v>
      </c>
      <c r="B128" s="32"/>
      <c r="C128" s="33" t="n">
        <v>0</v>
      </c>
      <c r="D128" s="34"/>
      <c r="E128" s="35"/>
      <c r="F128" s="36"/>
      <c r="G128" s="51"/>
      <c r="H128" s="52"/>
      <c r="I128" s="52"/>
      <c r="J128" s="53"/>
      <c r="K128" s="81"/>
      <c r="L128" s="43"/>
      <c r="M128" s="43"/>
      <c r="N128" s="43"/>
      <c r="O128" s="44"/>
      <c r="P128" s="45"/>
      <c r="Q128" s="46"/>
      <c r="R128" s="47"/>
      <c r="S128" s="48"/>
      <c r="T128" s="56"/>
      <c r="U128" s="56"/>
      <c r="V128" s="56"/>
      <c r="W128" s="57"/>
      <c r="X128" s="77"/>
    </row>
    <row r="129" customFormat="false" ht="16.2" hidden="false" customHeight="false" outlineLevel="0" collapsed="false">
      <c r="A129" s="31" t="n">
        <v>1126</v>
      </c>
      <c r="B129" s="32"/>
      <c r="C129" s="33" t="n">
        <v>0</v>
      </c>
      <c r="D129" s="34"/>
      <c r="E129" s="35"/>
      <c r="F129" s="36"/>
      <c r="G129" s="51"/>
      <c r="H129" s="52"/>
      <c r="I129" s="52"/>
      <c r="J129" s="53"/>
      <c r="K129" s="81"/>
      <c r="L129" s="43"/>
      <c r="M129" s="43"/>
      <c r="N129" s="43"/>
      <c r="O129" s="44"/>
      <c r="P129" s="45"/>
      <c r="Q129" s="46"/>
      <c r="R129" s="47"/>
      <c r="S129" s="48"/>
      <c r="T129" s="56"/>
      <c r="U129" s="56"/>
      <c r="V129" s="56"/>
      <c r="W129" s="57"/>
      <c r="X129" s="77"/>
    </row>
    <row r="130" customFormat="false" ht="16.2" hidden="false" customHeight="false" outlineLevel="0" collapsed="false">
      <c r="A130" s="31" t="n">
        <v>1127</v>
      </c>
      <c r="B130" s="32"/>
      <c r="C130" s="33" t="n">
        <v>0</v>
      </c>
      <c r="D130" s="34"/>
      <c r="E130" s="35"/>
      <c r="F130" s="36"/>
      <c r="G130" s="51"/>
      <c r="H130" s="52"/>
      <c r="I130" s="52"/>
      <c r="J130" s="53"/>
      <c r="K130" s="81"/>
      <c r="L130" s="43"/>
      <c r="M130" s="43"/>
      <c r="N130" s="43"/>
      <c r="O130" s="44"/>
      <c r="P130" s="45"/>
      <c r="Q130" s="46"/>
      <c r="R130" s="47"/>
      <c r="S130" s="48"/>
      <c r="T130" s="56"/>
      <c r="U130" s="56"/>
      <c r="V130" s="56"/>
      <c r="W130" s="57"/>
      <c r="X130" s="77"/>
    </row>
    <row r="131" customFormat="false" ht="16.2" hidden="false" customHeight="false" outlineLevel="0" collapsed="false">
      <c r="A131" s="31" t="n">
        <v>1128</v>
      </c>
      <c r="B131" s="32"/>
      <c r="C131" s="33" t="n">
        <v>0</v>
      </c>
      <c r="D131" s="34"/>
      <c r="E131" s="35"/>
      <c r="F131" s="36"/>
      <c r="G131" s="51"/>
      <c r="H131" s="52"/>
      <c r="I131" s="52"/>
      <c r="J131" s="53"/>
      <c r="K131" s="81"/>
      <c r="L131" s="43"/>
      <c r="M131" s="43"/>
      <c r="N131" s="43"/>
      <c r="O131" s="44"/>
      <c r="P131" s="45"/>
      <c r="Q131" s="46"/>
      <c r="R131" s="47"/>
      <c r="S131" s="48"/>
      <c r="T131" s="49"/>
      <c r="U131" s="49"/>
      <c r="V131" s="49"/>
      <c r="W131" s="50"/>
      <c r="X131" s="77"/>
    </row>
    <row r="132" customFormat="false" ht="16.2" hidden="false" customHeight="false" outlineLevel="0" collapsed="false">
      <c r="A132" s="31" t="n">
        <v>1129</v>
      </c>
      <c r="B132" s="32"/>
      <c r="C132" s="33" t="n">
        <v>0</v>
      </c>
      <c r="D132" s="34"/>
      <c r="E132" s="35"/>
      <c r="F132" s="36"/>
      <c r="G132" s="51"/>
      <c r="H132" s="52"/>
      <c r="I132" s="52"/>
      <c r="J132" s="53"/>
      <c r="K132" s="81"/>
      <c r="L132" s="43"/>
      <c r="M132" s="43"/>
      <c r="N132" s="43"/>
      <c r="O132" s="44"/>
      <c r="P132" s="45"/>
      <c r="Q132" s="46"/>
      <c r="R132" s="47"/>
      <c r="S132" s="48"/>
      <c r="T132" s="56"/>
      <c r="U132" s="56"/>
      <c r="V132" s="56"/>
      <c r="W132" s="57"/>
      <c r="X132" s="77"/>
    </row>
    <row r="133" customFormat="false" ht="16.2" hidden="false" customHeight="false" outlineLevel="0" collapsed="false">
      <c r="A133" s="31" t="n">
        <v>1130</v>
      </c>
      <c r="B133" s="32"/>
      <c r="C133" s="33" t="n">
        <v>0</v>
      </c>
      <c r="D133" s="34"/>
      <c r="E133" s="35"/>
      <c r="F133" s="36"/>
      <c r="G133" s="51"/>
      <c r="H133" s="52"/>
      <c r="I133" s="52"/>
      <c r="J133" s="53"/>
      <c r="K133" s="81"/>
      <c r="L133" s="43"/>
      <c r="M133" s="43"/>
      <c r="N133" s="43"/>
      <c r="O133" s="44"/>
      <c r="P133" s="45"/>
      <c r="Q133" s="46"/>
      <c r="R133" s="47"/>
      <c r="S133" s="48"/>
      <c r="T133" s="56"/>
      <c r="U133" s="56"/>
      <c r="V133" s="56"/>
      <c r="W133" s="57"/>
      <c r="X133" s="77"/>
    </row>
    <row r="134" customFormat="false" ht="16.2" hidden="false" customHeight="false" outlineLevel="0" collapsed="false">
      <c r="A134" s="31" t="n">
        <v>1131</v>
      </c>
      <c r="B134" s="32"/>
      <c r="C134" s="33" t="n">
        <v>0</v>
      </c>
      <c r="D134" s="34"/>
      <c r="E134" s="35"/>
      <c r="F134" s="36"/>
      <c r="G134" s="51"/>
      <c r="H134" s="52"/>
      <c r="I134" s="52"/>
      <c r="J134" s="53"/>
      <c r="K134" s="81"/>
      <c r="L134" s="43"/>
      <c r="M134" s="43"/>
      <c r="N134" s="43"/>
      <c r="O134" s="44"/>
      <c r="P134" s="45"/>
      <c r="Q134" s="46"/>
      <c r="R134" s="47"/>
      <c r="S134" s="48"/>
      <c r="T134" s="56"/>
      <c r="U134" s="56"/>
      <c r="V134" s="56"/>
      <c r="W134" s="57"/>
      <c r="X134" s="77"/>
    </row>
    <row r="135" customFormat="false" ht="16.2" hidden="false" customHeight="false" outlineLevel="0" collapsed="false">
      <c r="A135" s="31" t="n">
        <v>1132</v>
      </c>
      <c r="B135" s="32"/>
      <c r="C135" s="33" t="n">
        <v>0</v>
      </c>
      <c r="D135" s="34"/>
      <c r="E135" s="35"/>
      <c r="F135" s="36"/>
      <c r="G135" s="51"/>
      <c r="H135" s="52"/>
      <c r="I135" s="52"/>
      <c r="J135" s="53"/>
      <c r="K135" s="81"/>
      <c r="L135" s="43"/>
      <c r="M135" s="43"/>
      <c r="N135" s="43"/>
      <c r="O135" s="44"/>
      <c r="P135" s="45"/>
      <c r="Q135" s="46"/>
      <c r="R135" s="47"/>
      <c r="S135" s="48"/>
      <c r="T135" s="56"/>
      <c r="U135" s="56"/>
      <c r="V135" s="56"/>
      <c r="W135" s="57"/>
      <c r="X135" s="77"/>
    </row>
    <row r="136" customFormat="false" ht="16.2" hidden="false" customHeight="false" outlineLevel="0" collapsed="false">
      <c r="A136" s="31" t="n">
        <v>1133</v>
      </c>
      <c r="B136" s="32"/>
      <c r="C136" s="33" t="n">
        <v>0</v>
      </c>
      <c r="D136" s="34"/>
      <c r="E136" s="35"/>
      <c r="F136" s="36"/>
      <c r="G136" s="51"/>
      <c r="H136" s="52"/>
      <c r="I136" s="52"/>
      <c r="J136" s="53"/>
      <c r="K136" s="81"/>
      <c r="L136" s="43"/>
      <c r="M136" s="43"/>
      <c r="N136" s="43"/>
      <c r="O136" s="44"/>
      <c r="P136" s="45"/>
      <c r="Q136" s="46"/>
      <c r="R136" s="47"/>
      <c r="S136" s="48"/>
      <c r="T136" s="56"/>
      <c r="U136" s="56"/>
      <c r="V136" s="56"/>
      <c r="W136" s="57"/>
      <c r="X136" s="77"/>
    </row>
    <row r="137" customFormat="false" ht="16.2" hidden="false" customHeight="false" outlineLevel="0" collapsed="false">
      <c r="A137" s="31" t="n">
        <v>1134</v>
      </c>
      <c r="B137" s="32"/>
      <c r="C137" s="33" t="n">
        <v>0</v>
      </c>
      <c r="D137" s="34"/>
      <c r="E137" s="35"/>
      <c r="F137" s="36"/>
      <c r="G137" s="51"/>
      <c r="H137" s="52"/>
      <c r="I137" s="52"/>
      <c r="J137" s="53"/>
      <c r="K137" s="81"/>
      <c r="L137" s="43"/>
      <c r="M137" s="43"/>
      <c r="N137" s="43"/>
      <c r="O137" s="44"/>
      <c r="P137" s="45"/>
      <c r="Q137" s="46"/>
      <c r="R137" s="47"/>
      <c r="S137" s="48"/>
      <c r="T137" s="56"/>
      <c r="U137" s="56"/>
      <c r="V137" s="56"/>
      <c r="W137" s="57"/>
      <c r="X137" s="77"/>
    </row>
    <row r="138" customFormat="false" ht="16.2" hidden="false" customHeight="false" outlineLevel="0" collapsed="false">
      <c r="A138" s="31" t="n">
        <v>1135</v>
      </c>
      <c r="B138" s="32"/>
      <c r="C138" s="33" t="n">
        <v>0</v>
      </c>
      <c r="D138" s="34"/>
      <c r="E138" s="35"/>
      <c r="F138" s="36"/>
      <c r="G138" s="51"/>
      <c r="H138" s="52"/>
      <c r="I138" s="52"/>
      <c r="J138" s="53"/>
      <c r="K138" s="81"/>
      <c r="L138" s="43"/>
      <c r="M138" s="43"/>
      <c r="N138" s="43"/>
      <c r="O138" s="44"/>
      <c r="P138" s="45"/>
      <c r="Q138" s="46"/>
      <c r="R138" s="47"/>
      <c r="S138" s="48"/>
      <c r="T138" s="56"/>
      <c r="U138" s="56"/>
      <c r="V138" s="56"/>
      <c r="W138" s="57"/>
      <c r="X138" s="77"/>
    </row>
    <row r="139" customFormat="false" ht="16.2" hidden="false" customHeight="false" outlineLevel="0" collapsed="false">
      <c r="A139" s="31" t="n">
        <v>1136</v>
      </c>
      <c r="B139" s="32"/>
      <c r="C139" s="33" t="n">
        <v>0</v>
      </c>
      <c r="D139" s="34"/>
      <c r="E139" s="35"/>
      <c r="F139" s="36"/>
      <c r="G139" s="51"/>
      <c r="H139" s="52"/>
      <c r="I139" s="52"/>
      <c r="J139" s="53"/>
      <c r="K139" s="81"/>
      <c r="L139" s="43"/>
      <c r="M139" s="43"/>
      <c r="N139" s="43"/>
      <c r="O139" s="44"/>
      <c r="P139" s="45"/>
      <c r="Q139" s="46"/>
      <c r="R139" s="47"/>
      <c r="S139" s="48"/>
      <c r="T139" s="56"/>
      <c r="U139" s="56"/>
      <c r="V139" s="56"/>
      <c r="W139" s="57"/>
      <c r="X139" s="77"/>
    </row>
    <row r="140" customFormat="false" ht="16.2" hidden="false" customHeight="false" outlineLevel="0" collapsed="false">
      <c r="A140" s="31" t="n">
        <v>1137</v>
      </c>
      <c r="B140" s="32"/>
      <c r="C140" s="33" t="n">
        <v>0</v>
      </c>
      <c r="D140" s="34"/>
      <c r="E140" s="35"/>
      <c r="F140" s="36"/>
      <c r="G140" s="51"/>
      <c r="H140" s="52"/>
      <c r="I140" s="52"/>
      <c r="J140" s="53"/>
      <c r="K140" s="81"/>
      <c r="L140" s="43"/>
      <c r="M140" s="43"/>
      <c r="N140" s="43"/>
      <c r="O140" s="44"/>
      <c r="P140" s="45"/>
      <c r="Q140" s="46"/>
      <c r="R140" s="47"/>
      <c r="S140" s="48"/>
      <c r="T140" s="56"/>
      <c r="U140" s="56"/>
      <c r="V140" s="56"/>
      <c r="W140" s="57"/>
      <c r="X140" s="77"/>
    </row>
    <row r="141" customFormat="false" ht="16.2" hidden="false" customHeight="false" outlineLevel="0" collapsed="false">
      <c r="A141" s="31" t="n">
        <v>1138</v>
      </c>
      <c r="B141" s="32"/>
      <c r="C141" s="33" t="n">
        <v>0</v>
      </c>
      <c r="D141" s="34"/>
      <c r="E141" s="35"/>
      <c r="F141" s="36"/>
      <c r="G141" s="51"/>
      <c r="H141" s="52"/>
      <c r="I141" s="52"/>
      <c r="J141" s="53"/>
      <c r="K141" s="81"/>
      <c r="L141" s="43"/>
      <c r="M141" s="43"/>
      <c r="N141" s="43"/>
      <c r="O141" s="44"/>
      <c r="P141" s="45"/>
      <c r="Q141" s="46"/>
      <c r="R141" s="47"/>
      <c r="S141" s="48"/>
      <c r="T141" s="56"/>
      <c r="U141" s="56"/>
      <c r="V141" s="56"/>
      <c r="W141" s="57"/>
      <c r="X141" s="77"/>
    </row>
    <row r="142" customFormat="false" ht="16.2" hidden="false" customHeight="false" outlineLevel="0" collapsed="false">
      <c r="A142" s="31" t="n">
        <v>1139</v>
      </c>
      <c r="B142" s="32"/>
      <c r="C142" s="33" t="n">
        <v>0</v>
      </c>
      <c r="D142" s="34"/>
      <c r="E142" s="35"/>
      <c r="F142" s="36"/>
      <c r="G142" s="51"/>
      <c r="H142" s="52"/>
      <c r="I142" s="52"/>
      <c r="J142" s="53"/>
      <c r="K142" s="81"/>
      <c r="L142" s="43"/>
      <c r="M142" s="43"/>
      <c r="N142" s="43"/>
      <c r="O142" s="44"/>
      <c r="P142" s="45"/>
      <c r="Q142" s="46"/>
      <c r="R142" s="47"/>
      <c r="S142" s="48"/>
      <c r="T142" s="56"/>
      <c r="U142" s="56"/>
      <c r="V142" s="56"/>
      <c r="W142" s="57"/>
      <c r="X142" s="77"/>
    </row>
    <row r="143" customFormat="false" ht="16.2" hidden="false" customHeight="false" outlineLevel="0" collapsed="false">
      <c r="A143" s="31" t="n">
        <v>1140</v>
      </c>
      <c r="B143" s="32"/>
      <c r="C143" s="33" t="n">
        <v>0</v>
      </c>
      <c r="D143" s="34"/>
      <c r="E143" s="35"/>
      <c r="F143" s="36"/>
      <c r="G143" s="51"/>
      <c r="H143" s="52"/>
      <c r="I143" s="52"/>
      <c r="J143" s="53"/>
      <c r="K143" s="81"/>
      <c r="L143" s="43"/>
      <c r="M143" s="43"/>
      <c r="N143" s="43"/>
      <c r="O143" s="44"/>
      <c r="P143" s="45"/>
      <c r="Q143" s="46"/>
      <c r="R143" s="47"/>
      <c r="S143" s="48"/>
      <c r="T143" s="56"/>
      <c r="U143" s="56"/>
      <c r="V143" s="56"/>
      <c r="W143" s="57"/>
      <c r="X143" s="77"/>
    </row>
    <row r="144" customFormat="false" ht="16.2" hidden="false" customHeight="false" outlineLevel="0" collapsed="false">
      <c r="A144" s="31" t="n">
        <v>1141</v>
      </c>
      <c r="B144" s="32"/>
      <c r="C144" s="33" t="n">
        <v>0</v>
      </c>
      <c r="D144" s="34"/>
      <c r="E144" s="35"/>
      <c r="F144" s="36"/>
      <c r="G144" s="51"/>
      <c r="H144" s="52"/>
      <c r="I144" s="52"/>
      <c r="J144" s="53"/>
      <c r="K144" s="81"/>
      <c r="L144" s="43"/>
      <c r="M144" s="43"/>
      <c r="N144" s="43"/>
      <c r="O144" s="44"/>
      <c r="P144" s="45"/>
      <c r="Q144" s="46"/>
      <c r="R144" s="47"/>
      <c r="S144" s="48"/>
      <c r="T144" s="56"/>
      <c r="U144" s="56"/>
      <c r="V144" s="56"/>
      <c r="W144" s="57"/>
      <c r="X144" s="77"/>
    </row>
    <row r="145" customFormat="false" ht="16.2" hidden="false" customHeight="false" outlineLevel="0" collapsed="false">
      <c r="A145" s="31" t="n">
        <v>1142</v>
      </c>
      <c r="B145" s="32"/>
      <c r="C145" s="33" t="n">
        <v>0</v>
      </c>
      <c r="D145" s="34"/>
      <c r="E145" s="35"/>
      <c r="F145" s="36"/>
      <c r="G145" s="51"/>
      <c r="H145" s="52"/>
      <c r="I145" s="52"/>
      <c r="J145" s="53"/>
      <c r="K145" s="81"/>
      <c r="L145" s="43"/>
      <c r="M145" s="43"/>
      <c r="N145" s="43"/>
      <c r="O145" s="44"/>
      <c r="P145" s="45"/>
      <c r="Q145" s="46"/>
      <c r="R145" s="47"/>
      <c r="S145" s="48"/>
      <c r="T145" s="56"/>
      <c r="U145" s="56"/>
      <c r="V145" s="56"/>
      <c r="W145" s="57"/>
      <c r="X145" s="77"/>
    </row>
    <row r="146" customFormat="false" ht="16.2" hidden="false" customHeight="false" outlineLevel="0" collapsed="false">
      <c r="A146" s="31" t="n">
        <v>1143</v>
      </c>
      <c r="B146" s="32"/>
      <c r="C146" s="33" t="n">
        <v>0</v>
      </c>
      <c r="D146" s="34"/>
      <c r="E146" s="35"/>
      <c r="F146" s="36"/>
      <c r="G146" s="51"/>
      <c r="H146" s="52"/>
      <c r="I146" s="52"/>
      <c r="J146" s="53"/>
      <c r="K146" s="81"/>
      <c r="L146" s="43"/>
      <c r="M146" s="43"/>
      <c r="N146" s="43"/>
      <c r="O146" s="44"/>
      <c r="P146" s="45"/>
      <c r="Q146" s="46"/>
      <c r="R146" s="47"/>
      <c r="S146" s="48"/>
      <c r="T146" s="56"/>
      <c r="U146" s="56"/>
      <c r="V146" s="56"/>
      <c r="W146" s="57"/>
      <c r="X146" s="77"/>
    </row>
    <row r="147" customFormat="false" ht="16.2" hidden="false" customHeight="false" outlineLevel="0" collapsed="false">
      <c r="A147" s="31" t="n">
        <v>1144</v>
      </c>
      <c r="B147" s="32"/>
      <c r="C147" s="33" t="n">
        <v>0</v>
      </c>
      <c r="D147" s="34"/>
      <c r="E147" s="35"/>
      <c r="F147" s="36"/>
      <c r="G147" s="51"/>
      <c r="H147" s="52"/>
      <c r="I147" s="52"/>
      <c r="J147" s="53"/>
      <c r="K147" s="81"/>
      <c r="L147" s="43"/>
      <c r="M147" s="43"/>
      <c r="N147" s="43"/>
      <c r="O147" s="44"/>
      <c r="P147" s="45"/>
      <c r="Q147" s="46"/>
      <c r="R147" s="47"/>
      <c r="S147" s="48"/>
      <c r="T147" s="49"/>
      <c r="U147" s="49"/>
      <c r="V147" s="49"/>
      <c r="W147" s="50"/>
      <c r="X147" s="77"/>
    </row>
    <row r="148" customFormat="false" ht="16.2" hidden="false" customHeight="false" outlineLevel="0" collapsed="false">
      <c r="A148" s="31" t="n">
        <v>1145</v>
      </c>
      <c r="B148" s="32"/>
      <c r="C148" s="33" t="n">
        <v>0</v>
      </c>
      <c r="D148" s="34"/>
      <c r="E148" s="35"/>
      <c r="F148" s="36"/>
      <c r="G148" s="51"/>
      <c r="H148" s="52"/>
      <c r="I148" s="52"/>
      <c r="J148" s="53"/>
      <c r="K148" s="81"/>
      <c r="L148" s="43"/>
      <c r="M148" s="43"/>
      <c r="N148" s="43"/>
      <c r="O148" s="44"/>
      <c r="P148" s="45"/>
      <c r="Q148" s="46"/>
      <c r="R148" s="47"/>
      <c r="S148" s="48"/>
      <c r="T148" s="56"/>
      <c r="U148" s="56"/>
      <c r="V148" s="56"/>
      <c r="W148" s="57"/>
      <c r="X148" s="77"/>
    </row>
    <row r="149" customFormat="false" ht="16.2" hidden="false" customHeight="false" outlineLevel="0" collapsed="false">
      <c r="A149" s="31" t="n">
        <v>1146</v>
      </c>
      <c r="B149" s="32"/>
      <c r="C149" s="33" t="n">
        <v>0</v>
      </c>
      <c r="D149" s="34"/>
      <c r="E149" s="35"/>
      <c r="F149" s="36"/>
      <c r="G149" s="51"/>
      <c r="H149" s="52"/>
      <c r="I149" s="52"/>
      <c r="J149" s="53"/>
      <c r="K149" s="81"/>
      <c r="L149" s="43"/>
      <c r="M149" s="43"/>
      <c r="N149" s="43"/>
      <c r="O149" s="44"/>
      <c r="P149" s="45"/>
      <c r="Q149" s="46"/>
      <c r="R149" s="47"/>
      <c r="S149" s="48"/>
      <c r="T149" s="56"/>
      <c r="U149" s="56"/>
      <c r="V149" s="56"/>
      <c r="W149" s="57"/>
      <c r="X149" s="77"/>
    </row>
    <row r="150" customFormat="false" ht="16.2" hidden="false" customHeight="false" outlineLevel="0" collapsed="false">
      <c r="A150" s="31" t="n">
        <v>1147</v>
      </c>
      <c r="B150" s="32"/>
      <c r="C150" s="33" t="n">
        <v>0</v>
      </c>
      <c r="D150" s="34"/>
      <c r="E150" s="35"/>
      <c r="F150" s="36"/>
      <c r="G150" s="51"/>
      <c r="H150" s="52"/>
      <c r="I150" s="52"/>
      <c r="J150" s="53"/>
      <c r="K150" s="81"/>
      <c r="L150" s="43"/>
      <c r="M150" s="43"/>
      <c r="N150" s="43"/>
      <c r="O150" s="44"/>
      <c r="P150" s="45"/>
      <c r="Q150" s="46"/>
      <c r="R150" s="47"/>
      <c r="S150" s="48"/>
      <c r="T150" s="56"/>
      <c r="U150" s="56"/>
      <c r="V150" s="56"/>
      <c r="W150" s="57"/>
      <c r="X150" s="77"/>
    </row>
    <row r="151" customFormat="false" ht="16.2" hidden="false" customHeight="false" outlineLevel="0" collapsed="false">
      <c r="A151" s="31" t="n">
        <v>1148</v>
      </c>
      <c r="B151" s="32"/>
      <c r="C151" s="33" t="n">
        <v>0</v>
      </c>
      <c r="D151" s="34"/>
      <c r="E151" s="35"/>
      <c r="F151" s="36"/>
      <c r="G151" s="51"/>
      <c r="H151" s="52"/>
      <c r="I151" s="52"/>
      <c r="J151" s="53"/>
      <c r="K151" s="81"/>
      <c r="L151" s="43"/>
      <c r="M151" s="43"/>
      <c r="N151" s="43"/>
      <c r="O151" s="44"/>
      <c r="P151" s="45"/>
      <c r="Q151" s="46"/>
      <c r="R151" s="47"/>
      <c r="S151" s="48"/>
      <c r="T151" s="56"/>
      <c r="U151" s="56"/>
      <c r="V151" s="56"/>
      <c r="W151" s="57"/>
      <c r="X151" s="77"/>
    </row>
    <row r="152" customFormat="false" ht="16.2" hidden="false" customHeight="false" outlineLevel="0" collapsed="false">
      <c r="A152" s="31" t="n">
        <v>1149</v>
      </c>
      <c r="B152" s="32"/>
      <c r="C152" s="33" t="n">
        <v>0</v>
      </c>
      <c r="D152" s="34"/>
      <c r="E152" s="35"/>
      <c r="F152" s="36"/>
      <c r="G152" s="51"/>
      <c r="H152" s="52"/>
      <c r="I152" s="52"/>
      <c r="J152" s="53"/>
      <c r="K152" s="81"/>
      <c r="L152" s="43"/>
      <c r="M152" s="43"/>
      <c r="N152" s="43"/>
      <c r="O152" s="44"/>
      <c r="P152" s="45"/>
      <c r="Q152" s="46"/>
      <c r="R152" s="47"/>
      <c r="S152" s="48"/>
      <c r="T152" s="56"/>
      <c r="U152" s="56"/>
      <c r="V152" s="56"/>
      <c r="W152" s="57"/>
      <c r="X152" s="77"/>
    </row>
    <row r="153" customFormat="false" ht="16.2" hidden="false" customHeight="false" outlineLevel="0" collapsed="false">
      <c r="A153" s="31" t="n">
        <v>1150</v>
      </c>
      <c r="B153" s="32"/>
      <c r="C153" s="33" t="n">
        <v>0</v>
      </c>
      <c r="D153" s="34"/>
      <c r="E153" s="35"/>
      <c r="F153" s="36"/>
      <c r="G153" s="51"/>
      <c r="H153" s="52"/>
      <c r="I153" s="52"/>
      <c r="J153" s="53"/>
      <c r="K153" s="81"/>
      <c r="L153" s="43"/>
      <c r="M153" s="43"/>
      <c r="N153" s="43"/>
      <c r="O153" s="44"/>
      <c r="P153" s="45"/>
      <c r="Q153" s="46"/>
      <c r="R153" s="47"/>
      <c r="S153" s="48"/>
      <c r="T153" s="56"/>
      <c r="U153" s="56"/>
      <c r="V153" s="56"/>
      <c r="W153" s="57"/>
      <c r="X153" s="77"/>
    </row>
    <row r="154" customFormat="false" ht="16.2" hidden="false" customHeight="false" outlineLevel="0" collapsed="false">
      <c r="A154" s="31" t="n">
        <v>1151</v>
      </c>
      <c r="B154" s="32"/>
      <c r="C154" s="33" t="n">
        <v>0</v>
      </c>
      <c r="D154" s="34"/>
      <c r="E154" s="35"/>
      <c r="F154" s="36"/>
      <c r="G154" s="51"/>
      <c r="H154" s="52"/>
      <c r="I154" s="52"/>
      <c r="J154" s="53"/>
      <c r="K154" s="81"/>
      <c r="L154" s="43"/>
      <c r="M154" s="43"/>
      <c r="N154" s="43"/>
      <c r="O154" s="44"/>
      <c r="P154" s="45"/>
      <c r="Q154" s="46"/>
      <c r="R154" s="47"/>
      <c r="S154" s="48"/>
      <c r="T154" s="56"/>
      <c r="U154" s="56"/>
      <c r="V154" s="56"/>
      <c r="W154" s="57"/>
      <c r="X154" s="77"/>
    </row>
    <row r="155" customFormat="false" ht="16.2" hidden="false" customHeight="false" outlineLevel="0" collapsed="false">
      <c r="A155" s="31" t="n">
        <v>1152</v>
      </c>
      <c r="B155" s="32"/>
      <c r="C155" s="33" t="n">
        <v>0</v>
      </c>
      <c r="D155" s="34"/>
      <c r="E155" s="35"/>
      <c r="F155" s="36"/>
      <c r="G155" s="51"/>
      <c r="H155" s="52"/>
      <c r="I155" s="52"/>
      <c r="J155" s="53"/>
      <c r="K155" s="81"/>
      <c r="L155" s="43"/>
      <c r="M155" s="43"/>
      <c r="N155" s="43"/>
      <c r="O155" s="44"/>
      <c r="P155" s="45"/>
      <c r="Q155" s="46"/>
      <c r="R155" s="47"/>
      <c r="S155" s="48"/>
      <c r="T155" s="56"/>
      <c r="U155" s="56"/>
      <c r="V155" s="56"/>
      <c r="W155" s="57"/>
      <c r="X155" s="77"/>
    </row>
    <row r="156" customFormat="false" ht="16.2" hidden="false" customHeight="false" outlineLevel="0" collapsed="false">
      <c r="A156" s="31" t="n">
        <v>1153</v>
      </c>
      <c r="B156" s="32"/>
      <c r="C156" s="33" t="n">
        <v>0</v>
      </c>
      <c r="D156" s="34"/>
      <c r="E156" s="35"/>
      <c r="F156" s="36"/>
      <c r="G156" s="51"/>
      <c r="H156" s="52"/>
      <c r="I156" s="52"/>
      <c r="J156" s="53"/>
      <c r="K156" s="81"/>
      <c r="L156" s="43"/>
      <c r="M156" s="43"/>
      <c r="N156" s="43"/>
      <c r="O156" s="44"/>
      <c r="P156" s="45"/>
      <c r="Q156" s="46"/>
      <c r="R156" s="47"/>
      <c r="S156" s="48"/>
      <c r="T156" s="56"/>
      <c r="U156" s="56"/>
      <c r="V156" s="56"/>
      <c r="W156" s="57"/>
      <c r="X156" s="77"/>
    </row>
    <row r="157" customFormat="false" ht="16.2" hidden="false" customHeight="false" outlineLevel="0" collapsed="false">
      <c r="A157" s="31" t="n">
        <v>1154</v>
      </c>
      <c r="B157" s="32"/>
      <c r="C157" s="33" t="n">
        <v>0</v>
      </c>
      <c r="D157" s="34"/>
      <c r="E157" s="35"/>
      <c r="F157" s="36"/>
      <c r="G157" s="51"/>
      <c r="H157" s="52"/>
      <c r="I157" s="52"/>
      <c r="J157" s="53"/>
      <c r="K157" s="81"/>
      <c r="L157" s="43"/>
      <c r="M157" s="43"/>
      <c r="N157" s="43"/>
      <c r="O157" s="44"/>
      <c r="P157" s="45"/>
      <c r="Q157" s="46"/>
      <c r="R157" s="47"/>
      <c r="S157" s="48"/>
      <c r="T157" s="56"/>
      <c r="U157" s="56"/>
      <c r="V157" s="56"/>
      <c r="W157" s="57"/>
      <c r="X157" s="77"/>
    </row>
    <row r="158" customFormat="false" ht="16.2" hidden="false" customHeight="false" outlineLevel="0" collapsed="false">
      <c r="A158" s="31" t="n">
        <v>1155</v>
      </c>
      <c r="B158" s="32"/>
      <c r="C158" s="33" t="n">
        <v>0</v>
      </c>
      <c r="D158" s="34"/>
      <c r="E158" s="35"/>
      <c r="F158" s="36"/>
      <c r="G158" s="51"/>
      <c r="H158" s="52"/>
      <c r="I158" s="52"/>
      <c r="J158" s="53"/>
      <c r="K158" s="81"/>
      <c r="L158" s="43"/>
      <c r="M158" s="43"/>
      <c r="N158" s="43"/>
      <c r="O158" s="44"/>
      <c r="P158" s="45"/>
      <c r="Q158" s="46"/>
      <c r="R158" s="47"/>
      <c r="S158" s="48"/>
      <c r="T158" s="56"/>
      <c r="U158" s="56"/>
      <c r="V158" s="56"/>
      <c r="W158" s="57"/>
      <c r="X158" s="77"/>
    </row>
    <row r="159" customFormat="false" ht="16.2" hidden="false" customHeight="false" outlineLevel="0" collapsed="false">
      <c r="A159" s="31" t="n">
        <v>1156</v>
      </c>
      <c r="B159" s="32"/>
      <c r="C159" s="33" t="n">
        <v>0</v>
      </c>
      <c r="D159" s="34"/>
      <c r="E159" s="35"/>
      <c r="F159" s="36"/>
      <c r="G159" s="51"/>
      <c r="H159" s="52"/>
      <c r="I159" s="52"/>
      <c r="J159" s="53"/>
      <c r="K159" s="81"/>
      <c r="L159" s="43"/>
      <c r="M159" s="43"/>
      <c r="N159" s="43"/>
      <c r="O159" s="44"/>
      <c r="P159" s="45"/>
      <c r="Q159" s="46"/>
      <c r="R159" s="47"/>
      <c r="S159" s="48"/>
      <c r="T159" s="56"/>
      <c r="U159" s="56"/>
      <c r="V159" s="56"/>
      <c r="W159" s="57"/>
      <c r="X159" s="77"/>
    </row>
    <row r="160" customFormat="false" ht="16.2" hidden="false" customHeight="false" outlineLevel="0" collapsed="false">
      <c r="A160" s="31" t="n">
        <v>1157</v>
      </c>
      <c r="B160" s="32"/>
      <c r="C160" s="33" t="n">
        <v>0</v>
      </c>
      <c r="D160" s="34"/>
      <c r="E160" s="35"/>
      <c r="F160" s="36"/>
      <c r="G160" s="51"/>
      <c r="H160" s="52"/>
      <c r="I160" s="52"/>
      <c r="J160" s="53"/>
      <c r="K160" s="81"/>
      <c r="L160" s="43"/>
      <c r="M160" s="43"/>
      <c r="N160" s="43"/>
      <c r="O160" s="44"/>
      <c r="P160" s="45"/>
      <c r="Q160" s="46"/>
      <c r="R160" s="47"/>
      <c r="S160" s="48"/>
      <c r="T160" s="56"/>
      <c r="U160" s="56"/>
      <c r="V160" s="56"/>
      <c r="W160" s="57"/>
      <c r="X160" s="77"/>
    </row>
    <row r="161" customFormat="false" ht="16.2" hidden="false" customHeight="false" outlineLevel="0" collapsed="false">
      <c r="A161" s="31" t="n">
        <v>1158</v>
      </c>
      <c r="B161" s="32"/>
      <c r="C161" s="33" t="n">
        <v>0</v>
      </c>
      <c r="D161" s="34"/>
      <c r="E161" s="35"/>
      <c r="F161" s="36"/>
      <c r="G161" s="51"/>
      <c r="H161" s="52"/>
      <c r="I161" s="52"/>
      <c r="J161" s="53"/>
      <c r="K161" s="81"/>
      <c r="L161" s="43"/>
      <c r="M161" s="43"/>
      <c r="N161" s="43"/>
      <c r="O161" s="44"/>
      <c r="P161" s="45"/>
      <c r="Q161" s="46"/>
      <c r="R161" s="47"/>
      <c r="S161" s="48"/>
      <c r="T161" s="56"/>
      <c r="U161" s="56"/>
      <c r="V161" s="56"/>
      <c r="W161" s="57"/>
      <c r="X161" s="77"/>
    </row>
    <row r="162" customFormat="false" ht="16.2" hidden="false" customHeight="false" outlineLevel="0" collapsed="false">
      <c r="A162" s="31" t="n">
        <v>1159</v>
      </c>
      <c r="B162" s="32"/>
      <c r="C162" s="33" t="n">
        <v>0</v>
      </c>
      <c r="D162" s="34"/>
      <c r="E162" s="35"/>
      <c r="F162" s="36"/>
      <c r="G162" s="51"/>
      <c r="H162" s="52"/>
      <c r="I162" s="52"/>
      <c r="J162" s="53"/>
      <c r="K162" s="81"/>
      <c r="L162" s="43"/>
      <c r="M162" s="43"/>
      <c r="N162" s="43"/>
      <c r="O162" s="44"/>
      <c r="P162" s="45"/>
      <c r="Q162" s="46"/>
      <c r="R162" s="47"/>
      <c r="S162" s="48"/>
      <c r="T162" s="56"/>
      <c r="U162" s="56"/>
      <c r="V162" s="56"/>
      <c r="W162" s="57"/>
      <c r="X162" s="77"/>
    </row>
    <row r="163" customFormat="false" ht="16.2" hidden="false" customHeight="false" outlineLevel="0" collapsed="false">
      <c r="A163" s="31" t="n">
        <v>1160</v>
      </c>
      <c r="B163" s="32"/>
      <c r="C163" s="33" t="n">
        <v>0</v>
      </c>
      <c r="D163" s="34"/>
      <c r="E163" s="35"/>
      <c r="F163" s="36"/>
      <c r="G163" s="51"/>
      <c r="H163" s="52"/>
      <c r="I163" s="52"/>
      <c r="J163" s="53"/>
      <c r="K163" s="81"/>
      <c r="L163" s="43"/>
      <c r="M163" s="43"/>
      <c r="N163" s="43"/>
      <c r="O163" s="44"/>
      <c r="P163" s="45"/>
      <c r="Q163" s="46"/>
      <c r="R163" s="47"/>
      <c r="S163" s="48"/>
      <c r="T163" s="49"/>
      <c r="U163" s="49"/>
      <c r="V163" s="49"/>
      <c r="W163" s="50"/>
      <c r="X163" s="77"/>
    </row>
    <row r="164" customFormat="false" ht="16.2" hidden="false" customHeight="false" outlineLevel="0" collapsed="false">
      <c r="A164" s="31" t="n">
        <v>1161</v>
      </c>
      <c r="B164" s="32"/>
      <c r="C164" s="33" t="n">
        <v>0</v>
      </c>
      <c r="D164" s="34"/>
      <c r="E164" s="35"/>
      <c r="F164" s="36"/>
      <c r="G164" s="51"/>
      <c r="H164" s="52"/>
      <c r="I164" s="52"/>
      <c r="J164" s="53"/>
      <c r="K164" s="81"/>
      <c r="L164" s="43"/>
      <c r="M164" s="43"/>
      <c r="N164" s="43"/>
      <c r="O164" s="44"/>
      <c r="P164" s="45"/>
      <c r="Q164" s="46"/>
      <c r="R164" s="47"/>
      <c r="S164" s="48"/>
      <c r="T164" s="56"/>
      <c r="U164" s="56"/>
      <c r="V164" s="56"/>
      <c r="W164" s="57"/>
      <c r="X164" s="77"/>
    </row>
    <row r="165" customFormat="false" ht="16.2" hidden="false" customHeight="false" outlineLevel="0" collapsed="false">
      <c r="A165" s="31" t="n">
        <v>1162</v>
      </c>
      <c r="B165" s="32"/>
      <c r="C165" s="33" t="n">
        <v>0</v>
      </c>
      <c r="D165" s="34"/>
      <c r="E165" s="35"/>
      <c r="F165" s="36"/>
      <c r="G165" s="51"/>
      <c r="H165" s="52"/>
      <c r="I165" s="52"/>
      <c r="J165" s="53"/>
      <c r="K165" s="81"/>
      <c r="L165" s="43"/>
      <c r="M165" s="43"/>
      <c r="N165" s="43"/>
      <c r="O165" s="44"/>
      <c r="P165" s="45"/>
      <c r="Q165" s="46"/>
      <c r="R165" s="47"/>
      <c r="S165" s="48"/>
      <c r="T165" s="56"/>
      <c r="U165" s="56"/>
      <c r="V165" s="56"/>
      <c r="W165" s="57"/>
      <c r="X165" s="77"/>
    </row>
    <row r="166" customFormat="false" ht="16.2" hidden="false" customHeight="false" outlineLevel="0" collapsed="false">
      <c r="A166" s="31" t="n">
        <v>1163</v>
      </c>
      <c r="B166" s="32"/>
      <c r="C166" s="33" t="n">
        <v>0</v>
      </c>
      <c r="D166" s="34"/>
      <c r="E166" s="35"/>
      <c r="F166" s="36"/>
      <c r="G166" s="51"/>
      <c r="H166" s="52"/>
      <c r="I166" s="52"/>
      <c r="J166" s="53"/>
      <c r="K166" s="81"/>
      <c r="L166" s="43"/>
      <c r="M166" s="43"/>
      <c r="N166" s="43"/>
      <c r="O166" s="44"/>
      <c r="P166" s="45"/>
      <c r="Q166" s="46"/>
      <c r="R166" s="47"/>
      <c r="S166" s="48"/>
      <c r="T166" s="56"/>
      <c r="U166" s="56"/>
      <c r="V166" s="56"/>
      <c r="W166" s="57"/>
      <c r="X166" s="77"/>
    </row>
    <row r="167" customFormat="false" ht="16.2" hidden="false" customHeight="false" outlineLevel="0" collapsed="false">
      <c r="A167" s="31" t="n">
        <v>1164</v>
      </c>
      <c r="B167" s="32"/>
      <c r="C167" s="33" t="n">
        <v>0</v>
      </c>
      <c r="D167" s="34"/>
      <c r="E167" s="35"/>
      <c r="F167" s="36"/>
      <c r="G167" s="51"/>
      <c r="H167" s="52"/>
      <c r="I167" s="52"/>
      <c r="J167" s="53"/>
      <c r="K167" s="81"/>
      <c r="L167" s="43"/>
      <c r="M167" s="43"/>
      <c r="N167" s="43"/>
      <c r="O167" s="44"/>
      <c r="P167" s="45"/>
      <c r="Q167" s="46"/>
      <c r="R167" s="47"/>
      <c r="S167" s="48"/>
      <c r="T167" s="56"/>
      <c r="U167" s="56"/>
      <c r="V167" s="56"/>
      <c r="W167" s="57"/>
      <c r="X167" s="77"/>
    </row>
    <row r="168" customFormat="false" ht="16.2" hidden="false" customHeight="false" outlineLevel="0" collapsed="false">
      <c r="A168" s="31" t="n">
        <v>1165</v>
      </c>
      <c r="B168" s="32"/>
      <c r="C168" s="33" t="n">
        <v>0</v>
      </c>
      <c r="D168" s="34"/>
      <c r="E168" s="35"/>
      <c r="F168" s="36"/>
      <c r="G168" s="51"/>
      <c r="H168" s="52"/>
      <c r="I168" s="52"/>
      <c r="J168" s="53"/>
      <c r="K168" s="81"/>
      <c r="L168" s="43"/>
      <c r="M168" s="43"/>
      <c r="N168" s="43"/>
      <c r="O168" s="44"/>
      <c r="P168" s="45"/>
      <c r="Q168" s="46"/>
      <c r="R168" s="47"/>
      <c r="S168" s="48"/>
      <c r="T168" s="56"/>
      <c r="U168" s="56"/>
      <c r="V168" s="56"/>
      <c r="W168" s="57"/>
      <c r="X168" s="77"/>
    </row>
    <row r="169" customFormat="false" ht="16.2" hidden="false" customHeight="false" outlineLevel="0" collapsed="false">
      <c r="A169" s="31" t="n">
        <v>1166</v>
      </c>
      <c r="B169" s="32"/>
      <c r="C169" s="33" t="n">
        <v>0</v>
      </c>
      <c r="D169" s="34"/>
      <c r="E169" s="35"/>
      <c r="F169" s="36"/>
      <c r="G169" s="51"/>
      <c r="H169" s="52"/>
      <c r="I169" s="52"/>
      <c r="J169" s="53"/>
      <c r="K169" s="81"/>
      <c r="L169" s="43"/>
      <c r="M169" s="43"/>
      <c r="N169" s="43"/>
      <c r="O169" s="44"/>
      <c r="P169" s="45"/>
      <c r="Q169" s="46"/>
      <c r="R169" s="47"/>
      <c r="S169" s="48"/>
      <c r="T169" s="56"/>
      <c r="U169" s="56"/>
      <c r="V169" s="56"/>
      <c r="W169" s="57"/>
      <c r="X169" s="77"/>
    </row>
    <row r="170" customFormat="false" ht="16.2" hidden="false" customHeight="false" outlineLevel="0" collapsed="false">
      <c r="A170" s="31" t="n">
        <v>1167</v>
      </c>
      <c r="B170" s="32"/>
      <c r="C170" s="33" t="n">
        <v>0</v>
      </c>
      <c r="D170" s="34"/>
      <c r="E170" s="35"/>
      <c r="F170" s="36"/>
      <c r="G170" s="51"/>
      <c r="H170" s="52"/>
      <c r="I170" s="52"/>
      <c r="J170" s="53"/>
      <c r="K170" s="81"/>
      <c r="L170" s="43"/>
      <c r="M170" s="43"/>
      <c r="N170" s="43"/>
      <c r="O170" s="44"/>
      <c r="P170" s="45"/>
      <c r="Q170" s="46"/>
      <c r="R170" s="47"/>
      <c r="S170" s="48"/>
      <c r="T170" s="56"/>
      <c r="U170" s="56"/>
      <c r="V170" s="56"/>
      <c r="W170" s="57"/>
      <c r="X170" s="77"/>
    </row>
    <row r="171" customFormat="false" ht="16.2" hidden="false" customHeight="false" outlineLevel="0" collapsed="false">
      <c r="A171" s="31" t="n">
        <v>1168</v>
      </c>
      <c r="B171" s="32"/>
      <c r="C171" s="33" t="n">
        <v>0</v>
      </c>
      <c r="D171" s="34"/>
      <c r="E171" s="35"/>
      <c r="F171" s="36"/>
      <c r="G171" s="51"/>
      <c r="H171" s="52"/>
      <c r="I171" s="52"/>
      <c r="J171" s="53"/>
      <c r="K171" s="81"/>
      <c r="L171" s="43"/>
      <c r="M171" s="43"/>
      <c r="N171" s="43"/>
      <c r="O171" s="44"/>
      <c r="P171" s="45"/>
      <c r="Q171" s="46"/>
      <c r="R171" s="47"/>
      <c r="S171" s="48"/>
      <c r="T171" s="56"/>
      <c r="U171" s="56"/>
      <c r="V171" s="56"/>
      <c r="W171" s="57"/>
      <c r="X171" s="77"/>
    </row>
    <row r="172" customFormat="false" ht="16.2" hidden="false" customHeight="false" outlineLevel="0" collapsed="false">
      <c r="A172" s="31" t="n">
        <v>1169</v>
      </c>
      <c r="B172" s="32"/>
      <c r="C172" s="33" t="n">
        <v>0</v>
      </c>
      <c r="D172" s="34"/>
      <c r="E172" s="35"/>
      <c r="F172" s="36"/>
      <c r="G172" s="51"/>
      <c r="H172" s="52"/>
      <c r="I172" s="52"/>
      <c r="J172" s="53"/>
      <c r="K172" s="81"/>
      <c r="L172" s="43"/>
      <c r="M172" s="43"/>
      <c r="N172" s="43"/>
      <c r="O172" s="44"/>
      <c r="P172" s="45"/>
      <c r="Q172" s="46"/>
      <c r="R172" s="47"/>
      <c r="S172" s="48"/>
      <c r="T172" s="56"/>
      <c r="U172" s="56"/>
      <c r="V172" s="56"/>
      <c r="W172" s="57"/>
      <c r="X172" s="77"/>
    </row>
    <row r="173" customFormat="false" ht="16.2" hidden="false" customHeight="false" outlineLevel="0" collapsed="false">
      <c r="A173" s="31" t="n">
        <v>1170</v>
      </c>
      <c r="B173" s="32"/>
      <c r="C173" s="33" t="n">
        <v>0</v>
      </c>
      <c r="D173" s="34"/>
      <c r="E173" s="35"/>
      <c r="F173" s="36"/>
      <c r="G173" s="51"/>
      <c r="H173" s="52"/>
      <c r="I173" s="52"/>
      <c r="J173" s="53"/>
      <c r="K173" s="81"/>
      <c r="L173" s="43"/>
      <c r="M173" s="43"/>
      <c r="N173" s="43"/>
      <c r="O173" s="44"/>
      <c r="P173" s="45"/>
      <c r="Q173" s="46"/>
      <c r="R173" s="47"/>
      <c r="S173" s="48"/>
      <c r="T173" s="56"/>
      <c r="U173" s="56"/>
      <c r="V173" s="56"/>
      <c r="W173" s="57"/>
      <c r="X173" s="77"/>
    </row>
    <row r="174" customFormat="false" ht="16.2" hidden="false" customHeight="false" outlineLevel="0" collapsed="false">
      <c r="A174" s="31" t="n">
        <v>1171</v>
      </c>
      <c r="B174" s="32"/>
      <c r="C174" s="33" t="n">
        <v>0</v>
      </c>
      <c r="D174" s="34"/>
      <c r="E174" s="35"/>
      <c r="F174" s="36"/>
      <c r="G174" s="51"/>
      <c r="H174" s="52"/>
      <c r="I174" s="52"/>
      <c r="J174" s="53"/>
      <c r="K174" s="81"/>
      <c r="L174" s="43"/>
      <c r="M174" s="43"/>
      <c r="N174" s="43"/>
      <c r="O174" s="44"/>
      <c r="P174" s="45"/>
      <c r="Q174" s="46"/>
      <c r="R174" s="47"/>
      <c r="S174" s="48"/>
      <c r="T174" s="56"/>
      <c r="U174" s="56"/>
      <c r="V174" s="56"/>
      <c r="W174" s="57"/>
      <c r="X174" s="77"/>
    </row>
    <row r="175" customFormat="false" ht="16.2" hidden="false" customHeight="false" outlineLevel="0" collapsed="false">
      <c r="A175" s="31" t="n">
        <v>1172</v>
      </c>
      <c r="B175" s="32"/>
      <c r="C175" s="33" t="n">
        <v>0</v>
      </c>
      <c r="D175" s="34"/>
      <c r="E175" s="35"/>
      <c r="F175" s="36"/>
      <c r="G175" s="51"/>
      <c r="H175" s="52"/>
      <c r="I175" s="52"/>
      <c r="J175" s="53"/>
      <c r="K175" s="81"/>
      <c r="L175" s="43"/>
      <c r="M175" s="43"/>
      <c r="N175" s="43"/>
      <c r="O175" s="44"/>
      <c r="P175" s="45"/>
      <c r="Q175" s="46"/>
      <c r="R175" s="47"/>
      <c r="S175" s="48"/>
      <c r="T175" s="56"/>
      <c r="U175" s="56"/>
      <c r="V175" s="56"/>
      <c r="W175" s="57"/>
      <c r="X175" s="77"/>
    </row>
    <row r="176" customFormat="false" ht="16.2" hidden="false" customHeight="false" outlineLevel="0" collapsed="false">
      <c r="A176" s="31" t="n">
        <v>1173</v>
      </c>
      <c r="B176" s="32"/>
      <c r="C176" s="33" t="n">
        <v>0</v>
      </c>
      <c r="D176" s="34"/>
      <c r="E176" s="35"/>
      <c r="F176" s="36"/>
      <c r="G176" s="51"/>
      <c r="H176" s="52"/>
      <c r="I176" s="52"/>
      <c r="J176" s="53"/>
      <c r="K176" s="81"/>
      <c r="L176" s="43"/>
      <c r="M176" s="43"/>
      <c r="N176" s="43"/>
      <c r="O176" s="44"/>
      <c r="P176" s="45"/>
      <c r="Q176" s="46"/>
      <c r="R176" s="47"/>
      <c r="S176" s="48"/>
      <c r="T176" s="56"/>
      <c r="U176" s="56"/>
      <c r="V176" s="56"/>
      <c r="W176" s="57"/>
      <c r="X176" s="77"/>
    </row>
    <row r="177" customFormat="false" ht="16.2" hidden="false" customHeight="false" outlineLevel="0" collapsed="false">
      <c r="A177" s="31" t="n">
        <v>1174</v>
      </c>
      <c r="B177" s="32"/>
      <c r="C177" s="33" t="n">
        <v>0</v>
      </c>
      <c r="D177" s="34"/>
      <c r="E177" s="35"/>
      <c r="F177" s="36"/>
      <c r="G177" s="51"/>
      <c r="H177" s="52"/>
      <c r="I177" s="52"/>
      <c r="J177" s="53"/>
      <c r="K177" s="81"/>
      <c r="L177" s="43"/>
      <c r="M177" s="43"/>
      <c r="N177" s="43"/>
      <c r="O177" s="44"/>
      <c r="P177" s="45"/>
      <c r="Q177" s="46"/>
      <c r="R177" s="47"/>
      <c r="S177" s="48"/>
      <c r="T177" s="56"/>
      <c r="U177" s="56"/>
      <c r="V177" s="56"/>
      <c r="W177" s="57"/>
      <c r="X177" s="77"/>
    </row>
    <row r="178" customFormat="false" ht="16.2" hidden="false" customHeight="false" outlineLevel="0" collapsed="false">
      <c r="A178" s="31" t="n">
        <v>1175</v>
      </c>
      <c r="B178" s="32"/>
      <c r="C178" s="33" t="n">
        <v>0</v>
      </c>
      <c r="D178" s="34"/>
      <c r="E178" s="35"/>
      <c r="F178" s="36"/>
      <c r="G178" s="51"/>
      <c r="H178" s="52"/>
      <c r="I178" s="52"/>
      <c r="J178" s="53"/>
      <c r="K178" s="81"/>
      <c r="L178" s="43"/>
      <c r="M178" s="43"/>
      <c r="N178" s="43"/>
      <c r="O178" s="44"/>
      <c r="P178" s="45"/>
      <c r="Q178" s="46"/>
      <c r="R178" s="47"/>
      <c r="S178" s="48"/>
      <c r="T178" s="56"/>
      <c r="U178" s="56"/>
      <c r="V178" s="56"/>
      <c r="W178" s="57"/>
      <c r="X178" s="77"/>
    </row>
    <row r="179" customFormat="false" ht="16.2" hidden="false" customHeight="false" outlineLevel="0" collapsed="false">
      <c r="A179" s="31" t="n">
        <v>1176</v>
      </c>
      <c r="B179" s="32"/>
      <c r="C179" s="33" t="n">
        <v>0</v>
      </c>
      <c r="D179" s="34"/>
      <c r="E179" s="35"/>
      <c r="F179" s="36"/>
      <c r="G179" s="51"/>
      <c r="H179" s="52"/>
      <c r="I179" s="52"/>
      <c r="J179" s="53"/>
      <c r="K179" s="81"/>
      <c r="L179" s="43"/>
      <c r="M179" s="43"/>
      <c r="N179" s="43"/>
      <c r="O179" s="44"/>
      <c r="P179" s="45"/>
      <c r="Q179" s="46"/>
      <c r="R179" s="47"/>
      <c r="S179" s="48"/>
      <c r="T179" s="49"/>
      <c r="U179" s="49"/>
      <c r="V179" s="49"/>
      <c r="W179" s="50"/>
      <c r="X179" s="77"/>
    </row>
    <row r="180" customFormat="false" ht="16.2" hidden="false" customHeight="false" outlineLevel="0" collapsed="false">
      <c r="A180" s="31" t="n">
        <v>1177</v>
      </c>
      <c r="B180" s="32"/>
      <c r="C180" s="33" t="n">
        <v>0</v>
      </c>
      <c r="D180" s="34"/>
      <c r="E180" s="35"/>
      <c r="F180" s="36"/>
      <c r="G180" s="51"/>
      <c r="H180" s="52"/>
      <c r="I180" s="52"/>
      <c r="J180" s="53"/>
      <c r="K180" s="81"/>
      <c r="L180" s="43"/>
      <c r="M180" s="43"/>
      <c r="N180" s="43"/>
      <c r="O180" s="44"/>
      <c r="P180" s="45"/>
      <c r="Q180" s="46"/>
      <c r="R180" s="47"/>
      <c r="S180" s="48"/>
      <c r="T180" s="56"/>
      <c r="U180" s="56"/>
      <c r="V180" s="56"/>
      <c r="W180" s="57"/>
      <c r="X180" s="77"/>
    </row>
    <row r="181" customFormat="false" ht="16.2" hidden="false" customHeight="false" outlineLevel="0" collapsed="false">
      <c r="A181" s="31" t="n">
        <v>1178</v>
      </c>
      <c r="B181" s="32"/>
      <c r="C181" s="33" t="n">
        <v>0</v>
      </c>
      <c r="D181" s="34"/>
      <c r="E181" s="35"/>
      <c r="F181" s="36"/>
      <c r="G181" s="51"/>
      <c r="H181" s="52"/>
      <c r="I181" s="52"/>
      <c r="J181" s="53"/>
      <c r="K181" s="81"/>
      <c r="L181" s="43"/>
      <c r="M181" s="43"/>
      <c r="N181" s="43"/>
      <c r="O181" s="44"/>
      <c r="P181" s="45"/>
      <c r="Q181" s="46"/>
      <c r="R181" s="47"/>
      <c r="S181" s="48"/>
      <c r="T181" s="56"/>
      <c r="U181" s="56"/>
      <c r="V181" s="56"/>
      <c r="W181" s="57"/>
      <c r="X181" s="77"/>
    </row>
    <row r="182" customFormat="false" ht="16.2" hidden="false" customHeight="false" outlineLevel="0" collapsed="false">
      <c r="A182" s="31" t="n">
        <v>1179</v>
      </c>
      <c r="B182" s="32"/>
      <c r="C182" s="33" t="n">
        <v>0</v>
      </c>
      <c r="D182" s="34"/>
      <c r="E182" s="35"/>
      <c r="F182" s="36"/>
      <c r="G182" s="51"/>
      <c r="H182" s="52"/>
      <c r="I182" s="52"/>
      <c r="J182" s="53"/>
      <c r="K182" s="81"/>
      <c r="L182" s="43"/>
      <c r="M182" s="43"/>
      <c r="N182" s="43"/>
      <c r="O182" s="44"/>
      <c r="P182" s="45"/>
      <c r="Q182" s="46"/>
      <c r="R182" s="47"/>
      <c r="S182" s="48"/>
      <c r="T182" s="56"/>
      <c r="U182" s="56"/>
      <c r="V182" s="56"/>
      <c r="W182" s="57"/>
      <c r="X182" s="77"/>
    </row>
    <row r="183" customFormat="false" ht="16.2" hidden="false" customHeight="false" outlineLevel="0" collapsed="false">
      <c r="A183" s="31" t="n">
        <v>1180</v>
      </c>
      <c r="B183" s="32"/>
      <c r="C183" s="33" t="n">
        <v>0</v>
      </c>
      <c r="D183" s="34"/>
      <c r="E183" s="35"/>
      <c r="F183" s="36"/>
      <c r="G183" s="51"/>
      <c r="H183" s="52"/>
      <c r="I183" s="52"/>
      <c r="J183" s="53"/>
      <c r="K183" s="81"/>
      <c r="L183" s="43"/>
      <c r="M183" s="43"/>
      <c r="N183" s="43"/>
      <c r="O183" s="44"/>
      <c r="P183" s="45"/>
      <c r="Q183" s="46"/>
      <c r="R183" s="47"/>
      <c r="S183" s="48"/>
      <c r="T183" s="56"/>
      <c r="U183" s="56"/>
      <c r="V183" s="56"/>
      <c r="W183" s="57"/>
      <c r="X183" s="77"/>
    </row>
    <row r="184" customFormat="false" ht="16.2" hidden="false" customHeight="false" outlineLevel="0" collapsed="false">
      <c r="A184" s="31" t="n">
        <v>1181</v>
      </c>
      <c r="B184" s="32"/>
      <c r="C184" s="33" t="n">
        <v>0</v>
      </c>
      <c r="D184" s="34"/>
      <c r="E184" s="35"/>
      <c r="F184" s="36"/>
      <c r="G184" s="51"/>
      <c r="H184" s="52"/>
      <c r="I184" s="52"/>
      <c r="J184" s="53"/>
      <c r="K184" s="81"/>
      <c r="L184" s="43"/>
      <c r="M184" s="43"/>
      <c r="N184" s="43"/>
      <c r="O184" s="44"/>
      <c r="P184" s="45"/>
      <c r="Q184" s="46"/>
      <c r="R184" s="47"/>
      <c r="S184" s="48"/>
      <c r="T184" s="56"/>
      <c r="U184" s="56"/>
      <c r="V184" s="56"/>
      <c r="W184" s="57"/>
      <c r="X184" s="77"/>
    </row>
    <row r="185" customFormat="false" ht="16.2" hidden="false" customHeight="false" outlineLevel="0" collapsed="false">
      <c r="A185" s="31" t="n">
        <v>1182</v>
      </c>
      <c r="B185" s="32"/>
      <c r="C185" s="33" t="n">
        <v>0</v>
      </c>
      <c r="D185" s="34"/>
      <c r="E185" s="35"/>
      <c r="F185" s="36"/>
      <c r="G185" s="51"/>
      <c r="H185" s="52"/>
      <c r="I185" s="52"/>
      <c r="J185" s="53"/>
      <c r="K185" s="81"/>
      <c r="L185" s="43"/>
      <c r="M185" s="43"/>
      <c r="N185" s="43"/>
      <c r="O185" s="44"/>
      <c r="P185" s="45"/>
      <c r="Q185" s="46"/>
      <c r="R185" s="47"/>
      <c r="S185" s="48"/>
      <c r="T185" s="56"/>
      <c r="U185" s="56"/>
      <c r="V185" s="56"/>
      <c r="W185" s="57"/>
      <c r="X185" s="77"/>
    </row>
    <row r="186" customFormat="false" ht="16.2" hidden="false" customHeight="false" outlineLevel="0" collapsed="false">
      <c r="A186" s="31" t="n">
        <v>1183</v>
      </c>
      <c r="B186" s="32"/>
      <c r="C186" s="33" t="n">
        <v>0</v>
      </c>
      <c r="D186" s="34"/>
      <c r="E186" s="35"/>
      <c r="F186" s="36"/>
      <c r="G186" s="51"/>
      <c r="H186" s="52"/>
      <c r="I186" s="52"/>
      <c r="J186" s="53"/>
      <c r="K186" s="81"/>
      <c r="L186" s="43"/>
      <c r="M186" s="43"/>
      <c r="N186" s="43"/>
      <c r="O186" s="44"/>
      <c r="P186" s="45"/>
      <c r="Q186" s="46"/>
      <c r="R186" s="47"/>
      <c r="S186" s="48"/>
      <c r="T186" s="56"/>
      <c r="U186" s="56"/>
      <c r="V186" s="56"/>
      <c r="W186" s="57"/>
      <c r="X186" s="77"/>
    </row>
    <row r="187" customFormat="false" ht="16.2" hidden="false" customHeight="false" outlineLevel="0" collapsed="false">
      <c r="A187" s="31" t="n">
        <v>1184</v>
      </c>
      <c r="B187" s="32"/>
      <c r="C187" s="33" t="n">
        <v>0</v>
      </c>
      <c r="D187" s="34"/>
      <c r="E187" s="35"/>
      <c r="F187" s="36"/>
      <c r="G187" s="51"/>
      <c r="H187" s="52"/>
      <c r="I187" s="52"/>
      <c r="J187" s="53"/>
      <c r="K187" s="81"/>
      <c r="L187" s="43"/>
      <c r="M187" s="43"/>
      <c r="N187" s="43"/>
      <c r="O187" s="44"/>
      <c r="P187" s="45"/>
      <c r="Q187" s="46"/>
      <c r="R187" s="47"/>
      <c r="S187" s="48"/>
      <c r="T187" s="56"/>
      <c r="U187" s="56"/>
      <c r="V187" s="56"/>
      <c r="W187" s="57"/>
      <c r="X187" s="77"/>
    </row>
    <row r="188" customFormat="false" ht="16.2" hidden="false" customHeight="false" outlineLevel="0" collapsed="false">
      <c r="A188" s="31" t="n">
        <v>1185</v>
      </c>
      <c r="B188" s="32"/>
      <c r="C188" s="33" t="n">
        <v>0</v>
      </c>
      <c r="D188" s="34"/>
      <c r="E188" s="35"/>
      <c r="F188" s="36"/>
      <c r="G188" s="51"/>
      <c r="H188" s="52"/>
      <c r="I188" s="52"/>
      <c r="J188" s="53"/>
      <c r="K188" s="81"/>
      <c r="L188" s="43"/>
      <c r="M188" s="43"/>
      <c r="N188" s="43"/>
      <c r="O188" s="44"/>
      <c r="P188" s="45"/>
      <c r="Q188" s="46"/>
      <c r="R188" s="47"/>
      <c r="S188" s="48"/>
      <c r="T188" s="56"/>
      <c r="U188" s="56"/>
      <c r="V188" s="56"/>
      <c r="W188" s="57"/>
      <c r="X188" s="77"/>
    </row>
    <row r="189" customFormat="false" ht="16.2" hidden="false" customHeight="false" outlineLevel="0" collapsed="false">
      <c r="A189" s="31" t="n">
        <v>1186</v>
      </c>
      <c r="B189" s="32"/>
      <c r="C189" s="33" t="n">
        <v>0</v>
      </c>
      <c r="D189" s="34"/>
      <c r="E189" s="35"/>
      <c r="F189" s="36"/>
      <c r="G189" s="51"/>
      <c r="H189" s="52"/>
      <c r="I189" s="52"/>
      <c r="J189" s="53"/>
      <c r="K189" s="81"/>
      <c r="L189" s="43"/>
      <c r="M189" s="43"/>
      <c r="N189" s="43"/>
      <c r="O189" s="44"/>
      <c r="P189" s="45"/>
      <c r="Q189" s="46"/>
      <c r="R189" s="47"/>
      <c r="S189" s="48"/>
      <c r="T189" s="56"/>
      <c r="U189" s="56"/>
      <c r="V189" s="56"/>
      <c r="W189" s="57"/>
      <c r="X189" s="77"/>
    </row>
    <row r="190" customFormat="false" ht="16.2" hidden="false" customHeight="false" outlineLevel="0" collapsed="false">
      <c r="A190" s="31" t="n">
        <v>1187</v>
      </c>
      <c r="B190" s="32"/>
      <c r="C190" s="33" t="n">
        <v>0</v>
      </c>
      <c r="D190" s="34"/>
      <c r="E190" s="35"/>
      <c r="F190" s="36"/>
      <c r="G190" s="51"/>
      <c r="H190" s="52"/>
      <c r="I190" s="52"/>
      <c r="J190" s="53"/>
      <c r="K190" s="81"/>
      <c r="L190" s="43"/>
      <c r="M190" s="43"/>
      <c r="N190" s="43"/>
      <c r="O190" s="44"/>
      <c r="P190" s="45"/>
      <c r="Q190" s="46"/>
      <c r="R190" s="47"/>
      <c r="S190" s="48"/>
      <c r="T190" s="56"/>
      <c r="U190" s="56"/>
      <c r="V190" s="56"/>
      <c r="W190" s="57"/>
      <c r="X190" s="77"/>
    </row>
    <row r="191" customFormat="false" ht="16.2" hidden="false" customHeight="false" outlineLevel="0" collapsed="false">
      <c r="A191" s="31" t="n">
        <v>1188</v>
      </c>
      <c r="B191" s="32"/>
      <c r="C191" s="33" t="n">
        <v>0</v>
      </c>
      <c r="D191" s="34"/>
      <c r="E191" s="35"/>
      <c r="F191" s="36"/>
      <c r="G191" s="51"/>
      <c r="H191" s="52"/>
      <c r="I191" s="52"/>
      <c r="J191" s="53"/>
      <c r="K191" s="81"/>
      <c r="L191" s="43"/>
      <c r="M191" s="43"/>
      <c r="N191" s="43"/>
      <c r="O191" s="44"/>
      <c r="P191" s="45"/>
      <c r="Q191" s="46"/>
      <c r="R191" s="47"/>
      <c r="S191" s="48"/>
      <c r="T191" s="56"/>
      <c r="U191" s="56"/>
      <c r="V191" s="56"/>
      <c r="W191" s="57"/>
      <c r="X191" s="77"/>
    </row>
    <row r="192" customFormat="false" ht="16.2" hidden="false" customHeight="false" outlineLevel="0" collapsed="false">
      <c r="A192" s="31" t="n">
        <v>1189</v>
      </c>
      <c r="B192" s="32"/>
      <c r="C192" s="33" t="n">
        <v>0</v>
      </c>
      <c r="D192" s="34"/>
      <c r="E192" s="35"/>
      <c r="F192" s="36"/>
      <c r="G192" s="51"/>
      <c r="H192" s="52"/>
      <c r="I192" s="52"/>
      <c r="J192" s="53"/>
      <c r="K192" s="81"/>
      <c r="L192" s="43"/>
      <c r="M192" s="43"/>
      <c r="N192" s="43"/>
      <c r="O192" s="44"/>
      <c r="P192" s="45"/>
      <c r="Q192" s="46"/>
      <c r="R192" s="47"/>
      <c r="S192" s="48"/>
      <c r="T192" s="56"/>
      <c r="U192" s="56"/>
      <c r="V192" s="56"/>
      <c r="W192" s="57"/>
      <c r="X192" s="77"/>
    </row>
    <row r="193" customFormat="false" ht="16.2" hidden="false" customHeight="false" outlineLevel="0" collapsed="false">
      <c r="A193" s="31" t="n">
        <v>1190</v>
      </c>
      <c r="B193" s="32"/>
      <c r="C193" s="33" t="n">
        <v>0</v>
      </c>
      <c r="D193" s="34"/>
      <c r="E193" s="35"/>
      <c r="F193" s="36"/>
      <c r="G193" s="51"/>
      <c r="H193" s="52"/>
      <c r="I193" s="52"/>
      <c r="J193" s="53"/>
      <c r="K193" s="81"/>
      <c r="L193" s="43"/>
      <c r="M193" s="43"/>
      <c r="N193" s="43"/>
      <c r="O193" s="44"/>
      <c r="P193" s="45"/>
      <c r="Q193" s="46"/>
      <c r="R193" s="47"/>
      <c r="S193" s="48"/>
      <c r="T193" s="56"/>
      <c r="U193" s="56"/>
      <c r="V193" s="56"/>
      <c r="W193" s="57"/>
      <c r="X193" s="77"/>
    </row>
    <row r="194" customFormat="false" ht="16.2" hidden="false" customHeight="false" outlineLevel="0" collapsed="false">
      <c r="A194" s="31" t="n">
        <v>1191</v>
      </c>
      <c r="B194" s="32"/>
      <c r="C194" s="33" t="n">
        <v>0</v>
      </c>
      <c r="D194" s="34"/>
      <c r="E194" s="35"/>
      <c r="F194" s="36"/>
      <c r="G194" s="51"/>
      <c r="H194" s="52"/>
      <c r="I194" s="52"/>
      <c r="J194" s="53"/>
      <c r="K194" s="81"/>
      <c r="L194" s="43"/>
      <c r="M194" s="43"/>
      <c r="N194" s="43"/>
      <c r="O194" s="44"/>
      <c r="P194" s="45"/>
      <c r="Q194" s="46"/>
      <c r="R194" s="47"/>
      <c r="S194" s="48"/>
      <c r="T194" s="56"/>
      <c r="U194" s="56"/>
      <c r="V194" s="56"/>
      <c r="W194" s="57"/>
      <c r="X194" s="77"/>
    </row>
    <row r="195" customFormat="false" ht="16.2" hidden="false" customHeight="false" outlineLevel="0" collapsed="false">
      <c r="A195" s="31" t="n">
        <v>1192</v>
      </c>
      <c r="B195" s="32"/>
      <c r="C195" s="33" t="n">
        <v>0</v>
      </c>
      <c r="D195" s="34"/>
      <c r="E195" s="35"/>
      <c r="F195" s="36"/>
      <c r="G195" s="51"/>
      <c r="H195" s="52"/>
      <c r="I195" s="52"/>
      <c r="J195" s="53"/>
      <c r="K195" s="81"/>
      <c r="L195" s="43"/>
      <c r="M195" s="43"/>
      <c r="N195" s="43"/>
      <c r="O195" s="44"/>
      <c r="P195" s="45"/>
      <c r="Q195" s="46"/>
      <c r="R195" s="47"/>
      <c r="S195" s="48"/>
      <c r="T195" s="49"/>
      <c r="U195" s="49"/>
      <c r="V195" s="49"/>
      <c r="W195" s="50"/>
      <c r="X195" s="77"/>
    </row>
    <row r="196" customFormat="false" ht="16.2" hidden="false" customHeight="false" outlineLevel="0" collapsed="false">
      <c r="A196" s="31" t="n">
        <v>1193</v>
      </c>
      <c r="B196" s="32"/>
      <c r="C196" s="33" t="n">
        <v>0</v>
      </c>
      <c r="D196" s="34"/>
      <c r="E196" s="35"/>
      <c r="F196" s="36"/>
      <c r="G196" s="51"/>
      <c r="H196" s="52"/>
      <c r="I196" s="52"/>
      <c r="J196" s="53"/>
      <c r="K196" s="81"/>
      <c r="L196" s="43"/>
      <c r="M196" s="43"/>
      <c r="N196" s="43"/>
      <c r="O196" s="44"/>
      <c r="P196" s="45"/>
      <c r="Q196" s="46"/>
      <c r="R196" s="47"/>
      <c r="S196" s="48"/>
      <c r="T196" s="56"/>
      <c r="U196" s="56"/>
      <c r="V196" s="56"/>
      <c r="W196" s="57"/>
      <c r="X196" s="77"/>
    </row>
    <row r="197" customFormat="false" ht="16.2" hidden="false" customHeight="false" outlineLevel="0" collapsed="false">
      <c r="A197" s="31" t="n">
        <v>1194</v>
      </c>
      <c r="B197" s="32"/>
      <c r="C197" s="33" t="n">
        <v>0</v>
      </c>
      <c r="D197" s="34"/>
      <c r="E197" s="35"/>
      <c r="F197" s="36"/>
      <c r="G197" s="51"/>
      <c r="H197" s="52"/>
      <c r="I197" s="52"/>
      <c r="J197" s="53"/>
      <c r="K197" s="81"/>
      <c r="L197" s="43"/>
      <c r="M197" s="43"/>
      <c r="N197" s="43"/>
      <c r="O197" s="44"/>
      <c r="P197" s="45"/>
      <c r="Q197" s="46"/>
      <c r="R197" s="47"/>
      <c r="S197" s="48"/>
      <c r="T197" s="56"/>
      <c r="U197" s="56"/>
      <c r="V197" s="56"/>
      <c r="W197" s="57"/>
      <c r="X197" s="77"/>
    </row>
    <row r="198" customFormat="false" ht="16.2" hidden="false" customHeight="false" outlineLevel="0" collapsed="false">
      <c r="A198" s="31" t="n">
        <v>1195</v>
      </c>
      <c r="B198" s="32"/>
      <c r="C198" s="33" t="n">
        <v>0</v>
      </c>
      <c r="D198" s="34"/>
      <c r="E198" s="35"/>
      <c r="F198" s="36"/>
      <c r="G198" s="51"/>
      <c r="H198" s="52"/>
      <c r="I198" s="52"/>
      <c r="J198" s="53"/>
      <c r="K198" s="81"/>
      <c r="L198" s="43"/>
      <c r="M198" s="43"/>
      <c r="N198" s="43"/>
      <c r="O198" s="44"/>
      <c r="P198" s="45"/>
      <c r="Q198" s="46"/>
      <c r="R198" s="47"/>
      <c r="S198" s="48"/>
      <c r="T198" s="56"/>
      <c r="U198" s="56"/>
      <c r="V198" s="56"/>
      <c r="W198" s="57"/>
      <c r="X198" s="77"/>
    </row>
    <row r="199" customFormat="false" ht="16.2" hidden="false" customHeight="false" outlineLevel="0" collapsed="false">
      <c r="A199" s="31" t="n">
        <v>1196</v>
      </c>
      <c r="B199" s="32"/>
      <c r="C199" s="33" t="n">
        <v>0</v>
      </c>
      <c r="D199" s="34"/>
      <c r="E199" s="35"/>
      <c r="F199" s="36"/>
      <c r="G199" s="51"/>
      <c r="H199" s="52"/>
      <c r="I199" s="52"/>
      <c r="J199" s="53"/>
      <c r="K199" s="81"/>
      <c r="L199" s="43"/>
      <c r="M199" s="43"/>
      <c r="N199" s="43"/>
      <c r="O199" s="44"/>
      <c r="P199" s="45"/>
      <c r="Q199" s="46"/>
      <c r="R199" s="47"/>
      <c r="S199" s="48"/>
      <c r="T199" s="56"/>
      <c r="U199" s="56"/>
      <c r="V199" s="56"/>
      <c r="W199" s="57"/>
      <c r="X199" s="77"/>
    </row>
    <row r="200" customFormat="false" ht="16.2" hidden="false" customHeight="false" outlineLevel="0" collapsed="false">
      <c r="A200" s="31" t="n">
        <v>1197</v>
      </c>
      <c r="B200" s="32"/>
      <c r="C200" s="33" t="n">
        <v>0</v>
      </c>
      <c r="D200" s="34"/>
      <c r="E200" s="35"/>
      <c r="F200" s="36"/>
      <c r="G200" s="51"/>
      <c r="H200" s="52"/>
      <c r="I200" s="52"/>
      <c r="J200" s="53"/>
      <c r="K200" s="81"/>
      <c r="L200" s="43"/>
      <c r="M200" s="43"/>
      <c r="N200" s="43"/>
      <c r="O200" s="44"/>
      <c r="P200" s="45"/>
      <c r="Q200" s="46"/>
      <c r="R200" s="47"/>
      <c r="S200" s="48"/>
      <c r="T200" s="56"/>
      <c r="U200" s="56"/>
      <c r="V200" s="56"/>
      <c r="W200" s="57"/>
      <c r="X200" s="77"/>
    </row>
    <row r="201" customFormat="false" ht="16.2" hidden="false" customHeight="false" outlineLevel="0" collapsed="false">
      <c r="A201" s="31" t="n">
        <v>1198</v>
      </c>
      <c r="B201" s="32"/>
      <c r="C201" s="33" t="n">
        <v>0</v>
      </c>
      <c r="D201" s="34"/>
      <c r="E201" s="35"/>
      <c r="F201" s="36"/>
      <c r="G201" s="51"/>
      <c r="H201" s="52"/>
      <c r="I201" s="52"/>
      <c r="J201" s="53"/>
      <c r="K201" s="81"/>
      <c r="L201" s="43"/>
      <c r="M201" s="43"/>
      <c r="N201" s="43"/>
      <c r="O201" s="44"/>
      <c r="P201" s="45"/>
      <c r="Q201" s="46"/>
      <c r="R201" s="47"/>
      <c r="S201" s="48"/>
      <c r="T201" s="56"/>
      <c r="U201" s="56"/>
      <c r="V201" s="56"/>
      <c r="W201" s="57"/>
      <c r="X201" s="77"/>
    </row>
    <row r="202" customFormat="false" ht="16.2" hidden="false" customHeight="false" outlineLevel="0" collapsed="false">
      <c r="A202" s="31" t="n">
        <v>1199</v>
      </c>
      <c r="B202" s="32"/>
      <c r="C202" s="33" t="n">
        <v>0</v>
      </c>
      <c r="D202" s="34"/>
      <c r="E202" s="35"/>
      <c r="F202" s="36"/>
      <c r="G202" s="51"/>
      <c r="H202" s="52"/>
      <c r="I202" s="52"/>
      <c r="J202" s="53"/>
      <c r="K202" s="81"/>
      <c r="L202" s="43"/>
      <c r="M202" s="43"/>
      <c r="N202" s="43"/>
      <c r="O202" s="44"/>
      <c r="P202" s="45"/>
      <c r="Q202" s="46"/>
      <c r="R202" s="47"/>
      <c r="S202" s="48"/>
      <c r="T202" s="56"/>
      <c r="U202" s="56"/>
      <c r="V202" s="56"/>
      <c r="W202" s="57"/>
      <c r="X202" s="77"/>
    </row>
    <row r="203" customFormat="false" ht="16.2" hidden="false" customHeight="false" outlineLevel="0" collapsed="false">
      <c r="A203" s="31" t="n">
        <v>1200</v>
      </c>
      <c r="B203" s="32"/>
      <c r="C203" s="33" t="n">
        <v>0</v>
      </c>
      <c r="D203" s="34"/>
      <c r="E203" s="35"/>
      <c r="F203" s="36"/>
      <c r="G203" s="51"/>
      <c r="H203" s="52"/>
      <c r="I203" s="52"/>
      <c r="J203" s="53"/>
      <c r="K203" s="81"/>
      <c r="L203" s="43"/>
      <c r="M203" s="43"/>
      <c r="N203" s="43"/>
      <c r="O203" s="44"/>
      <c r="P203" s="45"/>
      <c r="Q203" s="46"/>
      <c r="R203" s="47"/>
      <c r="S203" s="48"/>
      <c r="T203" s="56"/>
      <c r="U203" s="56"/>
      <c r="V203" s="56"/>
      <c r="W203" s="57"/>
      <c r="X203" s="77"/>
    </row>
    <row r="204" customFormat="false" ht="16.2" hidden="false" customHeight="false" outlineLevel="0" collapsed="false">
      <c r="A204" s="31" t="n">
        <v>1201</v>
      </c>
      <c r="B204" s="32"/>
      <c r="C204" s="33" t="n">
        <v>0</v>
      </c>
      <c r="D204" s="34"/>
      <c r="E204" s="35"/>
      <c r="F204" s="36"/>
      <c r="G204" s="51"/>
      <c r="H204" s="52"/>
      <c r="I204" s="52"/>
      <c r="J204" s="53"/>
      <c r="K204" s="81"/>
      <c r="L204" s="43"/>
      <c r="M204" s="43"/>
      <c r="N204" s="43"/>
      <c r="O204" s="44"/>
      <c r="P204" s="45"/>
      <c r="Q204" s="46"/>
      <c r="R204" s="47"/>
      <c r="S204" s="48"/>
      <c r="T204" s="56"/>
      <c r="U204" s="56"/>
      <c r="V204" s="56"/>
      <c r="W204" s="57"/>
      <c r="X204" s="77"/>
    </row>
    <row r="205" customFormat="false" ht="16.2" hidden="false" customHeight="false" outlineLevel="0" collapsed="false">
      <c r="A205" s="31" t="n">
        <v>1202</v>
      </c>
      <c r="B205" s="32"/>
      <c r="C205" s="33" t="n">
        <v>0</v>
      </c>
      <c r="D205" s="34"/>
      <c r="E205" s="35"/>
      <c r="F205" s="36"/>
      <c r="G205" s="51"/>
      <c r="H205" s="52"/>
      <c r="I205" s="52"/>
      <c r="J205" s="53"/>
      <c r="K205" s="81"/>
      <c r="L205" s="43"/>
      <c r="M205" s="43"/>
      <c r="N205" s="43"/>
      <c r="O205" s="44"/>
      <c r="P205" s="45"/>
      <c r="Q205" s="46"/>
      <c r="R205" s="47"/>
      <c r="S205" s="48"/>
      <c r="T205" s="56"/>
      <c r="U205" s="56"/>
      <c r="V205" s="56"/>
      <c r="W205" s="57"/>
      <c r="X205" s="77"/>
    </row>
    <row r="206" customFormat="false" ht="16.2" hidden="false" customHeight="false" outlineLevel="0" collapsed="false">
      <c r="A206" s="31" t="n">
        <v>1203</v>
      </c>
      <c r="B206" s="32"/>
      <c r="C206" s="33" t="n">
        <v>0</v>
      </c>
      <c r="D206" s="34"/>
      <c r="E206" s="35"/>
      <c r="F206" s="36"/>
      <c r="G206" s="51"/>
      <c r="H206" s="52"/>
      <c r="I206" s="52"/>
      <c r="J206" s="53"/>
      <c r="K206" s="81"/>
      <c r="L206" s="43"/>
      <c r="M206" s="43"/>
      <c r="N206" s="43"/>
      <c r="O206" s="44"/>
      <c r="P206" s="45"/>
      <c r="Q206" s="46"/>
      <c r="R206" s="47"/>
      <c r="S206" s="48"/>
      <c r="T206" s="56"/>
      <c r="U206" s="56"/>
      <c r="V206" s="56"/>
      <c r="W206" s="57"/>
      <c r="X206" s="77"/>
    </row>
    <row r="207" customFormat="false" ht="16.2" hidden="false" customHeight="false" outlineLevel="0" collapsed="false">
      <c r="A207" s="31" t="n">
        <v>1204</v>
      </c>
      <c r="B207" s="32"/>
      <c r="C207" s="33" t="n">
        <v>0</v>
      </c>
      <c r="D207" s="34"/>
      <c r="E207" s="35"/>
      <c r="F207" s="36"/>
      <c r="G207" s="51"/>
      <c r="H207" s="52"/>
      <c r="I207" s="52"/>
      <c r="J207" s="53"/>
      <c r="K207" s="81"/>
      <c r="L207" s="43"/>
      <c r="M207" s="43"/>
      <c r="N207" s="43"/>
      <c r="O207" s="44"/>
      <c r="P207" s="45"/>
      <c r="Q207" s="46"/>
      <c r="R207" s="47"/>
      <c r="S207" s="48"/>
      <c r="T207" s="56"/>
      <c r="U207" s="56"/>
      <c r="V207" s="56"/>
      <c r="W207" s="57"/>
      <c r="X207" s="77"/>
    </row>
    <row r="208" customFormat="false" ht="16.2" hidden="false" customHeight="false" outlineLevel="0" collapsed="false">
      <c r="A208" s="31" t="n">
        <v>1205</v>
      </c>
      <c r="B208" s="32"/>
      <c r="C208" s="33" t="n">
        <v>0</v>
      </c>
      <c r="D208" s="34"/>
      <c r="E208" s="35"/>
      <c r="F208" s="36"/>
      <c r="G208" s="51"/>
      <c r="H208" s="52"/>
      <c r="I208" s="52"/>
      <c r="J208" s="53"/>
      <c r="K208" s="81"/>
      <c r="L208" s="43"/>
      <c r="M208" s="43"/>
      <c r="N208" s="43"/>
      <c r="O208" s="44"/>
      <c r="P208" s="45"/>
      <c r="Q208" s="46"/>
      <c r="R208" s="47"/>
      <c r="S208" s="48"/>
      <c r="T208" s="56"/>
      <c r="U208" s="56"/>
      <c r="V208" s="56"/>
      <c r="W208" s="57"/>
      <c r="X208" s="77"/>
    </row>
    <row r="209" customFormat="false" ht="16.2" hidden="false" customHeight="false" outlineLevel="0" collapsed="false">
      <c r="A209" s="31" t="n">
        <v>1206</v>
      </c>
      <c r="B209" s="32"/>
      <c r="C209" s="33" t="n">
        <v>0</v>
      </c>
      <c r="D209" s="34"/>
      <c r="E209" s="35"/>
      <c r="F209" s="36"/>
      <c r="G209" s="51"/>
      <c r="H209" s="52"/>
      <c r="I209" s="52"/>
      <c r="J209" s="53"/>
      <c r="K209" s="81"/>
      <c r="L209" s="43"/>
      <c r="M209" s="43"/>
      <c r="N209" s="43"/>
      <c r="O209" s="44"/>
      <c r="P209" s="45"/>
      <c r="Q209" s="46"/>
      <c r="R209" s="47"/>
      <c r="S209" s="48"/>
      <c r="T209" s="56"/>
      <c r="U209" s="56"/>
      <c r="V209" s="56"/>
      <c r="W209" s="57"/>
      <c r="X209" s="77"/>
    </row>
    <row r="210" customFormat="false" ht="16.2" hidden="false" customHeight="false" outlineLevel="0" collapsed="false">
      <c r="A210" s="31" t="n">
        <v>1207</v>
      </c>
      <c r="B210" s="32"/>
      <c r="C210" s="33" t="n">
        <v>0</v>
      </c>
      <c r="D210" s="34"/>
      <c r="E210" s="35"/>
      <c r="F210" s="36"/>
      <c r="G210" s="51"/>
      <c r="H210" s="52"/>
      <c r="I210" s="52"/>
      <c r="J210" s="53"/>
      <c r="K210" s="81"/>
      <c r="L210" s="43"/>
      <c r="M210" s="43"/>
      <c r="N210" s="43"/>
      <c r="O210" s="44"/>
      <c r="P210" s="45"/>
      <c r="Q210" s="46"/>
      <c r="R210" s="47"/>
      <c r="S210" s="48"/>
      <c r="T210" s="56"/>
      <c r="U210" s="56"/>
      <c r="V210" s="56"/>
      <c r="W210" s="57"/>
      <c r="X210" s="77"/>
    </row>
    <row r="211" customFormat="false" ht="16.2" hidden="false" customHeight="false" outlineLevel="0" collapsed="false">
      <c r="A211" s="31" t="n">
        <v>1208</v>
      </c>
      <c r="B211" s="32"/>
      <c r="C211" s="33" t="n">
        <v>0</v>
      </c>
      <c r="D211" s="34"/>
      <c r="E211" s="35"/>
      <c r="F211" s="36"/>
      <c r="G211" s="51"/>
      <c r="H211" s="52"/>
      <c r="I211" s="52"/>
      <c r="J211" s="53"/>
      <c r="K211" s="81"/>
      <c r="L211" s="43"/>
      <c r="M211" s="43"/>
      <c r="N211" s="43"/>
      <c r="O211" s="44"/>
      <c r="P211" s="45"/>
      <c r="Q211" s="46"/>
      <c r="R211" s="47"/>
      <c r="S211" s="48"/>
      <c r="T211" s="49"/>
      <c r="U211" s="49"/>
      <c r="V211" s="49"/>
      <c r="W211" s="50"/>
      <c r="X211" s="77"/>
    </row>
    <row r="212" customFormat="false" ht="16.2" hidden="false" customHeight="false" outlineLevel="0" collapsed="false">
      <c r="A212" s="31" t="n">
        <v>1209</v>
      </c>
      <c r="B212" s="32"/>
      <c r="C212" s="33" t="n">
        <v>0</v>
      </c>
      <c r="D212" s="34"/>
      <c r="E212" s="35"/>
      <c r="F212" s="36"/>
      <c r="G212" s="51"/>
      <c r="H212" s="52"/>
      <c r="I212" s="52"/>
      <c r="J212" s="53"/>
      <c r="K212" s="81"/>
      <c r="L212" s="43"/>
      <c r="M212" s="43"/>
      <c r="N212" s="43"/>
      <c r="O212" s="44"/>
      <c r="P212" s="45"/>
      <c r="Q212" s="46"/>
      <c r="R212" s="47"/>
      <c r="S212" s="48"/>
      <c r="T212" s="56"/>
      <c r="U212" s="56"/>
      <c r="V212" s="56"/>
      <c r="W212" s="57"/>
      <c r="X212" s="77"/>
    </row>
    <row r="213" customFormat="false" ht="16.2" hidden="false" customHeight="false" outlineLevel="0" collapsed="false">
      <c r="A213" s="31" t="n">
        <v>1210</v>
      </c>
      <c r="B213" s="32"/>
      <c r="C213" s="33" t="n">
        <v>0</v>
      </c>
      <c r="D213" s="34"/>
      <c r="E213" s="35"/>
      <c r="F213" s="36"/>
      <c r="G213" s="51"/>
      <c r="H213" s="52"/>
      <c r="I213" s="52"/>
      <c r="J213" s="53"/>
      <c r="K213" s="81"/>
      <c r="L213" s="43"/>
      <c r="M213" s="43"/>
      <c r="N213" s="43"/>
      <c r="O213" s="44"/>
      <c r="P213" s="45"/>
      <c r="Q213" s="46"/>
      <c r="R213" s="47"/>
      <c r="S213" s="48"/>
      <c r="T213" s="56"/>
      <c r="U213" s="56"/>
      <c r="V213" s="56"/>
      <c r="W213" s="57"/>
      <c r="X213" s="77"/>
    </row>
    <row r="214" customFormat="false" ht="16.2" hidden="false" customHeight="false" outlineLevel="0" collapsed="false">
      <c r="A214" s="31" t="n">
        <v>1211</v>
      </c>
      <c r="B214" s="32"/>
      <c r="C214" s="33" t="n">
        <v>0</v>
      </c>
      <c r="D214" s="34"/>
      <c r="E214" s="35"/>
      <c r="F214" s="36"/>
      <c r="G214" s="51"/>
      <c r="H214" s="52"/>
      <c r="I214" s="52"/>
      <c r="J214" s="53"/>
      <c r="K214" s="81"/>
      <c r="L214" s="43"/>
      <c r="M214" s="43"/>
      <c r="N214" s="43"/>
      <c r="O214" s="44"/>
      <c r="P214" s="45"/>
      <c r="Q214" s="46"/>
      <c r="R214" s="47"/>
      <c r="S214" s="48"/>
      <c r="T214" s="56"/>
      <c r="U214" s="56"/>
      <c r="V214" s="56"/>
      <c r="W214" s="57"/>
      <c r="X214" s="77"/>
    </row>
    <row r="215" customFormat="false" ht="16.2" hidden="false" customHeight="false" outlineLevel="0" collapsed="false">
      <c r="A215" s="31" t="n">
        <v>1212</v>
      </c>
      <c r="B215" s="32"/>
      <c r="C215" s="33" t="n">
        <v>0</v>
      </c>
      <c r="D215" s="34"/>
      <c r="E215" s="35"/>
      <c r="F215" s="36"/>
      <c r="G215" s="51"/>
      <c r="H215" s="52"/>
      <c r="I215" s="52"/>
      <c r="J215" s="53"/>
      <c r="K215" s="81"/>
      <c r="L215" s="43"/>
      <c r="M215" s="43"/>
      <c r="N215" s="43"/>
      <c r="O215" s="44"/>
      <c r="P215" s="45"/>
      <c r="Q215" s="46"/>
      <c r="R215" s="47"/>
      <c r="S215" s="48"/>
      <c r="T215" s="56"/>
      <c r="U215" s="56"/>
      <c r="V215" s="56"/>
      <c r="W215" s="57"/>
      <c r="X215" s="77"/>
    </row>
    <row r="216" customFormat="false" ht="16.2" hidden="false" customHeight="false" outlineLevel="0" collapsed="false">
      <c r="A216" s="31" t="n">
        <v>1213</v>
      </c>
      <c r="B216" s="32"/>
      <c r="C216" s="33" t="n">
        <v>0</v>
      </c>
      <c r="D216" s="34"/>
      <c r="E216" s="35"/>
      <c r="F216" s="36"/>
      <c r="G216" s="51"/>
      <c r="H216" s="52"/>
      <c r="I216" s="52"/>
      <c r="J216" s="53"/>
      <c r="K216" s="81"/>
      <c r="L216" s="43"/>
      <c r="M216" s="43"/>
      <c r="N216" s="43"/>
      <c r="O216" s="44"/>
      <c r="P216" s="45"/>
      <c r="Q216" s="46"/>
      <c r="R216" s="47"/>
      <c r="S216" s="48"/>
      <c r="T216" s="56"/>
      <c r="U216" s="56"/>
      <c r="V216" s="56"/>
      <c r="W216" s="57"/>
      <c r="X216" s="77"/>
    </row>
    <row r="217" customFormat="false" ht="16.2" hidden="false" customHeight="false" outlineLevel="0" collapsed="false">
      <c r="A217" s="31" t="n">
        <v>1214</v>
      </c>
      <c r="B217" s="32"/>
      <c r="C217" s="33" t="n">
        <v>0</v>
      </c>
      <c r="D217" s="34"/>
      <c r="E217" s="35"/>
      <c r="F217" s="36"/>
      <c r="G217" s="51"/>
      <c r="H217" s="52"/>
      <c r="I217" s="52"/>
      <c r="J217" s="53"/>
      <c r="K217" s="81"/>
      <c r="L217" s="43"/>
      <c r="M217" s="43"/>
      <c r="N217" s="43"/>
      <c r="O217" s="44"/>
      <c r="P217" s="45"/>
      <c r="Q217" s="46"/>
      <c r="R217" s="47"/>
      <c r="S217" s="48"/>
      <c r="T217" s="56"/>
      <c r="U217" s="56"/>
      <c r="V217" s="56"/>
      <c r="W217" s="57"/>
      <c r="X217" s="77"/>
    </row>
    <row r="218" customFormat="false" ht="16.2" hidden="false" customHeight="false" outlineLevel="0" collapsed="false">
      <c r="A218" s="31" t="n">
        <v>1215</v>
      </c>
      <c r="B218" s="32"/>
      <c r="C218" s="33" t="n">
        <v>0</v>
      </c>
      <c r="D218" s="34"/>
      <c r="E218" s="35"/>
      <c r="F218" s="36"/>
      <c r="G218" s="51"/>
      <c r="H218" s="52"/>
      <c r="I218" s="52"/>
      <c r="J218" s="53"/>
      <c r="K218" s="81"/>
      <c r="L218" s="43"/>
      <c r="M218" s="43"/>
      <c r="N218" s="43"/>
      <c r="O218" s="44"/>
      <c r="P218" s="45"/>
      <c r="Q218" s="46"/>
      <c r="R218" s="47"/>
      <c r="S218" s="48"/>
      <c r="T218" s="56"/>
      <c r="U218" s="56"/>
      <c r="V218" s="56"/>
      <c r="W218" s="57"/>
      <c r="X218" s="77"/>
    </row>
    <row r="219" customFormat="false" ht="16.2" hidden="false" customHeight="false" outlineLevel="0" collapsed="false">
      <c r="A219" s="31" t="n">
        <v>1216</v>
      </c>
      <c r="B219" s="32"/>
      <c r="C219" s="33" t="n">
        <v>0</v>
      </c>
      <c r="D219" s="34"/>
      <c r="E219" s="35"/>
      <c r="F219" s="36"/>
      <c r="G219" s="51"/>
      <c r="H219" s="52"/>
      <c r="I219" s="52"/>
      <c r="J219" s="53"/>
      <c r="K219" s="81"/>
      <c r="L219" s="43"/>
      <c r="M219" s="43"/>
      <c r="N219" s="43"/>
      <c r="O219" s="44"/>
      <c r="P219" s="45"/>
      <c r="Q219" s="46"/>
      <c r="R219" s="47"/>
      <c r="S219" s="48"/>
      <c r="T219" s="56"/>
      <c r="U219" s="56"/>
      <c r="V219" s="56"/>
      <c r="W219" s="57"/>
      <c r="X219" s="77"/>
    </row>
    <row r="220" customFormat="false" ht="16.2" hidden="false" customHeight="false" outlineLevel="0" collapsed="false">
      <c r="A220" s="31" t="n">
        <v>1217</v>
      </c>
      <c r="B220" s="32"/>
      <c r="C220" s="33" t="n">
        <v>0</v>
      </c>
      <c r="D220" s="34"/>
      <c r="E220" s="35"/>
      <c r="F220" s="36"/>
      <c r="G220" s="51"/>
      <c r="H220" s="52"/>
      <c r="I220" s="52"/>
      <c r="J220" s="53"/>
      <c r="K220" s="81"/>
      <c r="L220" s="43"/>
      <c r="M220" s="43"/>
      <c r="N220" s="43"/>
      <c r="O220" s="44"/>
      <c r="P220" s="45"/>
      <c r="Q220" s="46"/>
      <c r="R220" s="47"/>
      <c r="S220" s="48"/>
      <c r="T220" s="56"/>
      <c r="U220" s="56"/>
      <c r="V220" s="56"/>
      <c r="W220" s="57"/>
      <c r="X220" s="77"/>
    </row>
    <row r="221" customFormat="false" ht="16.2" hidden="false" customHeight="false" outlineLevel="0" collapsed="false">
      <c r="A221" s="31" t="n">
        <v>1218</v>
      </c>
      <c r="B221" s="32"/>
      <c r="C221" s="33" t="n">
        <v>0</v>
      </c>
      <c r="D221" s="34"/>
      <c r="E221" s="35"/>
      <c r="F221" s="36"/>
      <c r="G221" s="51"/>
      <c r="H221" s="52"/>
      <c r="I221" s="52"/>
      <c r="J221" s="53"/>
      <c r="K221" s="81"/>
      <c r="L221" s="43"/>
      <c r="M221" s="43"/>
      <c r="N221" s="43"/>
      <c r="O221" s="44"/>
      <c r="P221" s="45"/>
      <c r="Q221" s="46"/>
      <c r="R221" s="47"/>
      <c r="S221" s="48"/>
      <c r="T221" s="56"/>
      <c r="U221" s="56"/>
      <c r="V221" s="56"/>
      <c r="W221" s="57"/>
      <c r="X221" s="77"/>
    </row>
    <row r="222" customFormat="false" ht="16.2" hidden="false" customHeight="false" outlineLevel="0" collapsed="false">
      <c r="A222" s="31" t="n">
        <v>1219</v>
      </c>
      <c r="B222" s="32"/>
      <c r="C222" s="33" t="n">
        <v>0</v>
      </c>
      <c r="D222" s="34"/>
      <c r="E222" s="35"/>
      <c r="F222" s="36"/>
      <c r="G222" s="51"/>
      <c r="H222" s="52"/>
      <c r="I222" s="52"/>
      <c r="J222" s="53"/>
      <c r="K222" s="81"/>
      <c r="L222" s="43"/>
      <c r="M222" s="43"/>
      <c r="N222" s="43"/>
      <c r="O222" s="44"/>
      <c r="P222" s="45"/>
      <c r="Q222" s="46"/>
      <c r="R222" s="47"/>
      <c r="S222" s="48"/>
      <c r="T222" s="56"/>
      <c r="U222" s="56"/>
      <c r="V222" s="56"/>
      <c r="W222" s="57"/>
      <c r="X222" s="77"/>
    </row>
    <row r="223" customFormat="false" ht="16.2" hidden="false" customHeight="false" outlineLevel="0" collapsed="false">
      <c r="A223" s="31" t="n">
        <v>1220</v>
      </c>
      <c r="B223" s="32"/>
      <c r="C223" s="33" t="n">
        <v>0</v>
      </c>
      <c r="D223" s="34"/>
      <c r="E223" s="35"/>
      <c r="F223" s="36"/>
      <c r="G223" s="51"/>
      <c r="H223" s="52"/>
      <c r="I223" s="52"/>
      <c r="J223" s="53"/>
      <c r="K223" s="81"/>
      <c r="L223" s="43"/>
      <c r="M223" s="43"/>
      <c r="N223" s="43"/>
      <c r="O223" s="44"/>
      <c r="P223" s="45"/>
      <c r="Q223" s="46"/>
      <c r="R223" s="47"/>
      <c r="S223" s="48"/>
      <c r="T223" s="56"/>
      <c r="U223" s="56"/>
      <c r="V223" s="56"/>
      <c r="W223" s="57"/>
      <c r="X223" s="77"/>
    </row>
    <row r="224" customFormat="false" ht="16.2" hidden="false" customHeight="false" outlineLevel="0" collapsed="false">
      <c r="A224" s="31" t="n">
        <v>1221</v>
      </c>
      <c r="B224" s="32"/>
      <c r="C224" s="33" t="n">
        <v>0</v>
      </c>
      <c r="D224" s="34"/>
      <c r="E224" s="35"/>
      <c r="F224" s="36"/>
      <c r="G224" s="51"/>
      <c r="H224" s="52"/>
      <c r="I224" s="52"/>
      <c r="J224" s="53"/>
      <c r="K224" s="81"/>
      <c r="L224" s="43"/>
      <c r="M224" s="43"/>
      <c r="N224" s="43"/>
      <c r="O224" s="44"/>
      <c r="P224" s="45"/>
      <c r="Q224" s="46"/>
      <c r="R224" s="47"/>
      <c r="S224" s="48"/>
      <c r="T224" s="56"/>
      <c r="U224" s="56"/>
      <c r="V224" s="56"/>
      <c r="W224" s="57"/>
      <c r="X224" s="77"/>
    </row>
    <row r="225" customFormat="false" ht="16.2" hidden="false" customHeight="false" outlineLevel="0" collapsed="false">
      <c r="A225" s="31" t="n">
        <v>1222</v>
      </c>
      <c r="B225" s="32"/>
      <c r="C225" s="33" t="n">
        <v>0</v>
      </c>
      <c r="D225" s="34"/>
      <c r="E225" s="35"/>
      <c r="F225" s="36"/>
      <c r="G225" s="51"/>
      <c r="H225" s="52"/>
      <c r="I225" s="52"/>
      <c r="J225" s="53"/>
      <c r="K225" s="81"/>
      <c r="L225" s="43"/>
      <c r="M225" s="43"/>
      <c r="N225" s="43"/>
      <c r="O225" s="44"/>
      <c r="P225" s="45"/>
      <c r="Q225" s="46"/>
      <c r="R225" s="47"/>
      <c r="S225" s="48"/>
      <c r="T225" s="56"/>
      <c r="U225" s="56"/>
      <c r="V225" s="56"/>
      <c r="W225" s="57"/>
      <c r="X225" s="77"/>
    </row>
    <row r="226" customFormat="false" ht="16.2" hidden="false" customHeight="false" outlineLevel="0" collapsed="false">
      <c r="A226" s="31" t="n">
        <v>1223</v>
      </c>
      <c r="B226" s="32"/>
      <c r="C226" s="33" t="n">
        <v>0</v>
      </c>
      <c r="D226" s="34"/>
      <c r="E226" s="35"/>
      <c r="F226" s="36"/>
      <c r="G226" s="51"/>
      <c r="H226" s="52"/>
      <c r="I226" s="52"/>
      <c r="J226" s="53"/>
      <c r="K226" s="81"/>
      <c r="L226" s="43"/>
      <c r="M226" s="43"/>
      <c r="N226" s="43"/>
      <c r="O226" s="44"/>
      <c r="P226" s="45"/>
      <c r="Q226" s="46"/>
      <c r="R226" s="47"/>
      <c r="S226" s="48"/>
      <c r="T226" s="56"/>
      <c r="U226" s="56"/>
      <c r="V226" s="56"/>
      <c r="W226" s="57"/>
      <c r="X226" s="77"/>
    </row>
    <row r="227" customFormat="false" ht="16.2" hidden="false" customHeight="false" outlineLevel="0" collapsed="false">
      <c r="A227" s="31" t="n">
        <v>1224</v>
      </c>
      <c r="B227" s="32"/>
      <c r="C227" s="33" t="n">
        <v>0</v>
      </c>
      <c r="D227" s="34"/>
      <c r="E227" s="35"/>
      <c r="F227" s="36"/>
      <c r="G227" s="51"/>
      <c r="H227" s="52"/>
      <c r="I227" s="52"/>
      <c r="J227" s="53"/>
      <c r="K227" s="81"/>
      <c r="L227" s="43"/>
      <c r="M227" s="43"/>
      <c r="N227" s="43"/>
      <c r="O227" s="44"/>
      <c r="P227" s="45"/>
      <c r="Q227" s="46"/>
      <c r="R227" s="47"/>
      <c r="S227" s="48"/>
      <c r="T227" s="49"/>
      <c r="U227" s="49"/>
      <c r="V227" s="49"/>
      <c r="W227" s="50"/>
      <c r="X227" s="77"/>
    </row>
    <row r="228" customFormat="false" ht="16.2" hidden="false" customHeight="false" outlineLevel="0" collapsed="false">
      <c r="A228" s="31" t="n">
        <v>1225</v>
      </c>
      <c r="B228" s="32"/>
      <c r="C228" s="33" t="n">
        <v>0</v>
      </c>
      <c r="D228" s="34"/>
      <c r="E228" s="35"/>
      <c r="F228" s="36"/>
      <c r="G228" s="51"/>
      <c r="H228" s="52"/>
      <c r="I228" s="52"/>
      <c r="J228" s="53"/>
      <c r="K228" s="81"/>
      <c r="L228" s="43"/>
      <c r="M228" s="43"/>
      <c r="N228" s="43"/>
      <c r="O228" s="44"/>
      <c r="P228" s="45"/>
      <c r="Q228" s="46"/>
      <c r="R228" s="47"/>
      <c r="S228" s="48"/>
      <c r="T228" s="56"/>
      <c r="U228" s="56"/>
      <c r="V228" s="56"/>
      <c r="W228" s="57"/>
      <c r="X228" s="77"/>
    </row>
    <row r="229" customFormat="false" ht="16.2" hidden="false" customHeight="false" outlineLevel="0" collapsed="false">
      <c r="A229" s="31" t="n">
        <v>1226</v>
      </c>
      <c r="B229" s="32"/>
      <c r="C229" s="33" t="n">
        <v>0</v>
      </c>
      <c r="D229" s="34"/>
      <c r="E229" s="35"/>
      <c r="F229" s="36"/>
      <c r="G229" s="51"/>
      <c r="H229" s="52"/>
      <c r="I229" s="52"/>
      <c r="J229" s="53"/>
      <c r="K229" s="81"/>
      <c r="L229" s="43"/>
      <c r="M229" s="43"/>
      <c r="N229" s="43"/>
      <c r="O229" s="44"/>
      <c r="P229" s="45"/>
      <c r="Q229" s="46"/>
      <c r="R229" s="47"/>
      <c r="S229" s="48"/>
      <c r="T229" s="56"/>
      <c r="U229" s="56"/>
      <c r="V229" s="56"/>
      <c r="W229" s="57"/>
      <c r="X229" s="77"/>
    </row>
    <row r="230" customFormat="false" ht="16.2" hidden="false" customHeight="false" outlineLevel="0" collapsed="false">
      <c r="A230" s="31" t="n">
        <v>1227</v>
      </c>
      <c r="B230" s="32"/>
      <c r="C230" s="33" t="n">
        <v>0</v>
      </c>
      <c r="D230" s="34"/>
      <c r="E230" s="35"/>
      <c r="F230" s="36"/>
      <c r="G230" s="51"/>
      <c r="H230" s="52"/>
      <c r="I230" s="52"/>
      <c r="J230" s="53"/>
      <c r="K230" s="81"/>
      <c r="L230" s="43"/>
      <c r="M230" s="43"/>
      <c r="N230" s="43"/>
      <c r="O230" s="44"/>
      <c r="P230" s="45"/>
      <c r="Q230" s="46"/>
      <c r="R230" s="47"/>
      <c r="S230" s="48"/>
      <c r="T230" s="56"/>
      <c r="U230" s="56"/>
      <c r="V230" s="56"/>
      <c r="W230" s="57"/>
      <c r="X230" s="77"/>
    </row>
    <row r="231" customFormat="false" ht="16.2" hidden="false" customHeight="false" outlineLevel="0" collapsed="false">
      <c r="A231" s="31" t="n">
        <v>1228</v>
      </c>
      <c r="B231" s="32"/>
      <c r="C231" s="33" t="n">
        <v>0</v>
      </c>
      <c r="D231" s="34"/>
      <c r="E231" s="35"/>
      <c r="F231" s="36"/>
      <c r="G231" s="51"/>
      <c r="H231" s="52"/>
      <c r="I231" s="52"/>
      <c r="J231" s="53"/>
      <c r="K231" s="81"/>
      <c r="L231" s="43"/>
      <c r="M231" s="43"/>
      <c r="N231" s="43"/>
      <c r="O231" s="44"/>
      <c r="P231" s="45"/>
      <c r="Q231" s="46"/>
      <c r="R231" s="47"/>
      <c r="S231" s="48"/>
      <c r="T231" s="56"/>
      <c r="U231" s="56"/>
      <c r="V231" s="56"/>
      <c r="W231" s="57"/>
      <c r="X231" s="77"/>
    </row>
    <row r="232" customFormat="false" ht="16.2" hidden="false" customHeight="false" outlineLevel="0" collapsed="false">
      <c r="A232" s="31" t="n">
        <v>1229</v>
      </c>
      <c r="B232" s="32"/>
      <c r="C232" s="33" t="n">
        <v>0</v>
      </c>
      <c r="D232" s="34"/>
      <c r="E232" s="35"/>
      <c r="F232" s="36"/>
      <c r="G232" s="51"/>
      <c r="H232" s="52"/>
      <c r="I232" s="52"/>
      <c r="J232" s="53"/>
      <c r="K232" s="81"/>
      <c r="L232" s="43"/>
      <c r="M232" s="43"/>
      <c r="N232" s="43"/>
      <c r="O232" s="44"/>
      <c r="P232" s="45"/>
      <c r="Q232" s="46"/>
      <c r="R232" s="47"/>
      <c r="S232" s="48"/>
      <c r="T232" s="56"/>
      <c r="U232" s="56"/>
      <c r="V232" s="56"/>
      <c r="W232" s="57"/>
      <c r="X232" s="77"/>
    </row>
    <row r="233" customFormat="false" ht="16.2" hidden="false" customHeight="false" outlineLevel="0" collapsed="false">
      <c r="A233" s="31" t="n">
        <v>1230</v>
      </c>
      <c r="B233" s="32"/>
      <c r="C233" s="33" t="n">
        <v>0</v>
      </c>
      <c r="D233" s="34"/>
      <c r="E233" s="35"/>
      <c r="F233" s="36"/>
      <c r="G233" s="51"/>
      <c r="H233" s="52"/>
      <c r="I233" s="52"/>
      <c r="J233" s="53"/>
      <c r="K233" s="81"/>
      <c r="L233" s="43"/>
      <c r="M233" s="43"/>
      <c r="N233" s="43"/>
      <c r="O233" s="44"/>
      <c r="P233" s="45"/>
      <c r="Q233" s="46"/>
      <c r="R233" s="47"/>
      <c r="S233" s="48"/>
      <c r="T233" s="56"/>
      <c r="U233" s="56"/>
      <c r="V233" s="56"/>
      <c r="W233" s="57"/>
      <c r="X233" s="77"/>
    </row>
    <row r="234" customFormat="false" ht="16.2" hidden="false" customHeight="false" outlineLevel="0" collapsed="false">
      <c r="A234" s="31" t="n">
        <v>1231</v>
      </c>
      <c r="B234" s="32"/>
      <c r="C234" s="33" t="n">
        <v>0</v>
      </c>
      <c r="D234" s="34"/>
      <c r="E234" s="35"/>
      <c r="F234" s="36"/>
      <c r="G234" s="51"/>
      <c r="H234" s="52"/>
      <c r="I234" s="52"/>
      <c r="J234" s="53"/>
      <c r="K234" s="81"/>
      <c r="L234" s="43"/>
      <c r="M234" s="43"/>
      <c r="N234" s="43"/>
      <c r="O234" s="44"/>
      <c r="P234" s="45"/>
      <c r="Q234" s="46"/>
      <c r="R234" s="47"/>
      <c r="S234" s="48"/>
      <c r="T234" s="56"/>
      <c r="U234" s="56"/>
      <c r="V234" s="56"/>
      <c r="W234" s="57"/>
      <c r="X234" s="77"/>
    </row>
    <row r="235" customFormat="false" ht="16.2" hidden="false" customHeight="false" outlineLevel="0" collapsed="false">
      <c r="A235" s="31" t="n">
        <v>1232</v>
      </c>
      <c r="B235" s="32"/>
      <c r="C235" s="33" t="n">
        <v>0</v>
      </c>
      <c r="D235" s="34"/>
      <c r="E235" s="35"/>
      <c r="F235" s="36"/>
      <c r="G235" s="51"/>
      <c r="H235" s="52"/>
      <c r="I235" s="52"/>
      <c r="J235" s="53"/>
      <c r="K235" s="81"/>
      <c r="L235" s="43"/>
      <c r="M235" s="43"/>
      <c r="N235" s="43"/>
      <c r="O235" s="44"/>
      <c r="P235" s="45"/>
      <c r="Q235" s="46"/>
      <c r="R235" s="47"/>
      <c r="S235" s="48"/>
      <c r="T235" s="56"/>
      <c r="U235" s="56"/>
      <c r="V235" s="56"/>
      <c r="W235" s="57"/>
      <c r="X235" s="77"/>
    </row>
    <row r="236" customFormat="false" ht="16.2" hidden="false" customHeight="false" outlineLevel="0" collapsed="false">
      <c r="A236" s="31" t="n">
        <v>1233</v>
      </c>
      <c r="B236" s="32"/>
      <c r="C236" s="33" t="n">
        <v>0</v>
      </c>
      <c r="D236" s="34"/>
      <c r="E236" s="35"/>
      <c r="F236" s="36"/>
      <c r="G236" s="51"/>
      <c r="H236" s="52"/>
      <c r="I236" s="52"/>
      <c r="J236" s="53"/>
      <c r="K236" s="81"/>
      <c r="L236" s="43"/>
      <c r="M236" s="43"/>
      <c r="N236" s="43"/>
      <c r="O236" s="44"/>
      <c r="P236" s="45"/>
      <c r="Q236" s="46"/>
      <c r="R236" s="47"/>
      <c r="S236" s="48"/>
      <c r="T236" s="56"/>
      <c r="U236" s="56"/>
      <c r="V236" s="56"/>
      <c r="W236" s="57"/>
      <c r="X236" s="77"/>
    </row>
    <row r="237" customFormat="false" ht="16.2" hidden="false" customHeight="false" outlineLevel="0" collapsed="false">
      <c r="A237" s="31" t="n">
        <v>1234</v>
      </c>
      <c r="B237" s="32"/>
      <c r="C237" s="33" t="n">
        <v>0</v>
      </c>
      <c r="D237" s="34"/>
      <c r="E237" s="35"/>
      <c r="F237" s="36"/>
      <c r="G237" s="51"/>
      <c r="H237" s="52"/>
      <c r="I237" s="52"/>
      <c r="J237" s="53"/>
      <c r="K237" s="81"/>
      <c r="L237" s="43"/>
      <c r="M237" s="43"/>
      <c r="N237" s="43"/>
      <c r="O237" s="44"/>
      <c r="P237" s="45"/>
      <c r="Q237" s="46"/>
      <c r="R237" s="47"/>
      <c r="S237" s="48"/>
      <c r="T237" s="56"/>
      <c r="U237" s="56"/>
      <c r="V237" s="56"/>
      <c r="W237" s="57"/>
      <c r="X237" s="77"/>
    </row>
    <row r="238" customFormat="false" ht="16.2" hidden="false" customHeight="false" outlineLevel="0" collapsed="false">
      <c r="A238" s="31" t="n">
        <v>1235</v>
      </c>
      <c r="B238" s="32"/>
      <c r="C238" s="33" t="n">
        <v>0</v>
      </c>
      <c r="D238" s="34"/>
      <c r="E238" s="35"/>
      <c r="F238" s="36"/>
      <c r="G238" s="51"/>
      <c r="H238" s="52"/>
      <c r="I238" s="52"/>
      <c r="J238" s="53"/>
      <c r="K238" s="81"/>
      <c r="L238" s="43"/>
      <c r="M238" s="43"/>
      <c r="N238" s="43"/>
      <c r="O238" s="44"/>
      <c r="P238" s="45"/>
      <c r="Q238" s="46"/>
      <c r="R238" s="47"/>
      <c r="S238" s="48"/>
      <c r="T238" s="56"/>
      <c r="U238" s="56"/>
      <c r="V238" s="56"/>
      <c r="W238" s="57"/>
      <c r="X238" s="77"/>
    </row>
    <row r="239" customFormat="false" ht="16.2" hidden="false" customHeight="false" outlineLevel="0" collapsed="false">
      <c r="A239" s="31" t="n">
        <v>1236</v>
      </c>
      <c r="B239" s="32"/>
      <c r="C239" s="33" t="n">
        <v>0</v>
      </c>
      <c r="D239" s="34"/>
      <c r="E239" s="35"/>
      <c r="F239" s="36"/>
      <c r="G239" s="51"/>
      <c r="H239" s="52"/>
      <c r="I239" s="52"/>
      <c r="J239" s="53"/>
      <c r="K239" s="81"/>
      <c r="L239" s="43"/>
      <c r="M239" s="43"/>
      <c r="N239" s="43"/>
      <c r="O239" s="44"/>
      <c r="P239" s="45"/>
      <c r="Q239" s="46"/>
      <c r="R239" s="47"/>
      <c r="S239" s="48"/>
      <c r="T239" s="56"/>
      <c r="U239" s="56"/>
      <c r="V239" s="56"/>
      <c r="W239" s="57"/>
      <c r="X239" s="77"/>
    </row>
    <row r="240" customFormat="false" ht="16.2" hidden="false" customHeight="false" outlineLevel="0" collapsed="false">
      <c r="A240" s="31" t="n">
        <v>1237</v>
      </c>
      <c r="B240" s="32"/>
      <c r="C240" s="33" t="n">
        <v>0</v>
      </c>
      <c r="D240" s="34"/>
      <c r="E240" s="35"/>
      <c r="F240" s="36"/>
      <c r="G240" s="51"/>
      <c r="H240" s="52"/>
      <c r="I240" s="52"/>
      <c r="J240" s="53"/>
      <c r="K240" s="81"/>
      <c r="L240" s="43"/>
      <c r="M240" s="43"/>
      <c r="N240" s="43"/>
      <c r="O240" s="44"/>
      <c r="P240" s="45"/>
      <c r="Q240" s="46"/>
      <c r="R240" s="47"/>
      <c r="S240" s="48"/>
      <c r="T240" s="56"/>
      <c r="U240" s="56"/>
      <c r="V240" s="56"/>
      <c r="W240" s="57"/>
      <c r="X240" s="77"/>
    </row>
    <row r="241" customFormat="false" ht="16.2" hidden="false" customHeight="false" outlineLevel="0" collapsed="false">
      <c r="A241" s="31" t="n">
        <v>1238</v>
      </c>
      <c r="B241" s="32"/>
      <c r="C241" s="33" t="n">
        <v>0</v>
      </c>
      <c r="D241" s="34"/>
      <c r="E241" s="35"/>
      <c r="F241" s="36"/>
      <c r="G241" s="51"/>
      <c r="H241" s="52"/>
      <c r="I241" s="52"/>
      <c r="J241" s="53"/>
      <c r="K241" s="81"/>
      <c r="L241" s="43"/>
      <c r="M241" s="43"/>
      <c r="N241" s="43"/>
      <c r="O241" s="44"/>
      <c r="P241" s="45"/>
      <c r="Q241" s="46"/>
      <c r="R241" s="47"/>
      <c r="S241" s="48"/>
      <c r="T241" s="56"/>
      <c r="U241" s="56"/>
      <c r="V241" s="56"/>
      <c r="W241" s="57"/>
      <c r="X241" s="77"/>
    </row>
    <row r="242" customFormat="false" ht="16.2" hidden="false" customHeight="false" outlineLevel="0" collapsed="false">
      <c r="A242" s="31" t="n">
        <v>1239</v>
      </c>
      <c r="B242" s="32"/>
      <c r="C242" s="33" t="n">
        <v>0</v>
      </c>
      <c r="D242" s="34"/>
      <c r="E242" s="35"/>
      <c r="F242" s="36"/>
      <c r="G242" s="51"/>
      <c r="H242" s="52"/>
      <c r="I242" s="52"/>
      <c r="J242" s="53"/>
      <c r="K242" s="81"/>
      <c r="L242" s="43"/>
      <c r="M242" s="43"/>
      <c r="N242" s="43"/>
      <c r="O242" s="44"/>
      <c r="P242" s="45"/>
      <c r="Q242" s="46"/>
      <c r="R242" s="47"/>
      <c r="S242" s="48"/>
      <c r="T242" s="56"/>
      <c r="U242" s="56"/>
      <c r="V242" s="56"/>
      <c r="W242" s="57"/>
      <c r="X242" s="77"/>
    </row>
    <row r="243" customFormat="false" ht="16.2" hidden="false" customHeight="false" outlineLevel="0" collapsed="false">
      <c r="A243" s="31" t="n">
        <v>1240</v>
      </c>
      <c r="B243" s="32"/>
      <c r="C243" s="33" t="n">
        <v>0</v>
      </c>
      <c r="D243" s="34"/>
      <c r="E243" s="35"/>
      <c r="F243" s="36"/>
      <c r="G243" s="51"/>
      <c r="H243" s="52"/>
      <c r="I243" s="52"/>
      <c r="J243" s="53"/>
      <c r="K243" s="81"/>
      <c r="L243" s="43"/>
      <c r="M243" s="43"/>
      <c r="N243" s="43"/>
      <c r="O243" s="44"/>
      <c r="P243" s="45"/>
      <c r="Q243" s="46"/>
      <c r="R243" s="47"/>
      <c r="S243" s="48"/>
      <c r="T243" s="49"/>
      <c r="U243" s="49"/>
      <c r="V243" s="49"/>
      <c r="W243" s="50"/>
      <c r="X243" s="77"/>
    </row>
    <row r="244" customFormat="false" ht="16.2" hidden="false" customHeight="false" outlineLevel="0" collapsed="false">
      <c r="A244" s="31" t="n">
        <v>1241</v>
      </c>
      <c r="B244" s="32"/>
      <c r="C244" s="33" t="n">
        <v>0</v>
      </c>
      <c r="D244" s="34"/>
      <c r="E244" s="35"/>
      <c r="F244" s="36"/>
      <c r="G244" s="51"/>
      <c r="H244" s="52"/>
      <c r="I244" s="52"/>
      <c r="J244" s="53"/>
      <c r="K244" s="81"/>
      <c r="L244" s="43"/>
      <c r="M244" s="43"/>
      <c r="N244" s="43"/>
      <c r="O244" s="44"/>
      <c r="P244" s="45"/>
      <c r="Q244" s="46"/>
      <c r="R244" s="47"/>
      <c r="S244" s="48"/>
      <c r="T244" s="56"/>
      <c r="U244" s="56"/>
      <c r="V244" s="56"/>
      <c r="W244" s="57"/>
      <c r="X244" s="77"/>
    </row>
    <row r="245" customFormat="false" ht="16.2" hidden="false" customHeight="false" outlineLevel="0" collapsed="false">
      <c r="A245" s="31" t="n">
        <v>1242</v>
      </c>
      <c r="B245" s="32"/>
      <c r="C245" s="33" t="n">
        <v>0</v>
      </c>
      <c r="D245" s="34"/>
      <c r="E245" s="35"/>
      <c r="F245" s="36"/>
      <c r="G245" s="51"/>
      <c r="H245" s="52"/>
      <c r="I245" s="52"/>
      <c r="J245" s="53"/>
      <c r="K245" s="81"/>
      <c r="L245" s="43"/>
      <c r="M245" s="43"/>
      <c r="N245" s="43"/>
      <c r="O245" s="44"/>
      <c r="P245" s="45"/>
      <c r="Q245" s="46"/>
      <c r="R245" s="47"/>
      <c r="S245" s="48"/>
      <c r="T245" s="56"/>
      <c r="U245" s="56"/>
      <c r="V245" s="56"/>
      <c r="W245" s="57"/>
      <c r="X245" s="77"/>
    </row>
    <row r="246" customFormat="false" ht="16.2" hidden="false" customHeight="false" outlineLevel="0" collapsed="false">
      <c r="A246" s="31" t="n">
        <v>1243</v>
      </c>
      <c r="B246" s="32"/>
      <c r="C246" s="33" t="n">
        <v>0</v>
      </c>
      <c r="D246" s="34"/>
      <c r="E246" s="35"/>
      <c r="F246" s="36"/>
      <c r="G246" s="51"/>
      <c r="H246" s="52"/>
      <c r="I246" s="52"/>
      <c r="J246" s="53"/>
      <c r="K246" s="81"/>
      <c r="L246" s="43"/>
      <c r="M246" s="43"/>
      <c r="N246" s="43"/>
      <c r="O246" s="44"/>
      <c r="P246" s="45"/>
      <c r="Q246" s="46"/>
      <c r="R246" s="47"/>
      <c r="S246" s="48"/>
      <c r="T246" s="56"/>
      <c r="U246" s="56"/>
      <c r="V246" s="56"/>
      <c r="W246" s="57"/>
      <c r="X246" s="77"/>
    </row>
    <row r="247" customFormat="false" ht="16.2" hidden="false" customHeight="false" outlineLevel="0" collapsed="false">
      <c r="A247" s="31" t="n">
        <v>1244</v>
      </c>
      <c r="B247" s="32"/>
      <c r="C247" s="33" t="n">
        <v>0</v>
      </c>
      <c r="D247" s="34"/>
      <c r="E247" s="35"/>
      <c r="F247" s="36"/>
      <c r="G247" s="51"/>
      <c r="H247" s="52"/>
      <c r="I247" s="52"/>
      <c r="J247" s="53"/>
      <c r="K247" s="81"/>
      <c r="L247" s="43"/>
      <c r="M247" s="43"/>
      <c r="N247" s="43"/>
      <c r="O247" s="44"/>
      <c r="P247" s="45"/>
      <c r="Q247" s="46"/>
      <c r="R247" s="47"/>
      <c r="S247" s="48"/>
      <c r="T247" s="56"/>
      <c r="U247" s="56"/>
      <c r="V247" s="56"/>
      <c r="W247" s="57"/>
      <c r="X247" s="77"/>
    </row>
    <row r="248" customFormat="false" ht="16.2" hidden="false" customHeight="false" outlineLevel="0" collapsed="false">
      <c r="A248" s="31" t="n">
        <v>1245</v>
      </c>
      <c r="B248" s="32"/>
      <c r="C248" s="33" t="n">
        <v>0</v>
      </c>
      <c r="D248" s="34"/>
      <c r="E248" s="35"/>
      <c r="F248" s="36"/>
      <c r="G248" s="51"/>
      <c r="H248" s="52"/>
      <c r="I248" s="52"/>
      <c r="J248" s="53"/>
      <c r="K248" s="81"/>
      <c r="L248" s="43"/>
      <c r="M248" s="43"/>
      <c r="N248" s="43"/>
      <c r="O248" s="44"/>
      <c r="P248" s="45"/>
      <c r="Q248" s="46"/>
      <c r="R248" s="47"/>
      <c r="S248" s="48"/>
      <c r="T248" s="56"/>
      <c r="U248" s="56"/>
      <c r="V248" s="56"/>
      <c r="W248" s="57"/>
      <c r="X248" s="77"/>
    </row>
    <row r="249" customFormat="false" ht="16.2" hidden="false" customHeight="false" outlineLevel="0" collapsed="false">
      <c r="A249" s="31" t="n">
        <v>1246</v>
      </c>
      <c r="B249" s="32"/>
      <c r="C249" s="33" t="n">
        <v>0</v>
      </c>
      <c r="D249" s="34"/>
      <c r="E249" s="35"/>
      <c r="F249" s="36"/>
      <c r="G249" s="51"/>
      <c r="H249" s="52"/>
      <c r="I249" s="52"/>
      <c r="J249" s="53"/>
      <c r="K249" s="81"/>
      <c r="L249" s="43"/>
      <c r="M249" s="43"/>
      <c r="N249" s="43"/>
      <c r="O249" s="44"/>
      <c r="P249" s="45"/>
      <c r="Q249" s="46"/>
      <c r="R249" s="47"/>
      <c r="S249" s="48"/>
      <c r="T249" s="56"/>
      <c r="U249" s="56"/>
      <c r="V249" s="56"/>
      <c r="W249" s="57"/>
      <c r="X249" s="77"/>
    </row>
    <row r="250" customFormat="false" ht="16.2" hidden="false" customHeight="false" outlineLevel="0" collapsed="false">
      <c r="A250" s="31" t="n">
        <v>1247</v>
      </c>
      <c r="B250" s="32"/>
      <c r="C250" s="33" t="n">
        <v>0</v>
      </c>
      <c r="D250" s="34"/>
      <c r="E250" s="35"/>
      <c r="F250" s="36"/>
      <c r="G250" s="51"/>
      <c r="H250" s="52"/>
      <c r="I250" s="52"/>
      <c r="J250" s="53"/>
      <c r="K250" s="81"/>
      <c r="L250" s="43"/>
      <c r="M250" s="43"/>
      <c r="N250" s="43"/>
      <c r="O250" s="44"/>
      <c r="P250" s="45"/>
      <c r="Q250" s="46"/>
      <c r="R250" s="47"/>
      <c r="S250" s="48"/>
      <c r="T250" s="56"/>
      <c r="U250" s="56"/>
      <c r="V250" s="56"/>
      <c r="W250" s="57"/>
      <c r="X250" s="77"/>
    </row>
    <row r="251" customFormat="false" ht="16.2" hidden="false" customHeight="false" outlineLevel="0" collapsed="false">
      <c r="A251" s="31" t="n">
        <v>1248</v>
      </c>
      <c r="B251" s="32"/>
      <c r="C251" s="33" t="n">
        <v>0</v>
      </c>
      <c r="D251" s="34"/>
      <c r="E251" s="35"/>
      <c r="F251" s="36"/>
      <c r="G251" s="51"/>
      <c r="H251" s="52"/>
      <c r="I251" s="52"/>
      <c r="J251" s="53"/>
      <c r="K251" s="81"/>
      <c r="L251" s="43"/>
      <c r="M251" s="43"/>
      <c r="N251" s="43"/>
      <c r="O251" s="44"/>
      <c r="P251" s="45"/>
      <c r="Q251" s="46"/>
      <c r="R251" s="47"/>
      <c r="S251" s="48"/>
      <c r="T251" s="56"/>
      <c r="U251" s="56"/>
      <c r="V251" s="56"/>
      <c r="W251" s="57"/>
      <c r="X251" s="77"/>
    </row>
    <row r="252" customFormat="false" ht="16.2" hidden="false" customHeight="false" outlineLevel="0" collapsed="false">
      <c r="A252" s="31" t="n">
        <v>1249</v>
      </c>
      <c r="B252" s="32"/>
      <c r="C252" s="33" t="n">
        <v>0</v>
      </c>
      <c r="D252" s="34"/>
      <c r="E252" s="35"/>
      <c r="F252" s="36"/>
      <c r="G252" s="51"/>
      <c r="H252" s="52"/>
      <c r="I252" s="52"/>
      <c r="J252" s="53"/>
      <c r="K252" s="81"/>
      <c r="L252" s="43"/>
      <c r="M252" s="43"/>
      <c r="N252" s="43"/>
      <c r="O252" s="44"/>
      <c r="P252" s="45"/>
      <c r="Q252" s="46"/>
      <c r="R252" s="47"/>
      <c r="S252" s="48"/>
      <c r="T252" s="56"/>
      <c r="U252" s="56"/>
      <c r="V252" s="56"/>
      <c r="W252" s="57"/>
      <c r="X252" s="77"/>
    </row>
    <row r="253" customFormat="false" ht="16.2" hidden="false" customHeight="false" outlineLevel="0" collapsed="false">
      <c r="A253" s="31" t="n">
        <v>1250</v>
      </c>
      <c r="B253" s="32"/>
      <c r="C253" s="33" t="n">
        <v>0</v>
      </c>
      <c r="D253" s="34"/>
      <c r="E253" s="35"/>
      <c r="F253" s="36"/>
      <c r="G253" s="51"/>
      <c r="H253" s="52"/>
      <c r="I253" s="52"/>
      <c r="J253" s="53"/>
      <c r="K253" s="81"/>
      <c r="L253" s="43"/>
      <c r="M253" s="43"/>
      <c r="N253" s="43"/>
      <c r="O253" s="44"/>
      <c r="P253" s="45"/>
      <c r="Q253" s="46"/>
      <c r="R253" s="47"/>
      <c r="S253" s="48"/>
      <c r="T253" s="56"/>
      <c r="U253" s="56"/>
      <c r="V253" s="56"/>
      <c r="W253" s="57"/>
      <c r="X253" s="77"/>
    </row>
    <row r="254" customFormat="false" ht="16.2" hidden="false" customHeight="false" outlineLevel="0" collapsed="false">
      <c r="A254" s="31" t="n">
        <v>1251</v>
      </c>
      <c r="B254" s="32"/>
      <c r="C254" s="33" t="n">
        <v>0</v>
      </c>
      <c r="D254" s="34"/>
      <c r="E254" s="35"/>
      <c r="F254" s="36"/>
      <c r="G254" s="51"/>
      <c r="H254" s="52"/>
      <c r="I254" s="52"/>
      <c r="J254" s="53"/>
      <c r="K254" s="81"/>
      <c r="L254" s="43"/>
      <c r="M254" s="43"/>
      <c r="N254" s="43"/>
      <c r="O254" s="44"/>
      <c r="P254" s="45"/>
      <c r="Q254" s="46"/>
      <c r="R254" s="47"/>
      <c r="S254" s="48"/>
      <c r="T254" s="56"/>
      <c r="U254" s="56"/>
      <c r="V254" s="56"/>
      <c r="W254" s="57"/>
      <c r="X254" s="77"/>
    </row>
    <row r="255" customFormat="false" ht="16.2" hidden="false" customHeight="false" outlineLevel="0" collapsed="false">
      <c r="A255" s="31" t="n">
        <v>1252</v>
      </c>
      <c r="B255" s="32"/>
      <c r="C255" s="33" t="n">
        <v>0</v>
      </c>
      <c r="D255" s="34"/>
      <c r="E255" s="35"/>
      <c r="F255" s="36"/>
      <c r="G255" s="51"/>
      <c r="H255" s="52"/>
      <c r="I255" s="52"/>
      <c r="J255" s="53"/>
      <c r="K255" s="81"/>
      <c r="L255" s="43"/>
      <c r="M255" s="43"/>
      <c r="N255" s="43"/>
      <c r="O255" s="44"/>
      <c r="P255" s="45"/>
      <c r="Q255" s="46"/>
      <c r="R255" s="47"/>
      <c r="S255" s="48"/>
      <c r="T255" s="56"/>
      <c r="U255" s="56"/>
      <c r="V255" s="56"/>
      <c r="W255" s="57"/>
      <c r="X255" s="77"/>
    </row>
    <row r="256" customFormat="false" ht="16.2" hidden="false" customHeight="false" outlineLevel="0" collapsed="false">
      <c r="A256" s="31" t="n">
        <v>1253</v>
      </c>
      <c r="B256" s="32"/>
      <c r="C256" s="33" t="n">
        <v>0</v>
      </c>
      <c r="D256" s="34"/>
      <c r="E256" s="35"/>
      <c r="F256" s="36"/>
      <c r="G256" s="51"/>
      <c r="H256" s="52"/>
      <c r="I256" s="52"/>
      <c r="J256" s="53"/>
      <c r="K256" s="81"/>
      <c r="L256" s="43"/>
      <c r="M256" s="43"/>
      <c r="N256" s="43"/>
      <c r="O256" s="44"/>
      <c r="P256" s="45"/>
      <c r="Q256" s="46"/>
      <c r="R256" s="47"/>
      <c r="S256" s="48"/>
      <c r="T256" s="56"/>
      <c r="U256" s="56"/>
      <c r="V256" s="56"/>
      <c r="W256" s="57"/>
      <c r="X256" s="77"/>
    </row>
    <row r="257" customFormat="false" ht="16.2" hidden="false" customHeight="false" outlineLevel="0" collapsed="false">
      <c r="A257" s="31" t="n">
        <v>1254</v>
      </c>
      <c r="B257" s="32"/>
      <c r="C257" s="33" t="n">
        <v>0</v>
      </c>
      <c r="D257" s="34"/>
      <c r="E257" s="35"/>
      <c r="F257" s="36"/>
      <c r="G257" s="51"/>
      <c r="H257" s="52"/>
      <c r="I257" s="52"/>
      <c r="J257" s="53"/>
      <c r="K257" s="81"/>
      <c r="L257" s="43"/>
      <c r="M257" s="43"/>
      <c r="N257" s="43"/>
      <c r="O257" s="44"/>
      <c r="P257" s="45"/>
      <c r="Q257" s="46"/>
      <c r="R257" s="47"/>
      <c r="S257" s="48"/>
      <c r="T257" s="56"/>
      <c r="U257" s="56"/>
      <c r="V257" s="56"/>
      <c r="W257" s="57"/>
      <c r="X257" s="77"/>
    </row>
    <row r="258" customFormat="false" ht="16.2" hidden="false" customHeight="false" outlineLevel="0" collapsed="false">
      <c r="A258" s="31" t="n">
        <v>1255</v>
      </c>
      <c r="B258" s="32"/>
      <c r="C258" s="33" t="n">
        <v>0</v>
      </c>
      <c r="D258" s="34"/>
      <c r="E258" s="35"/>
      <c r="F258" s="36"/>
      <c r="G258" s="51"/>
      <c r="H258" s="52"/>
      <c r="I258" s="52"/>
      <c r="J258" s="53"/>
      <c r="K258" s="81"/>
      <c r="L258" s="43"/>
      <c r="M258" s="43"/>
      <c r="N258" s="43"/>
      <c r="O258" s="44"/>
      <c r="P258" s="45"/>
      <c r="Q258" s="46"/>
      <c r="R258" s="47"/>
      <c r="S258" s="48"/>
      <c r="T258" s="56"/>
      <c r="U258" s="56"/>
      <c r="V258" s="56"/>
      <c r="W258" s="57"/>
      <c r="X258" s="77"/>
    </row>
    <row r="259" customFormat="false" ht="16.2" hidden="false" customHeight="false" outlineLevel="0" collapsed="false">
      <c r="A259" s="31" t="n">
        <v>1256</v>
      </c>
      <c r="B259" s="32"/>
      <c r="C259" s="33" t="n">
        <v>0</v>
      </c>
      <c r="D259" s="34"/>
      <c r="E259" s="35"/>
      <c r="F259" s="36"/>
      <c r="G259" s="51"/>
      <c r="H259" s="52"/>
      <c r="I259" s="52"/>
      <c r="J259" s="53"/>
      <c r="K259" s="81"/>
      <c r="L259" s="43"/>
      <c r="M259" s="43"/>
      <c r="N259" s="43"/>
      <c r="O259" s="44"/>
      <c r="P259" s="45"/>
      <c r="Q259" s="46"/>
      <c r="R259" s="47"/>
      <c r="S259" s="48"/>
      <c r="T259" s="49"/>
      <c r="U259" s="49"/>
      <c r="V259" s="49"/>
      <c r="W259" s="50"/>
      <c r="X259" s="77"/>
    </row>
    <row r="260" customFormat="false" ht="16.2" hidden="false" customHeight="false" outlineLevel="0" collapsed="false">
      <c r="A260" s="31" t="n">
        <v>1257</v>
      </c>
      <c r="B260" s="32"/>
      <c r="C260" s="33" t="n">
        <v>0</v>
      </c>
      <c r="D260" s="34"/>
      <c r="E260" s="35"/>
      <c r="F260" s="36"/>
      <c r="G260" s="51"/>
      <c r="H260" s="52"/>
      <c r="I260" s="52"/>
      <c r="J260" s="53"/>
      <c r="K260" s="81"/>
      <c r="L260" s="43"/>
      <c r="M260" s="43"/>
      <c r="N260" s="43"/>
      <c r="O260" s="44"/>
      <c r="P260" s="45"/>
      <c r="Q260" s="46"/>
      <c r="R260" s="47"/>
      <c r="S260" s="48"/>
      <c r="T260" s="56"/>
      <c r="U260" s="56"/>
      <c r="V260" s="56"/>
      <c r="W260" s="57"/>
      <c r="X260" s="77"/>
    </row>
    <row r="261" customFormat="false" ht="16.2" hidden="false" customHeight="false" outlineLevel="0" collapsed="false">
      <c r="A261" s="31" t="n">
        <v>1258</v>
      </c>
      <c r="B261" s="32"/>
      <c r="C261" s="33" t="n">
        <v>0</v>
      </c>
      <c r="D261" s="34"/>
      <c r="E261" s="35"/>
      <c r="F261" s="36"/>
      <c r="G261" s="51"/>
      <c r="H261" s="52"/>
      <c r="I261" s="52"/>
      <c r="J261" s="53"/>
      <c r="K261" s="81"/>
      <c r="L261" s="43"/>
      <c r="M261" s="43"/>
      <c r="N261" s="43"/>
      <c r="O261" s="44"/>
      <c r="P261" s="45"/>
      <c r="Q261" s="46"/>
      <c r="R261" s="47"/>
      <c r="S261" s="48"/>
      <c r="T261" s="56"/>
      <c r="U261" s="56"/>
      <c r="V261" s="56"/>
      <c r="W261" s="57"/>
      <c r="X261" s="77"/>
    </row>
    <row r="262" customFormat="false" ht="16.2" hidden="false" customHeight="false" outlineLevel="0" collapsed="false">
      <c r="A262" s="31" t="n">
        <v>1259</v>
      </c>
      <c r="B262" s="32"/>
      <c r="C262" s="33" t="n">
        <v>0</v>
      </c>
      <c r="D262" s="34"/>
      <c r="E262" s="35"/>
      <c r="F262" s="36"/>
      <c r="G262" s="51"/>
      <c r="H262" s="52"/>
      <c r="I262" s="52"/>
      <c r="J262" s="53"/>
      <c r="K262" s="81"/>
      <c r="L262" s="43"/>
      <c r="M262" s="43"/>
      <c r="N262" s="43"/>
      <c r="O262" s="44"/>
      <c r="P262" s="45"/>
      <c r="Q262" s="46"/>
      <c r="R262" s="47"/>
      <c r="S262" s="48"/>
      <c r="T262" s="56"/>
      <c r="U262" s="56"/>
      <c r="V262" s="56"/>
      <c r="W262" s="57"/>
      <c r="X262" s="77"/>
    </row>
    <row r="263" customFormat="false" ht="16.2" hidden="false" customHeight="false" outlineLevel="0" collapsed="false">
      <c r="A263" s="31" t="n">
        <v>1260</v>
      </c>
      <c r="B263" s="32"/>
      <c r="C263" s="33" t="n">
        <v>0</v>
      </c>
      <c r="D263" s="34"/>
      <c r="E263" s="35"/>
      <c r="F263" s="36"/>
      <c r="G263" s="51"/>
      <c r="H263" s="52"/>
      <c r="I263" s="52"/>
      <c r="J263" s="53"/>
      <c r="K263" s="81"/>
      <c r="L263" s="43"/>
      <c r="M263" s="43"/>
      <c r="N263" s="43"/>
      <c r="O263" s="44"/>
      <c r="P263" s="45"/>
      <c r="Q263" s="46"/>
      <c r="R263" s="47"/>
      <c r="S263" s="48"/>
      <c r="T263" s="56"/>
      <c r="U263" s="56"/>
      <c r="V263" s="56"/>
      <c r="W263" s="57"/>
      <c r="X263" s="77"/>
    </row>
    <row r="264" customFormat="false" ht="16.2" hidden="false" customHeight="false" outlineLevel="0" collapsed="false">
      <c r="A264" s="31" t="n">
        <v>1261</v>
      </c>
      <c r="B264" s="32"/>
      <c r="C264" s="33" t="n">
        <v>0</v>
      </c>
      <c r="D264" s="34"/>
      <c r="E264" s="35"/>
      <c r="F264" s="36"/>
      <c r="G264" s="51"/>
      <c r="H264" s="52"/>
      <c r="I264" s="52"/>
      <c r="J264" s="53"/>
      <c r="K264" s="81"/>
      <c r="L264" s="43"/>
      <c r="M264" s="43"/>
      <c r="N264" s="43"/>
      <c r="O264" s="44"/>
      <c r="P264" s="45"/>
      <c r="Q264" s="46"/>
      <c r="R264" s="47"/>
      <c r="S264" s="48"/>
      <c r="T264" s="56"/>
      <c r="U264" s="56"/>
      <c r="V264" s="56"/>
      <c r="W264" s="57"/>
      <c r="X264" s="77"/>
    </row>
    <row r="265" customFormat="false" ht="16.2" hidden="false" customHeight="false" outlineLevel="0" collapsed="false">
      <c r="A265" s="31" t="n">
        <v>1262</v>
      </c>
      <c r="B265" s="32"/>
      <c r="C265" s="33" t="n">
        <v>0</v>
      </c>
      <c r="D265" s="34"/>
      <c r="E265" s="35"/>
      <c r="F265" s="36"/>
      <c r="G265" s="51"/>
      <c r="H265" s="52"/>
      <c r="I265" s="52"/>
      <c r="J265" s="53"/>
      <c r="K265" s="81"/>
      <c r="L265" s="43"/>
      <c r="M265" s="43"/>
      <c r="N265" s="43"/>
      <c r="O265" s="44"/>
      <c r="P265" s="45"/>
      <c r="Q265" s="46"/>
      <c r="R265" s="47"/>
      <c r="S265" s="48"/>
      <c r="T265" s="56"/>
      <c r="U265" s="56"/>
      <c r="V265" s="56"/>
      <c r="W265" s="57"/>
      <c r="X265" s="77"/>
    </row>
    <row r="266" customFormat="false" ht="16.2" hidden="false" customHeight="false" outlineLevel="0" collapsed="false">
      <c r="A266" s="31" t="n">
        <v>1263</v>
      </c>
      <c r="B266" s="32"/>
      <c r="C266" s="33" t="n">
        <v>0</v>
      </c>
      <c r="D266" s="34"/>
      <c r="E266" s="35"/>
      <c r="F266" s="36"/>
      <c r="G266" s="51"/>
      <c r="H266" s="52"/>
      <c r="I266" s="52"/>
      <c r="J266" s="53"/>
      <c r="K266" s="81"/>
      <c r="L266" s="43"/>
      <c r="M266" s="43"/>
      <c r="N266" s="43"/>
      <c r="O266" s="44"/>
      <c r="P266" s="45"/>
      <c r="Q266" s="46"/>
      <c r="R266" s="47"/>
      <c r="S266" s="48"/>
      <c r="T266" s="56"/>
      <c r="U266" s="56"/>
      <c r="V266" s="56"/>
      <c r="W266" s="57"/>
      <c r="X266" s="77"/>
    </row>
    <row r="267" customFormat="false" ht="16.2" hidden="false" customHeight="false" outlineLevel="0" collapsed="false">
      <c r="A267" s="31" t="n">
        <v>1264</v>
      </c>
      <c r="B267" s="32"/>
      <c r="C267" s="33" t="n">
        <v>0</v>
      </c>
      <c r="D267" s="34"/>
      <c r="E267" s="35"/>
      <c r="F267" s="36"/>
      <c r="G267" s="51"/>
      <c r="H267" s="52"/>
      <c r="I267" s="52"/>
      <c r="J267" s="53"/>
      <c r="K267" s="81"/>
      <c r="L267" s="43"/>
      <c r="M267" s="43"/>
      <c r="N267" s="43"/>
      <c r="O267" s="44"/>
      <c r="P267" s="45"/>
      <c r="Q267" s="46"/>
      <c r="R267" s="47"/>
      <c r="S267" s="48"/>
      <c r="T267" s="56"/>
      <c r="U267" s="56"/>
      <c r="V267" s="56"/>
      <c r="W267" s="57"/>
      <c r="X267" s="77"/>
    </row>
    <row r="268" customFormat="false" ht="16.2" hidden="false" customHeight="false" outlineLevel="0" collapsed="false">
      <c r="A268" s="31" t="n">
        <v>1265</v>
      </c>
      <c r="B268" s="32"/>
      <c r="C268" s="33" t="n">
        <v>0</v>
      </c>
      <c r="D268" s="34"/>
      <c r="E268" s="35"/>
      <c r="F268" s="36"/>
      <c r="G268" s="51"/>
      <c r="H268" s="52"/>
      <c r="I268" s="52"/>
      <c r="J268" s="53"/>
      <c r="K268" s="81"/>
      <c r="L268" s="43"/>
      <c r="M268" s="43"/>
      <c r="N268" s="43"/>
      <c r="O268" s="44"/>
      <c r="P268" s="45"/>
      <c r="Q268" s="46"/>
      <c r="R268" s="47"/>
      <c r="S268" s="48"/>
      <c r="T268" s="56"/>
      <c r="U268" s="56"/>
      <c r="V268" s="56"/>
      <c r="W268" s="57"/>
      <c r="X268" s="77"/>
    </row>
    <row r="269" customFormat="false" ht="16.2" hidden="false" customHeight="false" outlineLevel="0" collapsed="false">
      <c r="A269" s="31" t="n">
        <v>1266</v>
      </c>
      <c r="B269" s="32"/>
      <c r="C269" s="33" t="n">
        <v>0</v>
      </c>
      <c r="D269" s="34"/>
      <c r="E269" s="35"/>
      <c r="F269" s="36"/>
      <c r="G269" s="51"/>
      <c r="H269" s="52"/>
      <c r="I269" s="52"/>
      <c r="J269" s="53"/>
      <c r="K269" s="81"/>
      <c r="L269" s="43"/>
      <c r="M269" s="43"/>
      <c r="N269" s="43"/>
      <c r="O269" s="44"/>
      <c r="P269" s="45"/>
      <c r="Q269" s="46"/>
      <c r="R269" s="47"/>
      <c r="S269" s="48"/>
      <c r="T269" s="56"/>
      <c r="U269" s="56"/>
      <c r="V269" s="56"/>
      <c r="W269" s="57"/>
      <c r="X269" s="77"/>
    </row>
    <row r="270" customFormat="false" ht="16.2" hidden="false" customHeight="false" outlineLevel="0" collapsed="false">
      <c r="A270" s="31" t="n">
        <v>1267</v>
      </c>
      <c r="B270" s="32"/>
      <c r="C270" s="33" t="n">
        <v>0</v>
      </c>
      <c r="D270" s="34"/>
      <c r="E270" s="35"/>
      <c r="F270" s="36"/>
      <c r="G270" s="51"/>
      <c r="H270" s="52"/>
      <c r="I270" s="52"/>
      <c r="J270" s="53"/>
      <c r="K270" s="81"/>
      <c r="L270" s="43"/>
      <c r="M270" s="43"/>
      <c r="N270" s="43"/>
      <c r="O270" s="44"/>
      <c r="P270" s="45"/>
      <c r="Q270" s="46"/>
      <c r="R270" s="47"/>
      <c r="S270" s="48"/>
      <c r="T270" s="56"/>
      <c r="U270" s="56"/>
      <c r="V270" s="56"/>
      <c r="W270" s="57"/>
      <c r="X270" s="77"/>
    </row>
    <row r="271" customFormat="false" ht="16.2" hidden="false" customHeight="false" outlineLevel="0" collapsed="false">
      <c r="A271" s="31" t="n">
        <v>1268</v>
      </c>
      <c r="B271" s="32"/>
      <c r="C271" s="33" t="n">
        <v>0</v>
      </c>
      <c r="D271" s="34"/>
      <c r="E271" s="35"/>
      <c r="F271" s="36"/>
      <c r="G271" s="51"/>
      <c r="H271" s="52"/>
      <c r="I271" s="52"/>
      <c r="J271" s="53"/>
      <c r="K271" s="81"/>
      <c r="L271" s="43"/>
      <c r="M271" s="43"/>
      <c r="N271" s="43"/>
      <c r="O271" s="44"/>
      <c r="P271" s="45"/>
      <c r="Q271" s="46"/>
      <c r="R271" s="47"/>
      <c r="S271" s="48"/>
      <c r="T271" s="56"/>
      <c r="U271" s="56"/>
      <c r="V271" s="56"/>
      <c r="W271" s="57"/>
      <c r="X271" s="77"/>
    </row>
    <row r="272" customFormat="false" ht="16.2" hidden="false" customHeight="false" outlineLevel="0" collapsed="false">
      <c r="A272" s="31" t="n">
        <v>1269</v>
      </c>
      <c r="B272" s="32"/>
      <c r="C272" s="33" t="n">
        <v>0</v>
      </c>
      <c r="D272" s="34"/>
      <c r="E272" s="35"/>
      <c r="F272" s="36"/>
      <c r="G272" s="51"/>
      <c r="H272" s="52"/>
      <c r="I272" s="52"/>
      <c r="J272" s="53"/>
      <c r="K272" s="81"/>
      <c r="L272" s="43"/>
      <c r="M272" s="43"/>
      <c r="N272" s="43"/>
      <c r="O272" s="44"/>
      <c r="P272" s="45"/>
      <c r="Q272" s="46"/>
      <c r="R272" s="47"/>
      <c r="S272" s="48"/>
      <c r="T272" s="56"/>
      <c r="U272" s="56"/>
      <c r="V272" s="56"/>
      <c r="W272" s="57"/>
      <c r="X272" s="77"/>
    </row>
    <row r="273" customFormat="false" ht="16.2" hidden="false" customHeight="false" outlineLevel="0" collapsed="false">
      <c r="A273" s="31" t="n">
        <v>1270</v>
      </c>
      <c r="B273" s="32"/>
      <c r="C273" s="33" t="n">
        <v>0</v>
      </c>
      <c r="D273" s="34"/>
      <c r="E273" s="35"/>
      <c r="F273" s="36"/>
      <c r="G273" s="51"/>
      <c r="H273" s="52"/>
      <c r="I273" s="52"/>
      <c r="J273" s="53"/>
      <c r="K273" s="81"/>
      <c r="L273" s="43"/>
      <c r="M273" s="43"/>
      <c r="N273" s="43"/>
      <c r="O273" s="44"/>
      <c r="P273" s="45"/>
      <c r="Q273" s="46"/>
      <c r="R273" s="47"/>
      <c r="S273" s="48"/>
      <c r="T273" s="56"/>
      <c r="U273" s="56"/>
      <c r="V273" s="56"/>
      <c r="W273" s="57"/>
      <c r="X273" s="77"/>
    </row>
    <row r="274" customFormat="false" ht="16.2" hidden="false" customHeight="false" outlineLevel="0" collapsed="false">
      <c r="A274" s="31" t="n">
        <v>1271</v>
      </c>
      <c r="B274" s="32"/>
      <c r="C274" s="33" t="n">
        <v>0</v>
      </c>
      <c r="D274" s="34"/>
      <c r="E274" s="35"/>
      <c r="F274" s="36"/>
      <c r="G274" s="51"/>
      <c r="H274" s="52"/>
      <c r="I274" s="52"/>
      <c r="J274" s="53"/>
      <c r="K274" s="81"/>
      <c r="L274" s="43"/>
      <c r="M274" s="43"/>
      <c r="N274" s="43"/>
      <c r="O274" s="44"/>
      <c r="P274" s="45"/>
      <c r="Q274" s="46"/>
      <c r="R274" s="47"/>
      <c r="S274" s="48"/>
      <c r="T274" s="56"/>
      <c r="U274" s="56"/>
      <c r="V274" s="56"/>
      <c r="W274" s="57"/>
      <c r="X274" s="77"/>
    </row>
    <row r="275" customFormat="false" ht="16.2" hidden="false" customHeight="false" outlineLevel="0" collapsed="false">
      <c r="A275" s="31" t="n">
        <v>1272</v>
      </c>
      <c r="B275" s="32"/>
      <c r="C275" s="33" t="n">
        <v>0</v>
      </c>
      <c r="D275" s="34"/>
      <c r="E275" s="35"/>
      <c r="F275" s="36"/>
      <c r="G275" s="51"/>
      <c r="H275" s="52"/>
      <c r="I275" s="52"/>
      <c r="J275" s="53"/>
      <c r="K275" s="81"/>
      <c r="L275" s="43"/>
      <c r="M275" s="43"/>
      <c r="N275" s="43"/>
      <c r="O275" s="44"/>
      <c r="P275" s="45"/>
      <c r="Q275" s="46"/>
      <c r="R275" s="47"/>
      <c r="S275" s="48"/>
      <c r="T275" s="49"/>
      <c r="U275" s="49"/>
      <c r="V275" s="49"/>
      <c r="W275" s="50"/>
      <c r="X275" s="77"/>
    </row>
    <row r="276" customFormat="false" ht="16.2" hidden="false" customHeight="false" outlineLevel="0" collapsed="false">
      <c r="A276" s="31" t="n">
        <v>1273</v>
      </c>
      <c r="B276" s="32"/>
      <c r="C276" s="33" t="n">
        <v>0</v>
      </c>
      <c r="D276" s="34"/>
      <c r="E276" s="35"/>
      <c r="F276" s="36"/>
      <c r="G276" s="51"/>
      <c r="H276" s="52"/>
      <c r="I276" s="52"/>
      <c r="J276" s="53"/>
      <c r="K276" s="81"/>
      <c r="L276" s="43"/>
      <c r="M276" s="43"/>
      <c r="N276" s="43"/>
      <c r="O276" s="44"/>
      <c r="P276" s="45"/>
      <c r="Q276" s="46"/>
      <c r="R276" s="47"/>
      <c r="S276" s="48"/>
      <c r="T276" s="56"/>
      <c r="U276" s="56"/>
      <c r="V276" s="56"/>
      <c r="W276" s="57"/>
      <c r="X276" s="77"/>
    </row>
    <row r="277" customFormat="false" ht="16.2" hidden="false" customHeight="false" outlineLevel="0" collapsed="false">
      <c r="A277" s="31" t="n">
        <v>1274</v>
      </c>
      <c r="B277" s="32"/>
      <c r="C277" s="33" t="n">
        <v>0</v>
      </c>
      <c r="D277" s="34"/>
      <c r="E277" s="35"/>
      <c r="F277" s="36"/>
      <c r="G277" s="51"/>
      <c r="H277" s="52"/>
      <c r="I277" s="52"/>
      <c r="J277" s="53"/>
      <c r="K277" s="81"/>
      <c r="L277" s="43"/>
      <c r="M277" s="43"/>
      <c r="N277" s="43"/>
      <c r="O277" s="44"/>
      <c r="P277" s="45"/>
      <c r="Q277" s="46"/>
      <c r="R277" s="47"/>
      <c r="S277" s="48"/>
      <c r="T277" s="56"/>
      <c r="U277" s="56"/>
      <c r="V277" s="56"/>
      <c r="W277" s="57"/>
      <c r="X277" s="77"/>
    </row>
    <row r="278" customFormat="false" ht="16.2" hidden="false" customHeight="false" outlineLevel="0" collapsed="false">
      <c r="A278" s="31" t="n">
        <v>1275</v>
      </c>
      <c r="B278" s="32"/>
      <c r="C278" s="33" t="n">
        <v>0</v>
      </c>
      <c r="D278" s="34"/>
      <c r="E278" s="35"/>
      <c r="F278" s="36"/>
      <c r="G278" s="51"/>
      <c r="H278" s="52"/>
      <c r="I278" s="52"/>
      <c r="J278" s="53"/>
      <c r="K278" s="81"/>
      <c r="L278" s="43"/>
      <c r="M278" s="43"/>
      <c r="N278" s="43"/>
      <c r="O278" s="44"/>
      <c r="P278" s="45"/>
      <c r="Q278" s="46"/>
      <c r="R278" s="47"/>
      <c r="S278" s="48"/>
      <c r="T278" s="56"/>
      <c r="U278" s="56"/>
      <c r="V278" s="56"/>
      <c r="W278" s="57"/>
      <c r="X278" s="77"/>
    </row>
    <row r="279" customFormat="false" ht="16.2" hidden="false" customHeight="false" outlineLevel="0" collapsed="false">
      <c r="A279" s="31" t="n">
        <v>1276</v>
      </c>
      <c r="B279" s="32"/>
      <c r="C279" s="33" t="n">
        <v>0</v>
      </c>
      <c r="D279" s="34"/>
      <c r="E279" s="35"/>
      <c r="F279" s="36"/>
      <c r="G279" s="51"/>
      <c r="H279" s="52"/>
      <c r="I279" s="52"/>
      <c r="J279" s="53"/>
      <c r="K279" s="81"/>
      <c r="L279" s="43"/>
      <c r="M279" s="43"/>
      <c r="N279" s="43"/>
      <c r="O279" s="44"/>
      <c r="P279" s="45"/>
      <c r="Q279" s="46"/>
      <c r="R279" s="47"/>
      <c r="S279" s="48"/>
      <c r="T279" s="56"/>
      <c r="U279" s="56"/>
      <c r="V279" s="56"/>
      <c r="W279" s="57"/>
      <c r="X279" s="77"/>
    </row>
    <row r="280" customFormat="false" ht="16.2" hidden="false" customHeight="false" outlineLevel="0" collapsed="false">
      <c r="A280" s="31" t="n">
        <v>1277</v>
      </c>
      <c r="B280" s="32"/>
      <c r="C280" s="33" t="n">
        <v>0</v>
      </c>
      <c r="D280" s="34"/>
      <c r="E280" s="35"/>
      <c r="F280" s="36"/>
      <c r="G280" s="51"/>
      <c r="H280" s="52"/>
      <c r="I280" s="52"/>
      <c r="J280" s="53"/>
      <c r="K280" s="81"/>
      <c r="L280" s="43"/>
      <c r="M280" s="43"/>
      <c r="N280" s="43"/>
      <c r="O280" s="44"/>
      <c r="P280" s="45"/>
      <c r="Q280" s="46"/>
      <c r="R280" s="47"/>
      <c r="S280" s="48"/>
      <c r="T280" s="56"/>
      <c r="U280" s="56"/>
      <c r="V280" s="56"/>
      <c r="W280" s="57"/>
      <c r="X280" s="77"/>
    </row>
    <row r="281" customFormat="false" ht="16.2" hidden="false" customHeight="false" outlineLevel="0" collapsed="false">
      <c r="A281" s="31" t="n">
        <v>1278</v>
      </c>
      <c r="B281" s="32"/>
      <c r="C281" s="33" t="n">
        <v>0</v>
      </c>
      <c r="D281" s="34"/>
      <c r="E281" s="35"/>
      <c r="F281" s="36"/>
      <c r="G281" s="51"/>
      <c r="H281" s="52"/>
      <c r="I281" s="52"/>
      <c r="J281" s="53"/>
      <c r="K281" s="81"/>
      <c r="L281" s="43"/>
      <c r="M281" s="43"/>
      <c r="N281" s="43"/>
      <c r="O281" s="44"/>
      <c r="P281" s="45"/>
      <c r="Q281" s="46"/>
      <c r="R281" s="47"/>
      <c r="S281" s="48"/>
      <c r="T281" s="56"/>
      <c r="U281" s="56"/>
      <c r="V281" s="56"/>
      <c r="W281" s="57"/>
      <c r="X281" s="77"/>
    </row>
    <row r="282" customFormat="false" ht="16.2" hidden="false" customHeight="false" outlineLevel="0" collapsed="false">
      <c r="A282" s="31" t="n">
        <v>1279</v>
      </c>
      <c r="B282" s="32"/>
      <c r="C282" s="33" t="n">
        <v>0</v>
      </c>
      <c r="D282" s="34"/>
      <c r="E282" s="35"/>
      <c r="F282" s="36"/>
      <c r="G282" s="51"/>
      <c r="H282" s="52"/>
      <c r="I282" s="52"/>
      <c r="J282" s="53"/>
      <c r="K282" s="81"/>
      <c r="L282" s="43"/>
      <c r="M282" s="43"/>
      <c r="N282" s="43"/>
      <c r="O282" s="44"/>
      <c r="P282" s="45"/>
      <c r="Q282" s="46"/>
      <c r="R282" s="47"/>
      <c r="S282" s="48"/>
      <c r="T282" s="56"/>
      <c r="U282" s="56"/>
      <c r="V282" s="56"/>
      <c r="W282" s="57"/>
      <c r="X282" s="77"/>
    </row>
    <row r="283" customFormat="false" ht="16.2" hidden="false" customHeight="false" outlineLevel="0" collapsed="false">
      <c r="A283" s="31" t="n">
        <v>1280</v>
      </c>
      <c r="B283" s="32"/>
      <c r="C283" s="33" t="n">
        <v>0</v>
      </c>
      <c r="D283" s="34"/>
      <c r="E283" s="35"/>
      <c r="F283" s="36"/>
      <c r="G283" s="51"/>
      <c r="H283" s="52"/>
      <c r="I283" s="52"/>
      <c r="J283" s="53"/>
      <c r="K283" s="81"/>
      <c r="L283" s="43"/>
      <c r="M283" s="43"/>
      <c r="N283" s="43"/>
      <c r="O283" s="44"/>
      <c r="P283" s="45"/>
      <c r="Q283" s="46"/>
      <c r="R283" s="47"/>
      <c r="S283" s="48"/>
      <c r="T283" s="56"/>
      <c r="U283" s="56"/>
      <c r="V283" s="56"/>
      <c r="W283" s="57"/>
      <c r="X283" s="77"/>
    </row>
    <row r="284" customFormat="false" ht="16.2" hidden="false" customHeight="false" outlineLevel="0" collapsed="false">
      <c r="A284" s="31" t="n">
        <v>1281</v>
      </c>
      <c r="B284" s="32"/>
      <c r="C284" s="33" t="n">
        <v>0</v>
      </c>
      <c r="D284" s="34"/>
      <c r="E284" s="35"/>
      <c r="F284" s="36"/>
      <c r="G284" s="51"/>
      <c r="H284" s="52"/>
      <c r="I284" s="52"/>
      <c r="J284" s="53"/>
      <c r="K284" s="81"/>
      <c r="L284" s="43"/>
      <c r="M284" s="43"/>
      <c r="N284" s="43"/>
      <c r="O284" s="44"/>
      <c r="P284" s="45"/>
      <c r="Q284" s="46"/>
      <c r="R284" s="47"/>
      <c r="S284" s="48"/>
      <c r="T284" s="56"/>
      <c r="U284" s="56"/>
      <c r="V284" s="56"/>
      <c r="W284" s="57"/>
      <c r="X284" s="77"/>
    </row>
    <row r="285" customFormat="false" ht="16.2" hidden="false" customHeight="false" outlineLevel="0" collapsed="false">
      <c r="A285" s="31" t="n">
        <v>1282</v>
      </c>
      <c r="B285" s="32"/>
      <c r="C285" s="33" t="n">
        <v>0</v>
      </c>
      <c r="D285" s="34"/>
      <c r="E285" s="35"/>
      <c r="F285" s="36"/>
      <c r="G285" s="51"/>
      <c r="H285" s="52"/>
      <c r="I285" s="52"/>
      <c r="J285" s="53"/>
      <c r="K285" s="81"/>
      <c r="L285" s="43"/>
      <c r="M285" s="43"/>
      <c r="N285" s="43"/>
      <c r="O285" s="44"/>
      <c r="P285" s="45"/>
      <c r="Q285" s="46"/>
      <c r="R285" s="47"/>
      <c r="S285" s="48"/>
      <c r="T285" s="56"/>
      <c r="U285" s="56"/>
      <c r="V285" s="56"/>
      <c r="W285" s="57"/>
      <c r="X285" s="77"/>
    </row>
    <row r="286" customFormat="false" ht="16.2" hidden="false" customHeight="false" outlineLevel="0" collapsed="false">
      <c r="A286" s="31" t="n">
        <v>1283</v>
      </c>
      <c r="B286" s="32"/>
      <c r="C286" s="33" t="n">
        <v>0</v>
      </c>
      <c r="D286" s="34"/>
      <c r="E286" s="35"/>
      <c r="F286" s="36"/>
      <c r="G286" s="51"/>
      <c r="H286" s="52"/>
      <c r="I286" s="52"/>
      <c r="J286" s="53"/>
      <c r="K286" s="81"/>
      <c r="L286" s="43"/>
      <c r="M286" s="43"/>
      <c r="N286" s="43"/>
      <c r="O286" s="44"/>
      <c r="P286" s="45"/>
      <c r="Q286" s="46"/>
      <c r="R286" s="47"/>
      <c r="S286" s="48"/>
      <c r="T286" s="56"/>
      <c r="U286" s="56"/>
      <c r="V286" s="56"/>
      <c r="W286" s="57"/>
      <c r="X286" s="77"/>
    </row>
    <row r="287" customFormat="false" ht="16.2" hidden="false" customHeight="false" outlineLevel="0" collapsed="false">
      <c r="A287" s="31" t="n">
        <v>1284</v>
      </c>
      <c r="B287" s="32"/>
      <c r="C287" s="33" t="n">
        <v>0</v>
      </c>
      <c r="D287" s="34"/>
      <c r="E287" s="35"/>
      <c r="F287" s="36"/>
      <c r="G287" s="51"/>
      <c r="H287" s="52"/>
      <c r="I287" s="52"/>
      <c r="J287" s="53"/>
      <c r="K287" s="81"/>
      <c r="L287" s="43"/>
      <c r="M287" s="43"/>
      <c r="N287" s="43"/>
      <c r="O287" s="44"/>
      <c r="P287" s="45"/>
      <c r="Q287" s="46"/>
      <c r="R287" s="47"/>
      <c r="S287" s="48"/>
      <c r="T287" s="56"/>
      <c r="U287" s="56"/>
      <c r="V287" s="56"/>
      <c r="W287" s="57"/>
      <c r="X287" s="77"/>
    </row>
    <row r="288" customFormat="false" ht="16.2" hidden="false" customHeight="false" outlineLevel="0" collapsed="false">
      <c r="A288" s="31" t="n">
        <v>1285</v>
      </c>
      <c r="B288" s="32"/>
      <c r="C288" s="33" t="n">
        <v>0</v>
      </c>
      <c r="D288" s="34"/>
      <c r="E288" s="35"/>
      <c r="F288" s="36"/>
      <c r="G288" s="51"/>
      <c r="H288" s="52"/>
      <c r="I288" s="52"/>
      <c r="J288" s="53"/>
      <c r="K288" s="81"/>
      <c r="L288" s="43"/>
      <c r="M288" s="43"/>
      <c r="N288" s="43"/>
      <c r="O288" s="44"/>
      <c r="P288" s="45"/>
      <c r="Q288" s="46"/>
      <c r="R288" s="47"/>
      <c r="S288" s="48"/>
      <c r="T288" s="56"/>
      <c r="U288" s="56"/>
      <c r="V288" s="56"/>
      <c r="W288" s="57"/>
      <c r="X288" s="77"/>
    </row>
    <row r="289" customFormat="false" ht="16.2" hidden="false" customHeight="false" outlineLevel="0" collapsed="false">
      <c r="A289" s="31" t="n">
        <v>1286</v>
      </c>
      <c r="B289" s="32"/>
      <c r="C289" s="33" t="n">
        <v>0</v>
      </c>
      <c r="D289" s="34"/>
      <c r="E289" s="35"/>
      <c r="F289" s="36"/>
      <c r="G289" s="51"/>
      <c r="H289" s="52"/>
      <c r="I289" s="52"/>
      <c r="J289" s="53"/>
      <c r="K289" s="81"/>
      <c r="L289" s="43"/>
      <c r="M289" s="43"/>
      <c r="N289" s="43"/>
      <c r="O289" s="44"/>
      <c r="P289" s="45"/>
      <c r="Q289" s="46"/>
      <c r="R289" s="47"/>
      <c r="S289" s="48"/>
      <c r="T289" s="56"/>
      <c r="U289" s="56"/>
      <c r="V289" s="56"/>
      <c r="W289" s="57"/>
      <c r="X289" s="77"/>
    </row>
    <row r="290" customFormat="false" ht="16.2" hidden="false" customHeight="false" outlineLevel="0" collapsed="false">
      <c r="A290" s="31" t="n">
        <v>1287</v>
      </c>
      <c r="B290" s="32"/>
      <c r="C290" s="33" t="n">
        <v>0</v>
      </c>
      <c r="D290" s="34"/>
      <c r="E290" s="35"/>
      <c r="F290" s="36"/>
      <c r="G290" s="51"/>
      <c r="H290" s="52"/>
      <c r="I290" s="52"/>
      <c r="J290" s="53"/>
      <c r="K290" s="81"/>
      <c r="L290" s="43"/>
      <c r="M290" s="43"/>
      <c r="N290" s="43"/>
      <c r="O290" s="44"/>
      <c r="P290" s="45"/>
      <c r="Q290" s="46"/>
      <c r="R290" s="47"/>
      <c r="S290" s="48"/>
      <c r="T290" s="56"/>
      <c r="U290" s="56"/>
      <c r="V290" s="56"/>
      <c r="W290" s="57"/>
      <c r="X290" s="77"/>
    </row>
    <row r="291" customFormat="false" ht="16.2" hidden="false" customHeight="false" outlineLevel="0" collapsed="false">
      <c r="A291" s="31" t="n">
        <v>1288</v>
      </c>
      <c r="B291" s="32"/>
      <c r="C291" s="33" t="n">
        <v>0</v>
      </c>
      <c r="D291" s="34"/>
      <c r="E291" s="35"/>
      <c r="F291" s="36"/>
      <c r="G291" s="51"/>
      <c r="H291" s="52"/>
      <c r="I291" s="52"/>
      <c r="J291" s="53"/>
      <c r="K291" s="81"/>
      <c r="L291" s="43"/>
      <c r="M291" s="43"/>
      <c r="N291" s="43"/>
      <c r="O291" s="44"/>
      <c r="P291" s="45"/>
      <c r="Q291" s="46"/>
      <c r="R291" s="47"/>
      <c r="S291" s="48"/>
      <c r="T291" s="49"/>
      <c r="U291" s="49"/>
      <c r="V291" s="49"/>
      <c r="W291" s="50"/>
      <c r="X291" s="77"/>
    </row>
    <row r="292" customFormat="false" ht="16.2" hidden="false" customHeight="false" outlineLevel="0" collapsed="false">
      <c r="A292" s="31" t="n">
        <v>1289</v>
      </c>
      <c r="B292" s="32"/>
      <c r="C292" s="33" t="n">
        <v>0</v>
      </c>
      <c r="D292" s="34"/>
      <c r="E292" s="35"/>
      <c r="F292" s="36"/>
      <c r="G292" s="51"/>
      <c r="H292" s="52"/>
      <c r="I292" s="52"/>
      <c r="J292" s="53"/>
      <c r="K292" s="81"/>
      <c r="L292" s="43"/>
      <c r="M292" s="43"/>
      <c r="N292" s="43"/>
      <c r="O292" s="44"/>
      <c r="P292" s="45"/>
      <c r="Q292" s="46"/>
      <c r="R292" s="47"/>
      <c r="S292" s="48"/>
      <c r="T292" s="56"/>
      <c r="U292" s="56"/>
      <c r="V292" s="56"/>
      <c r="W292" s="57"/>
      <c r="X292" s="77"/>
    </row>
    <row r="293" customFormat="false" ht="16.2" hidden="false" customHeight="false" outlineLevel="0" collapsed="false">
      <c r="A293" s="31" t="n">
        <v>1290</v>
      </c>
      <c r="B293" s="32"/>
      <c r="C293" s="33" t="n">
        <v>0</v>
      </c>
      <c r="D293" s="34"/>
      <c r="E293" s="35"/>
      <c r="F293" s="36"/>
      <c r="G293" s="51"/>
      <c r="H293" s="52"/>
      <c r="I293" s="52"/>
      <c r="J293" s="53"/>
      <c r="K293" s="81"/>
      <c r="L293" s="43"/>
      <c r="M293" s="43"/>
      <c r="N293" s="43"/>
      <c r="O293" s="44"/>
      <c r="P293" s="45"/>
      <c r="Q293" s="46"/>
      <c r="R293" s="47"/>
      <c r="S293" s="48"/>
      <c r="T293" s="56"/>
      <c r="U293" s="56"/>
      <c r="V293" s="56"/>
      <c r="W293" s="57"/>
      <c r="X293" s="77"/>
    </row>
    <row r="294" customFormat="false" ht="16.2" hidden="false" customHeight="false" outlineLevel="0" collapsed="false">
      <c r="A294" s="31" t="n">
        <v>1291</v>
      </c>
      <c r="B294" s="32"/>
      <c r="C294" s="33" t="n">
        <v>0</v>
      </c>
      <c r="D294" s="34"/>
      <c r="E294" s="35"/>
      <c r="F294" s="36"/>
      <c r="G294" s="51"/>
      <c r="H294" s="52"/>
      <c r="I294" s="52"/>
      <c r="J294" s="53"/>
      <c r="K294" s="81"/>
      <c r="L294" s="43"/>
      <c r="M294" s="43"/>
      <c r="N294" s="43"/>
      <c r="O294" s="44"/>
      <c r="P294" s="45"/>
      <c r="Q294" s="46"/>
      <c r="R294" s="47"/>
      <c r="S294" s="48"/>
      <c r="T294" s="56"/>
      <c r="U294" s="56"/>
      <c r="V294" s="56"/>
      <c r="W294" s="57"/>
      <c r="X294" s="77"/>
    </row>
    <row r="295" customFormat="false" ht="16.2" hidden="false" customHeight="false" outlineLevel="0" collapsed="false">
      <c r="A295" s="31" t="n">
        <v>1292</v>
      </c>
      <c r="B295" s="32"/>
      <c r="C295" s="33" t="n">
        <v>0</v>
      </c>
      <c r="D295" s="34"/>
      <c r="E295" s="35"/>
      <c r="F295" s="36"/>
      <c r="G295" s="51"/>
      <c r="H295" s="52"/>
      <c r="I295" s="52"/>
      <c r="J295" s="53"/>
      <c r="K295" s="81"/>
      <c r="L295" s="43"/>
      <c r="M295" s="43"/>
      <c r="N295" s="43"/>
      <c r="O295" s="44"/>
      <c r="P295" s="45"/>
      <c r="Q295" s="46"/>
      <c r="R295" s="47"/>
      <c r="S295" s="48"/>
      <c r="T295" s="56"/>
      <c r="U295" s="56"/>
      <c r="V295" s="56"/>
      <c r="W295" s="57"/>
      <c r="X295" s="77"/>
    </row>
    <row r="296" customFormat="false" ht="16.2" hidden="false" customHeight="false" outlineLevel="0" collapsed="false">
      <c r="A296" s="31" t="n">
        <v>1293</v>
      </c>
      <c r="B296" s="32"/>
      <c r="C296" s="33" t="n">
        <v>0</v>
      </c>
      <c r="D296" s="34"/>
      <c r="E296" s="35"/>
      <c r="F296" s="36"/>
      <c r="G296" s="51"/>
      <c r="H296" s="52"/>
      <c r="I296" s="52"/>
      <c r="J296" s="53"/>
      <c r="K296" s="81"/>
      <c r="L296" s="43"/>
      <c r="M296" s="43"/>
      <c r="N296" s="43"/>
      <c r="O296" s="44"/>
      <c r="P296" s="45"/>
      <c r="Q296" s="46"/>
      <c r="R296" s="47"/>
      <c r="S296" s="48"/>
      <c r="T296" s="56"/>
      <c r="U296" s="56"/>
      <c r="V296" s="56"/>
      <c r="W296" s="57"/>
      <c r="X296" s="77"/>
    </row>
    <row r="297" customFormat="false" ht="16.2" hidden="false" customHeight="false" outlineLevel="0" collapsed="false">
      <c r="A297" s="31" t="n">
        <v>1294</v>
      </c>
      <c r="B297" s="32"/>
      <c r="C297" s="33" t="n">
        <v>0</v>
      </c>
      <c r="D297" s="34"/>
      <c r="E297" s="35"/>
      <c r="F297" s="36"/>
      <c r="G297" s="51"/>
      <c r="H297" s="52"/>
      <c r="I297" s="52"/>
      <c r="J297" s="53"/>
      <c r="K297" s="81"/>
      <c r="L297" s="43"/>
      <c r="M297" s="43"/>
      <c r="N297" s="43"/>
      <c r="O297" s="44"/>
      <c r="P297" s="45"/>
      <c r="Q297" s="46"/>
      <c r="R297" s="47"/>
      <c r="S297" s="48"/>
      <c r="T297" s="56"/>
      <c r="U297" s="56"/>
      <c r="V297" s="56"/>
      <c r="W297" s="57"/>
      <c r="X297" s="77"/>
    </row>
    <row r="298" customFormat="false" ht="16.2" hidden="false" customHeight="false" outlineLevel="0" collapsed="false">
      <c r="A298" s="31" t="n">
        <v>1295</v>
      </c>
      <c r="B298" s="32"/>
      <c r="C298" s="33" t="n">
        <v>0</v>
      </c>
      <c r="D298" s="34"/>
      <c r="E298" s="35"/>
      <c r="F298" s="36"/>
      <c r="G298" s="51"/>
      <c r="H298" s="52"/>
      <c r="I298" s="52"/>
      <c r="J298" s="53"/>
      <c r="K298" s="81"/>
      <c r="L298" s="43"/>
      <c r="M298" s="43"/>
      <c r="N298" s="43"/>
      <c r="O298" s="44"/>
      <c r="P298" s="45"/>
      <c r="Q298" s="46"/>
      <c r="R298" s="47"/>
      <c r="S298" s="48"/>
      <c r="T298" s="56"/>
      <c r="U298" s="56"/>
      <c r="V298" s="56"/>
      <c r="W298" s="57"/>
      <c r="X298" s="77"/>
    </row>
    <row r="299" customFormat="false" ht="16.2" hidden="false" customHeight="false" outlineLevel="0" collapsed="false">
      <c r="A299" s="31" t="n">
        <v>1296</v>
      </c>
      <c r="B299" s="32"/>
      <c r="C299" s="33" t="n">
        <v>0</v>
      </c>
      <c r="D299" s="34"/>
      <c r="E299" s="35"/>
      <c r="F299" s="36"/>
      <c r="G299" s="51"/>
      <c r="H299" s="52"/>
      <c r="I299" s="52"/>
      <c r="J299" s="53"/>
      <c r="K299" s="81"/>
      <c r="L299" s="43"/>
      <c r="M299" s="43"/>
      <c r="N299" s="43"/>
      <c r="O299" s="44"/>
      <c r="P299" s="45"/>
      <c r="Q299" s="46"/>
      <c r="R299" s="47"/>
      <c r="S299" s="48"/>
      <c r="T299" s="56"/>
      <c r="U299" s="56"/>
      <c r="V299" s="56"/>
      <c r="W299" s="57"/>
      <c r="X299" s="77"/>
    </row>
    <row r="300" customFormat="false" ht="16.2" hidden="false" customHeight="false" outlineLevel="0" collapsed="false">
      <c r="A300" s="31" t="n">
        <v>1297</v>
      </c>
      <c r="B300" s="32"/>
      <c r="C300" s="33" t="n">
        <v>0</v>
      </c>
      <c r="D300" s="34"/>
      <c r="E300" s="35"/>
      <c r="F300" s="36"/>
      <c r="G300" s="51"/>
      <c r="H300" s="52"/>
      <c r="I300" s="52"/>
      <c r="J300" s="53"/>
      <c r="K300" s="81"/>
      <c r="L300" s="43"/>
      <c r="M300" s="43"/>
      <c r="N300" s="43"/>
      <c r="O300" s="44"/>
      <c r="P300" s="45"/>
      <c r="Q300" s="46"/>
      <c r="R300" s="47"/>
      <c r="S300" s="48"/>
      <c r="T300" s="56"/>
      <c r="U300" s="56"/>
      <c r="V300" s="56"/>
      <c r="W300" s="57"/>
      <c r="X300" s="77"/>
    </row>
    <row r="301" customFormat="false" ht="16.2" hidden="false" customHeight="false" outlineLevel="0" collapsed="false">
      <c r="A301" s="31" t="n">
        <v>1298</v>
      </c>
      <c r="B301" s="32"/>
      <c r="C301" s="33" t="n">
        <v>0</v>
      </c>
      <c r="D301" s="34"/>
      <c r="E301" s="35"/>
      <c r="F301" s="36"/>
      <c r="G301" s="51"/>
      <c r="H301" s="52"/>
      <c r="I301" s="52"/>
      <c r="J301" s="53"/>
      <c r="K301" s="81"/>
      <c r="L301" s="43"/>
      <c r="M301" s="43"/>
      <c r="N301" s="43"/>
      <c r="O301" s="44"/>
      <c r="P301" s="45"/>
      <c r="Q301" s="46"/>
      <c r="R301" s="47"/>
      <c r="S301" s="48"/>
      <c r="T301" s="56"/>
      <c r="U301" s="56"/>
      <c r="V301" s="56"/>
      <c r="W301" s="57"/>
      <c r="X301" s="77"/>
    </row>
    <row r="302" customFormat="false" ht="16.2" hidden="false" customHeight="false" outlineLevel="0" collapsed="false">
      <c r="A302" s="31" t="n">
        <v>1299</v>
      </c>
      <c r="B302" s="32"/>
      <c r="C302" s="33" t="n">
        <v>0</v>
      </c>
      <c r="D302" s="34"/>
      <c r="E302" s="35"/>
      <c r="F302" s="36"/>
      <c r="G302" s="51"/>
      <c r="H302" s="52"/>
      <c r="I302" s="52"/>
      <c r="J302" s="53"/>
      <c r="K302" s="81"/>
      <c r="L302" s="43"/>
      <c r="M302" s="43"/>
      <c r="N302" s="43"/>
      <c r="O302" s="44"/>
      <c r="P302" s="45"/>
      <c r="Q302" s="46"/>
      <c r="R302" s="47"/>
      <c r="S302" s="48"/>
      <c r="T302" s="56"/>
      <c r="U302" s="56"/>
      <c r="V302" s="56"/>
      <c r="W302" s="57"/>
      <c r="X302" s="77"/>
    </row>
    <row r="303" customFormat="false" ht="16.2" hidden="false" customHeight="false" outlineLevel="0" collapsed="false">
      <c r="A303" s="31" t="n">
        <v>1300</v>
      </c>
      <c r="B303" s="32"/>
      <c r="C303" s="33" t="n">
        <v>0</v>
      </c>
      <c r="D303" s="34"/>
      <c r="E303" s="35"/>
      <c r="F303" s="36"/>
      <c r="G303" s="51"/>
      <c r="H303" s="52"/>
      <c r="I303" s="52"/>
      <c r="J303" s="53"/>
      <c r="K303" s="81"/>
      <c r="L303" s="43"/>
      <c r="M303" s="43"/>
      <c r="N303" s="43"/>
      <c r="O303" s="44"/>
      <c r="P303" s="45"/>
      <c r="Q303" s="46"/>
      <c r="R303" s="47"/>
      <c r="S303" s="48"/>
      <c r="T303" s="56"/>
      <c r="U303" s="56"/>
      <c r="V303" s="56"/>
      <c r="W303" s="57"/>
      <c r="X303" s="77"/>
    </row>
    <row r="304" customFormat="false" ht="16.2" hidden="false" customHeight="false" outlineLevel="0" collapsed="false">
      <c r="A304" s="31" t="n">
        <v>1301</v>
      </c>
      <c r="B304" s="32"/>
      <c r="C304" s="33" t="n">
        <v>0</v>
      </c>
      <c r="D304" s="34"/>
      <c r="E304" s="35"/>
      <c r="F304" s="36"/>
      <c r="G304" s="51"/>
      <c r="H304" s="52"/>
      <c r="I304" s="52"/>
      <c r="J304" s="53"/>
      <c r="K304" s="81"/>
      <c r="L304" s="43"/>
      <c r="M304" s="43"/>
      <c r="N304" s="43"/>
      <c r="O304" s="44"/>
      <c r="P304" s="45"/>
      <c r="Q304" s="46"/>
      <c r="R304" s="47"/>
      <c r="S304" s="48"/>
      <c r="T304" s="56"/>
      <c r="U304" s="56"/>
      <c r="V304" s="56"/>
      <c r="W304" s="57"/>
      <c r="X304" s="77"/>
    </row>
    <row r="305" customFormat="false" ht="16.2" hidden="false" customHeight="false" outlineLevel="0" collapsed="false">
      <c r="A305" s="31" t="n">
        <v>1302</v>
      </c>
      <c r="B305" s="32"/>
      <c r="C305" s="33" t="n">
        <v>0</v>
      </c>
      <c r="D305" s="34"/>
      <c r="E305" s="35"/>
      <c r="F305" s="36"/>
      <c r="G305" s="51"/>
      <c r="H305" s="52"/>
      <c r="I305" s="52"/>
      <c r="J305" s="53"/>
      <c r="K305" s="81"/>
      <c r="L305" s="43"/>
      <c r="M305" s="43"/>
      <c r="N305" s="43"/>
      <c r="O305" s="44"/>
      <c r="P305" s="45"/>
      <c r="Q305" s="46"/>
      <c r="R305" s="47"/>
      <c r="S305" s="48"/>
      <c r="T305" s="56"/>
      <c r="U305" s="56"/>
      <c r="V305" s="56"/>
      <c r="W305" s="57"/>
      <c r="X305" s="77"/>
    </row>
    <row r="306" customFormat="false" ht="16.2" hidden="false" customHeight="false" outlineLevel="0" collapsed="false">
      <c r="A306" s="31" t="n">
        <v>1303</v>
      </c>
      <c r="B306" s="32"/>
      <c r="C306" s="33" t="n">
        <v>0</v>
      </c>
      <c r="D306" s="34"/>
      <c r="E306" s="35"/>
      <c r="F306" s="36"/>
      <c r="G306" s="51"/>
      <c r="H306" s="52"/>
      <c r="I306" s="52"/>
      <c r="J306" s="53"/>
      <c r="K306" s="81"/>
      <c r="L306" s="43"/>
      <c r="M306" s="43"/>
      <c r="N306" s="43"/>
      <c r="O306" s="44"/>
      <c r="P306" s="45"/>
      <c r="Q306" s="46"/>
      <c r="R306" s="47"/>
      <c r="S306" s="48"/>
      <c r="T306" s="56"/>
      <c r="U306" s="56"/>
      <c r="V306" s="56"/>
      <c r="W306" s="57"/>
      <c r="X306" s="77"/>
    </row>
    <row r="307" customFormat="false" ht="16.2" hidden="false" customHeight="false" outlineLevel="0" collapsed="false">
      <c r="A307" s="31" t="n">
        <v>1304</v>
      </c>
      <c r="B307" s="32"/>
      <c r="C307" s="33" t="n">
        <v>0</v>
      </c>
      <c r="D307" s="34"/>
      <c r="E307" s="35"/>
      <c r="F307" s="36"/>
      <c r="G307" s="51"/>
      <c r="H307" s="52"/>
      <c r="I307" s="52"/>
      <c r="J307" s="53"/>
      <c r="K307" s="81"/>
      <c r="L307" s="43"/>
      <c r="M307" s="43"/>
      <c r="N307" s="43"/>
      <c r="O307" s="44"/>
      <c r="P307" s="45"/>
      <c r="Q307" s="46"/>
      <c r="R307" s="47"/>
      <c r="S307" s="48"/>
      <c r="T307" s="49"/>
      <c r="U307" s="49"/>
      <c r="V307" s="49"/>
      <c r="W307" s="50"/>
      <c r="X307" s="77"/>
    </row>
    <row r="308" customFormat="false" ht="16.2" hidden="false" customHeight="false" outlineLevel="0" collapsed="false">
      <c r="A308" s="31" t="n">
        <v>1305</v>
      </c>
      <c r="B308" s="32"/>
      <c r="C308" s="33" t="n">
        <v>0</v>
      </c>
      <c r="D308" s="34"/>
      <c r="E308" s="35"/>
      <c r="F308" s="36"/>
      <c r="G308" s="51"/>
      <c r="H308" s="52"/>
      <c r="I308" s="52"/>
      <c r="J308" s="53"/>
      <c r="K308" s="81"/>
      <c r="L308" s="43"/>
      <c r="M308" s="43"/>
      <c r="N308" s="43"/>
      <c r="O308" s="44"/>
      <c r="P308" s="45"/>
      <c r="Q308" s="46"/>
      <c r="R308" s="47"/>
      <c r="S308" s="48"/>
      <c r="T308" s="56"/>
      <c r="U308" s="56"/>
      <c r="V308" s="56"/>
      <c r="W308" s="57"/>
      <c r="X308" s="77"/>
    </row>
    <row r="309" customFormat="false" ht="16.2" hidden="false" customHeight="false" outlineLevel="0" collapsed="false">
      <c r="A309" s="31" t="n">
        <v>1306</v>
      </c>
      <c r="B309" s="32"/>
      <c r="C309" s="33" t="n">
        <v>0</v>
      </c>
      <c r="D309" s="34"/>
      <c r="E309" s="35"/>
      <c r="F309" s="36"/>
      <c r="G309" s="51"/>
      <c r="H309" s="52"/>
      <c r="I309" s="52"/>
      <c r="J309" s="53"/>
      <c r="K309" s="81"/>
      <c r="L309" s="43"/>
      <c r="M309" s="43"/>
      <c r="N309" s="43"/>
      <c r="O309" s="44"/>
      <c r="P309" s="45"/>
      <c r="Q309" s="46"/>
      <c r="R309" s="47"/>
      <c r="S309" s="48"/>
      <c r="T309" s="56"/>
      <c r="U309" s="56"/>
      <c r="V309" s="56"/>
      <c r="W309" s="57"/>
      <c r="X309" s="77"/>
    </row>
    <row r="310" customFormat="false" ht="16.2" hidden="false" customHeight="false" outlineLevel="0" collapsed="false">
      <c r="A310" s="31" t="n">
        <v>1307</v>
      </c>
      <c r="B310" s="32"/>
      <c r="C310" s="33" t="n">
        <v>0</v>
      </c>
      <c r="D310" s="34"/>
      <c r="E310" s="35"/>
      <c r="F310" s="36"/>
      <c r="G310" s="51"/>
      <c r="H310" s="52"/>
      <c r="I310" s="52"/>
      <c r="J310" s="53"/>
      <c r="K310" s="81"/>
      <c r="L310" s="43"/>
      <c r="M310" s="43"/>
      <c r="N310" s="43"/>
      <c r="O310" s="44"/>
      <c r="P310" s="45"/>
      <c r="Q310" s="46"/>
      <c r="R310" s="47"/>
      <c r="S310" s="48"/>
      <c r="T310" s="56"/>
      <c r="U310" s="56"/>
      <c r="V310" s="56"/>
      <c r="W310" s="57"/>
      <c r="X310" s="77"/>
    </row>
    <row r="311" customFormat="false" ht="16.2" hidden="false" customHeight="false" outlineLevel="0" collapsed="false">
      <c r="A311" s="31" t="n">
        <v>1308</v>
      </c>
      <c r="B311" s="32"/>
      <c r="C311" s="33" t="n">
        <v>0</v>
      </c>
      <c r="D311" s="34"/>
      <c r="E311" s="35"/>
      <c r="F311" s="36"/>
      <c r="G311" s="51"/>
      <c r="H311" s="52"/>
      <c r="I311" s="52"/>
      <c r="J311" s="53"/>
      <c r="K311" s="81"/>
      <c r="L311" s="43"/>
      <c r="M311" s="43"/>
      <c r="N311" s="43"/>
      <c r="O311" s="44"/>
      <c r="P311" s="45"/>
      <c r="Q311" s="46"/>
      <c r="R311" s="47"/>
      <c r="S311" s="48"/>
      <c r="T311" s="56"/>
      <c r="U311" s="56"/>
      <c r="V311" s="56"/>
      <c r="W311" s="57"/>
      <c r="X311" s="77"/>
    </row>
    <row r="312" customFormat="false" ht="16.2" hidden="false" customHeight="false" outlineLevel="0" collapsed="false">
      <c r="A312" s="31" t="n">
        <v>1309</v>
      </c>
      <c r="B312" s="32"/>
      <c r="C312" s="33" t="n">
        <v>0</v>
      </c>
      <c r="D312" s="34"/>
      <c r="E312" s="35"/>
      <c r="F312" s="36"/>
      <c r="G312" s="51"/>
      <c r="H312" s="52"/>
      <c r="I312" s="52"/>
      <c r="J312" s="53"/>
      <c r="K312" s="81"/>
      <c r="L312" s="43"/>
      <c r="M312" s="43"/>
      <c r="N312" s="43"/>
      <c r="O312" s="44"/>
      <c r="P312" s="45"/>
      <c r="Q312" s="46"/>
      <c r="R312" s="47"/>
      <c r="S312" s="48"/>
      <c r="T312" s="56"/>
      <c r="U312" s="56"/>
      <c r="V312" s="56"/>
      <c r="W312" s="57"/>
      <c r="X312" s="77"/>
    </row>
    <row r="313" customFormat="false" ht="16.2" hidden="false" customHeight="false" outlineLevel="0" collapsed="false">
      <c r="A313" s="31" t="n">
        <v>1310</v>
      </c>
      <c r="B313" s="32"/>
      <c r="C313" s="33" t="n">
        <v>0</v>
      </c>
      <c r="D313" s="34"/>
      <c r="E313" s="35"/>
      <c r="F313" s="36"/>
      <c r="G313" s="51"/>
      <c r="H313" s="52"/>
      <c r="I313" s="52"/>
      <c r="J313" s="53"/>
      <c r="K313" s="81"/>
      <c r="L313" s="43"/>
      <c r="M313" s="43"/>
      <c r="N313" s="43"/>
      <c r="O313" s="44"/>
      <c r="P313" s="45"/>
      <c r="Q313" s="46"/>
      <c r="R313" s="47"/>
      <c r="S313" s="48"/>
      <c r="T313" s="56"/>
      <c r="U313" s="56"/>
      <c r="V313" s="56"/>
      <c r="W313" s="57"/>
      <c r="X313" s="77"/>
    </row>
    <row r="314" customFormat="false" ht="16.2" hidden="false" customHeight="false" outlineLevel="0" collapsed="false">
      <c r="A314" s="31" t="n">
        <v>1311</v>
      </c>
      <c r="B314" s="32"/>
      <c r="C314" s="33" t="n">
        <v>0</v>
      </c>
      <c r="D314" s="34"/>
      <c r="E314" s="35"/>
      <c r="F314" s="36"/>
      <c r="G314" s="51"/>
      <c r="H314" s="52"/>
      <c r="I314" s="52"/>
      <c r="J314" s="53"/>
      <c r="K314" s="81"/>
      <c r="L314" s="43"/>
      <c r="M314" s="43"/>
      <c r="N314" s="43"/>
      <c r="O314" s="44"/>
      <c r="P314" s="45"/>
      <c r="Q314" s="46"/>
      <c r="R314" s="47"/>
      <c r="S314" s="48"/>
      <c r="T314" s="56"/>
      <c r="U314" s="56"/>
      <c r="V314" s="56"/>
      <c r="W314" s="57"/>
      <c r="X314" s="77"/>
    </row>
    <row r="315" customFormat="false" ht="16.2" hidden="false" customHeight="false" outlineLevel="0" collapsed="false">
      <c r="A315" s="31" t="n">
        <v>1312</v>
      </c>
      <c r="B315" s="32"/>
      <c r="C315" s="33" t="n">
        <v>0</v>
      </c>
      <c r="D315" s="34"/>
      <c r="E315" s="35"/>
      <c r="F315" s="36"/>
      <c r="G315" s="51"/>
      <c r="H315" s="52"/>
      <c r="I315" s="52"/>
      <c r="J315" s="53"/>
      <c r="K315" s="81"/>
      <c r="L315" s="43"/>
      <c r="M315" s="43"/>
      <c r="N315" s="43"/>
      <c r="O315" s="44"/>
      <c r="P315" s="45"/>
      <c r="Q315" s="46"/>
      <c r="R315" s="47"/>
      <c r="S315" s="48"/>
      <c r="T315" s="56"/>
      <c r="U315" s="56"/>
      <c r="V315" s="56"/>
      <c r="W315" s="57"/>
      <c r="X315" s="77"/>
    </row>
    <row r="316" customFormat="false" ht="16.2" hidden="false" customHeight="false" outlineLevel="0" collapsed="false">
      <c r="A316" s="31" t="n">
        <v>1313</v>
      </c>
      <c r="B316" s="32"/>
      <c r="C316" s="33" t="n">
        <v>0</v>
      </c>
      <c r="D316" s="34"/>
      <c r="E316" s="35"/>
      <c r="F316" s="36"/>
      <c r="G316" s="51"/>
      <c r="H316" s="52"/>
      <c r="I316" s="52"/>
      <c r="J316" s="53"/>
      <c r="K316" s="81"/>
      <c r="L316" s="43"/>
      <c r="M316" s="43"/>
      <c r="N316" s="43"/>
      <c r="O316" s="44"/>
      <c r="P316" s="45"/>
      <c r="Q316" s="46"/>
      <c r="R316" s="47"/>
      <c r="S316" s="48"/>
      <c r="T316" s="56"/>
      <c r="U316" s="56"/>
      <c r="V316" s="56"/>
      <c r="W316" s="57"/>
      <c r="X316" s="77"/>
    </row>
    <row r="317" customFormat="false" ht="16.2" hidden="false" customHeight="false" outlineLevel="0" collapsed="false">
      <c r="A317" s="31" t="n">
        <v>1314</v>
      </c>
      <c r="B317" s="32"/>
      <c r="C317" s="33" t="n">
        <v>0</v>
      </c>
      <c r="D317" s="34"/>
      <c r="E317" s="35"/>
      <c r="F317" s="36"/>
      <c r="G317" s="51"/>
      <c r="H317" s="52"/>
      <c r="I317" s="52"/>
      <c r="J317" s="53"/>
      <c r="K317" s="81"/>
      <c r="L317" s="43"/>
      <c r="M317" s="43"/>
      <c r="N317" s="43"/>
      <c r="O317" s="44"/>
      <c r="P317" s="45"/>
      <c r="Q317" s="46"/>
      <c r="R317" s="47"/>
      <c r="S317" s="48"/>
      <c r="T317" s="56"/>
      <c r="U317" s="56"/>
      <c r="V317" s="56"/>
      <c r="W317" s="57"/>
      <c r="X317" s="77"/>
    </row>
    <row r="318" customFormat="false" ht="16.2" hidden="false" customHeight="false" outlineLevel="0" collapsed="false">
      <c r="A318" s="31" t="n">
        <v>1315</v>
      </c>
      <c r="B318" s="32"/>
      <c r="C318" s="33" t="n">
        <v>0</v>
      </c>
      <c r="D318" s="34"/>
      <c r="E318" s="35"/>
      <c r="F318" s="36"/>
      <c r="G318" s="51"/>
      <c r="H318" s="52"/>
      <c r="I318" s="52"/>
      <c r="J318" s="53"/>
      <c r="K318" s="81"/>
      <c r="L318" s="43"/>
      <c r="M318" s="43"/>
      <c r="N318" s="43"/>
      <c r="O318" s="44"/>
      <c r="P318" s="45"/>
      <c r="Q318" s="46"/>
      <c r="R318" s="47"/>
      <c r="S318" s="48"/>
      <c r="T318" s="56"/>
      <c r="U318" s="56"/>
      <c r="V318" s="56"/>
      <c r="W318" s="57"/>
      <c r="X318" s="77"/>
    </row>
    <row r="319" customFormat="false" ht="16.2" hidden="false" customHeight="false" outlineLevel="0" collapsed="false">
      <c r="A319" s="31" t="n">
        <v>1316</v>
      </c>
      <c r="B319" s="32"/>
      <c r="C319" s="33" t="n">
        <v>0</v>
      </c>
      <c r="D319" s="34"/>
      <c r="E319" s="35"/>
      <c r="F319" s="36"/>
      <c r="G319" s="51"/>
      <c r="H319" s="52"/>
      <c r="I319" s="52"/>
      <c r="J319" s="53"/>
      <c r="K319" s="81"/>
      <c r="L319" s="43"/>
      <c r="M319" s="43"/>
      <c r="N319" s="43"/>
      <c r="O319" s="44"/>
      <c r="P319" s="45"/>
      <c r="Q319" s="46"/>
      <c r="R319" s="47"/>
      <c r="S319" s="48"/>
      <c r="T319" s="56"/>
      <c r="U319" s="56"/>
      <c r="V319" s="56"/>
      <c r="W319" s="57"/>
      <c r="X319" s="77"/>
    </row>
    <row r="320" customFormat="false" ht="16.2" hidden="false" customHeight="false" outlineLevel="0" collapsed="false">
      <c r="A320" s="31" t="n">
        <v>1317</v>
      </c>
      <c r="B320" s="32"/>
      <c r="C320" s="33" t="n">
        <v>0</v>
      </c>
      <c r="D320" s="34"/>
      <c r="E320" s="35"/>
      <c r="F320" s="36"/>
      <c r="G320" s="51"/>
      <c r="H320" s="52"/>
      <c r="I320" s="52"/>
      <c r="J320" s="53"/>
      <c r="K320" s="81"/>
      <c r="L320" s="43"/>
      <c r="M320" s="43"/>
      <c r="N320" s="43"/>
      <c r="O320" s="44"/>
      <c r="P320" s="45"/>
      <c r="Q320" s="46"/>
      <c r="R320" s="47"/>
      <c r="S320" s="48"/>
      <c r="T320" s="56"/>
      <c r="U320" s="56"/>
      <c r="V320" s="56"/>
      <c r="W320" s="57"/>
      <c r="X320" s="77"/>
    </row>
    <row r="321" customFormat="false" ht="16.2" hidden="false" customHeight="false" outlineLevel="0" collapsed="false">
      <c r="A321" s="31" t="n">
        <v>1318</v>
      </c>
      <c r="B321" s="32"/>
      <c r="C321" s="33" t="n">
        <v>0</v>
      </c>
      <c r="D321" s="34"/>
      <c r="E321" s="35"/>
      <c r="F321" s="36"/>
      <c r="G321" s="51"/>
      <c r="H321" s="52"/>
      <c r="I321" s="52"/>
      <c r="J321" s="53"/>
      <c r="K321" s="81"/>
      <c r="L321" s="43"/>
      <c r="M321" s="43"/>
      <c r="N321" s="43"/>
      <c r="O321" s="44"/>
      <c r="P321" s="45"/>
      <c r="Q321" s="46"/>
      <c r="R321" s="47"/>
      <c r="S321" s="48"/>
      <c r="T321" s="56"/>
      <c r="U321" s="56"/>
      <c r="V321" s="56"/>
      <c r="W321" s="57"/>
      <c r="X321" s="77"/>
    </row>
    <row r="322" customFormat="false" ht="16.2" hidden="false" customHeight="false" outlineLevel="0" collapsed="false">
      <c r="A322" s="31" t="n">
        <v>1319</v>
      </c>
      <c r="B322" s="32"/>
      <c r="C322" s="33" t="n">
        <v>0</v>
      </c>
      <c r="D322" s="34"/>
      <c r="E322" s="35"/>
      <c r="F322" s="36"/>
      <c r="G322" s="51"/>
      <c r="H322" s="52"/>
      <c r="I322" s="52"/>
      <c r="J322" s="53"/>
      <c r="K322" s="81"/>
      <c r="L322" s="43"/>
      <c r="M322" s="43"/>
      <c r="N322" s="43"/>
      <c r="O322" s="44"/>
      <c r="P322" s="45"/>
      <c r="Q322" s="46"/>
      <c r="R322" s="47"/>
      <c r="S322" s="48"/>
      <c r="T322" s="56"/>
      <c r="U322" s="56"/>
      <c r="V322" s="56"/>
      <c r="W322" s="57"/>
      <c r="X322" s="77"/>
    </row>
    <row r="323" customFormat="false" ht="16.2" hidden="false" customHeight="false" outlineLevel="0" collapsed="false">
      <c r="A323" s="31" t="n">
        <v>1320</v>
      </c>
      <c r="B323" s="32"/>
      <c r="C323" s="33" t="n">
        <v>0</v>
      </c>
      <c r="D323" s="34"/>
      <c r="E323" s="35"/>
      <c r="F323" s="36"/>
      <c r="G323" s="51"/>
      <c r="H323" s="52"/>
      <c r="I323" s="52"/>
      <c r="J323" s="53"/>
      <c r="K323" s="81"/>
      <c r="L323" s="43"/>
      <c r="M323" s="43"/>
      <c r="N323" s="43"/>
      <c r="O323" s="44"/>
      <c r="P323" s="45"/>
      <c r="Q323" s="46"/>
      <c r="R323" s="47"/>
      <c r="S323" s="48"/>
      <c r="T323" s="49"/>
      <c r="U323" s="49"/>
      <c r="V323" s="49"/>
      <c r="W323" s="50"/>
      <c r="X323" s="77"/>
    </row>
    <row r="324" customFormat="false" ht="16.2" hidden="false" customHeight="false" outlineLevel="0" collapsed="false">
      <c r="A324" s="31" t="n">
        <v>1321</v>
      </c>
      <c r="B324" s="32"/>
      <c r="C324" s="33" t="n">
        <v>0</v>
      </c>
      <c r="D324" s="34"/>
      <c r="E324" s="35"/>
      <c r="F324" s="36"/>
      <c r="G324" s="51"/>
      <c r="H324" s="52"/>
      <c r="I324" s="52"/>
      <c r="J324" s="53"/>
      <c r="K324" s="81"/>
      <c r="L324" s="43"/>
      <c r="M324" s="43"/>
      <c r="N324" s="43"/>
      <c r="O324" s="44"/>
      <c r="P324" s="45"/>
      <c r="Q324" s="46"/>
      <c r="R324" s="47"/>
      <c r="S324" s="48"/>
      <c r="T324" s="56"/>
      <c r="U324" s="56"/>
      <c r="V324" s="56"/>
      <c r="W324" s="57"/>
      <c r="X324" s="77"/>
    </row>
    <row r="325" customFormat="false" ht="16.2" hidden="false" customHeight="false" outlineLevel="0" collapsed="false">
      <c r="A325" s="31" t="n">
        <v>1322</v>
      </c>
      <c r="B325" s="32"/>
      <c r="C325" s="33" t="n">
        <v>0</v>
      </c>
      <c r="D325" s="34"/>
      <c r="E325" s="35"/>
      <c r="F325" s="36"/>
      <c r="G325" s="51"/>
      <c r="H325" s="52"/>
      <c r="I325" s="52"/>
      <c r="J325" s="53"/>
      <c r="K325" s="81"/>
      <c r="L325" s="43"/>
      <c r="M325" s="43"/>
      <c r="N325" s="43"/>
      <c r="O325" s="44"/>
      <c r="P325" s="45"/>
      <c r="Q325" s="46"/>
      <c r="R325" s="47"/>
      <c r="S325" s="48"/>
      <c r="T325" s="56"/>
      <c r="U325" s="56"/>
      <c r="V325" s="56"/>
      <c r="W325" s="57"/>
      <c r="X325" s="77"/>
    </row>
    <row r="326" customFormat="false" ht="16.2" hidden="false" customHeight="false" outlineLevel="0" collapsed="false">
      <c r="A326" s="31" t="n">
        <v>1323</v>
      </c>
      <c r="B326" s="32"/>
      <c r="C326" s="33" t="n">
        <v>0</v>
      </c>
      <c r="D326" s="34"/>
      <c r="E326" s="35"/>
      <c r="F326" s="36"/>
      <c r="G326" s="51"/>
      <c r="H326" s="52"/>
      <c r="I326" s="52"/>
      <c r="J326" s="53"/>
      <c r="K326" s="81"/>
      <c r="L326" s="43"/>
      <c r="M326" s="43"/>
      <c r="N326" s="43"/>
      <c r="O326" s="44"/>
      <c r="P326" s="45"/>
      <c r="Q326" s="46"/>
      <c r="R326" s="47"/>
      <c r="S326" s="48"/>
      <c r="T326" s="56"/>
      <c r="U326" s="56"/>
      <c r="V326" s="56"/>
      <c r="W326" s="57"/>
      <c r="X326" s="77"/>
    </row>
    <row r="327" customFormat="false" ht="16.2" hidden="false" customHeight="false" outlineLevel="0" collapsed="false">
      <c r="A327" s="31" t="n">
        <v>1324</v>
      </c>
      <c r="B327" s="32"/>
      <c r="C327" s="33" t="n">
        <v>0</v>
      </c>
      <c r="D327" s="34"/>
      <c r="E327" s="35"/>
      <c r="F327" s="36"/>
      <c r="G327" s="51"/>
      <c r="H327" s="52"/>
      <c r="I327" s="52"/>
      <c r="J327" s="53"/>
      <c r="K327" s="81"/>
      <c r="L327" s="43"/>
      <c r="M327" s="43"/>
      <c r="N327" s="43"/>
      <c r="O327" s="44"/>
      <c r="P327" s="45"/>
      <c r="Q327" s="46"/>
      <c r="R327" s="47"/>
      <c r="S327" s="48"/>
      <c r="T327" s="56"/>
      <c r="U327" s="56"/>
      <c r="V327" s="56"/>
      <c r="W327" s="57"/>
      <c r="X327" s="77"/>
    </row>
    <row r="328" customFormat="false" ht="16.2" hidden="false" customHeight="false" outlineLevel="0" collapsed="false">
      <c r="A328" s="31" t="n">
        <v>1325</v>
      </c>
      <c r="B328" s="32"/>
      <c r="C328" s="33" t="n">
        <v>0</v>
      </c>
      <c r="D328" s="34"/>
      <c r="E328" s="35"/>
      <c r="F328" s="36"/>
      <c r="G328" s="51"/>
      <c r="H328" s="52"/>
      <c r="I328" s="52"/>
      <c r="J328" s="53"/>
      <c r="K328" s="81"/>
      <c r="L328" s="43"/>
      <c r="M328" s="43"/>
      <c r="N328" s="43"/>
      <c r="O328" s="44"/>
      <c r="P328" s="45"/>
      <c r="Q328" s="46"/>
      <c r="R328" s="47"/>
      <c r="S328" s="48"/>
      <c r="T328" s="56"/>
      <c r="U328" s="56"/>
      <c r="V328" s="56"/>
      <c r="W328" s="57"/>
      <c r="X328" s="77"/>
    </row>
    <row r="329" customFormat="false" ht="16.2" hidden="false" customHeight="false" outlineLevel="0" collapsed="false">
      <c r="A329" s="31" t="n">
        <v>1326</v>
      </c>
      <c r="B329" s="32"/>
      <c r="C329" s="33" t="n">
        <v>0</v>
      </c>
      <c r="D329" s="34"/>
      <c r="E329" s="35"/>
      <c r="F329" s="36"/>
      <c r="G329" s="51"/>
      <c r="H329" s="52"/>
      <c r="I329" s="52"/>
      <c r="J329" s="53"/>
      <c r="K329" s="81"/>
      <c r="L329" s="43"/>
      <c r="M329" s="43"/>
      <c r="N329" s="43"/>
      <c r="O329" s="44"/>
      <c r="P329" s="45"/>
      <c r="Q329" s="46"/>
      <c r="R329" s="47"/>
      <c r="S329" s="48"/>
      <c r="T329" s="56"/>
      <c r="U329" s="56"/>
      <c r="V329" s="56"/>
      <c r="W329" s="57"/>
      <c r="X329" s="77"/>
    </row>
    <row r="330" customFormat="false" ht="16.2" hidden="false" customHeight="false" outlineLevel="0" collapsed="false">
      <c r="A330" s="31" t="n">
        <v>1327</v>
      </c>
      <c r="B330" s="32"/>
      <c r="C330" s="33" t="n">
        <v>0</v>
      </c>
      <c r="D330" s="34"/>
      <c r="E330" s="35"/>
      <c r="F330" s="36"/>
      <c r="G330" s="51"/>
      <c r="H330" s="52"/>
      <c r="I330" s="52"/>
      <c r="J330" s="53"/>
      <c r="K330" s="81"/>
      <c r="L330" s="43"/>
      <c r="M330" s="43"/>
      <c r="N330" s="43"/>
      <c r="O330" s="44"/>
      <c r="P330" s="45"/>
      <c r="Q330" s="46"/>
      <c r="R330" s="47"/>
      <c r="S330" s="48"/>
      <c r="T330" s="56"/>
      <c r="U330" s="56"/>
      <c r="V330" s="56"/>
      <c r="W330" s="57"/>
      <c r="X330" s="77"/>
    </row>
    <row r="331" customFormat="false" ht="16.2" hidden="false" customHeight="false" outlineLevel="0" collapsed="false">
      <c r="A331" s="31" t="n">
        <v>1328</v>
      </c>
      <c r="B331" s="32"/>
      <c r="C331" s="33" t="n">
        <v>0</v>
      </c>
      <c r="D331" s="34"/>
      <c r="E331" s="35"/>
      <c r="F331" s="36"/>
      <c r="G331" s="51"/>
      <c r="H331" s="52"/>
      <c r="I331" s="52"/>
      <c r="J331" s="53"/>
      <c r="K331" s="81"/>
      <c r="L331" s="43"/>
      <c r="M331" s="43"/>
      <c r="N331" s="43"/>
      <c r="O331" s="44"/>
      <c r="P331" s="45"/>
      <c r="Q331" s="46"/>
      <c r="R331" s="47"/>
      <c r="S331" s="48"/>
      <c r="T331" s="56"/>
      <c r="U331" s="56"/>
      <c r="V331" s="56"/>
      <c r="W331" s="57"/>
      <c r="X331" s="77"/>
    </row>
    <row r="332" customFormat="false" ht="16.2" hidden="false" customHeight="false" outlineLevel="0" collapsed="false">
      <c r="A332" s="31" t="n">
        <v>1329</v>
      </c>
      <c r="B332" s="32"/>
      <c r="C332" s="33" t="n">
        <v>0</v>
      </c>
      <c r="D332" s="34"/>
      <c r="E332" s="35"/>
      <c r="F332" s="36"/>
      <c r="G332" s="51"/>
      <c r="H332" s="52"/>
      <c r="I332" s="52"/>
      <c r="J332" s="53"/>
      <c r="K332" s="81"/>
      <c r="L332" s="43"/>
      <c r="M332" s="43"/>
      <c r="N332" s="43"/>
      <c r="O332" s="44"/>
      <c r="P332" s="45"/>
      <c r="Q332" s="46"/>
      <c r="R332" s="47"/>
      <c r="S332" s="48"/>
      <c r="T332" s="56"/>
      <c r="U332" s="56"/>
      <c r="V332" s="56"/>
      <c r="W332" s="57"/>
      <c r="X332" s="77"/>
    </row>
    <row r="333" customFormat="false" ht="16.2" hidden="false" customHeight="false" outlineLevel="0" collapsed="false">
      <c r="A333" s="31" t="n">
        <v>1330</v>
      </c>
      <c r="B333" s="32"/>
      <c r="C333" s="33" t="n">
        <v>0</v>
      </c>
      <c r="D333" s="34"/>
      <c r="E333" s="35"/>
      <c r="F333" s="36"/>
      <c r="G333" s="51"/>
      <c r="H333" s="52"/>
      <c r="I333" s="52"/>
      <c r="J333" s="53"/>
      <c r="K333" s="81"/>
      <c r="L333" s="43"/>
      <c r="M333" s="43"/>
      <c r="N333" s="43"/>
      <c r="O333" s="44"/>
      <c r="P333" s="45"/>
      <c r="Q333" s="46"/>
      <c r="R333" s="47"/>
      <c r="S333" s="48"/>
      <c r="T333" s="56"/>
      <c r="U333" s="56"/>
      <c r="V333" s="56"/>
      <c r="W333" s="57"/>
      <c r="X333" s="77"/>
    </row>
    <row r="334" customFormat="false" ht="16.2" hidden="false" customHeight="false" outlineLevel="0" collapsed="false">
      <c r="A334" s="31" t="n">
        <v>1331</v>
      </c>
      <c r="B334" s="32"/>
      <c r="C334" s="33" t="n">
        <v>0</v>
      </c>
      <c r="D334" s="34"/>
      <c r="E334" s="35"/>
      <c r="F334" s="36"/>
      <c r="G334" s="51"/>
      <c r="H334" s="52"/>
      <c r="I334" s="52"/>
      <c r="J334" s="53"/>
      <c r="K334" s="81"/>
      <c r="L334" s="43"/>
      <c r="M334" s="43"/>
      <c r="N334" s="43"/>
      <c r="O334" s="44"/>
      <c r="P334" s="45"/>
      <c r="Q334" s="46"/>
      <c r="R334" s="47"/>
      <c r="S334" s="48"/>
      <c r="T334" s="56"/>
      <c r="U334" s="56"/>
      <c r="V334" s="56"/>
      <c r="W334" s="57"/>
      <c r="X334" s="77"/>
    </row>
    <row r="335" customFormat="false" ht="16.2" hidden="false" customHeight="false" outlineLevel="0" collapsed="false">
      <c r="A335" s="31" t="n">
        <v>1332</v>
      </c>
      <c r="B335" s="32"/>
      <c r="C335" s="33" t="n">
        <v>0</v>
      </c>
      <c r="D335" s="34"/>
      <c r="E335" s="35"/>
      <c r="F335" s="36"/>
      <c r="G335" s="51"/>
      <c r="H335" s="52"/>
      <c r="I335" s="52"/>
      <c r="J335" s="53"/>
      <c r="K335" s="81"/>
      <c r="L335" s="43"/>
      <c r="M335" s="43"/>
      <c r="N335" s="43"/>
      <c r="O335" s="44"/>
      <c r="P335" s="45"/>
      <c r="Q335" s="46"/>
      <c r="R335" s="47"/>
      <c r="S335" s="48"/>
      <c r="T335" s="56"/>
      <c r="U335" s="56"/>
      <c r="V335" s="56"/>
      <c r="W335" s="57"/>
      <c r="X335" s="77"/>
    </row>
    <row r="336" customFormat="false" ht="16.2" hidden="false" customHeight="false" outlineLevel="0" collapsed="false">
      <c r="A336" s="31" t="n">
        <v>1333</v>
      </c>
      <c r="B336" s="32"/>
      <c r="C336" s="33" t="n">
        <v>0</v>
      </c>
      <c r="D336" s="34"/>
      <c r="E336" s="35"/>
      <c r="F336" s="36"/>
      <c r="G336" s="51"/>
      <c r="H336" s="52"/>
      <c r="I336" s="52"/>
      <c r="J336" s="53"/>
      <c r="K336" s="81"/>
      <c r="L336" s="43"/>
      <c r="M336" s="43"/>
      <c r="N336" s="43"/>
      <c r="O336" s="44"/>
      <c r="P336" s="45"/>
      <c r="Q336" s="46"/>
      <c r="R336" s="47"/>
      <c r="S336" s="48"/>
      <c r="T336" s="56"/>
      <c r="U336" s="56"/>
      <c r="V336" s="56"/>
      <c r="W336" s="57"/>
      <c r="X336" s="77"/>
    </row>
    <row r="337" customFormat="false" ht="16.2" hidden="false" customHeight="false" outlineLevel="0" collapsed="false">
      <c r="A337" s="31" t="n">
        <v>1334</v>
      </c>
      <c r="B337" s="32"/>
      <c r="C337" s="33" t="n">
        <v>0</v>
      </c>
      <c r="D337" s="34"/>
      <c r="E337" s="35"/>
      <c r="F337" s="36"/>
      <c r="G337" s="51"/>
      <c r="H337" s="52"/>
      <c r="I337" s="52"/>
      <c r="J337" s="53"/>
      <c r="K337" s="81"/>
      <c r="L337" s="43"/>
      <c r="M337" s="43"/>
      <c r="N337" s="43"/>
      <c r="O337" s="44"/>
      <c r="P337" s="45"/>
      <c r="Q337" s="46"/>
      <c r="R337" s="47"/>
      <c r="S337" s="48"/>
      <c r="T337" s="56"/>
      <c r="U337" s="56"/>
      <c r="V337" s="56"/>
      <c r="W337" s="57"/>
      <c r="X337" s="77"/>
    </row>
    <row r="338" customFormat="false" ht="16.2" hidden="false" customHeight="false" outlineLevel="0" collapsed="false">
      <c r="A338" s="31" t="n">
        <v>1335</v>
      </c>
      <c r="B338" s="32"/>
      <c r="C338" s="33" t="n">
        <v>0</v>
      </c>
      <c r="D338" s="34"/>
      <c r="E338" s="35"/>
      <c r="F338" s="36"/>
      <c r="G338" s="51"/>
      <c r="H338" s="52"/>
      <c r="I338" s="52"/>
      <c r="J338" s="53"/>
      <c r="K338" s="81"/>
      <c r="L338" s="43"/>
      <c r="M338" s="43"/>
      <c r="N338" s="43"/>
      <c r="O338" s="44"/>
      <c r="P338" s="45"/>
      <c r="Q338" s="46"/>
      <c r="R338" s="47"/>
      <c r="S338" s="48"/>
      <c r="T338" s="56"/>
      <c r="U338" s="56"/>
      <c r="V338" s="56"/>
      <c r="W338" s="57"/>
      <c r="X338" s="77"/>
    </row>
    <row r="339" customFormat="false" ht="16.2" hidden="false" customHeight="false" outlineLevel="0" collapsed="false">
      <c r="A339" s="31" t="n">
        <v>1336</v>
      </c>
      <c r="B339" s="32"/>
      <c r="C339" s="33" t="n">
        <v>0</v>
      </c>
      <c r="D339" s="34"/>
      <c r="E339" s="35"/>
      <c r="F339" s="36"/>
      <c r="G339" s="51"/>
      <c r="H339" s="52"/>
      <c r="I339" s="52"/>
      <c r="J339" s="53"/>
      <c r="K339" s="81"/>
      <c r="L339" s="43"/>
      <c r="M339" s="43"/>
      <c r="N339" s="43"/>
      <c r="O339" s="44"/>
      <c r="P339" s="45"/>
      <c r="Q339" s="46"/>
      <c r="R339" s="47"/>
      <c r="S339" s="48"/>
      <c r="T339" s="49"/>
      <c r="U339" s="49"/>
      <c r="V339" s="49"/>
      <c r="W339" s="50"/>
      <c r="X339" s="77"/>
    </row>
    <row r="340" customFormat="false" ht="16.2" hidden="false" customHeight="false" outlineLevel="0" collapsed="false">
      <c r="A340" s="31" t="n">
        <v>1337</v>
      </c>
      <c r="B340" s="32"/>
      <c r="C340" s="33" t="n">
        <v>0</v>
      </c>
      <c r="D340" s="34"/>
      <c r="E340" s="35"/>
      <c r="F340" s="36"/>
      <c r="G340" s="51"/>
      <c r="H340" s="52"/>
      <c r="I340" s="52"/>
      <c r="J340" s="53"/>
      <c r="K340" s="81"/>
      <c r="L340" s="43"/>
      <c r="M340" s="43"/>
      <c r="N340" s="43"/>
      <c r="O340" s="44"/>
      <c r="P340" s="45"/>
      <c r="Q340" s="46"/>
      <c r="R340" s="47"/>
      <c r="S340" s="48"/>
      <c r="T340" s="56"/>
      <c r="U340" s="56"/>
      <c r="V340" s="56"/>
      <c r="W340" s="57"/>
      <c r="X340" s="77"/>
    </row>
    <row r="341" customFormat="false" ht="16.2" hidden="false" customHeight="false" outlineLevel="0" collapsed="false">
      <c r="A341" s="31" t="n">
        <v>1338</v>
      </c>
      <c r="B341" s="32"/>
      <c r="C341" s="33" t="n">
        <v>0</v>
      </c>
      <c r="D341" s="34"/>
      <c r="E341" s="35"/>
      <c r="F341" s="36"/>
      <c r="G341" s="51"/>
      <c r="H341" s="52"/>
      <c r="I341" s="52"/>
      <c r="J341" s="53"/>
      <c r="K341" s="81"/>
      <c r="L341" s="43"/>
      <c r="M341" s="43"/>
      <c r="N341" s="43"/>
      <c r="O341" s="44"/>
      <c r="P341" s="45"/>
      <c r="Q341" s="46"/>
      <c r="R341" s="47"/>
      <c r="S341" s="48"/>
      <c r="T341" s="56"/>
      <c r="U341" s="56"/>
      <c r="V341" s="56"/>
      <c r="W341" s="57"/>
      <c r="X341" s="77"/>
    </row>
    <row r="342" customFormat="false" ht="16.2" hidden="false" customHeight="false" outlineLevel="0" collapsed="false">
      <c r="A342" s="31" t="n">
        <v>1339</v>
      </c>
      <c r="B342" s="32"/>
      <c r="C342" s="33" t="n">
        <v>0</v>
      </c>
      <c r="D342" s="34"/>
      <c r="E342" s="35"/>
      <c r="F342" s="36"/>
      <c r="G342" s="51"/>
      <c r="H342" s="52"/>
      <c r="I342" s="52"/>
      <c r="J342" s="53"/>
      <c r="K342" s="81"/>
      <c r="L342" s="43"/>
      <c r="M342" s="43"/>
      <c r="N342" s="43"/>
      <c r="O342" s="44"/>
      <c r="P342" s="45"/>
      <c r="Q342" s="46"/>
      <c r="R342" s="47"/>
      <c r="S342" s="48"/>
      <c r="T342" s="56"/>
      <c r="U342" s="56"/>
      <c r="V342" s="56"/>
      <c r="W342" s="57"/>
      <c r="X342" s="77"/>
    </row>
    <row r="343" customFormat="false" ht="16.2" hidden="false" customHeight="false" outlineLevel="0" collapsed="false">
      <c r="A343" s="31" t="n">
        <v>1340</v>
      </c>
      <c r="B343" s="32"/>
      <c r="C343" s="33" t="n">
        <v>0</v>
      </c>
      <c r="D343" s="34"/>
      <c r="E343" s="35"/>
      <c r="F343" s="36"/>
      <c r="G343" s="51"/>
      <c r="H343" s="52"/>
      <c r="I343" s="52"/>
      <c r="J343" s="53"/>
      <c r="K343" s="81"/>
      <c r="L343" s="43"/>
      <c r="M343" s="43"/>
      <c r="N343" s="43"/>
      <c r="O343" s="44"/>
      <c r="P343" s="45"/>
      <c r="Q343" s="46"/>
      <c r="R343" s="47"/>
      <c r="S343" s="48"/>
      <c r="T343" s="56"/>
      <c r="U343" s="56"/>
      <c r="V343" s="56"/>
      <c r="W343" s="57"/>
      <c r="X343" s="77"/>
    </row>
    <row r="344" customFormat="false" ht="16.2" hidden="false" customHeight="false" outlineLevel="0" collapsed="false">
      <c r="A344" s="31" t="n">
        <v>1341</v>
      </c>
      <c r="B344" s="32"/>
      <c r="C344" s="33" t="n">
        <v>0</v>
      </c>
      <c r="D344" s="34"/>
      <c r="E344" s="35"/>
      <c r="F344" s="36"/>
      <c r="G344" s="51"/>
      <c r="H344" s="52"/>
      <c r="I344" s="52"/>
      <c r="J344" s="53"/>
      <c r="K344" s="81"/>
      <c r="L344" s="43"/>
      <c r="M344" s="43"/>
      <c r="N344" s="43"/>
      <c r="O344" s="44"/>
      <c r="P344" s="45"/>
      <c r="Q344" s="46"/>
      <c r="R344" s="47"/>
      <c r="S344" s="48"/>
      <c r="T344" s="56"/>
      <c r="U344" s="56"/>
      <c r="V344" s="56"/>
      <c r="W344" s="57"/>
      <c r="X344" s="77"/>
    </row>
    <row r="345" customFormat="false" ht="16.2" hidden="false" customHeight="false" outlineLevel="0" collapsed="false">
      <c r="A345" s="31" t="n">
        <v>1342</v>
      </c>
      <c r="B345" s="32"/>
      <c r="C345" s="33" t="n">
        <v>0</v>
      </c>
      <c r="D345" s="34"/>
      <c r="E345" s="35"/>
      <c r="F345" s="36"/>
      <c r="G345" s="51"/>
      <c r="H345" s="52"/>
      <c r="I345" s="52"/>
      <c r="J345" s="53"/>
      <c r="K345" s="81"/>
      <c r="L345" s="43"/>
      <c r="M345" s="43"/>
      <c r="N345" s="43"/>
      <c r="O345" s="44"/>
      <c r="P345" s="45"/>
      <c r="Q345" s="46"/>
      <c r="R345" s="47"/>
      <c r="S345" s="48"/>
      <c r="T345" s="56"/>
      <c r="U345" s="56"/>
      <c r="V345" s="56"/>
      <c r="W345" s="57"/>
      <c r="X345" s="77"/>
    </row>
    <row r="346" customFormat="false" ht="16.2" hidden="false" customHeight="false" outlineLevel="0" collapsed="false">
      <c r="A346" s="31" t="n">
        <v>1343</v>
      </c>
      <c r="B346" s="32"/>
      <c r="C346" s="33" t="n">
        <v>0</v>
      </c>
      <c r="D346" s="34"/>
      <c r="E346" s="35"/>
      <c r="F346" s="36"/>
      <c r="G346" s="51"/>
      <c r="H346" s="52"/>
      <c r="I346" s="52"/>
      <c r="J346" s="53"/>
      <c r="K346" s="81"/>
      <c r="L346" s="43"/>
      <c r="M346" s="43"/>
      <c r="N346" s="43"/>
      <c r="O346" s="44"/>
      <c r="P346" s="45"/>
      <c r="Q346" s="46"/>
      <c r="R346" s="47"/>
      <c r="S346" s="48"/>
      <c r="T346" s="56"/>
      <c r="U346" s="56"/>
      <c r="V346" s="56"/>
      <c r="W346" s="57"/>
      <c r="X346" s="77"/>
    </row>
    <row r="347" customFormat="false" ht="16.2" hidden="false" customHeight="false" outlineLevel="0" collapsed="false">
      <c r="A347" s="31" t="n">
        <v>1344</v>
      </c>
      <c r="B347" s="32"/>
      <c r="C347" s="33" t="n">
        <v>0</v>
      </c>
      <c r="D347" s="34"/>
      <c r="E347" s="35"/>
      <c r="F347" s="36"/>
      <c r="G347" s="51"/>
      <c r="H347" s="52"/>
      <c r="I347" s="52"/>
      <c r="J347" s="53"/>
      <c r="K347" s="81"/>
      <c r="L347" s="43"/>
      <c r="M347" s="43"/>
      <c r="N347" s="43"/>
      <c r="O347" s="44"/>
      <c r="P347" s="45"/>
      <c r="Q347" s="46"/>
      <c r="R347" s="47"/>
      <c r="S347" s="48"/>
      <c r="T347" s="56"/>
      <c r="U347" s="56"/>
      <c r="V347" s="56"/>
      <c r="W347" s="57"/>
      <c r="X347" s="77"/>
    </row>
    <row r="348" customFormat="false" ht="16.2" hidden="false" customHeight="false" outlineLevel="0" collapsed="false">
      <c r="A348" s="31" t="n">
        <v>1345</v>
      </c>
      <c r="B348" s="32"/>
      <c r="C348" s="33" t="n">
        <v>0</v>
      </c>
      <c r="D348" s="34"/>
      <c r="E348" s="35"/>
      <c r="F348" s="36"/>
      <c r="G348" s="51"/>
      <c r="H348" s="52"/>
      <c r="I348" s="52"/>
      <c r="J348" s="53"/>
      <c r="K348" s="81"/>
      <c r="L348" s="43"/>
      <c r="M348" s="43"/>
      <c r="N348" s="43"/>
      <c r="O348" s="44"/>
      <c r="P348" s="45"/>
      <c r="Q348" s="46"/>
      <c r="R348" s="47"/>
      <c r="S348" s="48"/>
      <c r="T348" s="56"/>
      <c r="U348" s="56"/>
      <c r="V348" s="56"/>
      <c r="W348" s="57"/>
      <c r="X348" s="77"/>
    </row>
    <row r="349" customFormat="false" ht="16.2" hidden="false" customHeight="false" outlineLevel="0" collapsed="false">
      <c r="A349" s="31" t="n">
        <v>1346</v>
      </c>
      <c r="B349" s="32"/>
      <c r="C349" s="33" t="n">
        <v>0</v>
      </c>
      <c r="D349" s="34"/>
      <c r="E349" s="35"/>
      <c r="F349" s="36"/>
      <c r="G349" s="51"/>
      <c r="H349" s="52"/>
      <c r="I349" s="52"/>
      <c r="J349" s="53"/>
      <c r="K349" s="81"/>
      <c r="L349" s="43"/>
      <c r="M349" s="43"/>
      <c r="N349" s="43"/>
      <c r="O349" s="44"/>
      <c r="P349" s="45"/>
      <c r="Q349" s="46"/>
      <c r="R349" s="47"/>
      <c r="S349" s="48"/>
      <c r="T349" s="56"/>
      <c r="U349" s="56"/>
      <c r="V349" s="56"/>
      <c r="W349" s="57"/>
      <c r="X349" s="77"/>
    </row>
    <row r="350" customFormat="false" ht="16.2" hidden="false" customHeight="false" outlineLevel="0" collapsed="false">
      <c r="A350" s="31" t="n">
        <v>1347</v>
      </c>
      <c r="B350" s="32"/>
      <c r="C350" s="33" t="n">
        <v>0</v>
      </c>
      <c r="D350" s="34"/>
      <c r="E350" s="35"/>
      <c r="F350" s="36"/>
      <c r="G350" s="51"/>
      <c r="H350" s="52"/>
      <c r="I350" s="52"/>
      <c r="J350" s="53"/>
      <c r="K350" s="81"/>
      <c r="L350" s="43"/>
      <c r="M350" s="43"/>
      <c r="N350" s="43"/>
      <c r="O350" s="44"/>
      <c r="P350" s="45"/>
      <c r="Q350" s="46"/>
      <c r="R350" s="47"/>
      <c r="S350" s="48"/>
      <c r="T350" s="56"/>
      <c r="U350" s="56"/>
      <c r="V350" s="56"/>
      <c r="W350" s="57"/>
      <c r="X350" s="77"/>
    </row>
    <row r="351" customFormat="false" ht="16.2" hidden="false" customHeight="false" outlineLevel="0" collapsed="false">
      <c r="A351" s="31" t="n">
        <v>1348</v>
      </c>
      <c r="B351" s="32"/>
      <c r="C351" s="33" t="n">
        <v>0</v>
      </c>
      <c r="D351" s="34"/>
      <c r="E351" s="35"/>
      <c r="F351" s="36"/>
      <c r="G351" s="51"/>
      <c r="H351" s="52"/>
      <c r="I351" s="52"/>
      <c r="J351" s="53"/>
      <c r="K351" s="81"/>
      <c r="L351" s="43"/>
      <c r="M351" s="43"/>
      <c r="N351" s="43"/>
      <c r="O351" s="44"/>
      <c r="P351" s="45"/>
      <c r="Q351" s="46"/>
      <c r="R351" s="47"/>
      <c r="S351" s="48"/>
      <c r="T351" s="56"/>
      <c r="U351" s="56"/>
      <c r="V351" s="56"/>
      <c r="W351" s="57"/>
      <c r="X351" s="77"/>
    </row>
    <row r="352" customFormat="false" ht="16.2" hidden="false" customHeight="false" outlineLevel="0" collapsed="false">
      <c r="A352" s="31" t="n">
        <v>1349</v>
      </c>
      <c r="B352" s="32"/>
      <c r="C352" s="33" t="n">
        <v>0</v>
      </c>
      <c r="D352" s="34"/>
      <c r="E352" s="35"/>
      <c r="F352" s="36"/>
      <c r="G352" s="51"/>
      <c r="H352" s="52"/>
      <c r="I352" s="52"/>
      <c r="J352" s="53"/>
      <c r="K352" s="81"/>
      <c r="L352" s="43"/>
      <c r="M352" s="43"/>
      <c r="N352" s="43"/>
      <c r="O352" s="44"/>
      <c r="P352" s="45"/>
      <c r="Q352" s="46"/>
      <c r="R352" s="47"/>
      <c r="S352" s="48"/>
      <c r="T352" s="56"/>
      <c r="U352" s="56"/>
      <c r="V352" s="56"/>
      <c r="W352" s="57"/>
      <c r="X352" s="77"/>
    </row>
    <row r="353" customFormat="false" ht="16.2" hidden="false" customHeight="false" outlineLevel="0" collapsed="false">
      <c r="A353" s="31" t="n">
        <v>1350</v>
      </c>
      <c r="B353" s="32"/>
      <c r="C353" s="33" t="n">
        <v>0</v>
      </c>
      <c r="D353" s="34"/>
      <c r="E353" s="35"/>
      <c r="F353" s="36"/>
      <c r="G353" s="51"/>
      <c r="H353" s="52"/>
      <c r="I353" s="52"/>
      <c r="J353" s="53"/>
      <c r="K353" s="81"/>
      <c r="L353" s="43"/>
      <c r="M353" s="43"/>
      <c r="N353" s="43"/>
      <c r="O353" s="44"/>
      <c r="P353" s="45"/>
      <c r="Q353" s="46"/>
      <c r="R353" s="47"/>
      <c r="S353" s="48"/>
      <c r="T353" s="56"/>
      <c r="U353" s="56"/>
      <c r="V353" s="56"/>
      <c r="W353" s="57"/>
      <c r="X353" s="77"/>
    </row>
    <row r="354" customFormat="false" ht="16.2" hidden="false" customHeight="false" outlineLevel="0" collapsed="false">
      <c r="A354" s="31" t="n">
        <v>1351</v>
      </c>
      <c r="B354" s="32"/>
      <c r="C354" s="33" t="n">
        <v>0</v>
      </c>
      <c r="D354" s="34"/>
      <c r="E354" s="35"/>
      <c r="F354" s="36"/>
      <c r="G354" s="51"/>
      <c r="H354" s="52"/>
      <c r="I354" s="52"/>
      <c r="J354" s="53"/>
      <c r="K354" s="81"/>
      <c r="L354" s="43"/>
      <c r="M354" s="43"/>
      <c r="N354" s="43"/>
      <c r="O354" s="44"/>
      <c r="P354" s="45"/>
      <c r="Q354" s="46"/>
      <c r="R354" s="47"/>
      <c r="S354" s="48"/>
      <c r="T354" s="56"/>
      <c r="U354" s="56"/>
      <c r="V354" s="56"/>
      <c r="W354" s="57"/>
      <c r="X354" s="77"/>
    </row>
    <row r="355" customFormat="false" ht="16.2" hidden="false" customHeight="false" outlineLevel="0" collapsed="false">
      <c r="A355" s="31" t="n">
        <v>1352</v>
      </c>
      <c r="B355" s="32"/>
      <c r="C355" s="33" t="n">
        <v>0</v>
      </c>
      <c r="D355" s="34"/>
      <c r="E355" s="35"/>
      <c r="F355" s="36"/>
      <c r="G355" s="51"/>
      <c r="H355" s="52"/>
      <c r="I355" s="52"/>
      <c r="J355" s="53"/>
      <c r="K355" s="81"/>
      <c r="L355" s="43"/>
      <c r="M355" s="43"/>
      <c r="N355" s="43"/>
      <c r="O355" s="44"/>
      <c r="P355" s="45"/>
      <c r="Q355" s="46"/>
      <c r="R355" s="47"/>
      <c r="S355" s="48"/>
      <c r="T355" s="49"/>
      <c r="U355" s="49"/>
      <c r="V355" s="49"/>
      <c r="W355" s="50"/>
      <c r="X355" s="77"/>
    </row>
    <row r="356" customFormat="false" ht="16.2" hidden="false" customHeight="false" outlineLevel="0" collapsed="false">
      <c r="A356" s="31" t="n">
        <v>1353</v>
      </c>
      <c r="B356" s="32"/>
      <c r="C356" s="33" t="n">
        <v>0</v>
      </c>
      <c r="D356" s="34"/>
      <c r="E356" s="35"/>
      <c r="F356" s="36"/>
      <c r="G356" s="51"/>
      <c r="H356" s="52"/>
      <c r="I356" s="52"/>
      <c r="J356" s="53"/>
      <c r="K356" s="81"/>
      <c r="L356" s="43"/>
      <c r="M356" s="43"/>
      <c r="N356" s="43"/>
      <c r="O356" s="44"/>
      <c r="P356" s="45"/>
      <c r="Q356" s="46"/>
      <c r="R356" s="47"/>
      <c r="S356" s="48"/>
      <c r="T356" s="56"/>
      <c r="U356" s="56"/>
      <c r="V356" s="56"/>
      <c r="W356" s="57"/>
      <c r="X356" s="77"/>
    </row>
    <row r="357" customFormat="false" ht="16.2" hidden="false" customHeight="false" outlineLevel="0" collapsed="false">
      <c r="A357" s="31" t="n">
        <v>1354</v>
      </c>
      <c r="B357" s="32"/>
      <c r="C357" s="33" t="n">
        <v>0</v>
      </c>
      <c r="D357" s="34"/>
      <c r="E357" s="35"/>
      <c r="F357" s="36"/>
      <c r="G357" s="51"/>
      <c r="H357" s="52"/>
      <c r="I357" s="52"/>
      <c r="J357" s="53"/>
      <c r="K357" s="81"/>
      <c r="L357" s="43"/>
      <c r="M357" s="43"/>
      <c r="N357" s="43"/>
      <c r="O357" s="44"/>
      <c r="P357" s="45"/>
      <c r="Q357" s="46"/>
      <c r="R357" s="47"/>
      <c r="S357" s="48"/>
      <c r="T357" s="56"/>
      <c r="U357" s="56"/>
      <c r="V357" s="56"/>
      <c r="W357" s="57"/>
      <c r="X357" s="77"/>
    </row>
    <row r="358" customFormat="false" ht="16.2" hidden="false" customHeight="false" outlineLevel="0" collapsed="false">
      <c r="A358" s="31" t="n">
        <v>1355</v>
      </c>
      <c r="B358" s="32"/>
      <c r="C358" s="33" t="n">
        <v>0</v>
      </c>
      <c r="D358" s="34"/>
      <c r="E358" s="35"/>
      <c r="F358" s="36"/>
      <c r="G358" s="51"/>
      <c r="H358" s="52"/>
      <c r="I358" s="52"/>
      <c r="J358" s="53"/>
      <c r="K358" s="81"/>
      <c r="L358" s="43"/>
      <c r="M358" s="43"/>
      <c r="N358" s="43"/>
      <c r="O358" s="44"/>
      <c r="P358" s="45"/>
      <c r="Q358" s="46"/>
      <c r="R358" s="47"/>
      <c r="S358" s="48"/>
      <c r="T358" s="56"/>
      <c r="U358" s="56"/>
      <c r="V358" s="56"/>
      <c r="W358" s="57"/>
      <c r="X358" s="77"/>
    </row>
    <row r="359" customFormat="false" ht="16.2" hidden="false" customHeight="false" outlineLevel="0" collapsed="false">
      <c r="A359" s="31" t="n">
        <v>1356</v>
      </c>
      <c r="B359" s="32"/>
      <c r="C359" s="33" t="n">
        <v>0</v>
      </c>
      <c r="D359" s="34"/>
      <c r="E359" s="35"/>
      <c r="F359" s="36"/>
      <c r="G359" s="51"/>
      <c r="H359" s="52"/>
      <c r="I359" s="52"/>
      <c r="J359" s="53"/>
      <c r="K359" s="81"/>
      <c r="L359" s="43"/>
      <c r="M359" s="43"/>
      <c r="N359" s="43"/>
      <c r="O359" s="44"/>
      <c r="P359" s="45"/>
      <c r="Q359" s="46"/>
      <c r="R359" s="47"/>
      <c r="S359" s="48"/>
      <c r="T359" s="56"/>
      <c r="U359" s="56"/>
      <c r="V359" s="56"/>
      <c r="W359" s="57"/>
      <c r="X359" s="77"/>
    </row>
    <row r="360" customFormat="false" ht="16.2" hidden="false" customHeight="false" outlineLevel="0" collapsed="false">
      <c r="A360" s="31" t="n">
        <v>1357</v>
      </c>
      <c r="B360" s="32"/>
      <c r="C360" s="33" t="n">
        <v>0</v>
      </c>
      <c r="D360" s="34"/>
      <c r="E360" s="35"/>
      <c r="F360" s="36"/>
      <c r="G360" s="51"/>
      <c r="H360" s="52"/>
      <c r="I360" s="52"/>
      <c r="J360" s="53"/>
      <c r="K360" s="81"/>
      <c r="L360" s="43"/>
      <c r="M360" s="43"/>
      <c r="N360" s="43"/>
      <c r="O360" s="44"/>
      <c r="P360" s="45"/>
      <c r="Q360" s="46"/>
      <c r="R360" s="47"/>
      <c r="S360" s="48"/>
      <c r="T360" s="56"/>
      <c r="U360" s="56"/>
      <c r="V360" s="56"/>
      <c r="W360" s="57"/>
      <c r="X360" s="77"/>
    </row>
    <row r="361" customFormat="false" ht="16.2" hidden="false" customHeight="false" outlineLevel="0" collapsed="false">
      <c r="A361" s="31" t="n">
        <v>1358</v>
      </c>
      <c r="B361" s="32"/>
      <c r="C361" s="33" t="n">
        <v>0</v>
      </c>
      <c r="D361" s="34"/>
      <c r="E361" s="35"/>
      <c r="F361" s="36"/>
      <c r="G361" s="51"/>
      <c r="H361" s="52"/>
      <c r="I361" s="52"/>
      <c r="J361" s="53"/>
      <c r="K361" s="81"/>
      <c r="L361" s="43"/>
      <c r="M361" s="43"/>
      <c r="N361" s="43"/>
      <c r="O361" s="44"/>
      <c r="P361" s="45"/>
      <c r="Q361" s="46"/>
      <c r="R361" s="47"/>
      <c r="S361" s="48"/>
      <c r="T361" s="56"/>
      <c r="U361" s="56"/>
      <c r="V361" s="56"/>
      <c r="W361" s="57"/>
      <c r="X361" s="77"/>
    </row>
    <row r="362" customFormat="false" ht="16.2" hidden="false" customHeight="false" outlineLevel="0" collapsed="false">
      <c r="A362" s="31" t="n">
        <v>1359</v>
      </c>
      <c r="B362" s="32"/>
      <c r="C362" s="33" t="n">
        <v>0</v>
      </c>
      <c r="D362" s="34"/>
      <c r="E362" s="35"/>
      <c r="F362" s="36"/>
      <c r="G362" s="51"/>
      <c r="H362" s="52"/>
      <c r="I362" s="52"/>
      <c r="J362" s="53"/>
      <c r="K362" s="81"/>
      <c r="L362" s="43"/>
      <c r="M362" s="43"/>
      <c r="N362" s="43"/>
      <c r="O362" s="44"/>
      <c r="P362" s="45"/>
      <c r="Q362" s="46"/>
      <c r="R362" s="47"/>
      <c r="S362" s="48"/>
      <c r="T362" s="56"/>
      <c r="U362" s="56"/>
      <c r="V362" s="56"/>
      <c r="W362" s="57"/>
      <c r="X362" s="77"/>
    </row>
    <row r="363" customFormat="false" ht="16.2" hidden="false" customHeight="false" outlineLevel="0" collapsed="false">
      <c r="A363" s="31" t="n">
        <v>1360</v>
      </c>
      <c r="B363" s="32"/>
      <c r="C363" s="33" t="n">
        <v>0</v>
      </c>
      <c r="D363" s="34"/>
      <c r="E363" s="35"/>
      <c r="F363" s="36"/>
      <c r="G363" s="51"/>
      <c r="H363" s="52"/>
      <c r="I363" s="52"/>
      <c r="J363" s="53"/>
      <c r="K363" s="81"/>
      <c r="L363" s="43"/>
      <c r="M363" s="43"/>
      <c r="N363" s="43"/>
      <c r="O363" s="44"/>
      <c r="P363" s="45"/>
      <c r="Q363" s="46"/>
      <c r="R363" s="47"/>
      <c r="S363" s="48"/>
      <c r="T363" s="56"/>
      <c r="U363" s="56"/>
      <c r="V363" s="56"/>
      <c r="W363" s="57"/>
      <c r="X363" s="77"/>
    </row>
    <row r="364" customFormat="false" ht="16.2" hidden="false" customHeight="false" outlineLevel="0" collapsed="false">
      <c r="A364" s="31" t="n">
        <v>1361</v>
      </c>
      <c r="B364" s="32"/>
      <c r="C364" s="33" t="n">
        <v>0</v>
      </c>
      <c r="D364" s="34"/>
      <c r="E364" s="35"/>
      <c r="F364" s="36"/>
      <c r="G364" s="51"/>
      <c r="H364" s="52"/>
      <c r="I364" s="52"/>
      <c r="J364" s="53"/>
      <c r="K364" s="81"/>
      <c r="L364" s="43"/>
      <c r="M364" s="43"/>
      <c r="N364" s="43"/>
      <c r="O364" s="44"/>
      <c r="P364" s="45"/>
      <c r="Q364" s="46"/>
      <c r="R364" s="47"/>
      <c r="S364" s="48"/>
      <c r="T364" s="56"/>
      <c r="U364" s="56"/>
      <c r="V364" s="56"/>
      <c r="W364" s="57"/>
      <c r="X364" s="77"/>
    </row>
    <row r="365" customFormat="false" ht="16.2" hidden="false" customHeight="false" outlineLevel="0" collapsed="false">
      <c r="A365" s="31" t="n">
        <v>1362</v>
      </c>
      <c r="B365" s="32"/>
      <c r="C365" s="33" t="n">
        <v>0</v>
      </c>
      <c r="D365" s="34"/>
      <c r="E365" s="35"/>
      <c r="F365" s="36"/>
      <c r="G365" s="51"/>
      <c r="H365" s="52"/>
      <c r="I365" s="52"/>
      <c r="J365" s="53"/>
      <c r="K365" s="81"/>
      <c r="L365" s="43"/>
      <c r="M365" s="43"/>
      <c r="N365" s="43"/>
      <c r="O365" s="44"/>
      <c r="P365" s="45"/>
      <c r="Q365" s="46"/>
      <c r="R365" s="47"/>
      <c r="S365" s="48"/>
      <c r="T365" s="56"/>
      <c r="U365" s="56"/>
      <c r="V365" s="56"/>
      <c r="W365" s="57"/>
      <c r="X365" s="77"/>
    </row>
    <row r="366" customFormat="false" ht="16.2" hidden="false" customHeight="false" outlineLevel="0" collapsed="false">
      <c r="A366" s="31" t="n">
        <v>1363</v>
      </c>
      <c r="B366" s="32"/>
      <c r="C366" s="33" t="n">
        <v>0</v>
      </c>
      <c r="D366" s="34"/>
      <c r="E366" s="35"/>
      <c r="F366" s="36"/>
      <c r="G366" s="51"/>
      <c r="H366" s="52"/>
      <c r="I366" s="52"/>
      <c r="J366" s="53"/>
      <c r="K366" s="81"/>
      <c r="L366" s="43"/>
      <c r="M366" s="43"/>
      <c r="N366" s="43"/>
      <c r="O366" s="44"/>
      <c r="P366" s="45"/>
      <c r="Q366" s="46"/>
      <c r="R366" s="47"/>
      <c r="S366" s="48"/>
      <c r="T366" s="56"/>
      <c r="U366" s="56"/>
      <c r="V366" s="56"/>
      <c r="W366" s="57"/>
      <c r="X366" s="77"/>
    </row>
    <row r="367" customFormat="false" ht="16.2" hidden="false" customHeight="false" outlineLevel="0" collapsed="false">
      <c r="A367" s="31" t="n">
        <v>1364</v>
      </c>
      <c r="B367" s="32"/>
      <c r="C367" s="33" t="n">
        <v>0</v>
      </c>
      <c r="D367" s="34"/>
      <c r="E367" s="35"/>
      <c r="F367" s="36"/>
      <c r="G367" s="51"/>
      <c r="H367" s="52"/>
      <c r="I367" s="52"/>
      <c r="J367" s="53"/>
      <c r="K367" s="81"/>
      <c r="L367" s="43"/>
      <c r="M367" s="43"/>
      <c r="N367" s="43"/>
      <c r="O367" s="44"/>
      <c r="P367" s="45"/>
      <c r="Q367" s="46"/>
      <c r="R367" s="47"/>
      <c r="S367" s="48"/>
      <c r="T367" s="56"/>
      <c r="U367" s="56"/>
      <c r="V367" s="56"/>
      <c r="W367" s="57"/>
      <c r="X367" s="77"/>
    </row>
    <row r="368" customFormat="false" ht="16.2" hidden="false" customHeight="false" outlineLevel="0" collapsed="false">
      <c r="A368" s="31" t="n">
        <v>1365</v>
      </c>
      <c r="B368" s="32"/>
      <c r="C368" s="33" t="n">
        <v>0</v>
      </c>
      <c r="D368" s="34"/>
      <c r="E368" s="35"/>
      <c r="F368" s="36"/>
      <c r="G368" s="51"/>
      <c r="H368" s="52"/>
      <c r="I368" s="52"/>
      <c r="J368" s="53"/>
      <c r="K368" s="81"/>
      <c r="L368" s="43"/>
      <c r="M368" s="43"/>
      <c r="N368" s="43"/>
      <c r="O368" s="44"/>
      <c r="P368" s="45"/>
      <c r="Q368" s="46"/>
      <c r="R368" s="47"/>
      <c r="S368" s="48"/>
      <c r="T368" s="56"/>
      <c r="U368" s="56"/>
      <c r="V368" s="56"/>
      <c r="W368" s="57"/>
      <c r="X368" s="77"/>
    </row>
    <row r="369" customFormat="false" ht="16.2" hidden="false" customHeight="false" outlineLevel="0" collapsed="false">
      <c r="A369" s="31" t="n">
        <v>1366</v>
      </c>
      <c r="B369" s="32"/>
      <c r="C369" s="33" t="n">
        <v>0</v>
      </c>
      <c r="D369" s="34"/>
      <c r="E369" s="35"/>
      <c r="F369" s="36"/>
      <c r="G369" s="51"/>
      <c r="H369" s="52"/>
      <c r="I369" s="52"/>
      <c r="J369" s="53"/>
      <c r="K369" s="81"/>
      <c r="L369" s="43"/>
      <c r="M369" s="43"/>
      <c r="N369" s="43"/>
      <c r="O369" s="44"/>
      <c r="P369" s="45"/>
      <c r="Q369" s="46"/>
      <c r="R369" s="47"/>
      <c r="S369" s="48"/>
      <c r="T369" s="56"/>
      <c r="U369" s="56"/>
      <c r="V369" s="56"/>
      <c r="W369" s="57"/>
      <c r="X369" s="77"/>
    </row>
    <row r="370" customFormat="false" ht="16.2" hidden="false" customHeight="false" outlineLevel="0" collapsed="false">
      <c r="A370" s="31" t="n">
        <v>1367</v>
      </c>
      <c r="B370" s="32"/>
      <c r="C370" s="33" t="n">
        <v>0</v>
      </c>
      <c r="D370" s="34"/>
      <c r="E370" s="35"/>
      <c r="F370" s="36"/>
      <c r="G370" s="51"/>
      <c r="H370" s="52"/>
      <c r="I370" s="52"/>
      <c r="J370" s="53"/>
      <c r="K370" s="81"/>
      <c r="L370" s="43"/>
      <c r="M370" s="43"/>
      <c r="N370" s="43"/>
      <c r="O370" s="44"/>
      <c r="P370" s="45"/>
      <c r="Q370" s="46"/>
      <c r="R370" s="47"/>
      <c r="S370" s="48"/>
      <c r="T370" s="56"/>
      <c r="U370" s="56"/>
      <c r="V370" s="56"/>
      <c r="W370" s="57"/>
      <c r="X370" s="77"/>
    </row>
    <row r="371" customFormat="false" ht="16.2" hidden="false" customHeight="false" outlineLevel="0" collapsed="false">
      <c r="A371" s="31" t="n">
        <v>1368</v>
      </c>
      <c r="B371" s="32"/>
      <c r="C371" s="33" t="n">
        <v>0</v>
      </c>
      <c r="D371" s="34"/>
      <c r="E371" s="35"/>
      <c r="F371" s="36"/>
      <c r="G371" s="51"/>
      <c r="H371" s="52"/>
      <c r="I371" s="52"/>
      <c r="J371" s="53"/>
      <c r="K371" s="81"/>
      <c r="L371" s="43"/>
      <c r="M371" s="43"/>
      <c r="N371" s="43"/>
      <c r="O371" s="44"/>
      <c r="P371" s="45"/>
      <c r="Q371" s="46"/>
      <c r="R371" s="47"/>
      <c r="S371" s="48"/>
      <c r="T371" s="49"/>
      <c r="U371" s="49"/>
      <c r="V371" s="49"/>
      <c r="W371" s="50"/>
      <c r="X371" s="77"/>
    </row>
    <row r="372" customFormat="false" ht="16.2" hidden="false" customHeight="false" outlineLevel="0" collapsed="false">
      <c r="A372" s="31" t="n">
        <v>1369</v>
      </c>
      <c r="B372" s="32"/>
      <c r="C372" s="33" t="n">
        <v>0</v>
      </c>
      <c r="D372" s="34"/>
      <c r="E372" s="35"/>
      <c r="F372" s="36"/>
      <c r="G372" s="51"/>
      <c r="H372" s="52"/>
      <c r="I372" s="52"/>
      <c r="J372" s="53"/>
      <c r="K372" s="81"/>
      <c r="L372" s="43"/>
      <c r="M372" s="43"/>
      <c r="N372" s="43"/>
      <c r="O372" s="44"/>
      <c r="P372" s="45"/>
      <c r="Q372" s="46"/>
      <c r="R372" s="47"/>
      <c r="S372" s="48"/>
      <c r="T372" s="56"/>
      <c r="U372" s="56"/>
      <c r="V372" s="56"/>
      <c r="W372" s="57"/>
      <c r="X372" s="77"/>
    </row>
    <row r="373" customFormat="false" ht="16.2" hidden="false" customHeight="false" outlineLevel="0" collapsed="false">
      <c r="A373" s="31" t="n">
        <v>1370</v>
      </c>
      <c r="B373" s="32"/>
      <c r="C373" s="33" t="n">
        <v>0</v>
      </c>
      <c r="D373" s="34"/>
      <c r="E373" s="35"/>
      <c r="F373" s="36"/>
      <c r="G373" s="51"/>
      <c r="H373" s="52"/>
      <c r="I373" s="52"/>
      <c r="J373" s="53"/>
      <c r="K373" s="81"/>
      <c r="L373" s="43"/>
      <c r="M373" s="43"/>
      <c r="N373" s="43"/>
      <c r="O373" s="44"/>
      <c r="P373" s="45"/>
      <c r="Q373" s="46"/>
      <c r="R373" s="47"/>
      <c r="S373" s="48"/>
      <c r="T373" s="56"/>
      <c r="U373" s="56"/>
      <c r="V373" s="56"/>
      <c r="W373" s="57"/>
      <c r="X373" s="77"/>
    </row>
    <row r="374" customFormat="false" ht="16.2" hidden="false" customHeight="false" outlineLevel="0" collapsed="false">
      <c r="A374" s="31" t="n">
        <v>1371</v>
      </c>
      <c r="B374" s="32"/>
      <c r="C374" s="33" t="n">
        <v>0</v>
      </c>
      <c r="D374" s="34"/>
      <c r="E374" s="35"/>
      <c r="F374" s="36"/>
      <c r="G374" s="51"/>
      <c r="H374" s="52"/>
      <c r="I374" s="52"/>
      <c r="J374" s="53"/>
      <c r="K374" s="81"/>
      <c r="L374" s="43"/>
      <c r="M374" s="43"/>
      <c r="N374" s="43"/>
      <c r="O374" s="44"/>
      <c r="P374" s="45"/>
      <c r="Q374" s="46"/>
      <c r="R374" s="47"/>
      <c r="S374" s="48"/>
      <c r="T374" s="56"/>
      <c r="U374" s="56"/>
      <c r="V374" s="56"/>
      <c r="W374" s="57"/>
      <c r="X374" s="77"/>
    </row>
    <row r="375" customFormat="false" ht="16.2" hidden="false" customHeight="false" outlineLevel="0" collapsed="false">
      <c r="A375" s="31" t="n">
        <v>1372</v>
      </c>
      <c r="B375" s="32"/>
      <c r="C375" s="33" t="n">
        <v>0</v>
      </c>
      <c r="D375" s="34"/>
      <c r="E375" s="35"/>
      <c r="F375" s="36"/>
      <c r="G375" s="51"/>
      <c r="H375" s="52"/>
      <c r="I375" s="52"/>
      <c r="J375" s="53"/>
      <c r="K375" s="81"/>
      <c r="L375" s="43"/>
      <c r="M375" s="43"/>
      <c r="N375" s="43"/>
      <c r="O375" s="44"/>
      <c r="P375" s="45"/>
      <c r="Q375" s="46"/>
      <c r="R375" s="47"/>
      <c r="S375" s="48"/>
      <c r="T375" s="56"/>
      <c r="U375" s="56"/>
      <c r="V375" s="56"/>
      <c r="W375" s="57"/>
      <c r="X375" s="77"/>
    </row>
    <row r="376" customFormat="false" ht="16.2" hidden="false" customHeight="false" outlineLevel="0" collapsed="false">
      <c r="A376" s="31" t="n">
        <v>1373</v>
      </c>
      <c r="B376" s="32"/>
      <c r="C376" s="33" t="n">
        <v>0</v>
      </c>
      <c r="D376" s="34"/>
      <c r="E376" s="35"/>
      <c r="F376" s="36"/>
      <c r="G376" s="51"/>
      <c r="H376" s="52"/>
      <c r="I376" s="52"/>
      <c r="J376" s="53"/>
      <c r="K376" s="81"/>
      <c r="L376" s="43"/>
      <c r="M376" s="43"/>
      <c r="N376" s="43"/>
      <c r="O376" s="44"/>
      <c r="P376" s="45"/>
      <c r="Q376" s="46"/>
      <c r="R376" s="47"/>
      <c r="S376" s="48"/>
      <c r="T376" s="56"/>
      <c r="U376" s="56"/>
      <c r="V376" s="56"/>
      <c r="W376" s="57"/>
      <c r="X376" s="77"/>
    </row>
    <row r="377" customFormat="false" ht="16.2" hidden="false" customHeight="false" outlineLevel="0" collapsed="false">
      <c r="A377" s="31" t="n">
        <v>1374</v>
      </c>
      <c r="B377" s="32"/>
      <c r="C377" s="33" t="n">
        <v>0</v>
      </c>
      <c r="D377" s="34"/>
      <c r="E377" s="35"/>
      <c r="F377" s="36"/>
      <c r="G377" s="51"/>
      <c r="H377" s="52"/>
      <c r="I377" s="52"/>
      <c r="J377" s="53"/>
      <c r="K377" s="81"/>
      <c r="L377" s="43"/>
      <c r="M377" s="43"/>
      <c r="N377" s="43"/>
      <c r="O377" s="44"/>
      <c r="P377" s="45"/>
      <c r="Q377" s="46"/>
      <c r="R377" s="47"/>
      <c r="S377" s="48"/>
      <c r="T377" s="56"/>
      <c r="U377" s="56"/>
      <c r="V377" s="56"/>
      <c r="W377" s="57"/>
      <c r="X377" s="77"/>
    </row>
    <row r="378" customFormat="false" ht="16.2" hidden="false" customHeight="false" outlineLevel="0" collapsed="false">
      <c r="A378" s="31" t="n">
        <v>1375</v>
      </c>
      <c r="B378" s="32"/>
      <c r="C378" s="33" t="n">
        <v>0</v>
      </c>
      <c r="D378" s="34"/>
      <c r="E378" s="35"/>
      <c r="F378" s="36"/>
      <c r="G378" s="51"/>
      <c r="H378" s="52"/>
      <c r="I378" s="52"/>
      <c r="J378" s="53"/>
      <c r="K378" s="81"/>
      <c r="L378" s="43"/>
      <c r="M378" s="43"/>
      <c r="N378" s="43"/>
      <c r="O378" s="44"/>
      <c r="P378" s="45"/>
      <c r="Q378" s="46"/>
      <c r="R378" s="47"/>
      <c r="S378" s="48"/>
      <c r="T378" s="56"/>
      <c r="U378" s="56"/>
      <c r="V378" s="56"/>
      <c r="W378" s="57"/>
      <c r="X378" s="77"/>
    </row>
    <row r="379" customFormat="false" ht="16.2" hidden="false" customHeight="false" outlineLevel="0" collapsed="false">
      <c r="A379" s="31" t="n">
        <v>1376</v>
      </c>
      <c r="B379" s="32"/>
      <c r="C379" s="33" t="n">
        <v>0</v>
      </c>
      <c r="D379" s="34"/>
      <c r="E379" s="35"/>
      <c r="F379" s="36"/>
      <c r="G379" s="51"/>
      <c r="H379" s="52"/>
      <c r="I379" s="52"/>
      <c r="J379" s="53"/>
      <c r="K379" s="81"/>
      <c r="L379" s="43"/>
      <c r="M379" s="43"/>
      <c r="N379" s="43"/>
      <c r="O379" s="44"/>
      <c r="P379" s="45"/>
      <c r="Q379" s="46"/>
      <c r="R379" s="47"/>
      <c r="S379" s="48"/>
      <c r="T379" s="56"/>
      <c r="U379" s="56"/>
      <c r="V379" s="56"/>
      <c r="W379" s="57"/>
      <c r="X379" s="77"/>
    </row>
    <row r="380" customFormat="false" ht="16.2" hidden="false" customHeight="false" outlineLevel="0" collapsed="false">
      <c r="A380" s="31" t="n">
        <v>1377</v>
      </c>
      <c r="B380" s="32"/>
      <c r="C380" s="33" t="n">
        <v>0</v>
      </c>
      <c r="D380" s="34"/>
      <c r="E380" s="35"/>
      <c r="F380" s="36"/>
      <c r="G380" s="51"/>
      <c r="H380" s="52"/>
      <c r="I380" s="52"/>
      <c r="J380" s="53"/>
      <c r="K380" s="81"/>
      <c r="L380" s="43"/>
      <c r="M380" s="43"/>
      <c r="N380" s="43"/>
      <c r="O380" s="44"/>
      <c r="P380" s="45"/>
      <c r="Q380" s="46"/>
      <c r="R380" s="47"/>
      <c r="S380" s="48"/>
      <c r="T380" s="56"/>
      <c r="U380" s="56"/>
      <c r="V380" s="56"/>
      <c r="W380" s="57"/>
      <c r="X380" s="77"/>
    </row>
    <row r="381" customFormat="false" ht="16.2" hidden="false" customHeight="false" outlineLevel="0" collapsed="false">
      <c r="A381" s="31" t="n">
        <v>1378</v>
      </c>
      <c r="B381" s="32"/>
      <c r="C381" s="33" t="n">
        <v>0</v>
      </c>
      <c r="D381" s="34"/>
      <c r="E381" s="35"/>
      <c r="F381" s="36"/>
      <c r="G381" s="51"/>
      <c r="H381" s="52"/>
      <c r="I381" s="52"/>
      <c r="J381" s="53"/>
      <c r="K381" s="81"/>
      <c r="L381" s="43"/>
      <c r="M381" s="43"/>
      <c r="N381" s="43"/>
      <c r="O381" s="44"/>
      <c r="P381" s="45"/>
      <c r="Q381" s="46"/>
      <c r="R381" s="47"/>
      <c r="S381" s="48"/>
      <c r="T381" s="56"/>
      <c r="U381" s="56"/>
      <c r="V381" s="56"/>
      <c r="W381" s="57"/>
      <c r="X381" s="77"/>
    </row>
    <row r="382" customFormat="false" ht="16.2" hidden="false" customHeight="false" outlineLevel="0" collapsed="false">
      <c r="A382" s="31" t="n">
        <v>1379</v>
      </c>
      <c r="B382" s="32"/>
      <c r="C382" s="33" t="n">
        <v>0</v>
      </c>
      <c r="D382" s="34"/>
      <c r="E382" s="35"/>
      <c r="F382" s="36"/>
      <c r="G382" s="51"/>
      <c r="H382" s="52"/>
      <c r="I382" s="52"/>
      <c r="J382" s="53"/>
      <c r="K382" s="81"/>
      <c r="L382" s="43"/>
      <c r="M382" s="43"/>
      <c r="N382" s="43"/>
      <c r="O382" s="44"/>
      <c r="P382" s="45"/>
      <c r="Q382" s="46"/>
      <c r="R382" s="47"/>
      <c r="S382" s="48"/>
      <c r="T382" s="56"/>
      <c r="U382" s="56"/>
      <c r="V382" s="56"/>
      <c r="W382" s="57"/>
      <c r="X382" s="77"/>
    </row>
    <row r="383" customFormat="false" ht="16.2" hidden="false" customHeight="false" outlineLevel="0" collapsed="false">
      <c r="A383" s="31" t="n">
        <v>1380</v>
      </c>
      <c r="B383" s="32"/>
      <c r="C383" s="33" t="n">
        <v>0</v>
      </c>
      <c r="D383" s="34"/>
      <c r="E383" s="35"/>
      <c r="F383" s="36"/>
      <c r="G383" s="51"/>
      <c r="H383" s="52"/>
      <c r="I383" s="52"/>
      <c r="J383" s="53"/>
      <c r="K383" s="81"/>
      <c r="L383" s="43"/>
      <c r="M383" s="43"/>
      <c r="N383" s="43"/>
      <c r="O383" s="44"/>
      <c r="P383" s="45"/>
      <c r="Q383" s="46"/>
      <c r="R383" s="47"/>
      <c r="S383" s="48"/>
      <c r="T383" s="56"/>
      <c r="U383" s="56"/>
      <c r="V383" s="56"/>
      <c r="W383" s="57"/>
      <c r="X383" s="77"/>
    </row>
    <row r="384" customFormat="false" ht="16.2" hidden="false" customHeight="false" outlineLevel="0" collapsed="false">
      <c r="A384" s="31" t="n">
        <v>1381</v>
      </c>
      <c r="B384" s="32"/>
      <c r="C384" s="33" t="n">
        <v>0</v>
      </c>
      <c r="D384" s="34"/>
      <c r="E384" s="35"/>
      <c r="F384" s="36"/>
      <c r="G384" s="51"/>
      <c r="H384" s="52"/>
      <c r="I384" s="52"/>
      <c r="J384" s="53"/>
      <c r="K384" s="81"/>
      <c r="L384" s="43"/>
      <c r="M384" s="43"/>
      <c r="N384" s="43"/>
      <c r="O384" s="44"/>
      <c r="P384" s="45"/>
      <c r="Q384" s="46"/>
      <c r="R384" s="47"/>
      <c r="S384" s="48"/>
      <c r="T384" s="56"/>
      <c r="U384" s="56"/>
      <c r="V384" s="56"/>
      <c r="W384" s="57"/>
      <c r="X384" s="77"/>
    </row>
    <row r="385" customFormat="false" ht="16.2" hidden="false" customHeight="false" outlineLevel="0" collapsed="false">
      <c r="A385" s="31" t="n">
        <v>1382</v>
      </c>
      <c r="B385" s="32"/>
      <c r="C385" s="33" t="n">
        <v>0</v>
      </c>
      <c r="D385" s="34"/>
      <c r="E385" s="35"/>
      <c r="F385" s="36"/>
      <c r="G385" s="51"/>
      <c r="H385" s="52"/>
      <c r="I385" s="52"/>
      <c r="J385" s="53"/>
      <c r="K385" s="81"/>
      <c r="L385" s="43"/>
      <c r="M385" s="43"/>
      <c r="N385" s="43"/>
      <c r="O385" s="44"/>
      <c r="P385" s="45"/>
      <c r="Q385" s="46"/>
      <c r="R385" s="47"/>
      <c r="S385" s="48"/>
      <c r="T385" s="56"/>
      <c r="U385" s="56"/>
      <c r="V385" s="56"/>
      <c r="W385" s="57"/>
      <c r="X385" s="77"/>
    </row>
    <row r="386" customFormat="false" ht="16.2" hidden="false" customHeight="false" outlineLevel="0" collapsed="false">
      <c r="A386" s="31" t="n">
        <v>1383</v>
      </c>
      <c r="B386" s="32"/>
      <c r="C386" s="33" t="n">
        <v>0</v>
      </c>
      <c r="D386" s="34"/>
      <c r="E386" s="35"/>
      <c r="F386" s="36"/>
      <c r="G386" s="51"/>
      <c r="H386" s="52"/>
      <c r="I386" s="52"/>
      <c r="J386" s="53"/>
      <c r="K386" s="81"/>
      <c r="L386" s="43"/>
      <c r="M386" s="43"/>
      <c r="N386" s="43"/>
      <c r="O386" s="44"/>
      <c r="P386" s="45"/>
      <c r="Q386" s="46"/>
      <c r="R386" s="47"/>
      <c r="S386" s="48"/>
      <c r="T386" s="56"/>
      <c r="U386" s="56"/>
      <c r="V386" s="56"/>
      <c r="W386" s="57"/>
      <c r="X386" s="77"/>
    </row>
    <row r="387" customFormat="false" ht="16.2" hidden="false" customHeight="false" outlineLevel="0" collapsed="false">
      <c r="A387" s="31" t="n">
        <v>1384</v>
      </c>
      <c r="B387" s="32"/>
      <c r="C387" s="33" t="n">
        <v>0</v>
      </c>
      <c r="D387" s="34"/>
      <c r="E387" s="35"/>
      <c r="F387" s="36"/>
      <c r="G387" s="51"/>
      <c r="H387" s="52"/>
      <c r="I387" s="52"/>
      <c r="J387" s="53"/>
      <c r="K387" s="81"/>
      <c r="L387" s="43"/>
      <c r="M387" s="43"/>
      <c r="N387" s="43"/>
      <c r="O387" s="44"/>
      <c r="P387" s="45"/>
      <c r="Q387" s="46"/>
      <c r="R387" s="47"/>
      <c r="S387" s="48"/>
      <c r="T387" s="49"/>
      <c r="U387" s="49"/>
      <c r="V387" s="49"/>
      <c r="W387" s="50"/>
      <c r="X387" s="77"/>
    </row>
    <row r="388" customFormat="false" ht="16.2" hidden="false" customHeight="false" outlineLevel="0" collapsed="false">
      <c r="A388" s="31" t="n">
        <v>1385</v>
      </c>
      <c r="B388" s="32"/>
      <c r="C388" s="33" t="n">
        <v>0</v>
      </c>
      <c r="D388" s="34"/>
      <c r="E388" s="35"/>
      <c r="F388" s="36"/>
      <c r="G388" s="51"/>
      <c r="H388" s="52"/>
      <c r="I388" s="52"/>
      <c r="J388" s="53"/>
      <c r="K388" s="81"/>
      <c r="L388" s="43"/>
      <c r="M388" s="43"/>
      <c r="N388" s="43"/>
      <c r="O388" s="44"/>
      <c r="P388" s="45"/>
      <c r="Q388" s="46"/>
      <c r="R388" s="47"/>
      <c r="S388" s="48"/>
      <c r="T388" s="56"/>
      <c r="U388" s="56"/>
      <c r="V388" s="56"/>
      <c r="W388" s="57"/>
      <c r="X388" s="77"/>
    </row>
    <row r="389" customFormat="false" ht="16.2" hidden="false" customHeight="false" outlineLevel="0" collapsed="false">
      <c r="A389" s="31" t="n">
        <v>1386</v>
      </c>
      <c r="B389" s="32"/>
      <c r="C389" s="33" t="n">
        <v>0</v>
      </c>
      <c r="D389" s="34"/>
      <c r="E389" s="35"/>
      <c r="F389" s="36"/>
      <c r="G389" s="51"/>
      <c r="H389" s="52"/>
      <c r="I389" s="52"/>
      <c r="J389" s="53"/>
      <c r="K389" s="81"/>
      <c r="L389" s="43"/>
      <c r="M389" s="43"/>
      <c r="N389" s="43"/>
      <c r="O389" s="44"/>
      <c r="P389" s="45"/>
      <c r="Q389" s="46"/>
      <c r="R389" s="47"/>
      <c r="S389" s="48"/>
      <c r="T389" s="56"/>
      <c r="U389" s="56"/>
      <c r="V389" s="56"/>
      <c r="W389" s="57"/>
      <c r="X389" s="77"/>
    </row>
    <row r="390" customFormat="false" ht="16.2" hidden="false" customHeight="false" outlineLevel="0" collapsed="false">
      <c r="A390" s="31" t="n">
        <v>1387</v>
      </c>
      <c r="B390" s="32"/>
      <c r="C390" s="33" t="n">
        <v>0</v>
      </c>
      <c r="D390" s="34"/>
      <c r="E390" s="35"/>
      <c r="F390" s="36"/>
      <c r="G390" s="51"/>
      <c r="H390" s="52"/>
      <c r="I390" s="52"/>
      <c r="J390" s="53"/>
      <c r="K390" s="81"/>
      <c r="L390" s="43"/>
      <c r="M390" s="43"/>
      <c r="N390" s="43"/>
      <c r="O390" s="44"/>
      <c r="P390" s="45"/>
      <c r="Q390" s="46"/>
      <c r="R390" s="47"/>
      <c r="S390" s="48"/>
      <c r="T390" s="56"/>
      <c r="U390" s="56"/>
      <c r="V390" s="56"/>
      <c r="W390" s="57"/>
      <c r="X390" s="77"/>
    </row>
    <row r="391" customFormat="false" ht="16.2" hidden="false" customHeight="false" outlineLevel="0" collapsed="false">
      <c r="A391" s="31" t="n">
        <v>1388</v>
      </c>
      <c r="B391" s="32"/>
      <c r="C391" s="33" t="n">
        <v>0</v>
      </c>
      <c r="D391" s="34"/>
      <c r="E391" s="35"/>
      <c r="F391" s="36"/>
      <c r="G391" s="51"/>
      <c r="H391" s="52"/>
      <c r="I391" s="52"/>
      <c r="J391" s="53"/>
      <c r="K391" s="81"/>
      <c r="L391" s="43"/>
      <c r="M391" s="43"/>
      <c r="N391" s="43"/>
      <c r="O391" s="44"/>
      <c r="P391" s="45"/>
      <c r="Q391" s="46"/>
      <c r="R391" s="47"/>
      <c r="S391" s="48"/>
      <c r="T391" s="56"/>
      <c r="U391" s="56"/>
      <c r="V391" s="56"/>
      <c r="W391" s="57"/>
      <c r="X391" s="77"/>
    </row>
    <row r="392" customFormat="false" ht="16.2" hidden="false" customHeight="false" outlineLevel="0" collapsed="false">
      <c r="A392" s="31" t="n">
        <v>1389</v>
      </c>
      <c r="B392" s="32"/>
      <c r="C392" s="33" t="n">
        <v>0</v>
      </c>
      <c r="D392" s="34"/>
      <c r="E392" s="35"/>
      <c r="F392" s="36"/>
      <c r="G392" s="51"/>
      <c r="H392" s="52"/>
      <c r="I392" s="52"/>
      <c r="J392" s="53"/>
      <c r="K392" s="81"/>
      <c r="L392" s="43"/>
      <c r="M392" s="43"/>
      <c r="N392" s="43"/>
      <c r="O392" s="44"/>
      <c r="P392" s="45"/>
      <c r="Q392" s="46"/>
      <c r="R392" s="47"/>
      <c r="S392" s="48"/>
      <c r="T392" s="56"/>
      <c r="U392" s="56"/>
      <c r="V392" s="56"/>
      <c r="W392" s="57"/>
      <c r="X392" s="77"/>
    </row>
    <row r="393" customFormat="false" ht="16.2" hidden="false" customHeight="false" outlineLevel="0" collapsed="false">
      <c r="A393" s="31" t="n">
        <v>1390</v>
      </c>
      <c r="B393" s="32"/>
      <c r="C393" s="33" t="n">
        <v>0</v>
      </c>
      <c r="D393" s="34"/>
      <c r="E393" s="35"/>
      <c r="F393" s="36"/>
      <c r="G393" s="51"/>
      <c r="H393" s="52"/>
      <c r="I393" s="52"/>
      <c r="J393" s="53"/>
      <c r="K393" s="81"/>
      <c r="L393" s="43"/>
      <c r="M393" s="43"/>
      <c r="N393" s="43"/>
      <c r="O393" s="44"/>
      <c r="P393" s="45"/>
      <c r="Q393" s="46"/>
      <c r="R393" s="47"/>
      <c r="S393" s="48"/>
      <c r="T393" s="56"/>
      <c r="U393" s="56"/>
      <c r="V393" s="56"/>
      <c r="W393" s="57"/>
      <c r="X393" s="77"/>
    </row>
    <row r="394" customFormat="false" ht="16.2" hidden="false" customHeight="false" outlineLevel="0" collapsed="false">
      <c r="A394" s="31" t="n">
        <v>1391</v>
      </c>
      <c r="B394" s="32"/>
      <c r="C394" s="33" t="n">
        <v>0</v>
      </c>
      <c r="D394" s="34"/>
      <c r="E394" s="35"/>
      <c r="F394" s="36"/>
      <c r="G394" s="51"/>
      <c r="H394" s="52"/>
      <c r="I394" s="52"/>
      <c r="J394" s="53"/>
      <c r="K394" s="81"/>
      <c r="L394" s="43"/>
      <c r="M394" s="43"/>
      <c r="N394" s="43"/>
      <c r="O394" s="44"/>
      <c r="P394" s="45"/>
      <c r="Q394" s="46"/>
      <c r="R394" s="47"/>
      <c r="S394" s="48"/>
      <c r="T394" s="56"/>
      <c r="U394" s="56"/>
      <c r="V394" s="56"/>
      <c r="W394" s="57"/>
      <c r="X394" s="77"/>
    </row>
    <row r="395" customFormat="false" ht="16.2" hidden="false" customHeight="false" outlineLevel="0" collapsed="false">
      <c r="A395" s="31" t="n">
        <v>1392</v>
      </c>
      <c r="B395" s="32"/>
      <c r="C395" s="33" t="n">
        <v>0</v>
      </c>
      <c r="D395" s="34"/>
      <c r="E395" s="35"/>
      <c r="F395" s="36"/>
      <c r="G395" s="51"/>
      <c r="H395" s="52"/>
      <c r="I395" s="52"/>
      <c r="J395" s="53"/>
      <c r="K395" s="81"/>
      <c r="L395" s="43"/>
      <c r="M395" s="43"/>
      <c r="N395" s="43"/>
      <c r="O395" s="44"/>
      <c r="P395" s="45"/>
      <c r="Q395" s="46"/>
      <c r="R395" s="47"/>
      <c r="S395" s="48"/>
      <c r="T395" s="56"/>
      <c r="U395" s="56"/>
      <c r="V395" s="56"/>
      <c r="W395" s="57"/>
      <c r="X395" s="77"/>
    </row>
    <row r="396" customFormat="false" ht="16.2" hidden="false" customHeight="false" outlineLevel="0" collapsed="false">
      <c r="A396" s="31" t="n">
        <v>1393</v>
      </c>
      <c r="B396" s="32"/>
      <c r="C396" s="33" t="n">
        <v>0</v>
      </c>
      <c r="D396" s="34"/>
      <c r="E396" s="35"/>
      <c r="F396" s="36"/>
      <c r="G396" s="51"/>
      <c r="H396" s="52"/>
      <c r="I396" s="52"/>
      <c r="J396" s="53"/>
      <c r="K396" s="81"/>
      <c r="L396" s="43"/>
      <c r="M396" s="43"/>
      <c r="N396" s="43"/>
      <c r="O396" s="44"/>
      <c r="P396" s="45"/>
      <c r="Q396" s="46"/>
      <c r="R396" s="47"/>
      <c r="S396" s="48"/>
      <c r="T396" s="56"/>
      <c r="U396" s="56"/>
      <c r="V396" s="56"/>
      <c r="W396" s="57"/>
      <c r="X396" s="77"/>
    </row>
    <row r="397" customFormat="false" ht="16.2" hidden="false" customHeight="false" outlineLevel="0" collapsed="false">
      <c r="A397" s="31" t="n">
        <v>1394</v>
      </c>
      <c r="B397" s="32"/>
      <c r="C397" s="33" t="n">
        <v>0</v>
      </c>
      <c r="D397" s="34"/>
      <c r="E397" s="35"/>
      <c r="F397" s="36"/>
      <c r="G397" s="51"/>
      <c r="H397" s="52"/>
      <c r="I397" s="52"/>
      <c r="J397" s="53"/>
      <c r="K397" s="81"/>
      <c r="L397" s="43"/>
      <c r="M397" s="43"/>
      <c r="N397" s="43"/>
      <c r="O397" s="44"/>
      <c r="P397" s="45"/>
      <c r="Q397" s="46"/>
      <c r="R397" s="47"/>
      <c r="S397" s="48"/>
      <c r="T397" s="56"/>
      <c r="U397" s="56"/>
      <c r="V397" s="56"/>
      <c r="W397" s="57"/>
      <c r="X397" s="77"/>
    </row>
    <row r="398" customFormat="false" ht="16.2" hidden="false" customHeight="false" outlineLevel="0" collapsed="false">
      <c r="A398" s="31" t="n">
        <v>1395</v>
      </c>
      <c r="B398" s="32"/>
      <c r="C398" s="33" t="n">
        <v>0</v>
      </c>
      <c r="D398" s="34"/>
      <c r="E398" s="35"/>
      <c r="F398" s="36"/>
      <c r="G398" s="51"/>
      <c r="H398" s="52"/>
      <c r="I398" s="52"/>
      <c r="J398" s="53"/>
      <c r="K398" s="81"/>
      <c r="L398" s="43"/>
      <c r="M398" s="43"/>
      <c r="N398" s="43"/>
      <c r="O398" s="44"/>
      <c r="P398" s="45"/>
      <c r="Q398" s="46"/>
      <c r="R398" s="47"/>
      <c r="S398" s="48"/>
      <c r="T398" s="56"/>
      <c r="U398" s="56"/>
      <c r="V398" s="56"/>
      <c r="W398" s="57"/>
      <c r="X398" s="77"/>
    </row>
    <row r="399" customFormat="false" ht="16.2" hidden="false" customHeight="false" outlineLevel="0" collapsed="false">
      <c r="A399" s="31" t="n">
        <v>1396</v>
      </c>
      <c r="B399" s="32"/>
      <c r="C399" s="33" t="n">
        <v>0</v>
      </c>
      <c r="D399" s="34"/>
      <c r="E399" s="35"/>
      <c r="F399" s="36"/>
      <c r="G399" s="51"/>
      <c r="H399" s="52"/>
      <c r="I399" s="52"/>
      <c r="J399" s="53"/>
      <c r="K399" s="81"/>
      <c r="L399" s="43"/>
      <c r="M399" s="43"/>
      <c r="N399" s="43"/>
      <c r="O399" s="44"/>
      <c r="P399" s="45"/>
      <c r="Q399" s="46"/>
      <c r="R399" s="47"/>
      <c r="S399" s="48"/>
      <c r="T399" s="56"/>
      <c r="U399" s="56"/>
      <c r="V399" s="56"/>
      <c r="W399" s="57"/>
      <c r="X399" s="77"/>
    </row>
    <row r="400" customFormat="false" ht="16.2" hidden="false" customHeight="false" outlineLevel="0" collapsed="false">
      <c r="A400" s="31" t="n">
        <v>1397</v>
      </c>
      <c r="B400" s="32"/>
      <c r="C400" s="33" t="n">
        <v>0</v>
      </c>
      <c r="D400" s="34"/>
      <c r="E400" s="35"/>
      <c r="F400" s="36"/>
      <c r="G400" s="51"/>
      <c r="H400" s="52"/>
      <c r="I400" s="52"/>
      <c r="J400" s="53"/>
      <c r="K400" s="81"/>
      <c r="L400" s="43"/>
      <c r="M400" s="43"/>
      <c r="N400" s="43"/>
      <c r="O400" s="44"/>
      <c r="P400" s="45"/>
      <c r="Q400" s="46"/>
      <c r="R400" s="47"/>
      <c r="S400" s="48"/>
      <c r="T400" s="56"/>
      <c r="U400" s="56"/>
      <c r="V400" s="56"/>
      <c r="W400" s="57"/>
      <c r="X400" s="77"/>
    </row>
    <row r="401" customFormat="false" ht="16.2" hidden="false" customHeight="false" outlineLevel="0" collapsed="false">
      <c r="A401" s="31" t="n">
        <v>1398</v>
      </c>
      <c r="B401" s="32"/>
      <c r="C401" s="33" t="n">
        <v>0</v>
      </c>
      <c r="D401" s="34"/>
      <c r="E401" s="35"/>
      <c r="F401" s="36"/>
      <c r="G401" s="51"/>
      <c r="H401" s="52"/>
      <c r="I401" s="52"/>
      <c r="J401" s="53"/>
      <c r="K401" s="81"/>
      <c r="L401" s="43"/>
      <c r="M401" s="43"/>
      <c r="N401" s="43"/>
      <c r="O401" s="44"/>
      <c r="P401" s="45"/>
      <c r="Q401" s="46"/>
      <c r="R401" s="47"/>
      <c r="S401" s="48"/>
      <c r="T401" s="56"/>
      <c r="U401" s="56"/>
      <c r="V401" s="56"/>
      <c r="W401" s="57"/>
      <c r="X401" s="77"/>
    </row>
    <row r="402" customFormat="false" ht="16.2" hidden="false" customHeight="false" outlineLevel="0" collapsed="false">
      <c r="A402" s="31" t="n">
        <v>1399</v>
      </c>
      <c r="B402" s="32"/>
      <c r="C402" s="33" t="n">
        <v>0</v>
      </c>
      <c r="D402" s="34"/>
      <c r="E402" s="35"/>
      <c r="F402" s="36"/>
      <c r="G402" s="51"/>
      <c r="H402" s="52"/>
      <c r="I402" s="52"/>
      <c r="J402" s="53"/>
      <c r="K402" s="81"/>
      <c r="L402" s="43"/>
      <c r="M402" s="43"/>
      <c r="N402" s="43"/>
      <c r="O402" s="44"/>
      <c r="P402" s="45"/>
      <c r="Q402" s="46"/>
      <c r="R402" s="47"/>
      <c r="S402" s="48"/>
      <c r="T402" s="56"/>
      <c r="U402" s="56"/>
      <c r="V402" s="56"/>
      <c r="W402" s="57"/>
      <c r="X402" s="77"/>
    </row>
    <row r="403" customFormat="false" ht="16.2" hidden="false" customHeight="false" outlineLevel="0" collapsed="false">
      <c r="A403" s="31" t="n">
        <v>1400</v>
      </c>
      <c r="B403" s="32"/>
      <c r="C403" s="33" t="n">
        <v>0</v>
      </c>
      <c r="D403" s="34"/>
      <c r="E403" s="35"/>
      <c r="F403" s="36"/>
      <c r="G403" s="51"/>
      <c r="H403" s="52"/>
      <c r="I403" s="52"/>
      <c r="J403" s="53"/>
      <c r="K403" s="81"/>
      <c r="L403" s="43"/>
      <c r="M403" s="43"/>
      <c r="N403" s="43"/>
      <c r="O403" s="44"/>
      <c r="P403" s="45"/>
      <c r="Q403" s="46"/>
      <c r="R403" s="47"/>
      <c r="S403" s="48"/>
      <c r="T403" s="49"/>
      <c r="U403" s="49"/>
      <c r="V403" s="49"/>
      <c r="W403" s="50"/>
      <c r="X403" s="77"/>
    </row>
    <row r="404" customFormat="false" ht="16.2" hidden="false" customHeight="false" outlineLevel="0" collapsed="false">
      <c r="A404" s="31" t="n">
        <v>1401</v>
      </c>
      <c r="B404" s="32"/>
      <c r="C404" s="33" t="n">
        <v>0</v>
      </c>
      <c r="D404" s="34"/>
      <c r="E404" s="35"/>
      <c r="F404" s="36"/>
      <c r="G404" s="51"/>
      <c r="H404" s="52"/>
      <c r="I404" s="52"/>
      <c r="J404" s="53"/>
      <c r="K404" s="81"/>
      <c r="L404" s="43"/>
      <c r="M404" s="43"/>
      <c r="N404" s="43"/>
      <c r="O404" s="44"/>
      <c r="P404" s="45"/>
      <c r="Q404" s="46"/>
      <c r="R404" s="47"/>
      <c r="S404" s="48"/>
      <c r="T404" s="56"/>
      <c r="U404" s="56"/>
      <c r="V404" s="56"/>
      <c r="W404" s="57"/>
      <c r="X404" s="77"/>
    </row>
    <row r="405" customFormat="false" ht="16.2" hidden="false" customHeight="false" outlineLevel="0" collapsed="false">
      <c r="A405" s="31" t="n">
        <v>1402</v>
      </c>
      <c r="B405" s="32"/>
      <c r="C405" s="33" t="n">
        <v>0</v>
      </c>
      <c r="D405" s="34"/>
      <c r="E405" s="35"/>
      <c r="F405" s="36"/>
      <c r="G405" s="51"/>
      <c r="H405" s="52"/>
      <c r="I405" s="52"/>
      <c r="J405" s="53"/>
      <c r="K405" s="81"/>
      <c r="L405" s="43"/>
      <c r="M405" s="43"/>
      <c r="N405" s="43"/>
      <c r="O405" s="44"/>
      <c r="P405" s="45"/>
      <c r="Q405" s="46"/>
      <c r="R405" s="47"/>
      <c r="S405" s="48"/>
      <c r="T405" s="56"/>
      <c r="U405" s="56"/>
      <c r="V405" s="56"/>
      <c r="W405" s="57"/>
      <c r="X405" s="77"/>
    </row>
    <row r="406" customFormat="false" ht="16.2" hidden="false" customHeight="false" outlineLevel="0" collapsed="false">
      <c r="A406" s="31" t="n">
        <v>1403</v>
      </c>
      <c r="B406" s="32"/>
      <c r="C406" s="33" t="n">
        <v>0</v>
      </c>
      <c r="D406" s="34"/>
      <c r="E406" s="35"/>
      <c r="F406" s="36"/>
      <c r="G406" s="51"/>
      <c r="H406" s="52"/>
      <c r="I406" s="52"/>
      <c r="J406" s="53"/>
      <c r="K406" s="81"/>
      <c r="L406" s="43"/>
      <c r="M406" s="43"/>
      <c r="N406" s="43"/>
      <c r="O406" s="44"/>
      <c r="P406" s="45"/>
      <c r="Q406" s="46"/>
      <c r="R406" s="47"/>
      <c r="S406" s="48"/>
      <c r="T406" s="56"/>
      <c r="U406" s="56"/>
      <c r="V406" s="56"/>
      <c r="W406" s="57"/>
      <c r="X406" s="77"/>
    </row>
    <row r="407" customFormat="false" ht="16.2" hidden="false" customHeight="false" outlineLevel="0" collapsed="false">
      <c r="A407" s="31" t="n">
        <v>1404</v>
      </c>
      <c r="B407" s="32"/>
      <c r="C407" s="33" t="n">
        <v>0</v>
      </c>
      <c r="D407" s="34"/>
      <c r="E407" s="35"/>
      <c r="F407" s="36"/>
      <c r="G407" s="51"/>
      <c r="H407" s="52"/>
      <c r="I407" s="52"/>
      <c r="J407" s="53"/>
      <c r="K407" s="81"/>
      <c r="L407" s="43"/>
      <c r="M407" s="43"/>
      <c r="N407" s="43"/>
      <c r="O407" s="44"/>
      <c r="P407" s="45"/>
      <c r="Q407" s="46"/>
      <c r="R407" s="47"/>
      <c r="S407" s="48"/>
      <c r="T407" s="56"/>
      <c r="U407" s="56"/>
      <c r="V407" s="56"/>
      <c r="W407" s="57"/>
      <c r="X407" s="77"/>
    </row>
    <row r="408" customFormat="false" ht="16.2" hidden="false" customHeight="false" outlineLevel="0" collapsed="false">
      <c r="A408" s="31" t="n">
        <v>1405</v>
      </c>
      <c r="B408" s="32"/>
      <c r="C408" s="33" t="n">
        <v>0</v>
      </c>
      <c r="D408" s="34"/>
      <c r="E408" s="35"/>
      <c r="F408" s="36"/>
      <c r="G408" s="51"/>
      <c r="H408" s="52"/>
      <c r="I408" s="52"/>
      <c r="J408" s="53"/>
      <c r="K408" s="81"/>
      <c r="L408" s="43"/>
      <c r="M408" s="43"/>
      <c r="N408" s="43"/>
      <c r="O408" s="44"/>
      <c r="P408" s="45"/>
      <c r="Q408" s="46"/>
      <c r="R408" s="47"/>
      <c r="S408" s="48"/>
      <c r="T408" s="56"/>
      <c r="U408" s="56"/>
      <c r="V408" s="56"/>
      <c r="W408" s="57"/>
      <c r="X408" s="77"/>
    </row>
    <row r="409" customFormat="false" ht="16.2" hidden="false" customHeight="false" outlineLevel="0" collapsed="false">
      <c r="A409" s="31" t="n">
        <v>1406</v>
      </c>
      <c r="B409" s="32"/>
      <c r="C409" s="33" t="n">
        <v>0</v>
      </c>
      <c r="D409" s="34"/>
      <c r="E409" s="35"/>
      <c r="F409" s="36"/>
      <c r="G409" s="51"/>
      <c r="H409" s="52"/>
      <c r="I409" s="52"/>
      <c r="J409" s="53"/>
      <c r="K409" s="81"/>
      <c r="L409" s="43"/>
      <c r="M409" s="43"/>
      <c r="N409" s="43"/>
      <c r="O409" s="44"/>
      <c r="P409" s="45"/>
      <c r="Q409" s="46"/>
      <c r="R409" s="47"/>
      <c r="S409" s="48"/>
      <c r="T409" s="56"/>
      <c r="U409" s="56"/>
      <c r="V409" s="56"/>
      <c r="W409" s="57"/>
      <c r="X409" s="77"/>
    </row>
    <row r="410" customFormat="false" ht="16.2" hidden="false" customHeight="false" outlineLevel="0" collapsed="false">
      <c r="A410" s="31" t="n">
        <v>1407</v>
      </c>
      <c r="B410" s="32"/>
      <c r="C410" s="33" t="n">
        <v>0</v>
      </c>
      <c r="D410" s="34"/>
      <c r="E410" s="35"/>
      <c r="F410" s="36"/>
      <c r="G410" s="51"/>
      <c r="H410" s="52"/>
      <c r="I410" s="52"/>
      <c r="J410" s="53"/>
      <c r="K410" s="81"/>
      <c r="L410" s="43"/>
      <c r="M410" s="43"/>
      <c r="N410" s="43"/>
      <c r="O410" s="44"/>
      <c r="P410" s="45"/>
      <c r="Q410" s="46"/>
      <c r="R410" s="47"/>
      <c r="S410" s="48"/>
      <c r="T410" s="56"/>
      <c r="U410" s="56"/>
      <c r="V410" s="56"/>
      <c r="W410" s="57"/>
      <c r="X410" s="77"/>
    </row>
    <row r="411" customFormat="false" ht="16.2" hidden="false" customHeight="false" outlineLevel="0" collapsed="false">
      <c r="A411" s="31" t="n">
        <v>1408</v>
      </c>
      <c r="B411" s="32"/>
      <c r="C411" s="33" t="n">
        <v>0</v>
      </c>
      <c r="D411" s="34"/>
      <c r="E411" s="35"/>
      <c r="F411" s="36"/>
      <c r="G411" s="51"/>
      <c r="H411" s="52"/>
      <c r="I411" s="52"/>
      <c r="J411" s="53"/>
      <c r="K411" s="81"/>
      <c r="L411" s="43"/>
      <c r="M411" s="43"/>
      <c r="N411" s="43"/>
      <c r="O411" s="44"/>
      <c r="P411" s="45"/>
      <c r="Q411" s="46"/>
      <c r="R411" s="47"/>
      <c r="S411" s="48"/>
      <c r="T411" s="56"/>
      <c r="U411" s="56"/>
      <c r="V411" s="56"/>
      <c r="W411" s="57"/>
      <c r="X411" s="77"/>
    </row>
    <row r="412" customFormat="false" ht="16.2" hidden="false" customHeight="false" outlineLevel="0" collapsed="false">
      <c r="A412" s="31" t="n">
        <v>1409</v>
      </c>
      <c r="B412" s="32"/>
      <c r="C412" s="33" t="n">
        <v>0</v>
      </c>
      <c r="D412" s="34"/>
      <c r="E412" s="35"/>
      <c r="F412" s="36"/>
      <c r="G412" s="51"/>
      <c r="H412" s="52"/>
      <c r="I412" s="52"/>
      <c r="J412" s="53"/>
      <c r="K412" s="81"/>
      <c r="L412" s="43"/>
      <c r="M412" s="43"/>
      <c r="N412" s="43"/>
      <c r="O412" s="44"/>
      <c r="P412" s="45"/>
      <c r="Q412" s="46"/>
      <c r="R412" s="47"/>
      <c r="S412" s="48"/>
      <c r="T412" s="56"/>
      <c r="U412" s="56"/>
      <c r="V412" s="56"/>
      <c r="W412" s="57"/>
      <c r="X412" s="77"/>
    </row>
    <row r="413" customFormat="false" ht="16.2" hidden="false" customHeight="false" outlineLevel="0" collapsed="false">
      <c r="A413" s="31" t="n">
        <v>1410</v>
      </c>
      <c r="B413" s="32"/>
      <c r="C413" s="33" t="n">
        <v>0</v>
      </c>
      <c r="D413" s="34"/>
      <c r="E413" s="35"/>
      <c r="F413" s="36"/>
      <c r="G413" s="51"/>
      <c r="H413" s="52"/>
      <c r="I413" s="52"/>
      <c r="J413" s="53"/>
      <c r="K413" s="81"/>
      <c r="L413" s="43"/>
      <c r="M413" s="43"/>
      <c r="N413" s="43"/>
      <c r="O413" s="44"/>
      <c r="P413" s="45"/>
      <c r="Q413" s="46"/>
      <c r="R413" s="47"/>
      <c r="S413" s="48"/>
      <c r="T413" s="56"/>
      <c r="U413" s="56"/>
      <c r="V413" s="56"/>
      <c r="W413" s="57"/>
      <c r="X413" s="77"/>
    </row>
    <row r="414" customFormat="false" ht="16.2" hidden="false" customHeight="false" outlineLevel="0" collapsed="false">
      <c r="A414" s="31" t="n">
        <v>1411</v>
      </c>
      <c r="B414" s="32"/>
      <c r="C414" s="33" t="n">
        <v>0</v>
      </c>
      <c r="D414" s="34"/>
      <c r="E414" s="35"/>
      <c r="F414" s="36"/>
      <c r="G414" s="51"/>
      <c r="H414" s="52"/>
      <c r="I414" s="52"/>
      <c r="J414" s="53"/>
      <c r="K414" s="81"/>
      <c r="L414" s="43"/>
      <c r="M414" s="43"/>
      <c r="N414" s="43"/>
      <c r="O414" s="44"/>
      <c r="P414" s="45"/>
      <c r="Q414" s="46"/>
      <c r="R414" s="47"/>
      <c r="S414" s="48"/>
      <c r="T414" s="56"/>
      <c r="U414" s="56"/>
      <c r="V414" s="56"/>
      <c r="W414" s="57"/>
      <c r="X414" s="77"/>
    </row>
    <row r="415" customFormat="false" ht="16.2" hidden="false" customHeight="false" outlineLevel="0" collapsed="false">
      <c r="A415" s="31" t="n">
        <v>1412</v>
      </c>
      <c r="B415" s="32"/>
      <c r="C415" s="33" t="n">
        <v>0</v>
      </c>
      <c r="D415" s="34"/>
      <c r="E415" s="35"/>
      <c r="F415" s="36"/>
      <c r="G415" s="51"/>
      <c r="H415" s="52"/>
      <c r="I415" s="52"/>
      <c r="J415" s="53"/>
      <c r="K415" s="81"/>
      <c r="L415" s="43"/>
      <c r="M415" s="43"/>
      <c r="N415" s="43"/>
      <c r="O415" s="44"/>
      <c r="P415" s="45"/>
      <c r="Q415" s="46"/>
      <c r="R415" s="47"/>
      <c r="S415" s="48"/>
      <c r="T415" s="56"/>
      <c r="U415" s="56"/>
      <c r="V415" s="56"/>
      <c r="W415" s="57"/>
      <c r="X415" s="77"/>
    </row>
    <row r="416" customFormat="false" ht="16.2" hidden="false" customHeight="false" outlineLevel="0" collapsed="false">
      <c r="A416" s="31" t="n">
        <v>1413</v>
      </c>
      <c r="B416" s="32"/>
      <c r="C416" s="33" t="n">
        <v>0</v>
      </c>
      <c r="D416" s="34"/>
      <c r="E416" s="35"/>
      <c r="F416" s="36"/>
      <c r="G416" s="51"/>
      <c r="H416" s="52"/>
      <c r="I416" s="52"/>
      <c r="J416" s="53"/>
      <c r="K416" s="81"/>
      <c r="L416" s="43"/>
      <c r="M416" s="43"/>
      <c r="N416" s="43"/>
      <c r="O416" s="44"/>
      <c r="P416" s="45"/>
      <c r="Q416" s="46"/>
      <c r="R416" s="47"/>
      <c r="S416" s="48"/>
      <c r="T416" s="56"/>
      <c r="U416" s="56"/>
      <c r="V416" s="56"/>
      <c r="W416" s="57"/>
      <c r="X416" s="77"/>
    </row>
    <row r="417" customFormat="false" ht="16.2" hidden="false" customHeight="false" outlineLevel="0" collapsed="false">
      <c r="A417" s="31" t="n">
        <v>1414</v>
      </c>
      <c r="B417" s="32"/>
      <c r="C417" s="33" t="n">
        <v>0</v>
      </c>
      <c r="D417" s="34"/>
      <c r="E417" s="35"/>
      <c r="F417" s="36"/>
      <c r="G417" s="51"/>
      <c r="H417" s="52"/>
      <c r="I417" s="52"/>
      <c r="J417" s="53"/>
      <c r="K417" s="81"/>
      <c r="L417" s="43"/>
      <c r="M417" s="43"/>
      <c r="N417" s="43"/>
      <c r="O417" s="44"/>
      <c r="P417" s="45"/>
      <c r="Q417" s="46"/>
      <c r="R417" s="47"/>
      <c r="S417" s="48"/>
      <c r="T417" s="56"/>
      <c r="U417" s="56"/>
      <c r="V417" s="56"/>
      <c r="W417" s="57"/>
      <c r="X417" s="77"/>
    </row>
    <row r="418" customFormat="false" ht="16.2" hidden="false" customHeight="false" outlineLevel="0" collapsed="false">
      <c r="A418" s="31" t="n">
        <v>1415</v>
      </c>
      <c r="B418" s="32"/>
      <c r="C418" s="33" t="n">
        <v>0</v>
      </c>
      <c r="D418" s="34"/>
      <c r="E418" s="35"/>
      <c r="F418" s="36"/>
      <c r="G418" s="51"/>
      <c r="H418" s="52"/>
      <c r="I418" s="52"/>
      <c r="J418" s="53"/>
      <c r="K418" s="81"/>
      <c r="L418" s="43"/>
      <c r="M418" s="43"/>
      <c r="N418" s="43"/>
      <c r="O418" s="44"/>
      <c r="P418" s="45"/>
      <c r="Q418" s="46"/>
      <c r="R418" s="47"/>
      <c r="S418" s="48"/>
      <c r="T418" s="56"/>
      <c r="U418" s="56"/>
      <c r="V418" s="56"/>
      <c r="W418" s="57"/>
      <c r="X418" s="77"/>
    </row>
    <row r="419" customFormat="false" ht="16.2" hidden="false" customHeight="false" outlineLevel="0" collapsed="false">
      <c r="A419" s="31" t="n">
        <v>1416</v>
      </c>
      <c r="B419" s="32"/>
      <c r="C419" s="33" t="n">
        <v>0</v>
      </c>
      <c r="D419" s="34"/>
      <c r="E419" s="35"/>
      <c r="F419" s="36"/>
      <c r="G419" s="51"/>
      <c r="H419" s="52"/>
      <c r="I419" s="52"/>
      <c r="J419" s="53"/>
      <c r="K419" s="81"/>
      <c r="L419" s="43"/>
      <c r="M419" s="43"/>
      <c r="N419" s="43"/>
      <c r="O419" s="44"/>
      <c r="P419" s="45"/>
      <c r="Q419" s="46"/>
      <c r="R419" s="47"/>
      <c r="S419" s="48"/>
      <c r="T419" s="49"/>
      <c r="U419" s="49"/>
      <c r="V419" s="49"/>
      <c r="W419" s="50"/>
      <c r="X419" s="77"/>
    </row>
    <row r="420" customFormat="false" ht="16.2" hidden="false" customHeight="false" outlineLevel="0" collapsed="false">
      <c r="A420" s="31" t="n">
        <v>1417</v>
      </c>
      <c r="B420" s="32"/>
      <c r="C420" s="33" t="n">
        <v>0</v>
      </c>
      <c r="D420" s="34"/>
      <c r="E420" s="35"/>
      <c r="F420" s="36"/>
      <c r="G420" s="51"/>
      <c r="H420" s="52"/>
      <c r="I420" s="52"/>
      <c r="J420" s="53"/>
      <c r="K420" s="81"/>
      <c r="L420" s="43"/>
      <c r="M420" s="43"/>
      <c r="N420" s="43"/>
      <c r="O420" s="44"/>
      <c r="P420" s="45"/>
      <c r="Q420" s="46"/>
      <c r="R420" s="47"/>
      <c r="S420" s="48"/>
      <c r="T420" s="56"/>
      <c r="U420" s="56"/>
      <c r="V420" s="56"/>
      <c r="W420" s="57"/>
      <c r="X420" s="77"/>
    </row>
    <row r="421" customFormat="false" ht="16.2" hidden="false" customHeight="false" outlineLevel="0" collapsed="false">
      <c r="A421" s="31" t="n">
        <v>1418</v>
      </c>
      <c r="B421" s="32"/>
      <c r="C421" s="33" t="n">
        <v>0</v>
      </c>
      <c r="D421" s="34"/>
      <c r="E421" s="35"/>
      <c r="F421" s="36"/>
      <c r="G421" s="51"/>
      <c r="H421" s="52"/>
      <c r="I421" s="52"/>
      <c r="J421" s="53"/>
      <c r="K421" s="81"/>
      <c r="L421" s="43"/>
      <c r="M421" s="43"/>
      <c r="N421" s="43"/>
      <c r="O421" s="44"/>
      <c r="P421" s="45"/>
      <c r="Q421" s="46"/>
      <c r="R421" s="47"/>
      <c r="S421" s="48"/>
      <c r="T421" s="56"/>
      <c r="U421" s="56"/>
      <c r="V421" s="56"/>
      <c r="W421" s="57"/>
      <c r="X421" s="77"/>
    </row>
    <row r="422" customFormat="false" ht="16.2" hidden="false" customHeight="false" outlineLevel="0" collapsed="false">
      <c r="A422" s="31" t="n">
        <v>1419</v>
      </c>
      <c r="B422" s="32"/>
      <c r="C422" s="33" t="n">
        <v>0</v>
      </c>
      <c r="D422" s="34"/>
      <c r="E422" s="35"/>
      <c r="F422" s="36"/>
      <c r="G422" s="51"/>
      <c r="H422" s="52"/>
      <c r="I422" s="52"/>
      <c r="J422" s="53"/>
      <c r="K422" s="81"/>
      <c r="L422" s="43"/>
      <c r="M422" s="43"/>
      <c r="N422" s="43"/>
      <c r="O422" s="44"/>
      <c r="P422" s="45"/>
      <c r="Q422" s="46"/>
      <c r="R422" s="47"/>
      <c r="S422" s="48"/>
      <c r="T422" s="56"/>
      <c r="U422" s="56"/>
      <c r="V422" s="56"/>
      <c r="W422" s="57"/>
      <c r="X422" s="77"/>
    </row>
    <row r="423" customFormat="false" ht="16.2" hidden="false" customHeight="false" outlineLevel="0" collapsed="false">
      <c r="A423" s="31" t="n">
        <v>1420</v>
      </c>
      <c r="B423" s="32"/>
      <c r="C423" s="33" t="n">
        <v>0</v>
      </c>
      <c r="D423" s="34"/>
      <c r="E423" s="35"/>
      <c r="F423" s="36"/>
      <c r="G423" s="51"/>
      <c r="H423" s="52"/>
      <c r="I423" s="52"/>
      <c r="J423" s="53"/>
      <c r="K423" s="81"/>
      <c r="L423" s="43"/>
      <c r="M423" s="43"/>
      <c r="N423" s="43"/>
      <c r="O423" s="44"/>
      <c r="P423" s="45"/>
      <c r="Q423" s="46"/>
      <c r="R423" s="47"/>
      <c r="S423" s="48"/>
      <c r="T423" s="56"/>
      <c r="U423" s="56"/>
      <c r="V423" s="56"/>
      <c r="W423" s="57"/>
      <c r="X423" s="77"/>
    </row>
    <row r="424" customFormat="false" ht="16.2" hidden="false" customHeight="false" outlineLevel="0" collapsed="false">
      <c r="A424" s="31" t="n">
        <v>1421</v>
      </c>
      <c r="B424" s="32"/>
      <c r="C424" s="33" t="n">
        <v>0</v>
      </c>
      <c r="D424" s="34"/>
      <c r="E424" s="35"/>
      <c r="F424" s="36"/>
      <c r="G424" s="51"/>
      <c r="H424" s="52"/>
      <c r="I424" s="52"/>
      <c r="J424" s="53"/>
      <c r="K424" s="81"/>
      <c r="L424" s="43"/>
      <c r="M424" s="43"/>
      <c r="N424" s="43"/>
      <c r="O424" s="44"/>
      <c r="P424" s="45"/>
      <c r="Q424" s="46"/>
      <c r="R424" s="47"/>
      <c r="S424" s="48"/>
      <c r="T424" s="56"/>
      <c r="U424" s="56"/>
      <c r="V424" s="56"/>
      <c r="W424" s="57"/>
      <c r="X424" s="77"/>
    </row>
    <row r="425" customFormat="false" ht="16.2" hidden="false" customHeight="false" outlineLevel="0" collapsed="false">
      <c r="A425" s="31" t="n">
        <v>1422</v>
      </c>
      <c r="B425" s="32"/>
      <c r="C425" s="33" t="n">
        <v>0</v>
      </c>
      <c r="D425" s="34"/>
      <c r="E425" s="35"/>
      <c r="F425" s="36"/>
      <c r="G425" s="51"/>
      <c r="H425" s="52"/>
      <c r="I425" s="52"/>
      <c r="J425" s="53"/>
      <c r="K425" s="81"/>
      <c r="L425" s="43"/>
      <c r="M425" s="43"/>
      <c r="N425" s="43"/>
      <c r="O425" s="44"/>
      <c r="P425" s="45"/>
      <c r="Q425" s="46"/>
      <c r="R425" s="47"/>
      <c r="S425" s="48"/>
      <c r="T425" s="56"/>
      <c r="U425" s="56"/>
      <c r="V425" s="56"/>
      <c r="W425" s="57"/>
      <c r="X425" s="77"/>
    </row>
    <row r="426" customFormat="false" ht="16.2" hidden="false" customHeight="false" outlineLevel="0" collapsed="false">
      <c r="A426" s="31" t="n">
        <v>1423</v>
      </c>
      <c r="B426" s="32"/>
      <c r="C426" s="33" t="n">
        <v>0</v>
      </c>
      <c r="D426" s="34"/>
      <c r="E426" s="35"/>
      <c r="F426" s="36"/>
      <c r="G426" s="51"/>
      <c r="H426" s="52"/>
      <c r="I426" s="52"/>
      <c r="J426" s="53"/>
      <c r="K426" s="81"/>
      <c r="L426" s="43"/>
      <c r="M426" s="43"/>
      <c r="N426" s="43"/>
      <c r="O426" s="44"/>
      <c r="P426" s="45"/>
      <c r="Q426" s="46"/>
      <c r="R426" s="47"/>
      <c r="S426" s="48"/>
      <c r="T426" s="56"/>
      <c r="U426" s="56"/>
      <c r="V426" s="56"/>
      <c r="W426" s="57"/>
      <c r="X426" s="77"/>
    </row>
    <row r="427" customFormat="false" ht="16.2" hidden="false" customHeight="false" outlineLevel="0" collapsed="false">
      <c r="A427" s="31" t="n">
        <v>1424</v>
      </c>
      <c r="B427" s="32"/>
      <c r="C427" s="33" t="n">
        <v>0</v>
      </c>
      <c r="D427" s="34"/>
      <c r="E427" s="35"/>
      <c r="F427" s="36"/>
      <c r="G427" s="51"/>
      <c r="H427" s="52"/>
      <c r="I427" s="52"/>
      <c r="J427" s="53"/>
      <c r="K427" s="81"/>
      <c r="L427" s="43"/>
      <c r="M427" s="43"/>
      <c r="N427" s="43"/>
      <c r="O427" s="44"/>
      <c r="P427" s="45"/>
      <c r="Q427" s="46"/>
      <c r="R427" s="47"/>
      <c r="S427" s="48"/>
      <c r="T427" s="56"/>
      <c r="U427" s="56"/>
      <c r="V427" s="56"/>
      <c r="W427" s="57"/>
      <c r="X427" s="77"/>
    </row>
    <row r="428" customFormat="false" ht="16.2" hidden="false" customHeight="false" outlineLevel="0" collapsed="false">
      <c r="A428" s="31" t="n">
        <v>1425</v>
      </c>
      <c r="B428" s="32"/>
      <c r="C428" s="33" t="n">
        <v>0</v>
      </c>
      <c r="D428" s="34"/>
      <c r="E428" s="35"/>
      <c r="F428" s="36"/>
      <c r="G428" s="51"/>
      <c r="H428" s="52"/>
      <c r="I428" s="52"/>
      <c r="J428" s="53"/>
      <c r="K428" s="81"/>
      <c r="L428" s="43"/>
      <c r="M428" s="43"/>
      <c r="N428" s="43"/>
      <c r="O428" s="44"/>
      <c r="P428" s="45"/>
      <c r="Q428" s="46"/>
      <c r="R428" s="47"/>
      <c r="S428" s="48"/>
      <c r="T428" s="56"/>
      <c r="U428" s="56"/>
      <c r="V428" s="56"/>
      <c r="W428" s="57"/>
      <c r="X428" s="77"/>
    </row>
    <row r="429" customFormat="false" ht="16.2" hidden="false" customHeight="false" outlineLevel="0" collapsed="false">
      <c r="A429" s="31" t="n">
        <v>1426</v>
      </c>
      <c r="B429" s="32"/>
      <c r="C429" s="33" t="n">
        <v>0</v>
      </c>
      <c r="D429" s="34"/>
      <c r="E429" s="35"/>
      <c r="F429" s="36"/>
      <c r="G429" s="51"/>
      <c r="H429" s="52"/>
      <c r="I429" s="52"/>
      <c r="J429" s="53"/>
      <c r="K429" s="81"/>
      <c r="L429" s="43"/>
      <c r="M429" s="43"/>
      <c r="N429" s="43"/>
      <c r="O429" s="44"/>
      <c r="P429" s="45"/>
      <c r="Q429" s="46"/>
      <c r="R429" s="47"/>
      <c r="S429" s="48"/>
      <c r="T429" s="56"/>
      <c r="U429" s="56"/>
      <c r="V429" s="56"/>
      <c r="W429" s="57"/>
      <c r="X429" s="77"/>
    </row>
    <row r="430" customFormat="false" ht="16.2" hidden="false" customHeight="false" outlineLevel="0" collapsed="false">
      <c r="A430" s="31" t="n">
        <v>1427</v>
      </c>
      <c r="B430" s="32"/>
      <c r="C430" s="33" t="n">
        <v>0</v>
      </c>
      <c r="D430" s="34"/>
      <c r="E430" s="35"/>
      <c r="F430" s="36"/>
      <c r="G430" s="51"/>
      <c r="H430" s="52"/>
      <c r="I430" s="52"/>
      <c r="J430" s="53"/>
      <c r="K430" s="81"/>
      <c r="L430" s="43"/>
      <c r="M430" s="43"/>
      <c r="N430" s="43"/>
      <c r="O430" s="44"/>
      <c r="P430" s="45"/>
      <c r="Q430" s="46"/>
      <c r="R430" s="47"/>
      <c r="S430" s="48"/>
      <c r="T430" s="56"/>
      <c r="U430" s="56"/>
      <c r="V430" s="56"/>
      <c r="W430" s="57"/>
      <c r="X430" s="77"/>
    </row>
    <row r="431" customFormat="false" ht="16.2" hidden="false" customHeight="false" outlineLevel="0" collapsed="false">
      <c r="A431" s="31" t="n">
        <v>1428</v>
      </c>
      <c r="B431" s="32"/>
      <c r="C431" s="33" t="n">
        <v>0</v>
      </c>
      <c r="D431" s="34"/>
      <c r="E431" s="35"/>
      <c r="F431" s="36"/>
      <c r="G431" s="51"/>
      <c r="H431" s="52"/>
      <c r="I431" s="52"/>
      <c r="J431" s="53"/>
      <c r="K431" s="81"/>
      <c r="L431" s="43"/>
      <c r="M431" s="43"/>
      <c r="N431" s="43"/>
      <c r="O431" s="44"/>
      <c r="P431" s="45"/>
      <c r="Q431" s="46"/>
      <c r="R431" s="47"/>
      <c r="S431" s="48"/>
      <c r="T431" s="56"/>
      <c r="U431" s="56"/>
      <c r="V431" s="56"/>
      <c r="W431" s="57"/>
      <c r="X431" s="77"/>
    </row>
    <row r="432" customFormat="false" ht="16.2" hidden="false" customHeight="false" outlineLevel="0" collapsed="false">
      <c r="A432" s="31" t="n">
        <v>1429</v>
      </c>
      <c r="B432" s="32"/>
      <c r="C432" s="33" t="n">
        <v>0</v>
      </c>
      <c r="D432" s="34"/>
      <c r="E432" s="35"/>
      <c r="F432" s="36"/>
      <c r="G432" s="51"/>
      <c r="H432" s="52"/>
      <c r="I432" s="52"/>
      <c r="J432" s="53"/>
      <c r="K432" s="81"/>
      <c r="L432" s="43"/>
      <c r="M432" s="43"/>
      <c r="N432" s="43"/>
      <c r="O432" s="44"/>
      <c r="P432" s="45"/>
      <c r="Q432" s="46"/>
      <c r="R432" s="47"/>
      <c r="S432" s="48"/>
      <c r="T432" s="56"/>
      <c r="U432" s="56"/>
      <c r="V432" s="56"/>
      <c r="W432" s="57"/>
      <c r="X432" s="77"/>
    </row>
    <row r="433" customFormat="false" ht="16.2" hidden="false" customHeight="false" outlineLevel="0" collapsed="false">
      <c r="A433" s="31" t="n">
        <v>1430</v>
      </c>
      <c r="B433" s="32"/>
      <c r="C433" s="33" t="n">
        <v>0</v>
      </c>
      <c r="D433" s="34"/>
      <c r="E433" s="35"/>
      <c r="F433" s="36"/>
      <c r="G433" s="51"/>
      <c r="H433" s="52"/>
      <c r="I433" s="52"/>
      <c r="J433" s="53"/>
      <c r="K433" s="81"/>
      <c r="L433" s="43"/>
      <c r="M433" s="43"/>
      <c r="N433" s="43"/>
      <c r="O433" s="44"/>
      <c r="P433" s="45"/>
      <c r="Q433" s="46"/>
      <c r="R433" s="47"/>
      <c r="S433" s="48"/>
      <c r="T433" s="56"/>
      <c r="U433" s="56"/>
      <c r="V433" s="56"/>
      <c r="W433" s="57"/>
      <c r="X433" s="77"/>
    </row>
    <row r="434" customFormat="false" ht="16.2" hidden="false" customHeight="false" outlineLevel="0" collapsed="false">
      <c r="A434" s="31" t="n">
        <v>1431</v>
      </c>
      <c r="B434" s="32"/>
      <c r="C434" s="33" t="n">
        <v>0</v>
      </c>
      <c r="D434" s="34"/>
      <c r="E434" s="35"/>
      <c r="F434" s="36"/>
      <c r="G434" s="51"/>
      <c r="H434" s="52"/>
      <c r="I434" s="52"/>
      <c r="J434" s="53"/>
      <c r="K434" s="81"/>
      <c r="L434" s="43"/>
      <c r="M434" s="43"/>
      <c r="N434" s="43"/>
      <c r="O434" s="44"/>
      <c r="P434" s="45"/>
      <c r="Q434" s="46"/>
      <c r="R434" s="47"/>
      <c r="S434" s="48"/>
      <c r="T434" s="56"/>
      <c r="U434" s="56"/>
      <c r="V434" s="56"/>
      <c r="W434" s="57"/>
      <c r="X434" s="77"/>
    </row>
    <row r="435" customFormat="false" ht="16.2" hidden="false" customHeight="false" outlineLevel="0" collapsed="false">
      <c r="A435" s="31" t="n">
        <v>1432</v>
      </c>
      <c r="B435" s="32"/>
      <c r="C435" s="33" t="n">
        <v>0</v>
      </c>
      <c r="D435" s="34"/>
      <c r="E435" s="35"/>
      <c r="F435" s="36"/>
      <c r="G435" s="51"/>
      <c r="H435" s="52"/>
      <c r="I435" s="52"/>
      <c r="J435" s="53"/>
      <c r="K435" s="81"/>
      <c r="L435" s="43"/>
      <c r="M435" s="43"/>
      <c r="N435" s="43"/>
      <c r="O435" s="44"/>
      <c r="P435" s="45"/>
      <c r="Q435" s="46"/>
      <c r="R435" s="47"/>
      <c r="S435" s="48"/>
      <c r="T435" s="49"/>
      <c r="U435" s="49"/>
      <c r="V435" s="49"/>
      <c r="W435" s="50"/>
      <c r="X435" s="77"/>
    </row>
    <row r="436" customFormat="false" ht="16.2" hidden="false" customHeight="false" outlineLevel="0" collapsed="false">
      <c r="A436" s="31" t="n">
        <v>1433</v>
      </c>
      <c r="B436" s="32"/>
      <c r="C436" s="33" t="n">
        <v>0</v>
      </c>
      <c r="D436" s="34"/>
      <c r="E436" s="35"/>
      <c r="F436" s="36"/>
      <c r="G436" s="51"/>
      <c r="H436" s="52"/>
      <c r="I436" s="52"/>
      <c r="J436" s="53"/>
      <c r="K436" s="81"/>
      <c r="L436" s="43"/>
      <c r="M436" s="43"/>
      <c r="N436" s="43"/>
      <c r="O436" s="44"/>
      <c r="P436" s="45"/>
      <c r="Q436" s="46"/>
      <c r="R436" s="47"/>
      <c r="S436" s="48"/>
      <c r="T436" s="56"/>
      <c r="U436" s="56"/>
      <c r="V436" s="56"/>
      <c r="W436" s="57"/>
      <c r="X436" s="77"/>
    </row>
    <row r="437" customFormat="false" ht="16.2" hidden="false" customHeight="false" outlineLevel="0" collapsed="false">
      <c r="A437" s="31" t="n">
        <v>1434</v>
      </c>
      <c r="B437" s="32"/>
      <c r="C437" s="33" t="n">
        <v>0</v>
      </c>
      <c r="D437" s="34"/>
      <c r="E437" s="35"/>
      <c r="F437" s="36"/>
      <c r="G437" s="51"/>
      <c r="H437" s="52"/>
      <c r="I437" s="52"/>
      <c r="J437" s="53"/>
      <c r="K437" s="81"/>
      <c r="L437" s="43"/>
      <c r="M437" s="43"/>
      <c r="N437" s="43"/>
      <c r="O437" s="44"/>
      <c r="P437" s="45"/>
      <c r="Q437" s="46"/>
      <c r="R437" s="47"/>
      <c r="S437" s="48"/>
      <c r="T437" s="56"/>
      <c r="U437" s="56"/>
      <c r="V437" s="56"/>
      <c r="W437" s="57"/>
      <c r="X437" s="77"/>
    </row>
    <row r="438" customFormat="false" ht="16.2" hidden="false" customHeight="false" outlineLevel="0" collapsed="false">
      <c r="A438" s="31" t="n">
        <v>1435</v>
      </c>
      <c r="B438" s="32"/>
      <c r="C438" s="33" t="n">
        <v>0</v>
      </c>
      <c r="D438" s="34"/>
      <c r="E438" s="35"/>
      <c r="F438" s="36"/>
      <c r="G438" s="51"/>
      <c r="H438" s="52"/>
      <c r="I438" s="52"/>
      <c r="J438" s="53"/>
      <c r="K438" s="81"/>
      <c r="L438" s="43"/>
      <c r="M438" s="43"/>
      <c r="N438" s="43"/>
      <c r="O438" s="44"/>
      <c r="P438" s="45"/>
      <c r="Q438" s="46"/>
      <c r="R438" s="47"/>
      <c r="S438" s="48"/>
      <c r="T438" s="56"/>
      <c r="U438" s="56"/>
      <c r="V438" s="56"/>
      <c r="W438" s="57"/>
      <c r="X438" s="77"/>
    </row>
    <row r="439" customFormat="false" ht="16.2" hidden="false" customHeight="false" outlineLevel="0" collapsed="false">
      <c r="A439" s="31" t="n">
        <v>1436</v>
      </c>
      <c r="B439" s="32"/>
      <c r="C439" s="33" t="n">
        <v>0</v>
      </c>
      <c r="D439" s="34"/>
      <c r="E439" s="35"/>
      <c r="F439" s="36"/>
      <c r="G439" s="51"/>
      <c r="H439" s="52"/>
      <c r="I439" s="52"/>
      <c r="J439" s="53"/>
      <c r="K439" s="81"/>
      <c r="L439" s="43"/>
      <c r="M439" s="43"/>
      <c r="N439" s="43"/>
      <c r="O439" s="44"/>
      <c r="P439" s="45"/>
      <c r="Q439" s="46"/>
      <c r="R439" s="47"/>
      <c r="S439" s="48"/>
      <c r="T439" s="56"/>
      <c r="U439" s="56"/>
      <c r="V439" s="56"/>
      <c r="W439" s="57"/>
      <c r="X439" s="77"/>
    </row>
    <row r="440" customFormat="false" ht="16.2" hidden="false" customHeight="false" outlineLevel="0" collapsed="false">
      <c r="A440" s="31" t="n">
        <v>1437</v>
      </c>
      <c r="B440" s="32"/>
      <c r="C440" s="33" t="n">
        <v>0</v>
      </c>
      <c r="D440" s="34"/>
      <c r="E440" s="35"/>
      <c r="F440" s="36"/>
      <c r="G440" s="51"/>
      <c r="H440" s="52"/>
      <c r="I440" s="52"/>
      <c r="J440" s="53"/>
      <c r="K440" s="81"/>
      <c r="L440" s="43"/>
      <c r="M440" s="43"/>
      <c r="N440" s="43"/>
      <c r="O440" s="44"/>
      <c r="P440" s="45"/>
      <c r="Q440" s="46"/>
      <c r="R440" s="47"/>
      <c r="S440" s="48"/>
      <c r="T440" s="56"/>
      <c r="U440" s="56"/>
      <c r="V440" s="56"/>
      <c r="W440" s="57"/>
      <c r="X440" s="77"/>
    </row>
    <row r="441" customFormat="false" ht="16.2" hidden="false" customHeight="false" outlineLevel="0" collapsed="false">
      <c r="A441" s="31" t="n">
        <v>1438</v>
      </c>
      <c r="B441" s="32"/>
      <c r="C441" s="33" t="n">
        <v>0</v>
      </c>
      <c r="D441" s="34"/>
      <c r="E441" s="35"/>
      <c r="F441" s="36"/>
      <c r="G441" s="51"/>
      <c r="H441" s="52"/>
      <c r="I441" s="52"/>
      <c r="J441" s="53"/>
      <c r="K441" s="81"/>
      <c r="L441" s="43"/>
      <c r="M441" s="43"/>
      <c r="N441" s="43"/>
      <c r="O441" s="44"/>
      <c r="P441" s="45"/>
      <c r="Q441" s="46"/>
      <c r="R441" s="47"/>
      <c r="S441" s="48"/>
      <c r="T441" s="56"/>
      <c r="U441" s="56"/>
      <c r="V441" s="56"/>
      <c r="W441" s="57"/>
      <c r="X441" s="77"/>
    </row>
    <row r="442" customFormat="false" ht="16.2" hidden="false" customHeight="false" outlineLevel="0" collapsed="false">
      <c r="A442" s="31" t="n">
        <v>1439</v>
      </c>
      <c r="B442" s="32"/>
      <c r="C442" s="33" t="n">
        <v>0</v>
      </c>
      <c r="D442" s="34"/>
      <c r="E442" s="35"/>
      <c r="F442" s="36"/>
      <c r="G442" s="51"/>
      <c r="H442" s="52"/>
      <c r="I442" s="52"/>
      <c r="J442" s="53"/>
      <c r="K442" s="81"/>
      <c r="L442" s="43"/>
      <c r="M442" s="43"/>
      <c r="N442" s="43"/>
      <c r="O442" s="44"/>
      <c r="P442" s="45"/>
      <c r="Q442" s="46"/>
      <c r="R442" s="47"/>
      <c r="S442" s="48"/>
      <c r="T442" s="56"/>
      <c r="U442" s="56"/>
      <c r="V442" s="56"/>
      <c r="W442" s="57"/>
      <c r="X442" s="77"/>
    </row>
    <row r="443" customFormat="false" ht="16.2" hidden="false" customHeight="false" outlineLevel="0" collapsed="false">
      <c r="A443" s="31" t="n">
        <v>1440</v>
      </c>
      <c r="B443" s="32"/>
      <c r="C443" s="33" t="n">
        <v>0</v>
      </c>
      <c r="D443" s="34"/>
      <c r="E443" s="35"/>
      <c r="F443" s="36"/>
      <c r="G443" s="51"/>
      <c r="H443" s="52"/>
      <c r="I443" s="52"/>
      <c r="J443" s="53"/>
      <c r="K443" s="81"/>
      <c r="L443" s="43"/>
      <c r="M443" s="43"/>
      <c r="N443" s="43"/>
      <c r="O443" s="44"/>
      <c r="P443" s="45"/>
      <c r="Q443" s="46"/>
      <c r="R443" s="47"/>
      <c r="S443" s="48"/>
      <c r="T443" s="56"/>
      <c r="U443" s="56"/>
      <c r="V443" s="56"/>
      <c r="W443" s="57"/>
      <c r="X443" s="77"/>
    </row>
    <row r="444" customFormat="false" ht="16.2" hidden="false" customHeight="false" outlineLevel="0" collapsed="false">
      <c r="A444" s="31" t="n">
        <v>1441</v>
      </c>
      <c r="B444" s="32"/>
      <c r="C444" s="33" t="n">
        <v>0</v>
      </c>
      <c r="D444" s="34"/>
      <c r="E444" s="35"/>
      <c r="F444" s="36"/>
      <c r="G444" s="51"/>
      <c r="H444" s="52"/>
      <c r="I444" s="52"/>
      <c r="J444" s="53"/>
      <c r="K444" s="81"/>
      <c r="L444" s="43"/>
      <c r="M444" s="43"/>
      <c r="N444" s="43"/>
      <c r="O444" s="44"/>
      <c r="P444" s="45"/>
      <c r="Q444" s="46"/>
      <c r="R444" s="47"/>
      <c r="S444" s="48"/>
      <c r="T444" s="56"/>
      <c r="U444" s="56"/>
      <c r="V444" s="56"/>
      <c r="W444" s="57"/>
      <c r="X444" s="77"/>
    </row>
    <row r="445" customFormat="false" ht="16.2" hidden="false" customHeight="false" outlineLevel="0" collapsed="false">
      <c r="A445" s="31" t="n">
        <v>1442</v>
      </c>
      <c r="B445" s="32"/>
      <c r="C445" s="33" t="n">
        <v>0</v>
      </c>
      <c r="D445" s="34"/>
      <c r="E445" s="35"/>
      <c r="F445" s="36"/>
      <c r="G445" s="51"/>
      <c r="H445" s="52"/>
      <c r="I445" s="52"/>
      <c r="J445" s="53"/>
      <c r="K445" s="81"/>
      <c r="L445" s="43"/>
      <c r="M445" s="43"/>
      <c r="N445" s="43"/>
      <c r="O445" s="44"/>
      <c r="P445" s="45"/>
      <c r="Q445" s="46"/>
      <c r="R445" s="47"/>
      <c r="S445" s="48"/>
      <c r="T445" s="56"/>
      <c r="U445" s="56"/>
      <c r="V445" s="56"/>
      <c r="W445" s="57"/>
      <c r="X445" s="77"/>
    </row>
    <row r="446" customFormat="false" ht="16.2" hidden="false" customHeight="false" outlineLevel="0" collapsed="false">
      <c r="A446" s="31" t="n">
        <v>1443</v>
      </c>
      <c r="B446" s="32"/>
      <c r="C446" s="33" t="n">
        <v>0</v>
      </c>
      <c r="D446" s="34"/>
      <c r="E446" s="35"/>
      <c r="F446" s="36"/>
      <c r="G446" s="51"/>
      <c r="H446" s="52"/>
      <c r="I446" s="52"/>
      <c r="J446" s="53"/>
      <c r="K446" s="81"/>
      <c r="L446" s="43"/>
      <c r="M446" s="43"/>
      <c r="N446" s="43"/>
      <c r="O446" s="44"/>
      <c r="P446" s="45"/>
      <c r="Q446" s="46"/>
      <c r="R446" s="47"/>
      <c r="S446" s="48"/>
      <c r="T446" s="56"/>
      <c r="U446" s="56"/>
      <c r="V446" s="56"/>
      <c r="W446" s="57"/>
      <c r="X446" s="77"/>
    </row>
    <row r="447" customFormat="false" ht="16.2" hidden="false" customHeight="false" outlineLevel="0" collapsed="false">
      <c r="A447" s="31" t="n">
        <v>1444</v>
      </c>
      <c r="B447" s="32"/>
      <c r="C447" s="33" t="n">
        <v>0</v>
      </c>
      <c r="D447" s="34"/>
      <c r="E447" s="35"/>
      <c r="F447" s="36"/>
      <c r="G447" s="51"/>
      <c r="H447" s="52"/>
      <c r="I447" s="52"/>
      <c r="J447" s="53"/>
      <c r="K447" s="81"/>
      <c r="L447" s="43"/>
      <c r="M447" s="43"/>
      <c r="N447" s="43"/>
      <c r="O447" s="44"/>
      <c r="P447" s="45"/>
      <c r="Q447" s="46"/>
      <c r="R447" s="47"/>
      <c r="S447" s="48"/>
      <c r="T447" s="56"/>
      <c r="U447" s="56"/>
      <c r="V447" s="56"/>
      <c r="W447" s="57"/>
      <c r="X447" s="77"/>
    </row>
    <row r="448" customFormat="false" ht="16.2" hidden="false" customHeight="false" outlineLevel="0" collapsed="false">
      <c r="A448" s="31" t="n">
        <v>1445</v>
      </c>
      <c r="B448" s="32"/>
      <c r="C448" s="33" t="n">
        <v>0</v>
      </c>
      <c r="D448" s="34"/>
      <c r="E448" s="35"/>
      <c r="F448" s="36"/>
      <c r="G448" s="51"/>
      <c r="H448" s="52"/>
      <c r="I448" s="52"/>
      <c r="J448" s="53"/>
      <c r="K448" s="81"/>
      <c r="L448" s="43"/>
      <c r="M448" s="43"/>
      <c r="N448" s="43"/>
      <c r="O448" s="44"/>
      <c r="P448" s="45"/>
      <c r="Q448" s="46"/>
      <c r="R448" s="47"/>
      <c r="S448" s="48"/>
      <c r="T448" s="56"/>
      <c r="U448" s="56"/>
      <c r="V448" s="56"/>
      <c r="W448" s="57"/>
      <c r="X448" s="77"/>
    </row>
    <row r="449" customFormat="false" ht="16.2" hidden="false" customHeight="false" outlineLevel="0" collapsed="false">
      <c r="A449" s="31" t="n">
        <v>1446</v>
      </c>
      <c r="B449" s="32"/>
      <c r="C449" s="33" t="n">
        <v>0</v>
      </c>
      <c r="D449" s="34"/>
      <c r="E449" s="35"/>
      <c r="F449" s="36"/>
      <c r="G449" s="51"/>
      <c r="H449" s="52"/>
      <c r="I449" s="52"/>
      <c r="J449" s="53"/>
      <c r="K449" s="81"/>
      <c r="L449" s="43"/>
      <c r="M449" s="43"/>
      <c r="N449" s="43"/>
      <c r="O449" s="44"/>
      <c r="P449" s="45"/>
      <c r="Q449" s="46"/>
      <c r="R449" s="47"/>
      <c r="S449" s="48"/>
      <c r="T449" s="56"/>
      <c r="U449" s="56"/>
      <c r="V449" s="56"/>
      <c r="W449" s="57"/>
      <c r="X449" s="77"/>
    </row>
    <row r="450" customFormat="false" ht="16.2" hidden="false" customHeight="false" outlineLevel="0" collapsed="false">
      <c r="A450" s="31" t="n">
        <v>1447</v>
      </c>
      <c r="B450" s="32"/>
      <c r="C450" s="33" t="n">
        <v>0</v>
      </c>
      <c r="D450" s="34"/>
      <c r="E450" s="35"/>
      <c r="F450" s="36"/>
      <c r="G450" s="51"/>
      <c r="H450" s="52"/>
      <c r="I450" s="52"/>
      <c r="J450" s="53"/>
      <c r="K450" s="81"/>
      <c r="L450" s="43"/>
      <c r="M450" s="43"/>
      <c r="N450" s="43"/>
      <c r="O450" s="44"/>
      <c r="P450" s="45"/>
      <c r="Q450" s="46"/>
      <c r="R450" s="47"/>
      <c r="S450" s="48"/>
      <c r="T450" s="56"/>
      <c r="U450" s="56"/>
      <c r="V450" s="56"/>
      <c r="W450" s="57"/>
      <c r="X450" s="77"/>
    </row>
    <row r="451" customFormat="false" ht="16.2" hidden="false" customHeight="false" outlineLevel="0" collapsed="false">
      <c r="A451" s="31" t="n">
        <v>1448</v>
      </c>
      <c r="B451" s="32"/>
      <c r="C451" s="33" t="n">
        <v>0</v>
      </c>
      <c r="D451" s="34"/>
      <c r="E451" s="35"/>
      <c r="F451" s="36"/>
      <c r="G451" s="51"/>
      <c r="H451" s="52"/>
      <c r="I451" s="52"/>
      <c r="J451" s="53"/>
      <c r="K451" s="81"/>
      <c r="L451" s="43"/>
      <c r="M451" s="43"/>
      <c r="N451" s="43"/>
      <c r="O451" s="44"/>
      <c r="P451" s="45"/>
      <c r="Q451" s="46"/>
      <c r="R451" s="47"/>
      <c r="S451" s="48"/>
      <c r="T451" s="49"/>
      <c r="U451" s="49"/>
      <c r="V451" s="49"/>
      <c r="W451" s="50"/>
      <c r="X451" s="77"/>
    </row>
    <row r="452" customFormat="false" ht="16.2" hidden="false" customHeight="false" outlineLevel="0" collapsed="false">
      <c r="A452" s="31" t="n">
        <v>1449</v>
      </c>
      <c r="B452" s="32"/>
      <c r="C452" s="33" t="n">
        <v>0</v>
      </c>
      <c r="D452" s="34"/>
      <c r="E452" s="35"/>
      <c r="F452" s="36"/>
      <c r="G452" s="51"/>
      <c r="H452" s="52"/>
      <c r="I452" s="52"/>
      <c r="J452" s="53"/>
      <c r="K452" s="81"/>
      <c r="L452" s="43"/>
      <c r="M452" s="43"/>
      <c r="N452" s="43"/>
      <c r="O452" s="44"/>
      <c r="P452" s="45"/>
      <c r="Q452" s="46"/>
      <c r="R452" s="47"/>
      <c r="S452" s="48"/>
      <c r="T452" s="56"/>
      <c r="U452" s="56"/>
      <c r="V452" s="56"/>
      <c r="W452" s="57"/>
      <c r="X452" s="77"/>
    </row>
    <row r="453" customFormat="false" ht="16.2" hidden="false" customHeight="false" outlineLevel="0" collapsed="false">
      <c r="A453" s="31" t="n">
        <v>1450</v>
      </c>
      <c r="B453" s="32"/>
      <c r="C453" s="33" t="n">
        <v>0</v>
      </c>
      <c r="D453" s="34"/>
      <c r="E453" s="35"/>
      <c r="F453" s="36"/>
      <c r="G453" s="51"/>
      <c r="H453" s="52"/>
      <c r="I453" s="52"/>
      <c r="J453" s="53"/>
      <c r="K453" s="81"/>
      <c r="L453" s="43"/>
      <c r="M453" s="43"/>
      <c r="N453" s="43"/>
      <c r="O453" s="44"/>
      <c r="P453" s="45"/>
      <c r="Q453" s="46"/>
      <c r="R453" s="47"/>
      <c r="S453" s="48"/>
      <c r="T453" s="56"/>
      <c r="U453" s="56"/>
      <c r="V453" s="56"/>
      <c r="W453" s="57"/>
      <c r="X453" s="77"/>
    </row>
    <row r="454" customFormat="false" ht="16.2" hidden="false" customHeight="false" outlineLevel="0" collapsed="false">
      <c r="A454" s="31" t="n">
        <v>1451</v>
      </c>
      <c r="B454" s="32"/>
      <c r="C454" s="33" t="n">
        <v>0</v>
      </c>
      <c r="D454" s="34"/>
      <c r="E454" s="35"/>
      <c r="F454" s="36"/>
      <c r="G454" s="51"/>
      <c r="H454" s="52"/>
      <c r="I454" s="52"/>
      <c r="J454" s="53"/>
      <c r="K454" s="81"/>
      <c r="L454" s="43"/>
      <c r="M454" s="43"/>
      <c r="N454" s="43"/>
      <c r="O454" s="44"/>
      <c r="P454" s="45"/>
      <c r="Q454" s="46"/>
      <c r="R454" s="47"/>
      <c r="S454" s="48"/>
      <c r="T454" s="56"/>
      <c r="U454" s="56"/>
      <c r="V454" s="56"/>
      <c r="W454" s="57"/>
      <c r="X454" s="77"/>
    </row>
    <row r="455" customFormat="false" ht="16.2" hidden="false" customHeight="false" outlineLevel="0" collapsed="false">
      <c r="A455" s="31" t="n">
        <v>1452</v>
      </c>
      <c r="B455" s="32"/>
      <c r="C455" s="33" t="n">
        <v>0</v>
      </c>
      <c r="D455" s="34"/>
      <c r="E455" s="35"/>
      <c r="F455" s="36"/>
      <c r="G455" s="51"/>
      <c r="H455" s="52"/>
      <c r="I455" s="52"/>
      <c r="J455" s="53"/>
      <c r="K455" s="81"/>
      <c r="L455" s="43"/>
      <c r="M455" s="43"/>
      <c r="N455" s="43"/>
      <c r="O455" s="44"/>
      <c r="P455" s="45"/>
      <c r="Q455" s="46"/>
      <c r="R455" s="47"/>
      <c r="S455" s="48"/>
      <c r="T455" s="56"/>
      <c r="U455" s="56"/>
      <c r="V455" s="56"/>
      <c r="W455" s="57"/>
      <c r="X455" s="77"/>
    </row>
    <row r="456" customFormat="false" ht="16.2" hidden="false" customHeight="false" outlineLevel="0" collapsed="false">
      <c r="A456" s="31" t="n">
        <v>1453</v>
      </c>
      <c r="B456" s="32"/>
      <c r="C456" s="33" t="n">
        <v>0</v>
      </c>
      <c r="D456" s="34"/>
      <c r="E456" s="35"/>
      <c r="F456" s="36"/>
      <c r="G456" s="51"/>
      <c r="H456" s="52"/>
      <c r="I456" s="52"/>
      <c r="J456" s="53"/>
      <c r="K456" s="81"/>
      <c r="L456" s="43"/>
      <c r="M456" s="43"/>
      <c r="N456" s="43"/>
      <c r="O456" s="44"/>
      <c r="P456" s="45"/>
      <c r="Q456" s="46"/>
      <c r="R456" s="47"/>
      <c r="S456" s="48"/>
      <c r="T456" s="56"/>
      <c r="U456" s="56"/>
      <c r="V456" s="56"/>
      <c r="W456" s="57"/>
      <c r="X456" s="77"/>
    </row>
    <row r="457" customFormat="false" ht="16.2" hidden="false" customHeight="false" outlineLevel="0" collapsed="false">
      <c r="A457" s="31" t="n">
        <v>1454</v>
      </c>
      <c r="B457" s="32"/>
      <c r="C457" s="33" t="n">
        <v>0</v>
      </c>
      <c r="D457" s="34"/>
      <c r="E457" s="35"/>
      <c r="F457" s="36"/>
      <c r="G457" s="51"/>
      <c r="H457" s="52"/>
      <c r="I457" s="52"/>
      <c r="J457" s="53"/>
      <c r="K457" s="81"/>
      <c r="L457" s="43"/>
      <c r="M457" s="43"/>
      <c r="N457" s="43"/>
      <c r="O457" s="44"/>
      <c r="P457" s="45"/>
      <c r="Q457" s="46"/>
      <c r="R457" s="47"/>
      <c r="S457" s="48"/>
      <c r="T457" s="56"/>
      <c r="U457" s="56"/>
      <c r="V457" s="56"/>
      <c r="W457" s="57"/>
      <c r="X457" s="77"/>
    </row>
    <row r="458" customFormat="false" ht="16.2" hidden="false" customHeight="false" outlineLevel="0" collapsed="false">
      <c r="A458" s="31" t="n">
        <v>1455</v>
      </c>
      <c r="B458" s="32"/>
      <c r="C458" s="33" t="n">
        <v>0</v>
      </c>
      <c r="D458" s="34"/>
      <c r="E458" s="35"/>
      <c r="F458" s="36"/>
      <c r="G458" s="51"/>
      <c r="H458" s="52"/>
      <c r="I458" s="52"/>
      <c r="J458" s="53"/>
      <c r="K458" s="81"/>
      <c r="L458" s="43"/>
      <c r="M458" s="43"/>
      <c r="N458" s="43"/>
      <c r="O458" s="44"/>
      <c r="P458" s="45"/>
      <c r="Q458" s="46"/>
      <c r="R458" s="47"/>
      <c r="S458" s="48"/>
      <c r="T458" s="56"/>
      <c r="U458" s="56"/>
      <c r="V458" s="56"/>
      <c r="W458" s="57"/>
      <c r="X458" s="77"/>
    </row>
    <row r="459" customFormat="false" ht="16.2" hidden="false" customHeight="false" outlineLevel="0" collapsed="false">
      <c r="A459" s="31" t="n">
        <v>1456</v>
      </c>
      <c r="B459" s="32"/>
      <c r="C459" s="33" t="n">
        <v>0</v>
      </c>
      <c r="D459" s="34"/>
      <c r="E459" s="35"/>
      <c r="F459" s="36"/>
      <c r="G459" s="51"/>
      <c r="H459" s="52"/>
      <c r="I459" s="52"/>
      <c r="J459" s="53"/>
      <c r="K459" s="81"/>
      <c r="L459" s="43"/>
      <c r="M459" s="43"/>
      <c r="N459" s="43"/>
      <c r="O459" s="44"/>
      <c r="P459" s="45"/>
      <c r="Q459" s="46"/>
      <c r="R459" s="47"/>
      <c r="S459" s="48"/>
      <c r="T459" s="56"/>
      <c r="U459" s="56"/>
      <c r="V459" s="56"/>
      <c r="W459" s="57"/>
      <c r="X459" s="77"/>
    </row>
    <row r="460" customFormat="false" ht="16.2" hidden="false" customHeight="false" outlineLevel="0" collapsed="false">
      <c r="A460" s="31" t="n">
        <v>1457</v>
      </c>
      <c r="B460" s="32"/>
      <c r="C460" s="33" t="n">
        <v>0</v>
      </c>
      <c r="D460" s="34"/>
      <c r="E460" s="35"/>
      <c r="F460" s="36"/>
      <c r="G460" s="51"/>
      <c r="H460" s="52"/>
      <c r="I460" s="52"/>
      <c r="J460" s="53"/>
      <c r="K460" s="81"/>
      <c r="L460" s="43"/>
      <c r="M460" s="43"/>
      <c r="N460" s="43"/>
      <c r="O460" s="44"/>
      <c r="P460" s="45"/>
      <c r="Q460" s="46"/>
      <c r="R460" s="47"/>
      <c r="S460" s="48"/>
      <c r="T460" s="56"/>
      <c r="U460" s="56"/>
      <c r="V460" s="56"/>
      <c r="W460" s="57"/>
      <c r="X460" s="77"/>
    </row>
    <row r="461" customFormat="false" ht="16.2" hidden="false" customHeight="false" outlineLevel="0" collapsed="false">
      <c r="A461" s="31" t="n">
        <v>1458</v>
      </c>
      <c r="B461" s="32"/>
      <c r="C461" s="33" t="n">
        <v>0</v>
      </c>
      <c r="D461" s="34"/>
      <c r="E461" s="35"/>
      <c r="F461" s="36"/>
      <c r="G461" s="51"/>
      <c r="H461" s="52"/>
      <c r="I461" s="52"/>
      <c r="J461" s="53"/>
      <c r="K461" s="81"/>
      <c r="L461" s="43"/>
      <c r="M461" s="43"/>
      <c r="N461" s="43"/>
      <c r="O461" s="44"/>
      <c r="P461" s="45"/>
      <c r="Q461" s="46"/>
      <c r="R461" s="47"/>
      <c r="S461" s="48"/>
      <c r="T461" s="56"/>
      <c r="U461" s="56"/>
      <c r="V461" s="56"/>
      <c r="W461" s="57"/>
      <c r="X461" s="77"/>
    </row>
    <row r="462" customFormat="false" ht="16.2" hidden="false" customHeight="false" outlineLevel="0" collapsed="false">
      <c r="A462" s="31" t="n">
        <v>1459</v>
      </c>
      <c r="B462" s="32"/>
      <c r="C462" s="33" t="n">
        <v>0</v>
      </c>
      <c r="D462" s="34"/>
      <c r="E462" s="35"/>
      <c r="F462" s="36"/>
      <c r="G462" s="51"/>
      <c r="H462" s="52"/>
      <c r="I462" s="52"/>
      <c r="J462" s="53"/>
      <c r="K462" s="81"/>
      <c r="L462" s="43"/>
      <c r="M462" s="43"/>
      <c r="N462" s="43"/>
      <c r="O462" s="44"/>
      <c r="P462" s="45"/>
      <c r="Q462" s="46"/>
      <c r="R462" s="47"/>
      <c r="S462" s="48"/>
      <c r="T462" s="56"/>
      <c r="U462" s="56"/>
      <c r="V462" s="56"/>
      <c r="W462" s="57"/>
      <c r="X462" s="77"/>
    </row>
    <row r="463" customFormat="false" ht="16.2" hidden="false" customHeight="false" outlineLevel="0" collapsed="false">
      <c r="A463" s="31" t="n">
        <v>1460</v>
      </c>
      <c r="B463" s="32"/>
      <c r="C463" s="33" t="n">
        <v>0</v>
      </c>
      <c r="D463" s="34"/>
      <c r="E463" s="35"/>
      <c r="F463" s="36"/>
      <c r="G463" s="51"/>
      <c r="H463" s="52"/>
      <c r="I463" s="52"/>
      <c r="J463" s="53"/>
      <c r="K463" s="81"/>
      <c r="L463" s="43"/>
      <c r="M463" s="43"/>
      <c r="N463" s="43"/>
      <c r="O463" s="44"/>
      <c r="P463" s="45"/>
      <c r="Q463" s="46"/>
      <c r="R463" s="47"/>
      <c r="S463" s="48"/>
      <c r="T463" s="56"/>
      <c r="U463" s="56"/>
      <c r="V463" s="56"/>
      <c r="W463" s="57"/>
      <c r="X463" s="77"/>
    </row>
    <row r="464" customFormat="false" ht="16.2" hidden="false" customHeight="false" outlineLevel="0" collapsed="false">
      <c r="A464" s="31" t="n">
        <v>1461</v>
      </c>
      <c r="B464" s="32"/>
      <c r="C464" s="33" t="n">
        <v>0</v>
      </c>
      <c r="D464" s="34"/>
      <c r="E464" s="35"/>
      <c r="F464" s="36"/>
      <c r="G464" s="51"/>
      <c r="H464" s="52"/>
      <c r="I464" s="52"/>
      <c r="J464" s="53"/>
      <c r="K464" s="81"/>
      <c r="L464" s="43"/>
      <c r="M464" s="43"/>
      <c r="N464" s="43"/>
      <c r="O464" s="44"/>
      <c r="P464" s="45"/>
      <c r="Q464" s="46"/>
      <c r="R464" s="47"/>
      <c r="S464" s="48"/>
      <c r="T464" s="56"/>
      <c r="U464" s="56"/>
      <c r="V464" s="56"/>
      <c r="W464" s="57"/>
      <c r="X464" s="77"/>
    </row>
    <row r="465" customFormat="false" ht="16.2" hidden="false" customHeight="false" outlineLevel="0" collapsed="false">
      <c r="A465" s="31" t="n">
        <v>1462</v>
      </c>
      <c r="B465" s="32"/>
      <c r="C465" s="33" t="n">
        <v>0</v>
      </c>
      <c r="D465" s="34"/>
      <c r="E465" s="35"/>
      <c r="F465" s="36"/>
      <c r="G465" s="51"/>
      <c r="H465" s="52"/>
      <c r="I465" s="52"/>
      <c r="J465" s="53"/>
      <c r="K465" s="81"/>
      <c r="L465" s="43"/>
      <c r="M465" s="43"/>
      <c r="N465" s="43"/>
      <c r="O465" s="44"/>
      <c r="P465" s="45"/>
      <c r="Q465" s="46"/>
      <c r="R465" s="47"/>
      <c r="S465" s="48"/>
      <c r="T465" s="56"/>
      <c r="U465" s="56"/>
      <c r="V465" s="56"/>
      <c r="W465" s="57"/>
      <c r="X465" s="77"/>
    </row>
    <row r="466" customFormat="false" ht="16.2" hidden="false" customHeight="false" outlineLevel="0" collapsed="false">
      <c r="A466" s="31" t="n">
        <v>1463</v>
      </c>
      <c r="B466" s="32"/>
      <c r="C466" s="33" t="n">
        <v>0</v>
      </c>
      <c r="D466" s="34"/>
      <c r="E466" s="35"/>
      <c r="F466" s="36"/>
      <c r="G466" s="51"/>
      <c r="H466" s="52"/>
      <c r="I466" s="52"/>
      <c r="J466" s="53"/>
      <c r="K466" s="81"/>
      <c r="L466" s="43"/>
      <c r="M466" s="43"/>
      <c r="N466" s="43"/>
      <c r="O466" s="44"/>
      <c r="P466" s="45"/>
      <c r="Q466" s="46"/>
      <c r="R466" s="47"/>
      <c r="S466" s="48"/>
      <c r="T466" s="56"/>
      <c r="U466" s="56"/>
      <c r="V466" s="56"/>
      <c r="W466" s="57"/>
      <c r="X466" s="77"/>
    </row>
    <row r="467" customFormat="false" ht="16.2" hidden="false" customHeight="false" outlineLevel="0" collapsed="false">
      <c r="A467" s="31" t="n">
        <v>1464</v>
      </c>
      <c r="B467" s="32"/>
      <c r="C467" s="33" t="n">
        <v>0</v>
      </c>
      <c r="D467" s="34"/>
      <c r="E467" s="35"/>
      <c r="F467" s="36"/>
      <c r="G467" s="51"/>
      <c r="H467" s="52"/>
      <c r="I467" s="52"/>
      <c r="J467" s="53"/>
      <c r="K467" s="81"/>
      <c r="L467" s="43"/>
      <c r="M467" s="43"/>
      <c r="N467" s="43"/>
      <c r="O467" s="44"/>
      <c r="P467" s="45"/>
      <c r="Q467" s="46"/>
      <c r="R467" s="47"/>
      <c r="S467" s="48"/>
      <c r="T467" s="49"/>
      <c r="U467" s="49"/>
      <c r="V467" s="49"/>
      <c r="W467" s="50"/>
      <c r="X467" s="77"/>
    </row>
    <row r="468" customFormat="false" ht="16.2" hidden="false" customHeight="false" outlineLevel="0" collapsed="false">
      <c r="A468" s="31" t="n">
        <v>1465</v>
      </c>
      <c r="B468" s="32"/>
      <c r="C468" s="33" t="n">
        <v>0</v>
      </c>
      <c r="D468" s="34"/>
      <c r="E468" s="35"/>
      <c r="F468" s="36"/>
      <c r="G468" s="51"/>
      <c r="H468" s="52"/>
      <c r="I468" s="52"/>
      <c r="J468" s="53"/>
      <c r="K468" s="81"/>
      <c r="L468" s="43"/>
      <c r="M468" s="43"/>
      <c r="N468" s="43"/>
      <c r="O468" s="44"/>
      <c r="P468" s="45"/>
      <c r="Q468" s="46"/>
      <c r="R468" s="47"/>
      <c r="S468" s="48"/>
      <c r="T468" s="56"/>
      <c r="U468" s="56"/>
      <c r="V468" s="56"/>
      <c r="W468" s="57"/>
      <c r="X468" s="77"/>
    </row>
    <row r="469" customFormat="false" ht="16.2" hidden="false" customHeight="false" outlineLevel="0" collapsed="false">
      <c r="A469" s="31" t="n">
        <v>1466</v>
      </c>
      <c r="B469" s="32"/>
      <c r="C469" s="33" t="n">
        <v>0</v>
      </c>
      <c r="D469" s="34"/>
      <c r="E469" s="35"/>
      <c r="F469" s="36"/>
      <c r="G469" s="51"/>
      <c r="H469" s="52"/>
      <c r="I469" s="52"/>
      <c r="J469" s="53"/>
      <c r="K469" s="81"/>
      <c r="L469" s="43"/>
      <c r="M469" s="43"/>
      <c r="N469" s="43"/>
      <c r="O469" s="44"/>
      <c r="P469" s="45"/>
      <c r="Q469" s="46"/>
      <c r="R469" s="47"/>
      <c r="S469" s="48"/>
      <c r="T469" s="56"/>
      <c r="U469" s="56"/>
      <c r="V469" s="56"/>
      <c r="W469" s="57"/>
      <c r="X469" s="77"/>
    </row>
    <row r="470" customFormat="false" ht="16.2" hidden="false" customHeight="false" outlineLevel="0" collapsed="false">
      <c r="A470" s="31" t="n">
        <v>1467</v>
      </c>
      <c r="B470" s="32"/>
      <c r="C470" s="33" t="n">
        <v>0</v>
      </c>
      <c r="D470" s="34"/>
      <c r="E470" s="35"/>
      <c r="F470" s="36"/>
      <c r="G470" s="51"/>
      <c r="H470" s="52"/>
      <c r="I470" s="52"/>
      <c r="J470" s="53"/>
      <c r="K470" s="81"/>
      <c r="L470" s="43"/>
      <c r="M470" s="43"/>
      <c r="N470" s="43"/>
      <c r="O470" s="44"/>
      <c r="P470" s="45"/>
      <c r="Q470" s="46"/>
      <c r="R470" s="47"/>
      <c r="S470" s="48"/>
      <c r="T470" s="56"/>
      <c r="U470" s="56"/>
      <c r="V470" s="56"/>
      <c r="W470" s="57"/>
      <c r="X470" s="77"/>
    </row>
    <row r="471" customFormat="false" ht="16.2" hidden="false" customHeight="false" outlineLevel="0" collapsed="false">
      <c r="A471" s="31" t="n">
        <v>1468</v>
      </c>
      <c r="B471" s="32"/>
      <c r="C471" s="33" t="n">
        <v>0</v>
      </c>
      <c r="D471" s="34"/>
      <c r="E471" s="35"/>
      <c r="F471" s="36"/>
      <c r="G471" s="51"/>
      <c r="H471" s="52"/>
      <c r="I471" s="52"/>
      <c r="J471" s="53"/>
      <c r="K471" s="81"/>
      <c r="L471" s="43"/>
      <c r="M471" s="43"/>
      <c r="N471" s="43"/>
      <c r="O471" s="44"/>
      <c r="P471" s="45"/>
      <c r="Q471" s="46"/>
      <c r="R471" s="47"/>
      <c r="S471" s="48"/>
      <c r="T471" s="56"/>
      <c r="U471" s="56"/>
      <c r="V471" s="56"/>
      <c r="W471" s="57"/>
      <c r="X471" s="77"/>
    </row>
    <row r="472" customFormat="false" ht="16.2" hidden="false" customHeight="false" outlineLevel="0" collapsed="false">
      <c r="A472" s="31" t="n">
        <v>1469</v>
      </c>
      <c r="B472" s="32"/>
      <c r="C472" s="33" t="n">
        <v>0</v>
      </c>
      <c r="D472" s="34"/>
      <c r="E472" s="35"/>
      <c r="F472" s="36"/>
      <c r="G472" s="51"/>
      <c r="H472" s="52"/>
      <c r="I472" s="52"/>
      <c r="J472" s="53"/>
      <c r="K472" s="81"/>
      <c r="L472" s="43"/>
      <c r="M472" s="43"/>
      <c r="N472" s="43"/>
      <c r="O472" s="44"/>
      <c r="P472" s="45"/>
      <c r="Q472" s="46"/>
      <c r="R472" s="47"/>
      <c r="S472" s="48"/>
      <c r="T472" s="56"/>
      <c r="U472" s="56"/>
      <c r="V472" s="56"/>
      <c r="W472" s="57"/>
      <c r="X472" s="77"/>
    </row>
    <row r="473" customFormat="false" ht="16.2" hidden="false" customHeight="false" outlineLevel="0" collapsed="false">
      <c r="A473" s="31" t="n">
        <v>1470</v>
      </c>
      <c r="B473" s="32"/>
      <c r="C473" s="33" t="n">
        <v>0</v>
      </c>
      <c r="D473" s="34"/>
      <c r="E473" s="35"/>
      <c r="F473" s="36"/>
      <c r="G473" s="51"/>
      <c r="H473" s="52"/>
      <c r="I473" s="52"/>
      <c r="J473" s="53"/>
      <c r="K473" s="81"/>
      <c r="L473" s="43"/>
      <c r="M473" s="43"/>
      <c r="N473" s="43"/>
      <c r="O473" s="44"/>
      <c r="P473" s="45"/>
      <c r="Q473" s="46"/>
      <c r="R473" s="47"/>
      <c r="S473" s="48"/>
      <c r="T473" s="56"/>
      <c r="U473" s="56"/>
      <c r="V473" s="56"/>
      <c r="W473" s="57"/>
      <c r="X473" s="77"/>
    </row>
    <row r="474" customFormat="false" ht="16.2" hidden="false" customHeight="false" outlineLevel="0" collapsed="false">
      <c r="A474" s="31" t="n">
        <v>1471</v>
      </c>
      <c r="B474" s="32"/>
      <c r="C474" s="33" t="n">
        <v>0</v>
      </c>
      <c r="D474" s="34"/>
      <c r="E474" s="35"/>
      <c r="F474" s="36"/>
      <c r="G474" s="51"/>
      <c r="H474" s="52"/>
      <c r="I474" s="52"/>
      <c r="J474" s="53"/>
      <c r="K474" s="81"/>
      <c r="L474" s="43"/>
      <c r="M474" s="43"/>
      <c r="N474" s="43"/>
      <c r="O474" s="44"/>
      <c r="P474" s="45"/>
      <c r="Q474" s="46"/>
      <c r="R474" s="47"/>
      <c r="S474" s="48"/>
      <c r="T474" s="56"/>
      <c r="U474" s="56"/>
      <c r="V474" s="56"/>
      <c r="W474" s="57"/>
      <c r="X474" s="77"/>
    </row>
    <row r="475" customFormat="false" ht="16.2" hidden="false" customHeight="false" outlineLevel="0" collapsed="false">
      <c r="A475" s="31" t="n">
        <v>1472</v>
      </c>
      <c r="B475" s="32"/>
      <c r="C475" s="33" t="n">
        <v>0</v>
      </c>
      <c r="D475" s="34"/>
      <c r="E475" s="35"/>
      <c r="F475" s="36"/>
      <c r="G475" s="51"/>
      <c r="H475" s="52"/>
      <c r="I475" s="52"/>
      <c r="J475" s="53"/>
      <c r="K475" s="81"/>
      <c r="L475" s="43"/>
      <c r="M475" s="43"/>
      <c r="N475" s="43"/>
      <c r="O475" s="44"/>
      <c r="P475" s="45"/>
      <c r="Q475" s="46"/>
      <c r="R475" s="47"/>
      <c r="S475" s="48"/>
      <c r="T475" s="56"/>
      <c r="U475" s="56"/>
      <c r="V475" s="56"/>
      <c r="W475" s="57"/>
      <c r="X475" s="77"/>
    </row>
    <row r="476" customFormat="false" ht="16.2" hidden="false" customHeight="false" outlineLevel="0" collapsed="false">
      <c r="A476" s="31" t="n">
        <v>1473</v>
      </c>
      <c r="B476" s="32"/>
      <c r="C476" s="33" t="n">
        <v>0</v>
      </c>
      <c r="D476" s="34"/>
      <c r="E476" s="35"/>
      <c r="F476" s="36"/>
      <c r="G476" s="51"/>
      <c r="H476" s="52"/>
      <c r="I476" s="52"/>
      <c r="J476" s="53"/>
      <c r="K476" s="81"/>
      <c r="L476" s="43"/>
      <c r="M476" s="43"/>
      <c r="N476" s="43"/>
      <c r="O476" s="44"/>
      <c r="P476" s="45"/>
      <c r="Q476" s="46"/>
      <c r="R476" s="47"/>
      <c r="S476" s="48"/>
      <c r="T476" s="56"/>
      <c r="U476" s="56"/>
      <c r="V476" s="56"/>
      <c r="W476" s="57"/>
      <c r="X476" s="77"/>
    </row>
    <row r="477" customFormat="false" ht="16.2" hidden="false" customHeight="false" outlineLevel="0" collapsed="false">
      <c r="A477" s="31" t="n">
        <v>1474</v>
      </c>
      <c r="B477" s="32"/>
      <c r="C477" s="33" t="n">
        <v>0</v>
      </c>
      <c r="D477" s="34"/>
      <c r="E477" s="35"/>
      <c r="F477" s="36"/>
      <c r="G477" s="51"/>
      <c r="H477" s="52"/>
      <c r="I477" s="52"/>
      <c r="J477" s="53"/>
      <c r="K477" s="81"/>
      <c r="L477" s="43"/>
      <c r="M477" s="43"/>
      <c r="N477" s="43"/>
      <c r="O477" s="44"/>
      <c r="P477" s="45"/>
      <c r="Q477" s="46"/>
      <c r="R477" s="47"/>
      <c r="S477" s="48"/>
      <c r="T477" s="56"/>
      <c r="U477" s="56"/>
      <c r="V477" s="56"/>
      <c r="W477" s="57"/>
      <c r="X477" s="77"/>
    </row>
    <row r="478" customFormat="false" ht="16.2" hidden="false" customHeight="false" outlineLevel="0" collapsed="false">
      <c r="A478" s="31" t="n">
        <v>1475</v>
      </c>
      <c r="B478" s="32"/>
      <c r="C478" s="33" t="n">
        <v>0</v>
      </c>
      <c r="D478" s="34"/>
      <c r="E478" s="35"/>
      <c r="F478" s="36"/>
      <c r="G478" s="51"/>
      <c r="H478" s="52"/>
      <c r="I478" s="52"/>
      <c r="J478" s="53"/>
      <c r="K478" s="81"/>
      <c r="L478" s="43"/>
      <c r="M478" s="43"/>
      <c r="N478" s="43"/>
      <c r="O478" s="44"/>
      <c r="P478" s="45"/>
      <c r="Q478" s="46"/>
      <c r="R478" s="47"/>
      <c r="S478" s="48"/>
      <c r="T478" s="56"/>
      <c r="U478" s="56"/>
      <c r="V478" s="56"/>
      <c r="W478" s="57"/>
      <c r="X478" s="77"/>
    </row>
    <row r="479" customFormat="false" ht="16.2" hidden="false" customHeight="false" outlineLevel="0" collapsed="false">
      <c r="A479" s="31" t="n">
        <v>1476</v>
      </c>
      <c r="B479" s="32"/>
      <c r="C479" s="33" t="n">
        <v>0</v>
      </c>
      <c r="D479" s="34"/>
      <c r="E479" s="35"/>
      <c r="F479" s="36"/>
      <c r="G479" s="51"/>
      <c r="H479" s="52"/>
      <c r="I479" s="52"/>
      <c r="J479" s="53"/>
      <c r="K479" s="81"/>
      <c r="L479" s="43"/>
      <c r="M479" s="43"/>
      <c r="N479" s="43"/>
      <c r="O479" s="44"/>
      <c r="P479" s="45"/>
      <c r="Q479" s="46"/>
      <c r="R479" s="47"/>
      <c r="S479" s="48"/>
      <c r="T479" s="56"/>
      <c r="U479" s="56"/>
      <c r="V479" s="56"/>
      <c r="W479" s="57"/>
      <c r="X479" s="77"/>
    </row>
    <row r="480" customFormat="false" ht="16.2" hidden="false" customHeight="false" outlineLevel="0" collapsed="false">
      <c r="A480" s="31" t="n">
        <v>1477</v>
      </c>
      <c r="B480" s="32"/>
      <c r="C480" s="33" t="n">
        <v>0</v>
      </c>
      <c r="D480" s="34"/>
      <c r="E480" s="35"/>
      <c r="F480" s="36"/>
      <c r="G480" s="51"/>
      <c r="H480" s="52"/>
      <c r="I480" s="52"/>
      <c r="J480" s="53"/>
      <c r="K480" s="81"/>
      <c r="L480" s="43"/>
      <c r="M480" s="43"/>
      <c r="N480" s="43"/>
      <c r="O480" s="44"/>
      <c r="P480" s="45"/>
      <c r="Q480" s="46"/>
      <c r="R480" s="47"/>
      <c r="S480" s="48"/>
      <c r="T480" s="56"/>
      <c r="U480" s="56"/>
      <c r="V480" s="56"/>
      <c r="W480" s="57"/>
      <c r="X480" s="77"/>
    </row>
    <row r="481" customFormat="false" ht="16.2" hidden="false" customHeight="false" outlineLevel="0" collapsed="false">
      <c r="A481" s="31" t="n">
        <v>1478</v>
      </c>
      <c r="B481" s="32"/>
      <c r="C481" s="33" t="n">
        <v>0</v>
      </c>
      <c r="D481" s="34"/>
      <c r="E481" s="35"/>
      <c r="F481" s="36"/>
      <c r="G481" s="51"/>
      <c r="H481" s="52"/>
      <c r="I481" s="52"/>
      <c r="J481" s="53"/>
      <c r="K481" s="81"/>
      <c r="L481" s="43"/>
      <c r="M481" s="43"/>
      <c r="N481" s="43"/>
      <c r="O481" s="44"/>
      <c r="P481" s="45"/>
      <c r="Q481" s="46"/>
      <c r="R481" s="47"/>
      <c r="S481" s="48"/>
      <c r="T481" s="56"/>
      <c r="U481" s="56"/>
      <c r="V481" s="56"/>
      <c r="W481" s="57"/>
      <c r="X481" s="77"/>
    </row>
    <row r="482" customFormat="false" ht="16.2" hidden="false" customHeight="false" outlineLevel="0" collapsed="false">
      <c r="A482" s="31" t="n">
        <v>1479</v>
      </c>
      <c r="B482" s="32"/>
      <c r="C482" s="33" t="n">
        <v>0</v>
      </c>
      <c r="D482" s="34"/>
      <c r="E482" s="35"/>
      <c r="F482" s="36"/>
      <c r="G482" s="51"/>
      <c r="H482" s="52"/>
      <c r="I482" s="52"/>
      <c r="J482" s="53"/>
      <c r="K482" s="81"/>
      <c r="L482" s="43"/>
      <c r="M482" s="43"/>
      <c r="N482" s="43"/>
      <c r="O482" s="44"/>
      <c r="P482" s="45"/>
      <c r="Q482" s="46"/>
      <c r="R482" s="47"/>
      <c r="S482" s="48"/>
      <c r="T482" s="56"/>
      <c r="U482" s="56"/>
      <c r="V482" s="56"/>
      <c r="W482" s="57"/>
      <c r="X482" s="77"/>
    </row>
    <row r="483" customFormat="false" ht="16.2" hidden="false" customHeight="false" outlineLevel="0" collapsed="false">
      <c r="A483" s="31" t="n">
        <v>1480</v>
      </c>
      <c r="B483" s="32"/>
      <c r="C483" s="33" t="n">
        <v>0</v>
      </c>
      <c r="D483" s="34"/>
      <c r="E483" s="35"/>
      <c r="F483" s="36"/>
      <c r="G483" s="51"/>
      <c r="H483" s="52"/>
      <c r="I483" s="52"/>
      <c r="J483" s="53"/>
      <c r="K483" s="81"/>
      <c r="L483" s="43"/>
      <c r="M483" s="43"/>
      <c r="N483" s="43"/>
      <c r="O483" s="44"/>
      <c r="P483" s="45"/>
      <c r="Q483" s="46"/>
      <c r="R483" s="47"/>
      <c r="S483" s="48"/>
      <c r="T483" s="49"/>
      <c r="U483" s="49"/>
      <c r="V483" s="49"/>
      <c r="W483" s="50"/>
      <c r="X483" s="77"/>
    </row>
    <row r="484" customFormat="false" ht="16.2" hidden="false" customHeight="false" outlineLevel="0" collapsed="false">
      <c r="A484" s="31" t="n">
        <v>1481</v>
      </c>
      <c r="B484" s="32"/>
      <c r="C484" s="33" t="n">
        <v>0</v>
      </c>
      <c r="D484" s="34"/>
      <c r="E484" s="35"/>
      <c r="F484" s="36"/>
      <c r="G484" s="51"/>
      <c r="H484" s="52"/>
      <c r="I484" s="52"/>
      <c r="J484" s="53"/>
      <c r="K484" s="81"/>
      <c r="L484" s="43"/>
      <c r="M484" s="43"/>
      <c r="N484" s="43"/>
      <c r="O484" s="44"/>
      <c r="P484" s="45"/>
      <c r="Q484" s="46"/>
      <c r="R484" s="47"/>
      <c r="S484" s="48"/>
      <c r="T484" s="56"/>
      <c r="U484" s="56"/>
      <c r="V484" s="56"/>
      <c r="W484" s="57"/>
      <c r="X484" s="77"/>
    </row>
    <row r="485" customFormat="false" ht="16.2" hidden="false" customHeight="false" outlineLevel="0" collapsed="false">
      <c r="A485" s="31" t="n">
        <v>1482</v>
      </c>
      <c r="B485" s="32"/>
      <c r="C485" s="33" t="n">
        <v>0</v>
      </c>
      <c r="D485" s="34"/>
      <c r="E485" s="35"/>
      <c r="F485" s="36"/>
      <c r="G485" s="51"/>
      <c r="H485" s="52"/>
      <c r="I485" s="52"/>
      <c r="J485" s="53"/>
      <c r="K485" s="81"/>
      <c r="L485" s="43"/>
      <c r="M485" s="43"/>
      <c r="N485" s="43"/>
      <c r="O485" s="44"/>
      <c r="P485" s="45"/>
      <c r="Q485" s="46"/>
      <c r="R485" s="47"/>
      <c r="S485" s="48"/>
      <c r="T485" s="56"/>
      <c r="U485" s="56"/>
      <c r="V485" s="56"/>
      <c r="W485" s="57"/>
      <c r="X485" s="77"/>
    </row>
    <row r="486" customFormat="false" ht="16.2" hidden="false" customHeight="false" outlineLevel="0" collapsed="false">
      <c r="A486" s="31" t="n">
        <v>1483</v>
      </c>
      <c r="B486" s="32"/>
      <c r="C486" s="33" t="n">
        <v>0</v>
      </c>
      <c r="D486" s="34"/>
      <c r="E486" s="35"/>
      <c r="F486" s="36"/>
      <c r="G486" s="51"/>
      <c r="H486" s="52"/>
      <c r="I486" s="52"/>
      <c r="J486" s="53"/>
      <c r="K486" s="81"/>
      <c r="L486" s="43"/>
      <c r="M486" s="43"/>
      <c r="N486" s="43"/>
      <c r="O486" s="44"/>
      <c r="P486" s="45"/>
      <c r="Q486" s="46"/>
      <c r="R486" s="47"/>
      <c r="S486" s="48"/>
      <c r="T486" s="56"/>
      <c r="U486" s="56"/>
      <c r="V486" s="56"/>
      <c r="W486" s="57"/>
      <c r="X486" s="77"/>
    </row>
    <row r="487" customFormat="false" ht="16.2" hidden="false" customHeight="false" outlineLevel="0" collapsed="false">
      <c r="A487" s="31" t="n">
        <v>1484</v>
      </c>
      <c r="B487" s="32"/>
      <c r="C487" s="33" t="n">
        <v>0</v>
      </c>
      <c r="D487" s="34"/>
      <c r="E487" s="35"/>
      <c r="F487" s="36"/>
      <c r="G487" s="51"/>
      <c r="H487" s="52"/>
      <c r="I487" s="52"/>
      <c r="J487" s="53"/>
      <c r="K487" s="81"/>
      <c r="L487" s="43"/>
      <c r="M487" s="43"/>
      <c r="N487" s="43"/>
      <c r="O487" s="44"/>
      <c r="P487" s="45"/>
      <c r="Q487" s="46"/>
      <c r="R487" s="47"/>
      <c r="S487" s="48"/>
      <c r="T487" s="56"/>
      <c r="U487" s="56"/>
      <c r="V487" s="56"/>
      <c r="W487" s="57"/>
      <c r="X487" s="77"/>
    </row>
    <row r="488" customFormat="false" ht="16.2" hidden="false" customHeight="false" outlineLevel="0" collapsed="false">
      <c r="A488" s="31" t="n">
        <v>1485</v>
      </c>
      <c r="B488" s="32"/>
      <c r="C488" s="33" t="n">
        <v>0</v>
      </c>
      <c r="D488" s="34"/>
      <c r="E488" s="35"/>
      <c r="F488" s="36"/>
      <c r="G488" s="51"/>
      <c r="H488" s="52"/>
      <c r="I488" s="52"/>
      <c r="J488" s="53"/>
      <c r="K488" s="81"/>
      <c r="L488" s="43"/>
      <c r="M488" s="43"/>
      <c r="N488" s="43"/>
      <c r="O488" s="44"/>
      <c r="P488" s="45"/>
      <c r="Q488" s="46"/>
      <c r="R488" s="47"/>
      <c r="S488" s="48"/>
      <c r="T488" s="56"/>
      <c r="U488" s="56"/>
      <c r="V488" s="56"/>
      <c r="W488" s="57"/>
      <c r="X488" s="77"/>
    </row>
    <row r="489" customFormat="false" ht="16.2" hidden="false" customHeight="false" outlineLevel="0" collapsed="false">
      <c r="A489" s="31" t="n">
        <v>1486</v>
      </c>
      <c r="B489" s="32"/>
      <c r="C489" s="33" t="n">
        <v>0</v>
      </c>
      <c r="D489" s="34"/>
      <c r="E489" s="35"/>
      <c r="F489" s="36"/>
      <c r="G489" s="51"/>
      <c r="H489" s="52"/>
      <c r="I489" s="52"/>
      <c r="J489" s="53"/>
      <c r="K489" s="81"/>
      <c r="L489" s="43"/>
      <c r="M489" s="43"/>
      <c r="N489" s="43"/>
      <c r="O489" s="44"/>
      <c r="P489" s="45"/>
      <c r="Q489" s="46"/>
      <c r="R489" s="47"/>
      <c r="S489" s="48"/>
      <c r="T489" s="56"/>
      <c r="U489" s="56"/>
      <c r="V489" s="56"/>
      <c r="W489" s="57"/>
      <c r="X489" s="77"/>
    </row>
    <row r="490" customFormat="false" ht="16.2" hidden="false" customHeight="false" outlineLevel="0" collapsed="false">
      <c r="A490" s="31" t="n">
        <v>1487</v>
      </c>
      <c r="B490" s="32"/>
      <c r="C490" s="33" t="n">
        <v>0</v>
      </c>
      <c r="D490" s="34"/>
      <c r="E490" s="35"/>
      <c r="F490" s="36"/>
      <c r="G490" s="51"/>
      <c r="H490" s="52"/>
      <c r="I490" s="52"/>
      <c r="J490" s="53"/>
      <c r="K490" s="81"/>
      <c r="L490" s="43"/>
      <c r="M490" s="43"/>
      <c r="N490" s="43"/>
      <c r="O490" s="44"/>
      <c r="P490" s="45"/>
      <c r="Q490" s="46"/>
      <c r="R490" s="47"/>
      <c r="S490" s="48"/>
      <c r="T490" s="56"/>
      <c r="U490" s="56"/>
      <c r="V490" s="56"/>
      <c r="W490" s="57"/>
      <c r="X490" s="77"/>
    </row>
    <row r="491" customFormat="false" ht="16.2" hidden="false" customHeight="false" outlineLevel="0" collapsed="false">
      <c r="A491" s="31" t="n">
        <v>1488</v>
      </c>
      <c r="B491" s="32"/>
      <c r="C491" s="33" t="n">
        <v>0</v>
      </c>
      <c r="D491" s="34"/>
      <c r="E491" s="35"/>
      <c r="F491" s="36"/>
      <c r="G491" s="51"/>
      <c r="H491" s="52"/>
      <c r="I491" s="52"/>
      <c r="J491" s="53"/>
      <c r="K491" s="81"/>
      <c r="L491" s="43"/>
      <c r="M491" s="43"/>
      <c r="N491" s="43"/>
      <c r="O491" s="44"/>
      <c r="P491" s="45"/>
      <c r="Q491" s="46"/>
      <c r="R491" s="47"/>
      <c r="S491" s="48"/>
      <c r="T491" s="56"/>
      <c r="U491" s="56"/>
      <c r="V491" s="56"/>
      <c r="W491" s="57"/>
      <c r="X491" s="77"/>
    </row>
    <row r="492" customFormat="false" ht="16.2" hidden="false" customHeight="false" outlineLevel="0" collapsed="false">
      <c r="A492" s="31" t="n">
        <v>1489</v>
      </c>
      <c r="B492" s="32"/>
      <c r="C492" s="33" t="n">
        <v>0</v>
      </c>
      <c r="D492" s="34"/>
      <c r="E492" s="35"/>
      <c r="F492" s="36"/>
      <c r="G492" s="51"/>
      <c r="H492" s="52"/>
      <c r="I492" s="52"/>
      <c r="J492" s="53"/>
      <c r="K492" s="81"/>
      <c r="L492" s="43"/>
      <c r="M492" s="43"/>
      <c r="N492" s="43"/>
      <c r="O492" s="44"/>
      <c r="P492" s="45"/>
      <c r="Q492" s="46"/>
      <c r="R492" s="47"/>
      <c r="S492" s="48"/>
      <c r="T492" s="56"/>
      <c r="U492" s="56"/>
      <c r="V492" s="56"/>
      <c r="W492" s="57"/>
      <c r="X492" s="77"/>
    </row>
    <row r="493" customFormat="false" ht="16.2" hidden="false" customHeight="false" outlineLevel="0" collapsed="false">
      <c r="A493" s="31" t="n">
        <v>1490</v>
      </c>
      <c r="B493" s="32"/>
      <c r="C493" s="33" t="n">
        <v>0</v>
      </c>
      <c r="D493" s="34"/>
      <c r="E493" s="35"/>
      <c r="F493" s="36"/>
      <c r="G493" s="51"/>
      <c r="H493" s="52"/>
      <c r="I493" s="52"/>
      <c r="J493" s="53"/>
      <c r="K493" s="81"/>
      <c r="L493" s="43"/>
      <c r="M493" s="43"/>
      <c r="N493" s="43"/>
      <c r="O493" s="44"/>
      <c r="P493" s="45"/>
      <c r="Q493" s="46"/>
      <c r="R493" s="47"/>
      <c r="S493" s="48"/>
      <c r="T493" s="56"/>
      <c r="U493" s="56"/>
      <c r="V493" s="56"/>
      <c r="W493" s="57"/>
      <c r="X493" s="77"/>
    </row>
    <row r="494" customFormat="false" ht="16.2" hidden="false" customHeight="false" outlineLevel="0" collapsed="false">
      <c r="A494" s="31" t="n">
        <v>1491</v>
      </c>
      <c r="B494" s="32"/>
      <c r="C494" s="33" t="n">
        <v>0</v>
      </c>
      <c r="D494" s="34"/>
      <c r="E494" s="35"/>
      <c r="F494" s="36"/>
      <c r="G494" s="51"/>
      <c r="H494" s="52"/>
      <c r="I494" s="52"/>
      <c r="J494" s="53"/>
      <c r="K494" s="81"/>
      <c r="L494" s="43"/>
      <c r="M494" s="43"/>
      <c r="N494" s="43"/>
      <c r="O494" s="44"/>
      <c r="P494" s="45"/>
      <c r="Q494" s="46"/>
      <c r="R494" s="47"/>
      <c r="S494" s="48"/>
      <c r="T494" s="56"/>
      <c r="U494" s="56"/>
      <c r="V494" s="56"/>
      <c r="W494" s="57"/>
      <c r="X494" s="77"/>
    </row>
    <row r="495" customFormat="false" ht="16.2" hidden="false" customHeight="false" outlineLevel="0" collapsed="false">
      <c r="A495" s="31" t="n">
        <v>1492</v>
      </c>
      <c r="B495" s="32"/>
      <c r="C495" s="33" t="n">
        <v>0</v>
      </c>
      <c r="D495" s="34"/>
      <c r="E495" s="35"/>
      <c r="F495" s="36"/>
      <c r="G495" s="51"/>
      <c r="H495" s="52"/>
      <c r="I495" s="52"/>
      <c r="J495" s="53"/>
      <c r="K495" s="81"/>
      <c r="L495" s="43"/>
      <c r="M495" s="43"/>
      <c r="N495" s="43"/>
      <c r="O495" s="44"/>
      <c r="P495" s="45"/>
      <c r="Q495" s="46"/>
      <c r="R495" s="47"/>
      <c r="S495" s="48"/>
      <c r="T495" s="56"/>
      <c r="U495" s="56"/>
      <c r="V495" s="56"/>
      <c r="W495" s="57"/>
      <c r="X495" s="77"/>
    </row>
    <row r="496" customFormat="false" ht="16.2" hidden="false" customHeight="false" outlineLevel="0" collapsed="false">
      <c r="A496" s="31" t="n">
        <v>1493</v>
      </c>
      <c r="B496" s="32"/>
      <c r="C496" s="33" t="n">
        <v>0</v>
      </c>
      <c r="D496" s="34"/>
      <c r="E496" s="35"/>
      <c r="F496" s="36"/>
      <c r="G496" s="51"/>
      <c r="H496" s="52"/>
      <c r="I496" s="52"/>
      <c r="J496" s="53"/>
      <c r="K496" s="81"/>
      <c r="L496" s="43"/>
      <c r="M496" s="43"/>
      <c r="N496" s="43"/>
      <c r="O496" s="44"/>
      <c r="P496" s="45"/>
      <c r="Q496" s="46"/>
      <c r="R496" s="47"/>
      <c r="S496" s="48"/>
      <c r="T496" s="56"/>
      <c r="U496" s="56"/>
      <c r="V496" s="56"/>
      <c r="W496" s="57"/>
      <c r="X496" s="77"/>
    </row>
    <row r="497" customFormat="false" ht="16.2" hidden="false" customHeight="false" outlineLevel="0" collapsed="false">
      <c r="A497" s="31" t="n">
        <v>1494</v>
      </c>
      <c r="B497" s="32"/>
      <c r="C497" s="33" t="n">
        <v>0</v>
      </c>
      <c r="D497" s="34"/>
      <c r="E497" s="35"/>
      <c r="F497" s="36"/>
      <c r="G497" s="51"/>
      <c r="H497" s="52"/>
      <c r="I497" s="52"/>
      <c r="J497" s="53"/>
      <c r="K497" s="81"/>
      <c r="L497" s="43"/>
      <c r="M497" s="43"/>
      <c r="N497" s="43"/>
      <c r="O497" s="44"/>
      <c r="P497" s="45"/>
      <c r="Q497" s="46"/>
      <c r="R497" s="47"/>
      <c r="S497" s="48"/>
      <c r="T497" s="56"/>
      <c r="U497" s="56"/>
      <c r="V497" s="56"/>
      <c r="W497" s="57"/>
      <c r="X497" s="77"/>
    </row>
    <row r="498" customFormat="false" ht="16.2" hidden="false" customHeight="false" outlineLevel="0" collapsed="false">
      <c r="A498" s="31" t="n">
        <v>1495</v>
      </c>
      <c r="B498" s="32"/>
      <c r="C498" s="33" t="n">
        <v>0</v>
      </c>
      <c r="D498" s="34"/>
      <c r="E498" s="35"/>
      <c r="F498" s="36"/>
      <c r="G498" s="51"/>
      <c r="H498" s="52"/>
      <c r="I498" s="52"/>
      <c r="J498" s="53"/>
      <c r="K498" s="81"/>
      <c r="L498" s="43"/>
      <c r="M498" s="43"/>
      <c r="N498" s="43"/>
      <c r="O498" s="44"/>
      <c r="P498" s="45"/>
      <c r="Q498" s="46"/>
      <c r="R498" s="47"/>
      <c r="S498" s="48"/>
      <c r="T498" s="56"/>
      <c r="U498" s="56"/>
      <c r="V498" s="56"/>
      <c r="W498" s="57"/>
      <c r="X498" s="77"/>
    </row>
    <row r="499" customFormat="false" ht="16.2" hidden="false" customHeight="false" outlineLevel="0" collapsed="false">
      <c r="A499" s="31" t="n">
        <v>1496</v>
      </c>
      <c r="B499" s="32"/>
      <c r="C499" s="33" t="n">
        <v>0</v>
      </c>
      <c r="D499" s="34"/>
      <c r="E499" s="35"/>
      <c r="F499" s="36"/>
      <c r="G499" s="51"/>
      <c r="H499" s="52"/>
      <c r="I499" s="52"/>
      <c r="J499" s="53"/>
      <c r="K499" s="81"/>
      <c r="L499" s="43"/>
      <c r="M499" s="43"/>
      <c r="N499" s="43"/>
      <c r="O499" s="44"/>
      <c r="P499" s="45"/>
      <c r="Q499" s="46"/>
      <c r="R499" s="47"/>
      <c r="S499" s="48"/>
      <c r="T499" s="56"/>
      <c r="U499" s="56"/>
      <c r="V499" s="56"/>
      <c r="W499" s="57"/>
      <c r="X499" s="77"/>
    </row>
    <row r="500" customFormat="false" ht="16.2" hidden="false" customHeight="false" outlineLevel="0" collapsed="false">
      <c r="A500" s="31" t="n">
        <v>1497</v>
      </c>
      <c r="B500" s="32"/>
      <c r="C500" s="33" t="n">
        <v>0</v>
      </c>
      <c r="D500" s="34"/>
      <c r="E500" s="35"/>
      <c r="F500" s="36"/>
      <c r="G500" s="51"/>
      <c r="H500" s="52"/>
      <c r="I500" s="52"/>
      <c r="J500" s="53"/>
      <c r="K500" s="81"/>
      <c r="L500" s="43"/>
      <c r="M500" s="43"/>
      <c r="N500" s="43"/>
      <c r="O500" s="44"/>
      <c r="P500" s="45"/>
      <c r="Q500" s="46"/>
      <c r="R500" s="47"/>
      <c r="S500" s="48"/>
      <c r="T500" s="56"/>
      <c r="U500" s="56"/>
      <c r="V500" s="56"/>
      <c r="W500" s="57"/>
      <c r="X500" s="77"/>
    </row>
    <row r="501" customFormat="false" ht="16.2" hidden="false" customHeight="false" outlineLevel="0" collapsed="false">
      <c r="A501" s="31" t="n">
        <v>1498</v>
      </c>
      <c r="B501" s="32"/>
      <c r="C501" s="33" t="n">
        <v>0</v>
      </c>
      <c r="D501" s="34"/>
      <c r="E501" s="35"/>
      <c r="F501" s="36"/>
      <c r="G501" s="51"/>
      <c r="H501" s="52"/>
      <c r="I501" s="52"/>
      <c r="J501" s="53"/>
      <c r="K501" s="81"/>
      <c r="L501" s="43"/>
      <c r="M501" s="43"/>
      <c r="N501" s="43"/>
      <c r="O501" s="44"/>
      <c r="P501" s="45"/>
      <c r="Q501" s="46"/>
      <c r="R501" s="47"/>
      <c r="S501" s="48"/>
      <c r="T501" s="56"/>
      <c r="U501" s="56"/>
      <c r="V501" s="56"/>
      <c r="W501" s="57"/>
      <c r="X501" s="77"/>
    </row>
    <row r="502" customFormat="false" ht="16.2" hidden="false" customHeight="false" outlineLevel="0" collapsed="false">
      <c r="A502" s="31" t="n">
        <v>1499</v>
      </c>
      <c r="B502" s="32"/>
      <c r="C502" s="33" t="n">
        <v>0</v>
      </c>
      <c r="D502" s="34"/>
      <c r="E502" s="35"/>
      <c r="F502" s="36"/>
      <c r="G502" s="51"/>
      <c r="H502" s="52"/>
      <c r="I502" s="52"/>
      <c r="J502" s="53"/>
      <c r="K502" s="81"/>
      <c r="L502" s="43"/>
      <c r="M502" s="43"/>
      <c r="N502" s="43"/>
      <c r="O502" s="44"/>
      <c r="P502" s="45"/>
      <c r="Q502" s="46"/>
      <c r="R502" s="47"/>
      <c r="S502" s="48"/>
      <c r="T502" s="56"/>
      <c r="U502" s="56"/>
      <c r="V502" s="56"/>
      <c r="W502" s="57"/>
      <c r="X502" s="77"/>
    </row>
    <row r="503" customFormat="false" ht="16.2" hidden="false" customHeight="false" outlineLevel="0" collapsed="false">
      <c r="A503" s="31" t="n">
        <v>1500</v>
      </c>
      <c r="B503" s="32"/>
      <c r="C503" s="33" t="n">
        <v>0</v>
      </c>
      <c r="D503" s="34"/>
      <c r="E503" s="35"/>
      <c r="F503" s="36"/>
      <c r="G503" s="51"/>
      <c r="H503" s="52"/>
      <c r="I503" s="52"/>
      <c r="J503" s="53"/>
      <c r="K503" s="81"/>
      <c r="L503" s="43"/>
      <c r="M503" s="43"/>
      <c r="N503" s="43"/>
      <c r="O503" s="44"/>
      <c r="P503" s="45"/>
      <c r="Q503" s="46"/>
      <c r="R503" s="47"/>
      <c r="S503" s="48"/>
      <c r="T503" s="56"/>
      <c r="U503" s="56"/>
      <c r="V503" s="56"/>
      <c r="W503" s="57"/>
      <c r="X503" s="82"/>
    </row>
    <row r="504" customFormat="false" ht="16.2" hidden="false" customHeight="false" outlineLevel="0" collapsed="false">
      <c r="A504" s="31" t="n">
        <v>1501</v>
      </c>
      <c r="B504" s="32"/>
      <c r="C504" s="33" t="n">
        <v>0</v>
      </c>
      <c r="D504" s="34"/>
      <c r="E504" s="35"/>
      <c r="F504" s="36"/>
      <c r="G504" s="51"/>
      <c r="H504" s="52"/>
      <c r="I504" s="52"/>
      <c r="J504" s="53"/>
      <c r="K504" s="83"/>
      <c r="L504" s="45"/>
      <c r="M504" s="45"/>
      <c r="N504" s="45"/>
      <c r="O504" s="84"/>
      <c r="P504" s="45"/>
      <c r="W504" s="85"/>
    </row>
    <row r="505" customFormat="false" ht="16.2" hidden="false" customHeight="false" outlineLevel="0" collapsed="false">
      <c r="A505" s="31" t="n">
        <v>1502</v>
      </c>
      <c r="B505" s="32"/>
      <c r="C505" s="33" t="n">
        <v>0</v>
      </c>
      <c r="D505" s="34"/>
      <c r="E505" s="35"/>
      <c r="F505" s="36"/>
      <c r="G505" s="51"/>
      <c r="H505" s="52"/>
      <c r="I505" s="52"/>
      <c r="J505" s="53"/>
      <c r="K505" s="81"/>
      <c r="L505" s="45"/>
      <c r="M505" s="45"/>
      <c r="N505" s="45"/>
      <c r="O505" s="84"/>
      <c r="P505" s="45"/>
      <c r="Q505" s="86"/>
      <c r="R505" s="86"/>
      <c r="S505" s="86"/>
    </row>
    <row r="506" customFormat="false" ht="16.2" hidden="false" customHeight="false" outlineLevel="0" collapsed="false">
      <c r="A506" s="31" t="n">
        <v>1503</v>
      </c>
      <c r="B506" s="32"/>
      <c r="C506" s="33" t="n">
        <v>0</v>
      </c>
      <c r="D506" s="34"/>
      <c r="E506" s="35"/>
      <c r="F506" s="36"/>
      <c r="G506" s="51"/>
      <c r="H506" s="52"/>
      <c r="I506" s="52"/>
      <c r="J506" s="53"/>
      <c r="K506" s="87"/>
      <c r="L506" s="55"/>
      <c r="M506" s="55"/>
      <c r="N506" s="55"/>
      <c r="O506" s="88"/>
      <c r="P506" s="45"/>
      <c r="Q506" s="86"/>
      <c r="R506" s="89"/>
      <c r="S506" s="86"/>
    </row>
    <row r="507" customFormat="false" ht="16.2" hidden="false" customHeight="false" outlineLevel="0" collapsed="false">
      <c r="A507" s="31" t="n">
        <v>1504</v>
      </c>
      <c r="B507" s="32"/>
      <c r="C507" s="33" t="n">
        <v>0</v>
      </c>
      <c r="D507" s="34"/>
      <c r="E507" s="35"/>
      <c r="F507" s="36"/>
      <c r="G507" s="51"/>
      <c r="H507" s="52"/>
      <c r="I507" s="52"/>
      <c r="J507" s="53"/>
      <c r="K507" s="81"/>
      <c r="L507" s="45"/>
      <c r="M507" s="45"/>
      <c r="N507" s="45"/>
      <c r="O507" s="84"/>
      <c r="P507" s="45"/>
      <c r="Q507" s="86"/>
      <c r="R507" s="89"/>
      <c r="S507" s="86"/>
    </row>
    <row r="508" customFormat="false" ht="16.2" hidden="false" customHeight="false" outlineLevel="0" collapsed="false">
      <c r="A508" s="31" t="n">
        <v>1505</v>
      </c>
      <c r="B508" s="32"/>
      <c r="C508" s="33" t="n">
        <v>0</v>
      </c>
      <c r="D508" s="34"/>
      <c r="E508" s="35"/>
      <c r="F508" s="36"/>
      <c r="G508" s="51"/>
      <c r="H508" s="52"/>
      <c r="I508" s="52"/>
      <c r="J508" s="53"/>
      <c r="K508" s="81"/>
      <c r="L508" s="45"/>
      <c r="M508" s="45"/>
      <c r="N508" s="45"/>
      <c r="O508" s="84"/>
      <c r="P508" s="45"/>
      <c r="Q508" s="86"/>
      <c r="R508" s="89"/>
      <c r="S508" s="86"/>
    </row>
    <row r="509" customFormat="false" ht="16.2" hidden="false" customHeight="false" outlineLevel="0" collapsed="false">
      <c r="A509" s="31" t="n">
        <v>1506</v>
      </c>
      <c r="B509" s="32"/>
      <c r="C509" s="33" t="n">
        <v>0</v>
      </c>
      <c r="D509" s="34"/>
      <c r="E509" s="35"/>
      <c r="F509" s="36"/>
      <c r="G509" s="51"/>
      <c r="H509" s="52"/>
      <c r="I509" s="52"/>
      <c r="J509" s="53"/>
      <c r="K509" s="81"/>
      <c r="L509" s="45"/>
      <c r="M509" s="45"/>
      <c r="N509" s="45"/>
      <c r="O509" s="84"/>
      <c r="P509" s="45"/>
      <c r="Q509" s="86"/>
      <c r="R509" s="89"/>
      <c r="S509" s="86"/>
    </row>
    <row r="510" customFormat="false" ht="16.2" hidden="false" customHeight="false" outlineLevel="0" collapsed="false">
      <c r="A510" s="31" t="n">
        <v>1507</v>
      </c>
      <c r="B510" s="32"/>
      <c r="C510" s="33" t="n">
        <v>0</v>
      </c>
      <c r="D510" s="34"/>
      <c r="E510" s="35"/>
      <c r="F510" s="36"/>
      <c r="G510" s="51"/>
      <c r="H510" s="52"/>
      <c r="I510" s="52"/>
      <c r="J510" s="53"/>
      <c r="K510" s="81"/>
      <c r="L510" s="45"/>
      <c r="M510" s="45"/>
      <c r="N510" s="45"/>
      <c r="O510" s="84"/>
      <c r="P510" s="45"/>
      <c r="Q510" s="86"/>
      <c r="R510" s="89"/>
      <c r="S510" s="86"/>
    </row>
    <row r="511" customFormat="false" ht="16.2" hidden="false" customHeight="false" outlineLevel="0" collapsed="false">
      <c r="A511" s="31" t="n">
        <v>1508</v>
      </c>
      <c r="B511" s="32"/>
      <c r="C511" s="33" t="n">
        <v>0</v>
      </c>
      <c r="D511" s="34"/>
      <c r="E511" s="35"/>
      <c r="F511" s="36"/>
      <c r="G511" s="51"/>
      <c r="H511" s="52"/>
      <c r="I511" s="52"/>
      <c r="J511" s="53"/>
      <c r="K511" s="81"/>
      <c r="L511" s="45"/>
      <c r="M511" s="45"/>
      <c r="N511" s="45"/>
      <c r="O511" s="84"/>
      <c r="P511" s="45"/>
      <c r="Q511" s="86"/>
      <c r="R511" s="89"/>
      <c r="S511" s="86"/>
    </row>
    <row r="512" customFormat="false" ht="16.2" hidden="false" customHeight="false" outlineLevel="0" collapsed="false">
      <c r="A512" s="31" t="n">
        <v>1509</v>
      </c>
      <c r="B512" s="32"/>
      <c r="C512" s="33" t="n">
        <v>0</v>
      </c>
      <c r="D512" s="34"/>
      <c r="E512" s="35"/>
      <c r="F512" s="36"/>
      <c r="G512" s="51"/>
      <c r="H512" s="52"/>
      <c r="I512" s="52"/>
      <c r="J512" s="53"/>
      <c r="K512" s="81"/>
      <c r="L512" s="45"/>
      <c r="M512" s="45"/>
      <c r="N512" s="45"/>
      <c r="O512" s="84"/>
      <c r="P512" s="45"/>
      <c r="Q512" s="86"/>
      <c r="R512" s="89"/>
      <c r="S512" s="86"/>
    </row>
    <row r="513" customFormat="false" ht="16.2" hidden="false" customHeight="false" outlineLevel="0" collapsed="false">
      <c r="A513" s="31" t="n">
        <v>1510</v>
      </c>
      <c r="B513" s="32"/>
      <c r="C513" s="33" t="n">
        <v>0</v>
      </c>
      <c r="D513" s="34"/>
      <c r="E513" s="35"/>
      <c r="F513" s="36"/>
      <c r="G513" s="51"/>
      <c r="H513" s="52"/>
      <c r="I513" s="52"/>
      <c r="J513" s="53"/>
      <c r="K513" s="81"/>
      <c r="L513" s="45"/>
      <c r="M513" s="45"/>
      <c r="N513" s="45"/>
      <c r="O513" s="84"/>
      <c r="P513" s="45"/>
      <c r="Q513" s="86"/>
      <c r="R513" s="89"/>
      <c r="S513" s="86"/>
    </row>
    <row r="514" customFormat="false" ht="16.2" hidden="false" customHeight="false" outlineLevel="0" collapsed="false">
      <c r="A514" s="31" t="n">
        <v>1511</v>
      </c>
      <c r="B514" s="32"/>
      <c r="C514" s="33" t="n">
        <v>0</v>
      </c>
      <c r="D514" s="34"/>
      <c r="E514" s="35"/>
      <c r="F514" s="36"/>
      <c r="G514" s="51"/>
      <c r="H514" s="52"/>
      <c r="I514" s="52"/>
      <c r="J514" s="53"/>
      <c r="K514" s="81"/>
      <c r="L514" s="45"/>
      <c r="M514" s="45"/>
      <c r="N514" s="45"/>
      <c r="O514" s="84"/>
      <c r="P514" s="45"/>
      <c r="Q514" s="86"/>
      <c r="R514" s="89"/>
      <c r="S514" s="86"/>
    </row>
    <row r="515" customFormat="false" ht="16.2" hidden="false" customHeight="false" outlineLevel="0" collapsed="false">
      <c r="A515" s="31" t="n">
        <v>1512</v>
      </c>
      <c r="B515" s="32"/>
      <c r="C515" s="33" t="n">
        <v>0</v>
      </c>
      <c r="D515" s="34"/>
      <c r="E515" s="35"/>
      <c r="F515" s="36"/>
      <c r="G515" s="51"/>
      <c r="H515" s="52"/>
      <c r="I515" s="52"/>
      <c r="J515" s="53"/>
      <c r="K515" s="81"/>
      <c r="L515" s="45"/>
      <c r="M515" s="45"/>
      <c r="N515" s="45"/>
      <c r="O515" s="84"/>
      <c r="P515" s="45"/>
      <c r="Q515" s="86"/>
      <c r="R515" s="89"/>
      <c r="S515" s="86"/>
    </row>
    <row r="516" customFormat="false" ht="16.2" hidden="false" customHeight="false" outlineLevel="0" collapsed="false">
      <c r="A516" s="31" t="n">
        <v>1513</v>
      </c>
      <c r="B516" s="32"/>
      <c r="C516" s="33" t="n">
        <v>0</v>
      </c>
      <c r="D516" s="34"/>
      <c r="E516" s="35"/>
      <c r="F516" s="36"/>
      <c r="G516" s="51"/>
      <c r="H516" s="52"/>
      <c r="I516" s="52"/>
      <c r="J516" s="53"/>
      <c r="K516" s="81"/>
      <c r="L516" s="45"/>
      <c r="M516" s="45"/>
      <c r="N516" s="45"/>
      <c r="O516" s="84"/>
      <c r="P516" s="45"/>
      <c r="Q516" s="86"/>
      <c r="R516" s="89"/>
      <c r="S516" s="86"/>
    </row>
    <row r="517" customFormat="false" ht="16.2" hidden="false" customHeight="false" outlineLevel="0" collapsed="false">
      <c r="A517" s="31" t="n">
        <v>1514</v>
      </c>
      <c r="B517" s="32"/>
      <c r="C517" s="33" t="n">
        <v>0</v>
      </c>
      <c r="D517" s="34"/>
      <c r="E517" s="35"/>
      <c r="F517" s="36"/>
      <c r="G517" s="51"/>
      <c r="H517" s="52"/>
      <c r="I517" s="52"/>
      <c r="J517" s="53"/>
      <c r="K517" s="81"/>
      <c r="L517" s="45"/>
      <c r="M517" s="45"/>
      <c r="N517" s="45"/>
      <c r="O517" s="84"/>
      <c r="P517" s="45"/>
      <c r="Q517" s="86"/>
      <c r="R517" s="89"/>
      <c r="S517" s="86"/>
    </row>
    <row r="518" customFormat="false" ht="16.2" hidden="false" customHeight="false" outlineLevel="0" collapsed="false">
      <c r="A518" s="31" t="n">
        <v>1515</v>
      </c>
      <c r="B518" s="32"/>
      <c r="C518" s="33" t="n">
        <v>0</v>
      </c>
      <c r="D518" s="34"/>
      <c r="E518" s="35"/>
      <c r="F518" s="36"/>
      <c r="G518" s="51"/>
      <c r="H518" s="52"/>
      <c r="I518" s="52"/>
      <c r="J518" s="53"/>
      <c r="K518" s="81"/>
      <c r="L518" s="45"/>
      <c r="M518" s="45"/>
      <c r="N518" s="45"/>
      <c r="O518" s="84"/>
      <c r="P518" s="45"/>
      <c r="Q518" s="86"/>
      <c r="R518" s="89"/>
      <c r="S518" s="86"/>
    </row>
    <row r="519" customFormat="false" ht="16.2" hidden="false" customHeight="false" outlineLevel="0" collapsed="false">
      <c r="A519" s="31" t="n">
        <v>1516</v>
      </c>
      <c r="B519" s="32"/>
      <c r="C519" s="33" t="n">
        <v>0</v>
      </c>
      <c r="D519" s="34"/>
      <c r="E519" s="35"/>
      <c r="F519" s="36"/>
      <c r="G519" s="51"/>
      <c r="H519" s="52"/>
      <c r="I519" s="52"/>
      <c r="J519" s="53"/>
      <c r="K519" s="81"/>
      <c r="L519" s="45"/>
      <c r="M519" s="45"/>
      <c r="N519" s="45"/>
      <c r="O519" s="84"/>
      <c r="P519" s="45"/>
      <c r="Q519" s="86"/>
      <c r="R519" s="89"/>
      <c r="S519" s="86"/>
    </row>
    <row r="520" customFormat="false" ht="16.2" hidden="false" customHeight="false" outlineLevel="0" collapsed="false">
      <c r="A520" s="31" t="n">
        <v>1517</v>
      </c>
      <c r="B520" s="32"/>
      <c r="C520" s="33" t="n">
        <v>0</v>
      </c>
      <c r="D520" s="34"/>
      <c r="E520" s="35"/>
      <c r="F520" s="36"/>
      <c r="G520" s="51"/>
      <c r="H520" s="52"/>
      <c r="I520" s="52"/>
      <c r="J520" s="53"/>
      <c r="K520" s="81"/>
      <c r="L520" s="45"/>
      <c r="M520" s="45"/>
      <c r="N520" s="45"/>
      <c r="O520" s="84"/>
      <c r="P520" s="45"/>
      <c r="Q520" s="86"/>
      <c r="R520" s="89"/>
      <c r="S520" s="86"/>
    </row>
    <row r="521" customFormat="false" ht="16.2" hidden="false" customHeight="false" outlineLevel="0" collapsed="false">
      <c r="A521" s="31" t="n">
        <v>1518</v>
      </c>
      <c r="B521" s="32"/>
      <c r="C521" s="33" t="n">
        <v>0</v>
      </c>
      <c r="D521" s="34"/>
      <c r="E521" s="35"/>
      <c r="F521" s="36"/>
      <c r="G521" s="51"/>
      <c r="H521" s="52"/>
      <c r="I521" s="52"/>
      <c r="J521" s="53"/>
      <c r="K521" s="81"/>
      <c r="L521" s="45"/>
      <c r="M521" s="45"/>
      <c r="N521" s="45"/>
      <c r="O521" s="84"/>
      <c r="P521" s="45"/>
      <c r="Q521" s="86"/>
      <c r="R521" s="89"/>
      <c r="S521" s="86"/>
    </row>
    <row r="522" customFormat="false" ht="16.2" hidden="false" customHeight="false" outlineLevel="0" collapsed="false">
      <c r="A522" s="31" t="n">
        <v>1519</v>
      </c>
      <c r="B522" s="32"/>
      <c r="C522" s="33" t="n">
        <v>0</v>
      </c>
      <c r="D522" s="34"/>
      <c r="E522" s="35"/>
      <c r="F522" s="36"/>
      <c r="G522" s="51"/>
      <c r="H522" s="52"/>
      <c r="I522" s="52"/>
      <c r="J522" s="53"/>
      <c r="K522" s="81"/>
      <c r="L522" s="45"/>
      <c r="M522" s="45"/>
      <c r="N522" s="45"/>
      <c r="O522" s="84"/>
      <c r="P522" s="45"/>
    </row>
    <row r="523" customFormat="false" ht="16.2" hidden="false" customHeight="false" outlineLevel="0" collapsed="false">
      <c r="A523" s="31" t="n">
        <v>1520</v>
      </c>
      <c r="B523" s="32"/>
      <c r="C523" s="33" t="n">
        <v>0</v>
      </c>
      <c r="D523" s="34"/>
      <c r="E523" s="35"/>
      <c r="F523" s="36"/>
      <c r="G523" s="51"/>
      <c r="H523" s="52"/>
      <c r="I523" s="52"/>
      <c r="J523" s="53"/>
      <c r="K523" s="81"/>
      <c r="L523" s="45"/>
      <c r="M523" s="45"/>
      <c r="N523" s="45"/>
      <c r="O523" s="84"/>
      <c r="P523" s="45"/>
    </row>
    <row r="524" customFormat="false" ht="16.2" hidden="false" customHeight="false" outlineLevel="0" collapsed="false">
      <c r="A524" s="31" t="n">
        <v>1521</v>
      </c>
      <c r="B524" s="32"/>
      <c r="C524" s="33" t="n">
        <v>0</v>
      </c>
      <c r="D524" s="34"/>
      <c r="E524" s="35"/>
      <c r="F524" s="36"/>
      <c r="G524" s="51"/>
      <c r="H524" s="52"/>
      <c r="I524" s="52"/>
      <c r="J524" s="53"/>
      <c r="K524" s="81"/>
      <c r="L524" s="45"/>
      <c r="M524" s="45"/>
      <c r="N524" s="45"/>
      <c r="O524" s="84"/>
      <c r="P524" s="45"/>
    </row>
    <row r="525" customFormat="false" ht="16.2" hidden="false" customHeight="false" outlineLevel="0" collapsed="false">
      <c r="A525" s="31" t="n">
        <v>1522</v>
      </c>
      <c r="B525" s="32"/>
      <c r="C525" s="33" t="n">
        <v>0</v>
      </c>
      <c r="D525" s="34"/>
      <c r="E525" s="35"/>
      <c r="F525" s="36"/>
      <c r="G525" s="51"/>
      <c r="H525" s="52"/>
      <c r="I525" s="52"/>
      <c r="J525" s="53"/>
      <c r="K525" s="81"/>
      <c r="L525" s="45"/>
      <c r="M525" s="45"/>
      <c r="N525" s="45"/>
      <c r="O525" s="84"/>
      <c r="P525" s="45"/>
    </row>
    <row r="526" customFormat="false" ht="16.2" hidden="false" customHeight="false" outlineLevel="0" collapsed="false">
      <c r="A526" s="31" t="n">
        <v>1523</v>
      </c>
      <c r="B526" s="32"/>
      <c r="C526" s="33" t="n">
        <v>0</v>
      </c>
      <c r="D526" s="34"/>
      <c r="E526" s="35"/>
      <c r="F526" s="36"/>
      <c r="G526" s="51"/>
      <c r="H526" s="52"/>
      <c r="I526" s="52"/>
      <c r="J526" s="53"/>
      <c r="K526" s="81"/>
      <c r="L526" s="45"/>
      <c r="M526" s="45"/>
      <c r="N526" s="45"/>
      <c r="O526" s="84"/>
      <c r="P526" s="45"/>
    </row>
    <row r="527" customFormat="false" ht="16.2" hidden="false" customHeight="false" outlineLevel="0" collapsed="false">
      <c r="A527" s="31" t="n">
        <v>1524</v>
      </c>
      <c r="B527" s="32"/>
      <c r="C527" s="33" t="n">
        <v>0</v>
      </c>
      <c r="D527" s="34"/>
      <c r="E527" s="35"/>
      <c r="F527" s="36"/>
      <c r="G527" s="51"/>
      <c r="H527" s="52"/>
      <c r="I527" s="52"/>
      <c r="J527" s="53"/>
      <c r="K527" s="81"/>
      <c r="L527" s="45"/>
      <c r="M527" s="45"/>
      <c r="N527" s="45"/>
      <c r="O527" s="84"/>
      <c r="P527" s="45"/>
    </row>
    <row r="528" customFormat="false" ht="16.2" hidden="false" customHeight="false" outlineLevel="0" collapsed="false">
      <c r="A528" s="31" t="n">
        <v>1525</v>
      </c>
      <c r="B528" s="32"/>
      <c r="C528" s="33" t="n">
        <v>0</v>
      </c>
      <c r="D528" s="34"/>
      <c r="E528" s="35"/>
      <c r="F528" s="36"/>
      <c r="G528" s="51"/>
      <c r="H528" s="52"/>
      <c r="I528" s="52"/>
      <c r="J528" s="53"/>
      <c r="K528" s="81"/>
      <c r="L528" s="45"/>
      <c r="M528" s="45"/>
      <c r="N528" s="45"/>
      <c r="O528" s="84"/>
      <c r="P528" s="45"/>
    </row>
    <row r="529" customFormat="false" ht="16.2" hidden="false" customHeight="false" outlineLevel="0" collapsed="false">
      <c r="A529" s="31" t="n">
        <v>1526</v>
      </c>
      <c r="B529" s="32"/>
      <c r="C529" s="33" t="n">
        <v>0</v>
      </c>
      <c r="D529" s="34"/>
      <c r="E529" s="35"/>
      <c r="F529" s="36"/>
      <c r="G529" s="51"/>
      <c r="H529" s="52"/>
      <c r="I529" s="52"/>
      <c r="J529" s="53"/>
      <c r="K529" s="81"/>
      <c r="L529" s="45"/>
      <c r="M529" s="45"/>
      <c r="N529" s="45"/>
      <c r="O529" s="84"/>
      <c r="P529" s="45"/>
    </row>
    <row r="530" customFormat="false" ht="16.2" hidden="false" customHeight="false" outlineLevel="0" collapsed="false">
      <c r="A530" s="31" t="n">
        <v>1527</v>
      </c>
      <c r="B530" s="32"/>
      <c r="C530" s="33" t="n">
        <v>0</v>
      </c>
      <c r="D530" s="34"/>
      <c r="E530" s="35"/>
      <c r="F530" s="36"/>
      <c r="G530" s="51"/>
      <c r="H530" s="52"/>
      <c r="I530" s="52"/>
      <c r="J530" s="53"/>
      <c r="K530" s="81"/>
      <c r="L530" s="45"/>
      <c r="M530" s="45"/>
      <c r="N530" s="45"/>
      <c r="O530" s="84"/>
      <c r="P530" s="45"/>
    </row>
    <row r="531" customFormat="false" ht="16.2" hidden="false" customHeight="false" outlineLevel="0" collapsed="false">
      <c r="A531" s="31" t="n">
        <v>1528</v>
      </c>
      <c r="B531" s="32"/>
      <c r="C531" s="33" t="n">
        <v>0</v>
      </c>
      <c r="D531" s="34"/>
      <c r="E531" s="35"/>
      <c r="F531" s="36"/>
      <c r="G531" s="51"/>
      <c r="H531" s="52"/>
      <c r="I531" s="52"/>
      <c r="J531" s="53"/>
      <c r="K531" s="81"/>
      <c r="L531" s="45"/>
      <c r="M531" s="45"/>
      <c r="N531" s="45"/>
      <c r="O531" s="84"/>
      <c r="P531" s="45"/>
    </row>
    <row r="532" customFormat="false" ht="16.2" hidden="false" customHeight="false" outlineLevel="0" collapsed="false">
      <c r="A532" s="31" t="n">
        <v>1529</v>
      </c>
      <c r="B532" s="32"/>
      <c r="C532" s="33" t="n">
        <v>0</v>
      </c>
      <c r="D532" s="34"/>
      <c r="E532" s="35"/>
      <c r="F532" s="36"/>
      <c r="G532" s="51"/>
      <c r="H532" s="52"/>
      <c r="I532" s="52"/>
      <c r="J532" s="53"/>
      <c r="K532" s="81"/>
      <c r="L532" s="45"/>
      <c r="M532" s="45"/>
      <c r="N532" s="45"/>
      <c r="O532" s="84"/>
      <c r="P532" s="45"/>
    </row>
    <row r="533" customFormat="false" ht="16.2" hidden="false" customHeight="false" outlineLevel="0" collapsed="false">
      <c r="A533" s="31" t="n">
        <v>1530</v>
      </c>
      <c r="B533" s="32"/>
      <c r="C533" s="33" t="n">
        <v>0</v>
      </c>
      <c r="D533" s="34"/>
      <c r="E533" s="35"/>
      <c r="F533" s="36"/>
      <c r="G533" s="51"/>
      <c r="H533" s="52"/>
      <c r="I533" s="52"/>
      <c r="J533" s="53"/>
      <c r="K533" s="81"/>
      <c r="L533" s="45"/>
      <c r="M533" s="45"/>
      <c r="N533" s="45"/>
      <c r="O533" s="84"/>
      <c r="P533" s="45"/>
    </row>
    <row r="534" customFormat="false" ht="16.2" hidden="false" customHeight="false" outlineLevel="0" collapsed="false">
      <c r="A534" s="31" t="n">
        <v>1531</v>
      </c>
      <c r="B534" s="32"/>
      <c r="C534" s="33" t="n">
        <v>0</v>
      </c>
      <c r="D534" s="34"/>
      <c r="E534" s="35"/>
      <c r="F534" s="36"/>
      <c r="G534" s="51"/>
      <c r="H534" s="52"/>
      <c r="I534" s="52"/>
      <c r="J534" s="53"/>
      <c r="K534" s="81"/>
      <c r="L534" s="45"/>
      <c r="M534" s="45"/>
      <c r="N534" s="45"/>
      <c r="O534" s="84"/>
      <c r="P534" s="45"/>
    </row>
    <row r="535" customFormat="false" ht="16.2" hidden="false" customHeight="false" outlineLevel="0" collapsed="false">
      <c r="A535" s="31" t="n">
        <v>1532</v>
      </c>
      <c r="B535" s="32"/>
      <c r="C535" s="33" t="n">
        <v>0</v>
      </c>
      <c r="D535" s="34"/>
      <c r="E535" s="35"/>
      <c r="F535" s="36"/>
      <c r="G535" s="51"/>
      <c r="H535" s="52"/>
      <c r="I535" s="52"/>
      <c r="J535" s="53"/>
      <c r="K535" s="81"/>
      <c r="L535" s="45"/>
      <c r="M535" s="45"/>
      <c r="N535" s="45"/>
      <c r="O535" s="84"/>
      <c r="P535" s="45"/>
    </row>
    <row r="536" customFormat="false" ht="16.2" hidden="false" customHeight="false" outlineLevel="0" collapsed="false">
      <c r="A536" s="31" t="n">
        <v>1533</v>
      </c>
      <c r="B536" s="32"/>
      <c r="C536" s="33" t="n">
        <v>0</v>
      </c>
      <c r="D536" s="34"/>
      <c r="E536" s="35"/>
      <c r="F536" s="36"/>
      <c r="G536" s="51"/>
      <c r="H536" s="52"/>
      <c r="I536" s="52"/>
      <c r="J536" s="53"/>
      <c r="K536" s="81"/>
      <c r="L536" s="45"/>
      <c r="M536" s="45"/>
      <c r="N536" s="45"/>
      <c r="O536" s="84"/>
      <c r="P536" s="45"/>
    </row>
    <row r="537" customFormat="false" ht="16.2" hidden="false" customHeight="false" outlineLevel="0" collapsed="false">
      <c r="A537" s="31" t="n">
        <v>1534</v>
      </c>
      <c r="B537" s="32"/>
      <c r="C537" s="33" t="n">
        <v>0</v>
      </c>
      <c r="D537" s="34"/>
      <c r="E537" s="35"/>
      <c r="F537" s="36"/>
      <c r="G537" s="51"/>
      <c r="H537" s="52"/>
      <c r="I537" s="52"/>
      <c r="J537" s="53"/>
      <c r="K537" s="81"/>
      <c r="L537" s="45"/>
      <c r="M537" s="45"/>
      <c r="N537" s="45"/>
      <c r="O537" s="84"/>
      <c r="P537" s="45"/>
    </row>
    <row r="538" customFormat="false" ht="16.2" hidden="false" customHeight="false" outlineLevel="0" collapsed="false">
      <c r="A538" s="31" t="n">
        <v>1535</v>
      </c>
      <c r="B538" s="32"/>
      <c r="C538" s="33" t="n">
        <v>0</v>
      </c>
      <c r="D538" s="34"/>
      <c r="E538" s="35"/>
      <c r="F538" s="36"/>
      <c r="G538" s="51"/>
      <c r="H538" s="52"/>
      <c r="I538" s="52"/>
      <c r="J538" s="53"/>
      <c r="K538" s="81"/>
      <c r="L538" s="45"/>
      <c r="M538" s="45"/>
      <c r="N538" s="45"/>
      <c r="O538" s="84"/>
      <c r="P538" s="45"/>
    </row>
    <row r="539" customFormat="false" ht="16.2" hidden="false" customHeight="false" outlineLevel="0" collapsed="false">
      <c r="A539" s="31" t="n">
        <v>1536</v>
      </c>
      <c r="B539" s="32"/>
      <c r="C539" s="33" t="n">
        <v>0</v>
      </c>
      <c r="D539" s="34"/>
      <c r="E539" s="35"/>
      <c r="F539" s="36"/>
      <c r="G539" s="51"/>
      <c r="H539" s="52"/>
      <c r="I539" s="52"/>
      <c r="J539" s="53"/>
      <c r="K539" s="81"/>
      <c r="L539" s="45"/>
      <c r="M539" s="45"/>
      <c r="N539" s="45"/>
      <c r="O539" s="84"/>
      <c r="P539" s="45"/>
    </row>
    <row r="540" customFormat="false" ht="16.2" hidden="false" customHeight="false" outlineLevel="0" collapsed="false">
      <c r="A540" s="31" t="n">
        <v>1537</v>
      </c>
      <c r="B540" s="32"/>
      <c r="C540" s="33" t="n">
        <v>0</v>
      </c>
      <c r="D540" s="34"/>
      <c r="E540" s="35"/>
      <c r="F540" s="36"/>
      <c r="G540" s="51"/>
      <c r="H540" s="52"/>
      <c r="I540" s="52"/>
      <c r="J540" s="53"/>
      <c r="K540" s="81"/>
      <c r="L540" s="45"/>
      <c r="M540" s="45"/>
      <c r="N540" s="45"/>
      <c r="O540" s="84"/>
      <c r="P540" s="45"/>
    </row>
    <row r="541" customFormat="false" ht="16.2" hidden="false" customHeight="false" outlineLevel="0" collapsed="false">
      <c r="A541" s="31" t="n">
        <v>1538</v>
      </c>
      <c r="B541" s="32"/>
      <c r="C541" s="33" t="n">
        <v>0</v>
      </c>
      <c r="D541" s="34"/>
      <c r="E541" s="35"/>
      <c r="F541" s="36"/>
      <c r="G541" s="51"/>
      <c r="H541" s="52"/>
      <c r="I541" s="52"/>
      <c r="J541" s="53"/>
      <c r="K541" s="81"/>
      <c r="L541" s="45"/>
      <c r="M541" s="45"/>
      <c r="N541" s="45"/>
      <c r="O541" s="84"/>
      <c r="P541" s="45"/>
    </row>
    <row r="542" customFormat="false" ht="16.2" hidden="false" customHeight="false" outlineLevel="0" collapsed="false">
      <c r="A542" s="31" t="n">
        <v>1539</v>
      </c>
      <c r="B542" s="32"/>
      <c r="C542" s="33" t="n">
        <v>0</v>
      </c>
      <c r="D542" s="34"/>
      <c r="E542" s="35"/>
      <c r="F542" s="36"/>
      <c r="G542" s="51"/>
      <c r="H542" s="52"/>
      <c r="I542" s="52"/>
      <c r="J542" s="53"/>
      <c r="K542" s="81"/>
      <c r="L542" s="45"/>
      <c r="M542" s="45"/>
      <c r="N542" s="45"/>
      <c r="O542" s="84"/>
      <c r="P542" s="45"/>
    </row>
    <row r="543" customFormat="false" ht="16.2" hidden="false" customHeight="false" outlineLevel="0" collapsed="false">
      <c r="A543" s="31" t="n">
        <v>1540</v>
      </c>
      <c r="B543" s="32"/>
      <c r="C543" s="33" t="n">
        <v>0</v>
      </c>
      <c r="D543" s="34"/>
      <c r="E543" s="35"/>
      <c r="F543" s="36"/>
      <c r="G543" s="51"/>
      <c r="H543" s="52"/>
      <c r="I543" s="52"/>
      <c r="J543" s="53"/>
      <c r="K543" s="81"/>
      <c r="L543" s="45"/>
      <c r="M543" s="45"/>
      <c r="N543" s="45"/>
      <c r="O543" s="84"/>
      <c r="P543" s="45"/>
    </row>
    <row r="544" customFormat="false" ht="16.2" hidden="false" customHeight="false" outlineLevel="0" collapsed="false">
      <c r="A544" s="31" t="n">
        <v>1541</v>
      </c>
      <c r="B544" s="32"/>
      <c r="C544" s="33" t="n">
        <v>0</v>
      </c>
      <c r="D544" s="34"/>
      <c r="E544" s="35"/>
      <c r="F544" s="36"/>
      <c r="G544" s="51"/>
      <c r="H544" s="52"/>
      <c r="I544" s="52"/>
      <c r="J544" s="53"/>
      <c r="K544" s="81"/>
      <c r="L544" s="45"/>
      <c r="M544" s="45"/>
      <c r="N544" s="45"/>
      <c r="O544" s="84"/>
      <c r="P544" s="45"/>
    </row>
    <row r="545" customFormat="false" ht="16.2" hidden="false" customHeight="false" outlineLevel="0" collapsed="false">
      <c r="A545" s="31" t="n">
        <v>1542</v>
      </c>
      <c r="B545" s="32"/>
      <c r="C545" s="33" t="n">
        <v>0</v>
      </c>
      <c r="D545" s="34"/>
      <c r="E545" s="35"/>
      <c r="F545" s="36"/>
      <c r="G545" s="51"/>
      <c r="H545" s="52"/>
      <c r="I545" s="52"/>
      <c r="J545" s="53"/>
      <c r="K545" s="81"/>
      <c r="L545" s="45"/>
      <c r="M545" s="45"/>
      <c r="N545" s="45"/>
      <c r="O545" s="84"/>
      <c r="P545" s="45"/>
    </row>
    <row r="546" customFormat="false" ht="16.2" hidden="false" customHeight="false" outlineLevel="0" collapsed="false">
      <c r="A546" s="31" t="n">
        <v>1543</v>
      </c>
      <c r="B546" s="32"/>
      <c r="C546" s="33" t="n">
        <v>0</v>
      </c>
      <c r="D546" s="34"/>
      <c r="E546" s="35"/>
      <c r="F546" s="36"/>
      <c r="G546" s="51"/>
      <c r="H546" s="52"/>
      <c r="I546" s="52"/>
      <c r="J546" s="53"/>
      <c r="K546" s="81"/>
      <c r="L546" s="45"/>
      <c r="M546" s="45"/>
      <c r="N546" s="45"/>
      <c r="O546" s="84"/>
      <c r="P546" s="45"/>
    </row>
    <row r="547" customFormat="false" ht="16.2" hidden="false" customHeight="false" outlineLevel="0" collapsed="false">
      <c r="A547" s="31" t="n">
        <v>1544</v>
      </c>
      <c r="B547" s="32"/>
      <c r="C547" s="33" t="n">
        <v>0</v>
      </c>
      <c r="D547" s="34"/>
      <c r="E547" s="35"/>
      <c r="F547" s="36"/>
      <c r="G547" s="51"/>
      <c r="H547" s="52"/>
      <c r="I547" s="52"/>
      <c r="J547" s="53"/>
      <c r="K547" s="81"/>
      <c r="L547" s="45"/>
      <c r="M547" s="45"/>
      <c r="N547" s="45"/>
      <c r="O547" s="84"/>
      <c r="P547" s="45"/>
    </row>
    <row r="548" customFormat="false" ht="16.2" hidden="false" customHeight="false" outlineLevel="0" collapsed="false">
      <c r="A548" s="31" t="n">
        <v>1545</v>
      </c>
      <c r="B548" s="32"/>
      <c r="C548" s="33" t="n">
        <v>0</v>
      </c>
      <c r="D548" s="34"/>
      <c r="E548" s="35"/>
      <c r="F548" s="36"/>
      <c r="G548" s="51"/>
      <c r="H548" s="52"/>
      <c r="I548" s="52"/>
      <c r="J548" s="53"/>
      <c r="K548" s="81"/>
      <c r="L548" s="45"/>
      <c r="M548" s="45"/>
      <c r="N548" s="45"/>
      <c r="O548" s="84"/>
      <c r="P548" s="45"/>
    </row>
    <row r="549" customFormat="false" ht="16.2" hidden="false" customHeight="false" outlineLevel="0" collapsed="false">
      <c r="A549" s="31" t="n">
        <v>1546</v>
      </c>
      <c r="B549" s="32"/>
      <c r="C549" s="33" t="n">
        <v>0</v>
      </c>
      <c r="D549" s="34"/>
      <c r="E549" s="35"/>
      <c r="F549" s="36"/>
      <c r="G549" s="51"/>
      <c r="H549" s="52"/>
      <c r="I549" s="52"/>
      <c r="J549" s="53"/>
      <c r="K549" s="81"/>
      <c r="L549" s="45"/>
      <c r="M549" s="45"/>
      <c r="N549" s="45"/>
      <c r="O549" s="84"/>
      <c r="P549" s="45"/>
    </row>
    <row r="550" customFormat="false" ht="16.2" hidden="false" customHeight="false" outlineLevel="0" collapsed="false">
      <c r="A550" s="31" t="n">
        <v>1547</v>
      </c>
      <c r="B550" s="32"/>
      <c r="C550" s="33" t="n">
        <v>0</v>
      </c>
      <c r="D550" s="34"/>
      <c r="E550" s="35"/>
      <c r="F550" s="36"/>
      <c r="G550" s="51"/>
      <c r="H550" s="52"/>
      <c r="I550" s="52"/>
      <c r="J550" s="53"/>
      <c r="K550" s="81"/>
      <c r="L550" s="45"/>
      <c r="M550" s="45"/>
      <c r="N550" s="45"/>
      <c r="O550" s="84"/>
      <c r="P550" s="45"/>
    </row>
    <row r="551" customFormat="false" ht="16.2" hidden="false" customHeight="false" outlineLevel="0" collapsed="false">
      <c r="A551" s="31" t="n">
        <v>1548</v>
      </c>
      <c r="B551" s="32"/>
      <c r="C551" s="33" t="n">
        <v>0</v>
      </c>
      <c r="D551" s="34"/>
      <c r="E551" s="35"/>
      <c r="F551" s="36"/>
      <c r="G551" s="51"/>
      <c r="H551" s="52"/>
      <c r="I551" s="52"/>
      <c r="J551" s="53"/>
      <c r="K551" s="81"/>
      <c r="L551" s="45"/>
      <c r="M551" s="45"/>
      <c r="N551" s="45"/>
      <c r="O551" s="84"/>
      <c r="P551" s="45"/>
    </row>
    <row r="552" customFormat="false" ht="16.2" hidden="false" customHeight="false" outlineLevel="0" collapsed="false">
      <c r="A552" s="31" t="n">
        <v>1549</v>
      </c>
      <c r="B552" s="32"/>
      <c r="C552" s="33" t="n">
        <v>0</v>
      </c>
      <c r="D552" s="34"/>
      <c r="E552" s="35"/>
      <c r="F552" s="36"/>
      <c r="G552" s="51"/>
      <c r="H552" s="52"/>
      <c r="I552" s="52"/>
      <c r="J552" s="53"/>
      <c r="K552" s="81"/>
      <c r="L552" s="45"/>
      <c r="M552" s="45"/>
      <c r="N552" s="45"/>
      <c r="O552" s="84"/>
      <c r="P552" s="45"/>
    </row>
    <row r="553" customFormat="false" ht="16.2" hidden="false" customHeight="false" outlineLevel="0" collapsed="false">
      <c r="A553" s="31" t="n">
        <v>1550</v>
      </c>
      <c r="B553" s="32"/>
      <c r="C553" s="33" t="n">
        <v>0</v>
      </c>
      <c r="D553" s="34"/>
      <c r="E553" s="35"/>
      <c r="F553" s="36"/>
      <c r="G553" s="51"/>
      <c r="H553" s="52"/>
      <c r="I553" s="52"/>
      <c r="J553" s="53"/>
      <c r="K553" s="81"/>
      <c r="L553" s="45"/>
      <c r="M553" s="45"/>
      <c r="N553" s="45"/>
      <c r="O553" s="84"/>
      <c r="P553" s="45"/>
    </row>
    <row r="554" customFormat="false" ht="16.2" hidden="false" customHeight="false" outlineLevel="0" collapsed="false">
      <c r="A554" s="31" t="n">
        <v>1551</v>
      </c>
      <c r="B554" s="32"/>
      <c r="C554" s="33" t="n">
        <v>0</v>
      </c>
      <c r="D554" s="34"/>
      <c r="E554" s="35"/>
      <c r="F554" s="36"/>
      <c r="G554" s="51"/>
      <c r="H554" s="52"/>
      <c r="I554" s="52"/>
      <c r="J554" s="53"/>
      <c r="K554" s="81"/>
      <c r="L554" s="45"/>
      <c r="M554" s="45"/>
      <c r="N554" s="45"/>
      <c r="O554" s="84"/>
      <c r="P554" s="45"/>
    </row>
    <row r="555" customFormat="false" ht="16.2" hidden="false" customHeight="false" outlineLevel="0" collapsed="false">
      <c r="A555" s="31" t="n">
        <v>1552</v>
      </c>
      <c r="B555" s="32"/>
      <c r="C555" s="33" t="n">
        <v>0</v>
      </c>
      <c r="D555" s="34"/>
      <c r="E555" s="35"/>
      <c r="F555" s="36"/>
      <c r="G555" s="51"/>
      <c r="H555" s="52"/>
      <c r="I555" s="52"/>
      <c r="J555" s="53"/>
      <c r="K555" s="81"/>
      <c r="L555" s="45"/>
      <c r="M555" s="45"/>
      <c r="N555" s="45"/>
      <c r="O555" s="84"/>
      <c r="P555" s="45"/>
    </row>
    <row r="556" customFormat="false" ht="16.2" hidden="false" customHeight="false" outlineLevel="0" collapsed="false">
      <c r="A556" s="31" t="n">
        <v>1553</v>
      </c>
      <c r="B556" s="32"/>
      <c r="C556" s="33" t="n">
        <v>0</v>
      </c>
      <c r="D556" s="34"/>
      <c r="E556" s="35"/>
      <c r="F556" s="36"/>
      <c r="G556" s="51"/>
      <c r="H556" s="52"/>
      <c r="I556" s="52"/>
      <c r="J556" s="53"/>
      <c r="K556" s="81"/>
      <c r="L556" s="45"/>
      <c r="M556" s="45"/>
      <c r="N556" s="45"/>
      <c r="O556" s="84"/>
      <c r="P556" s="45"/>
    </row>
    <row r="557" customFormat="false" ht="16.2" hidden="false" customHeight="false" outlineLevel="0" collapsed="false">
      <c r="A557" s="31" t="n">
        <v>1554</v>
      </c>
      <c r="B557" s="32"/>
      <c r="C557" s="33" t="n">
        <v>0</v>
      </c>
      <c r="D557" s="34"/>
      <c r="E557" s="35"/>
      <c r="F557" s="36"/>
      <c r="G557" s="51"/>
      <c r="H557" s="52"/>
      <c r="I557" s="52"/>
      <c r="J557" s="53"/>
      <c r="K557" s="81"/>
      <c r="L557" s="45"/>
      <c r="M557" s="45"/>
      <c r="N557" s="45"/>
      <c r="O557" s="84"/>
      <c r="P557" s="45"/>
    </row>
    <row r="558" customFormat="false" ht="16.2" hidden="false" customHeight="false" outlineLevel="0" collapsed="false">
      <c r="A558" s="31" t="n">
        <v>1555</v>
      </c>
      <c r="B558" s="32"/>
      <c r="C558" s="33" t="n">
        <v>0</v>
      </c>
      <c r="D558" s="34"/>
      <c r="E558" s="35"/>
      <c r="F558" s="36"/>
      <c r="G558" s="51"/>
      <c r="H558" s="52"/>
      <c r="I558" s="52"/>
      <c r="J558" s="53"/>
      <c r="K558" s="81"/>
      <c r="L558" s="45"/>
      <c r="M558" s="45"/>
      <c r="N558" s="45"/>
      <c r="O558" s="84"/>
      <c r="P558" s="45"/>
    </row>
    <row r="559" customFormat="false" ht="16.2" hidden="false" customHeight="false" outlineLevel="0" collapsed="false">
      <c r="A559" s="31" t="n">
        <v>1556</v>
      </c>
      <c r="B559" s="32"/>
      <c r="C559" s="33" t="n">
        <v>0</v>
      </c>
      <c r="D559" s="34"/>
      <c r="E559" s="35"/>
      <c r="F559" s="36"/>
      <c r="G559" s="51"/>
      <c r="H559" s="52"/>
      <c r="I559" s="52"/>
      <c r="J559" s="53"/>
      <c r="K559" s="81"/>
      <c r="L559" s="45"/>
      <c r="M559" s="45"/>
      <c r="N559" s="45"/>
      <c r="O559" s="84"/>
      <c r="P559" s="45"/>
    </row>
    <row r="560" customFormat="false" ht="16.2" hidden="false" customHeight="false" outlineLevel="0" collapsed="false">
      <c r="A560" s="31" t="n">
        <v>1557</v>
      </c>
      <c r="B560" s="32"/>
      <c r="C560" s="33" t="n">
        <v>0</v>
      </c>
      <c r="D560" s="34"/>
      <c r="E560" s="35"/>
      <c r="F560" s="36"/>
      <c r="G560" s="51"/>
      <c r="H560" s="52"/>
      <c r="I560" s="52"/>
      <c r="J560" s="53"/>
      <c r="K560" s="81"/>
      <c r="L560" s="45"/>
      <c r="M560" s="45"/>
      <c r="N560" s="45"/>
      <c r="O560" s="84"/>
      <c r="P560" s="45"/>
    </row>
    <row r="561" customFormat="false" ht="16.2" hidden="false" customHeight="false" outlineLevel="0" collapsed="false">
      <c r="A561" s="31" t="n">
        <v>1558</v>
      </c>
      <c r="B561" s="32"/>
      <c r="C561" s="33" t="n">
        <v>0</v>
      </c>
      <c r="D561" s="34"/>
      <c r="E561" s="35"/>
      <c r="F561" s="36"/>
      <c r="G561" s="51"/>
      <c r="H561" s="52"/>
      <c r="I561" s="52"/>
      <c r="J561" s="53"/>
      <c r="K561" s="81"/>
      <c r="L561" s="45"/>
      <c r="M561" s="45"/>
      <c r="N561" s="45"/>
      <c r="O561" s="84"/>
      <c r="P561" s="45"/>
    </row>
    <row r="562" customFormat="false" ht="16.2" hidden="false" customHeight="false" outlineLevel="0" collapsed="false">
      <c r="A562" s="31" t="n">
        <v>1559</v>
      </c>
      <c r="B562" s="32"/>
      <c r="C562" s="33" t="n">
        <v>0</v>
      </c>
      <c r="D562" s="34"/>
      <c r="E562" s="35"/>
      <c r="F562" s="36"/>
      <c r="G562" s="51"/>
      <c r="H562" s="52"/>
      <c r="I562" s="52"/>
      <c r="J562" s="53"/>
      <c r="K562" s="81"/>
      <c r="L562" s="45"/>
      <c r="M562" s="45"/>
      <c r="N562" s="45"/>
      <c r="O562" s="84"/>
      <c r="P562" s="45"/>
    </row>
    <row r="563" customFormat="false" ht="16.2" hidden="false" customHeight="false" outlineLevel="0" collapsed="false">
      <c r="A563" s="31" t="n">
        <v>1560</v>
      </c>
      <c r="B563" s="32"/>
      <c r="C563" s="33" t="n">
        <v>0</v>
      </c>
      <c r="D563" s="34"/>
      <c r="E563" s="35"/>
      <c r="F563" s="36"/>
      <c r="G563" s="51"/>
      <c r="H563" s="52"/>
      <c r="I563" s="52"/>
      <c r="J563" s="53"/>
      <c r="K563" s="81"/>
      <c r="L563" s="45"/>
      <c r="M563" s="45"/>
      <c r="N563" s="45"/>
      <c r="O563" s="84"/>
      <c r="P563" s="45"/>
    </row>
    <row r="564" customFormat="false" ht="16.2" hidden="false" customHeight="false" outlineLevel="0" collapsed="false">
      <c r="A564" s="31" t="n">
        <v>1561</v>
      </c>
      <c r="B564" s="32"/>
      <c r="C564" s="33" t="n">
        <v>0</v>
      </c>
      <c r="D564" s="34"/>
      <c r="E564" s="35"/>
      <c r="F564" s="36"/>
      <c r="G564" s="51"/>
      <c r="H564" s="52"/>
      <c r="I564" s="52"/>
      <c r="J564" s="53"/>
      <c r="K564" s="81"/>
      <c r="L564" s="45"/>
      <c r="M564" s="45"/>
      <c r="N564" s="45"/>
      <c r="O564" s="84"/>
      <c r="P564" s="45"/>
    </row>
    <row r="565" customFormat="false" ht="16.2" hidden="false" customHeight="false" outlineLevel="0" collapsed="false">
      <c r="A565" s="31" t="n">
        <v>1562</v>
      </c>
      <c r="B565" s="32"/>
      <c r="C565" s="33" t="n">
        <v>0</v>
      </c>
      <c r="D565" s="34"/>
      <c r="E565" s="35"/>
      <c r="F565" s="36"/>
      <c r="G565" s="51"/>
      <c r="H565" s="52"/>
      <c r="I565" s="52"/>
      <c r="J565" s="53"/>
      <c r="K565" s="81"/>
      <c r="L565" s="45"/>
      <c r="M565" s="45"/>
      <c r="N565" s="45"/>
      <c r="O565" s="84"/>
      <c r="P565" s="45"/>
    </row>
    <row r="566" customFormat="false" ht="16.2" hidden="false" customHeight="false" outlineLevel="0" collapsed="false">
      <c r="A566" s="31" t="n">
        <v>1563</v>
      </c>
      <c r="B566" s="32"/>
      <c r="C566" s="33" t="n">
        <v>0</v>
      </c>
      <c r="D566" s="34"/>
      <c r="E566" s="35"/>
      <c r="F566" s="36"/>
      <c r="G566" s="51"/>
      <c r="H566" s="52"/>
      <c r="I566" s="52"/>
      <c r="J566" s="53"/>
      <c r="K566" s="81"/>
      <c r="L566" s="45"/>
      <c r="M566" s="45"/>
      <c r="N566" s="45"/>
      <c r="O566" s="84"/>
      <c r="P566" s="45"/>
    </row>
    <row r="567" customFormat="false" ht="16.2" hidden="false" customHeight="false" outlineLevel="0" collapsed="false">
      <c r="A567" s="31" t="n">
        <v>1564</v>
      </c>
      <c r="B567" s="32"/>
      <c r="C567" s="33" t="n">
        <v>0</v>
      </c>
      <c r="D567" s="34"/>
      <c r="E567" s="35"/>
      <c r="F567" s="36"/>
      <c r="G567" s="51"/>
      <c r="H567" s="52"/>
      <c r="I567" s="52"/>
      <c r="J567" s="53"/>
      <c r="K567" s="81"/>
      <c r="L567" s="45"/>
      <c r="M567" s="45"/>
      <c r="N567" s="45"/>
      <c r="O567" s="84"/>
      <c r="P567" s="45"/>
    </row>
    <row r="568" customFormat="false" ht="16.2" hidden="false" customHeight="false" outlineLevel="0" collapsed="false">
      <c r="A568" s="31" t="n">
        <v>1565</v>
      </c>
      <c r="B568" s="32"/>
      <c r="C568" s="33" t="n">
        <v>0</v>
      </c>
      <c r="D568" s="34"/>
      <c r="E568" s="35"/>
      <c r="F568" s="36"/>
      <c r="G568" s="51"/>
      <c r="H568" s="52"/>
      <c r="I568" s="52"/>
      <c r="J568" s="53"/>
      <c r="K568" s="81"/>
      <c r="L568" s="45"/>
      <c r="M568" s="45"/>
      <c r="N568" s="45"/>
      <c r="O568" s="84"/>
      <c r="P568" s="45"/>
    </row>
    <row r="569" customFormat="false" ht="16.2" hidden="false" customHeight="false" outlineLevel="0" collapsed="false">
      <c r="A569" s="31" t="n">
        <v>1566</v>
      </c>
      <c r="B569" s="32"/>
      <c r="C569" s="33" t="n">
        <v>0</v>
      </c>
      <c r="D569" s="34"/>
      <c r="E569" s="35"/>
      <c r="F569" s="36"/>
      <c r="G569" s="51"/>
      <c r="H569" s="52"/>
      <c r="I569" s="52"/>
      <c r="J569" s="53"/>
      <c r="K569" s="81"/>
      <c r="L569" s="45"/>
      <c r="M569" s="45"/>
      <c r="N569" s="45"/>
      <c r="O569" s="84"/>
      <c r="P569" s="45"/>
    </row>
    <row r="570" customFormat="false" ht="16.2" hidden="false" customHeight="false" outlineLevel="0" collapsed="false">
      <c r="A570" s="31" t="n">
        <v>1567</v>
      </c>
      <c r="B570" s="32"/>
      <c r="C570" s="33" t="n">
        <v>0</v>
      </c>
      <c r="D570" s="34"/>
      <c r="E570" s="35"/>
      <c r="F570" s="36"/>
      <c r="G570" s="51"/>
      <c r="H570" s="52"/>
      <c r="I570" s="52"/>
      <c r="J570" s="53"/>
      <c r="K570" s="81"/>
      <c r="L570" s="45"/>
      <c r="M570" s="45"/>
      <c r="N570" s="45"/>
      <c r="O570" s="84"/>
      <c r="P570" s="45"/>
    </row>
    <row r="571" customFormat="false" ht="16.2" hidden="false" customHeight="false" outlineLevel="0" collapsed="false">
      <c r="A571" s="31" t="n">
        <v>1568</v>
      </c>
      <c r="B571" s="32"/>
      <c r="C571" s="33" t="n">
        <v>0</v>
      </c>
      <c r="D571" s="34"/>
      <c r="E571" s="35"/>
      <c r="F571" s="36"/>
      <c r="G571" s="51"/>
      <c r="H571" s="52"/>
      <c r="I571" s="52"/>
      <c r="J571" s="53"/>
      <c r="K571" s="81"/>
      <c r="L571" s="45"/>
      <c r="M571" s="45"/>
      <c r="N571" s="45"/>
      <c r="O571" s="84"/>
      <c r="P571" s="45"/>
    </row>
    <row r="572" customFormat="false" ht="16.2" hidden="false" customHeight="false" outlineLevel="0" collapsed="false">
      <c r="A572" s="31" t="n">
        <v>1569</v>
      </c>
      <c r="B572" s="32"/>
      <c r="C572" s="33" t="n">
        <v>0</v>
      </c>
      <c r="D572" s="34"/>
      <c r="E572" s="35"/>
      <c r="F572" s="36"/>
      <c r="G572" s="51"/>
      <c r="H572" s="52"/>
      <c r="I572" s="52"/>
      <c r="J572" s="53"/>
      <c r="K572" s="81"/>
      <c r="L572" s="45"/>
      <c r="M572" s="45"/>
      <c r="N572" s="45"/>
      <c r="O572" s="84"/>
      <c r="P572" s="45"/>
    </row>
    <row r="573" customFormat="false" ht="16.2" hidden="false" customHeight="false" outlineLevel="0" collapsed="false">
      <c r="A573" s="31" t="n">
        <v>1570</v>
      </c>
      <c r="B573" s="32"/>
      <c r="C573" s="33" t="n">
        <v>0</v>
      </c>
      <c r="D573" s="34"/>
      <c r="E573" s="35"/>
      <c r="F573" s="36"/>
      <c r="G573" s="51"/>
      <c r="H573" s="52"/>
      <c r="I573" s="52"/>
      <c r="J573" s="53"/>
      <c r="K573" s="81"/>
      <c r="L573" s="45"/>
      <c r="M573" s="45"/>
      <c r="N573" s="45"/>
      <c r="O573" s="84"/>
      <c r="P573" s="45"/>
    </row>
    <row r="574" customFormat="false" ht="16.2" hidden="false" customHeight="false" outlineLevel="0" collapsed="false">
      <c r="A574" s="31" t="n">
        <v>1571</v>
      </c>
      <c r="B574" s="32"/>
      <c r="C574" s="33" t="n">
        <v>0</v>
      </c>
      <c r="D574" s="34"/>
      <c r="E574" s="35"/>
      <c r="F574" s="36"/>
      <c r="G574" s="51"/>
      <c r="H574" s="52"/>
      <c r="I574" s="52"/>
      <c r="J574" s="53"/>
      <c r="K574" s="81"/>
      <c r="L574" s="45"/>
      <c r="M574" s="45"/>
      <c r="N574" s="45"/>
      <c r="O574" s="84"/>
      <c r="P574" s="45"/>
    </row>
    <row r="575" customFormat="false" ht="16.2" hidden="false" customHeight="false" outlineLevel="0" collapsed="false">
      <c r="A575" s="31" t="n">
        <v>1572</v>
      </c>
      <c r="B575" s="32"/>
      <c r="C575" s="33" t="n">
        <v>0</v>
      </c>
      <c r="D575" s="34"/>
      <c r="E575" s="35"/>
      <c r="F575" s="36"/>
      <c r="G575" s="51"/>
      <c r="H575" s="52"/>
      <c r="I575" s="52"/>
      <c r="J575" s="53"/>
      <c r="K575" s="81"/>
      <c r="L575" s="45"/>
      <c r="M575" s="45"/>
      <c r="N575" s="45"/>
      <c r="O575" s="84"/>
      <c r="P575" s="45"/>
    </row>
    <row r="576" customFormat="false" ht="16.2" hidden="false" customHeight="false" outlineLevel="0" collapsed="false">
      <c r="A576" s="31" t="n">
        <v>1573</v>
      </c>
      <c r="B576" s="32"/>
      <c r="C576" s="33" t="n">
        <v>0</v>
      </c>
      <c r="D576" s="34"/>
      <c r="E576" s="35"/>
      <c r="F576" s="36"/>
      <c r="G576" s="51"/>
      <c r="H576" s="52"/>
      <c r="I576" s="52"/>
      <c r="J576" s="53"/>
      <c r="K576" s="81"/>
      <c r="L576" s="45"/>
      <c r="M576" s="45"/>
      <c r="N576" s="45"/>
      <c r="O576" s="84"/>
      <c r="P576" s="45"/>
    </row>
    <row r="577" customFormat="false" ht="16.2" hidden="false" customHeight="false" outlineLevel="0" collapsed="false">
      <c r="A577" s="31" t="n">
        <v>1574</v>
      </c>
      <c r="B577" s="32"/>
      <c r="C577" s="33" t="n">
        <v>0</v>
      </c>
      <c r="D577" s="34"/>
      <c r="E577" s="35"/>
      <c r="F577" s="36"/>
      <c r="G577" s="51"/>
      <c r="H577" s="52"/>
      <c r="I577" s="52"/>
      <c r="J577" s="53"/>
      <c r="K577" s="81"/>
      <c r="L577" s="45"/>
      <c r="M577" s="45"/>
      <c r="N577" s="45"/>
      <c r="O577" s="84"/>
      <c r="P577" s="45"/>
    </row>
    <row r="578" customFormat="false" ht="16.2" hidden="false" customHeight="false" outlineLevel="0" collapsed="false">
      <c r="A578" s="31" t="n">
        <v>1575</v>
      </c>
      <c r="B578" s="32"/>
      <c r="C578" s="33" t="n">
        <v>0</v>
      </c>
      <c r="D578" s="34"/>
      <c r="E578" s="35"/>
      <c r="F578" s="36"/>
      <c r="G578" s="51"/>
      <c r="H578" s="52"/>
      <c r="I578" s="52"/>
      <c r="J578" s="53"/>
      <c r="K578" s="81"/>
      <c r="L578" s="45"/>
      <c r="M578" s="45"/>
      <c r="N578" s="45"/>
      <c r="O578" s="84"/>
      <c r="P578" s="45"/>
    </row>
    <row r="579" customFormat="false" ht="16.2" hidden="false" customHeight="false" outlineLevel="0" collapsed="false">
      <c r="A579" s="31" t="n">
        <v>1576</v>
      </c>
      <c r="B579" s="32"/>
      <c r="C579" s="33" t="n">
        <v>0</v>
      </c>
      <c r="D579" s="34"/>
      <c r="E579" s="35"/>
      <c r="F579" s="36"/>
      <c r="G579" s="51"/>
      <c r="H579" s="52"/>
      <c r="I579" s="52"/>
      <c r="J579" s="53"/>
      <c r="K579" s="81"/>
      <c r="L579" s="45"/>
      <c r="M579" s="45"/>
      <c r="N579" s="45"/>
      <c r="O579" s="84"/>
      <c r="P579" s="45"/>
    </row>
    <row r="580" customFormat="false" ht="16.2" hidden="false" customHeight="false" outlineLevel="0" collapsed="false">
      <c r="A580" s="31" t="n">
        <v>1577</v>
      </c>
      <c r="B580" s="32"/>
      <c r="C580" s="33" t="n">
        <v>0</v>
      </c>
      <c r="D580" s="34"/>
      <c r="E580" s="35"/>
      <c r="F580" s="36"/>
      <c r="G580" s="51"/>
      <c r="H580" s="52"/>
      <c r="I580" s="52"/>
      <c r="J580" s="53"/>
      <c r="K580" s="81"/>
      <c r="L580" s="45"/>
      <c r="M580" s="45"/>
      <c r="N580" s="45"/>
      <c r="O580" s="84"/>
      <c r="P580" s="45"/>
    </row>
    <row r="581" customFormat="false" ht="16.2" hidden="false" customHeight="false" outlineLevel="0" collapsed="false">
      <c r="A581" s="31" t="n">
        <v>1578</v>
      </c>
      <c r="B581" s="32"/>
      <c r="C581" s="33" t="n">
        <v>0</v>
      </c>
      <c r="D581" s="34"/>
      <c r="E581" s="35"/>
      <c r="F581" s="36"/>
      <c r="G581" s="51"/>
      <c r="H581" s="52"/>
      <c r="I581" s="52"/>
      <c r="J581" s="53"/>
      <c r="K581" s="81"/>
      <c r="L581" s="45"/>
      <c r="M581" s="45"/>
      <c r="N581" s="45"/>
      <c r="O581" s="84"/>
      <c r="P581" s="45"/>
    </row>
    <row r="582" customFormat="false" ht="16.2" hidden="false" customHeight="false" outlineLevel="0" collapsed="false">
      <c r="A582" s="31" t="n">
        <v>1579</v>
      </c>
      <c r="B582" s="32"/>
      <c r="C582" s="33" t="n">
        <v>0</v>
      </c>
      <c r="D582" s="34"/>
      <c r="E582" s="35"/>
      <c r="F582" s="36"/>
      <c r="G582" s="51"/>
      <c r="H582" s="52"/>
      <c r="I582" s="52"/>
      <c r="J582" s="53"/>
      <c r="K582" s="81"/>
      <c r="L582" s="45"/>
      <c r="M582" s="45"/>
      <c r="N582" s="45"/>
      <c r="O582" s="84"/>
      <c r="P582" s="45"/>
    </row>
    <row r="583" customFormat="false" ht="16.2" hidden="false" customHeight="false" outlineLevel="0" collapsed="false">
      <c r="A583" s="31" t="n">
        <v>1580</v>
      </c>
      <c r="B583" s="32"/>
      <c r="C583" s="33" t="n">
        <v>0</v>
      </c>
      <c r="D583" s="34"/>
      <c r="E583" s="35"/>
      <c r="F583" s="36"/>
      <c r="G583" s="51"/>
      <c r="H583" s="52"/>
      <c r="I583" s="52"/>
      <c r="J583" s="53"/>
      <c r="K583" s="81"/>
      <c r="L583" s="45"/>
      <c r="M583" s="45"/>
      <c r="N583" s="45"/>
      <c r="O583" s="84"/>
      <c r="P583" s="45"/>
    </row>
    <row r="584" customFormat="false" ht="16.2" hidden="false" customHeight="false" outlineLevel="0" collapsed="false">
      <c r="A584" s="31" t="n">
        <v>1581</v>
      </c>
      <c r="B584" s="32"/>
      <c r="C584" s="33" t="n">
        <v>0</v>
      </c>
      <c r="D584" s="34"/>
      <c r="E584" s="35"/>
      <c r="F584" s="36"/>
      <c r="G584" s="51"/>
      <c r="H584" s="52"/>
      <c r="I584" s="52"/>
      <c r="J584" s="53"/>
      <c r="K584" s="81"/>
      <c r="L584" s="45"/>
      <c r="M584" s="45"/>
      <c r="N584" s="45"/>
      <c r="O584" s="84"/>
      <c r="P584" s="45"/>
    </row>
    <row r="585" customFormat="false" ht="16.2" hidden="false" customHeight="false" outlineLevel="0" collapsed="false">
      <c r="A585" s="31" t="n">
        <v>1582</v>
      </c>
      <c r="B585" s="32"/>
      <c r="C585" s="33" t="n">
        <v>0</v>
      </c>
      <c r="D585" s="34"/>
      <c r="E585" s="35"/>
      <c r="F585" s="36"/>
      <c r="G585" s="51"/>
      <c r="H585" s="52"/>
      <c r="I585" s="52"/>
      <c r="J585" s="53"/>
      <c r="K585" s="81"/>
      <c r="L585" s="45"/>
      <c r="M585" s="45"/>
      <c r="N585" s="45"/>
      <c r="O585" s="84"/>
      <c r="P585" s="45"/>
    </row>
    <row r="586" customFormat="false" ht="16.2" hidden="false" customHeight="false" outlineLevel="0" collapsed="false">
      <c r="A586" s="31" t="n">
        <v>1583</v>
      </c>
      <c r="B586" s="32"/>
      <c r="C586" s="33" t="n">
        <v>0</v>
      </c>
      <c r="D586" s="34"/>
      <c r="E586" s="35"/>
      <c r="F586" s="36"/>
      <c r="G586" s="51"/>
      <c r="H586" s="52"/>
      <c r="I586" s="52"/>
      <c r="J586" s="53"/>
      <c r="K586" s="81"/>
      <c r="L586" s="45"/>
      <c r="M586" s="45"/>
      <c r="N586" s="45"/>
      <c r="O586" s="84"/>
      <c r="P586" s="45"/>
    </row>
    <row r="587" customFormat="false" ht="16.2" hidden="false" customHeight="false" outlineLevel="0" collapsed="false">
      <c r="A587" s="31" t="n">
        <v>1584</v>
      </c>
      <c r="B587" s="32"/>
      <c r="C587" s="33" t="n">
        <v>0</v>
      </c>
      <c r="D587" s="34"/>
      <c r="E587" s="35"/>
      <c r="F587" s="36"/>
      <c r="G587" s="51"/>
      <c r="H587" s="52"/>
      <c r="I587" s="52"/>
      <c r="J587" s="53"/>
      <c r="K587" s="81"/>
      <c r="L587" s="45"/>
      <c r="M587" s="45"/>
      <c r="N587" s="45"/>
      <c r="O587" s="84"/>
      <c r="P587" s="45"/>
    </row>
    <row r="588" customFormat="false" ht="16.2" hidden="false" customHeight="false" outlineLevel="0" collapsed="false">
      <c r="A588" s="31" t="n">
        <v>1585</v>
      </c>
      <c r="B588" s="32"/>
      <c r="C588" s="33" t="n">
        <v>0</v>
      </c>
      <c r="D588" s="34"/>
      <c r="E588" s="35"/>
      <c r="F588" s="36"/>
      <c r="G588" s="51"/>
      <c r="H588" s="52"/>
      <c r="I588" s="52"/>
      <c r="J588" s="53"/>
      <c r="K588" s="81"/>
      <c r="L588" s="45"/>
      <c r="M588" s="45"/>
      <c r="N588" s="45"/>
      <c r="O588" s="84"/>
      <c r="P588" s="45"/>
    </row>
    <row r="589" customFormat="false" ht="16.2" hidden="false" customHeight="false" outlineLevel="0" collapsed="false">
      <c r="A589" s="31" t="n">
        <v>1586</v>
      </c>
      <c r="B589" s="32"/>
      <c r="C589" s="33" t="n">
        <v>0</v>
      </c>
      <c r="D589" s="34"/>
      <c r="E589" s="35"/>
      <c r="F589" s="36"/>
      <c r="G589" s="51"/>
      <c r="H589" s="52"/>
      <c r="I589" s="52"/>
      <c r="J589" s="53"/>
      <c r="K589" s="81"/>
      <c r="L589" s="45"/>
      <c r="M589" s="45"/>
      <c r="N589" s="45"/>
      <c r="O589" s="84"/>
      <c r="P589" s="45"/>
    </row>
    <row r="590" customFormat="false" ht="16.2" hidden="false" customHeight="false" outlineLevel="0" collapsed="false">
      <c r="A590" s="31" t="n">
        <v>1587</v>
      </c>
      <c r="B590" s="32"/>
      <c r="C590" s="33" t="n">
        <v>0</v>
      </c>
      <c r="D590" s="34"/>
      <c r="E590" s="35"/>
      <c r="F590" s="36"/>
      <c r="G590" s="51"/>
      <c r="H590" s="52"/>
      <c r="I590" s="52"/>
      <c r="J590" s="53"/>
      <c r="K590" s="81"/>
      <c r="L590" s="45"/>
      <c r="M590" s="45"/>
      <c r="N590" s="45"/>
      <c r="O590" s="84"/>
      <c r="P590" s="45"/>
    </row>
    <row r="591" customFormat="false" ht="16.2" hidden="false" customHeight="false" outlineLevel="0" collapsed="false">
      <c r="A591" s="31" t="n">
        <v>1588</v>
      </c>
      <c r="B591" s="32"/>
      <c r="C591" s="33" t="n">
        <v>0</v>
      </c>
      <c r="D591" s="34"/>
      <c r="E591" s="35"/>
      <c r="F591" s="36"/>
      <c r="G591" s="51"/>
      <c r="H591" s="52"/>
      <c r="I591" s="52"/>
      <c r="J591" s="53"/>
      <c r="K591" s="81"/>
      <c r="L591" s="45"/>
      <c r="M591" s="45"/>
      <c r="N591" s="45"/>
      <c r="O591" s="84"/>
      <c r="P591" s="45"/>
    </row>
    <row r="592" customFormat="false" ht="16.2" hidden="false" customHeight="false" outlineLevel="0" collapsed="false">
      <c r="A592" s="31" t="n">
        <v>1589</v>
      </c>
      <c r="B592" s="32"/>
      <c r="C592" s="33" t="n">
        <v>0</v>
      </c>
      <c r="D592" s="34"/>
      <c r="E592" s="35"/>
      <c r="F592" s="36"/>
      <c r="G592" s="51"/>
      <c r="H592" s="52"/>
      <c r="I592" s="52"/>
      <c r="J592" s="53"/>
      <c r="K592" s="81"/>
      <c r="L592" s="45"/>
      <c r="M592" s="45"/>
      <c r="N592" s="45"/>
      <c r="O592" s="84"/>
      <c r="P592" s="45"/>
    </row>
    <row r="593" customFormat="false" ht="16.2" hidden="false" customHeight="false" outlineLevel="0" collapsed="false">
      <c r="A593" s="31" t="n">
        <v>1590</v>
      </c>
      <c r="B593" s="32"/>
      <c r="C593" s="33" t="n">
        <v>0</v>
      </c>
      <c r="D593" s="34"/>
      <c r="E593" s="35"/>
      <c r="F593" s="36"/>
      <c r="G593" s="51"/>
      <c r="H593" s="52"/>
      <c r="I593" s="52"/>
      <c r="J593" s="53"/>
      <c r="K593" s="81"/>
      <c r="L593" s="45"/>
      <c r="M593" s="45"/>
      <c r="N593" s="45"/>
      <c r="O593" s="84"/>
      <c r="P593" s="45"/>
    </row>
    <row r="594" customFormat="false" ht="16.2" hidden="false" customHeight="false" outlineLevel="0" collapsed="false">
      <c r="A594" s="31" t="n">
        <v>1591</v>
      </c>
      <c r="B594" s="32"/>
      <c r="C594" s="33" t="n">
        <v>0</v>
      </c>
      <c r="D594" s="34"/>
      <c r="E594" s="35"/>
      <c r="F594" s="36"/>
      <c r="G594" s="51"/>
      <c r="H594" s="52"/>
      <c r="I594" s="52"/>
      <c r="J594" s="53"/>
      <c r="K594" s="81"/>
      <c r="L594" s="45"/>
      <c r="M594" s="45"/>
      <c r="N594" s="45"/>
      <c r="O594" s="84"/>
      <c r="P594" s="45"/>
    </row>
    <row r="595" customFormat="false" ht="16.2" hidden="false" customHeight="false" outlineLevel="0" collapsed="false">
      <c r="A595" s="31" t="n">
        <v>1592</v>
      </c>
      <c r="B595" s="32"/>
      <c r="C595" s="33" t="n">
        <v>0</v>
      </c>
      <c r="D595" s="34"/>
      <c r="E595" s="35"/>
      <c r="F595" s="36"/>
      <c r="G595" s="51"/>
      <c r="H595" s="52"/>
      <c r="I595" s="52"/>
      <c r="J595" s="53"/>
      <c r="K595" s="81"/>
      <c r="L595" s="45"/>
      <c r="M595" s="45"/>
      <c r="N595" s="45"/>
      <c r="O595" s="84"/>
      <c r="P595" s="45"/>
    </row>
    <row r="596" customFormat="false" ht="16.2" hidden="false" customHeight="false" outlineLevel="0" collapsed="false">
      <c r="A596" s="31" t="n">
        <v>1593</v>
      </c>
      <c r="B596" s="32"/>
      <c r="C596" s="33" t="n">
        <v>0</v>
      </c>
      <c r="D596" s="34"/>
      <c r="E596" s="35"/>
      <c r="F596" s="36"/>
      <c r="G596" s="51"/>
      <c r="H596" s="52"/>
      <c r="I596" s="52"/>
      <c r="J596" s="53"/>
      <c r="K596" s="81"/>
      <c r="L596" s="45"/>
      <c r="M596" s="45"/>
      <c r="N596" s="45"/>
      <c r="O596" s="84"/>
      <c r="P596" s="45"/>
    </row>
    <row r="597" customFormat="false" ht="16.2" hidden="false" customHeight="false" outlineLevel="0" collapsed="false">
      <c r="A597" s="31" t="n">
        <v>1594</v>
      </c>
      <c r="B597" s="32"/>
      <c r="C597" s="33" t="n">
        <v>0</v>
      </c>
      <c r="D597" s="34"/>
      <c r="E597" s="35"/>
      <c r="F597" s="36"/>
      <c r="G597" s="51"/>
      <c r="H597" s="52"/>
      <c r="I597" s="52"/>
      <c r="J597" s="53"/>
      <c r="K597" s="81"/>
      <c r="L597" s="45"/>
      <c r="M597" s="45"/>
      <c r="N597" s="45"/>
      <c r="O597" s="84"/>
      <c r="P597" s="45"/>
    </row>
    <row r="598" customFormat="false" ht="16.2" hidden="false" customHeight="false" outlineLevel="0" collapsed="false">
      <c r="A598" s="31" t="n">
        <v>1595</v>
      </c>
      <c r="B598" s="32"/>
      <c r="C598" s="33" t="n">
        <v>0</v>
      </c>
      <c r="D598" s="34"/>
      <c r="E598" s="35"/>
      <c r="F598" s="36"/>
      <c r="G598" s="51"/>
      <c r="H598" s="52"/>
      <c r="I598" s="52"/>
      <c r="J598" s="53"/>
      <c r="K598" s="81"/>
      <c r="L598" s="45"/>
      <c r="M598" s="45"/>
      <c r="N598" s="45"/>
      <c r="O598" s="84"/>
      <c r="P598" s="45"/>
    </row>
    <row r="599" customFormat="false" ht="16.2" hidden="false" customHeight="false" outlineLevel="0" collapsed="false">
      <c r="A599" s="31" t="n">
        <v>1596</v>
      </c>
      <c r="B599" s="32"/>
      <c r="C599" s="33" t="n">
        <v>0</v>
      </c>
      <c r="D599" s="34"/>
      <c r="E599" s="35"/>
      <c r="F599" s="36"/>
      <c r="G599" s="51"/>
      <c r="H599" s="52"/>
      <c r="I599" s="52"/>
      <c r="J599" s="53"/>
      <c r="K599" s="81"/>
      <c r="L599" s="45"/>
      <c r="M599" s="45"/>
      <c r="N599" s="45"/>
      <c r="O599" s="84"/>
      <c r="P599" s="45"/>
    </row>
    <row r="600" customFormat="false" ht="16.2" hidden="false" customHeight="false" outlineLevel="0" collapsed="false">
      <c r="A600" s="31" t="n">
        <v>1597</v>
      </c>
      <c r="B600" s="32"/>
      <c r="C600" s="33" t="n">
        <v>0</v>
      </c>
      <c r="D600" s="34"/>
      <c r="E600" s="35"/>
      <c r="F600" s="36"/>
      <c r="G600" s="51"/>
      <c r="H600" s="52"/>
      <c r="I600" s="52"/>
      <c r="J600" s="53"/>
      <c r="K600" s="81"/>
      <c r="L600" s="45"/>
      <c r="M600" s="45"/>
      <c r="N600" s="45"/>
      <c r="O600" s="84"/>
      <c r="P600" s="45"/>
    </row>
    <row r="601" customFormat="false" ht="16.2" hidden="false" customHeight="false" outlineLevel="0" collapsed="false">
      <c r="A601" s="31" t="n">
        <v>1598</v>
      </c>
      <c r="B601" s="32"/>
      <c r="C601" s="33" t="n">
        <v>0</v>
      </c>
      <c r="D601" s="34"/>
      <c r="E601" s="35"/>
      <c r="F601" s="36"/>
      <c r="G601" s="51"/>
      <c r="H601" s="52"/>
      <c r="I601" s="52"/>
      <c r="J601" s="53"/>
      <c r="K601" s="81"/>
      <c r="L601" s="45"/>
      <c r="M601" s="45"/>
      <c r="N601" s="45"/>
      <c r="O601" s="84"/>
      <c r="P601" s="45"/>
    </row>
    <row r="602" customFormat="false" ht="16.2" hidden="false" customHeight="false" outlineLevel="0" collapsed="false">
      <c r="A602" s="31" t="n">
        <v>1599</v>
      </c>
      <c r="B602" s="32"/>
      <c r="C602" s="33" t="n">
        <v>0</v>
      </c>
      <c r="D602" s="34"/>
      <c r="E602" s="35"/>
      <c r="F602" s="36"/>
      <c r="G602" s="51"/>
      <c r="H602" s="52"/>
      <c r="I602" s="52"/>
      <c r="J602" s="53"/>
      <c r="K602" s="81"/>
      <c r="L602" s="45"/>
      <c r="M602" s="45"/>
      <c r="N602" s="45"/>
      <c r="O602" s="84"/>
      <c r="P602" s="45"/>
    </row>
    <row r="603" customFormat="false" ht="16.2" hidden="false" customHeight="false" outlineLevel="0" collapsed="false">
      <c r="A603" s="31" t="n">
        <v>1600</v>
      </c>
      <c r="B603" s="32"/>
      <c r="C603" s="33" t="n">
        <v>0</v>
      </c>
      <c r="D603" s="34"/>
      <c r="E603" s="35"/>
      <c r="F603" s="36"/>
      <c r="G603" s="51"/>
      <c r="H603" s="52"/>
      <c r="I603" s="52"/>
      <c r="J603" s="53"/>
      <c r="K603" s="81"/>
      <c r="L603" s="45"/>
      <c r="M603" s="45"/>
      <c r="N603" s="45"/>
      <c r="O603" s="84"/>
      <c r="P603" s="45"/>
    </row>
    <row r="604" customFormat="false" ht="16.2" hidden="false" customHeight="false" outlineLevel="0" collapsed="false">
      <c r="A604" s="31" t="n">
        <v>1601</v>
      </c>
      <c r="B604" s="32"/>
      <c r="C604" s="33" t="n">
        <v>0</v>
      </c>
      <c r="D604" s="34"/>
      <c r="E604" s="35"/>
      <c r="F604" s="36"/>
      <c r="G604" s="51"/>
      <c r="H604" s="52"/>
      <c r="I604" s="52"/>
      <c r="J604" s="53"/>
      <c r="K604" s="81"/>
      <c r="L604" s="45"/>
      <c r="M604" s="45"/>
      <c r="N604" s="45"/>
      <c r="O604" s="84"/>
      <c r="P604" s="45"/>
    </row>
    <row r="605" customFormat="false" ht="16.2" hidden="false" customHeight="false" outlineLevel="0" collapsed="false">
      <c r="A605" s="31" t="n">
        <v>1602</v>
      </c>
      <c r="B605" s="32"/>
      <c r="C605" s="33" t="n">
        <v>0</v>
      </c>
      <c r="D605" s="34"/>
      <c r="E605" s="35"/>
      <c r="F605" s="36"/>
      <c r="G605" s="51"/>
      <c r="H605" s="52"/>
      <c r="I605" s="52"/>
      <c r="J605" s="53"/>
      <c r="K605" s="81"/>
      <c r="L605" s="45"/>
      <c r="M605" s="45"/>
      <c r="N605" s="45"/>
      <c r="O605" s="84"/>
      <c r="P605" s="45"/>
    </row>
    <row r="606" customFormat="false" ht="16.2" hidden="false" customHeight="false" outlineLevel="0" collapsed="false">
      <c r="A606" s="31" t="n">
        <v>1603</v>
      </c>
      <c r="B606" s="32"/>
      <c r="C606" s="33" t="n">
        <v>0</v>
      </c>
      <c r="D606" s="34"/>
      <c r="E606" s="35"/>
      <c r="F606" s="36"/>
      <c r="G606" s="51"/>
      <c r="H606" s="52"/>
      <c r="I606" s="52"/>
      <c r="J606" s="53"/>
      <c r="K606" s="81"/>
      <c r="L606" s="45"/>
      <c r="M606" s="45"/>
      <c r="N606" s="45"/>
      <c r="O606" s="84"/>
      <c r="P606" s="45"/>
    </row>
    <row r="607" customFormat="false" ht="16.2" hidden="false" customHeight="false" outlineLevel="0" collapsed="false">
      <c r="A607" s="31" t="n">
        <v>1604</v>
      </c>
      <c r="B607" s="32"/>
      <c r="C607" s="33" t="n">
        <v>0</v>
      </c>
      <c r="D607" s="34"/>
      <c r="E607" s="35"/>
      <c r="F607" s="36"/>
      <c r="G607" s="51"/>
      <c r="H607" s="52"/>
      <c r="I607" s="52"/>
      <c r="J607" s="53"/>
      <c r="K607" s="81"/>
      <c r="L607" s="45"/>
      <c r="M607" s="45"/>
      <c r="N607" s="45"/>
      <c r="O607" s="84"/>
      <c r="P607" s="45"/>
    </row>
    <row r="608" customFormat="false" ht="16.2" hidden="false" customHeight="false" outlineLevel="0" collapsed="false">
      <c r="A608" s="31" t="n">
        <v>1605</v>
      </c>
      <c r="B608" s="32"/>
      <c r="C608" s="33" t="n">
        <v>0</v>
      </c>
      <c r="D608" s="34"/>
      <c r="E608" s="35"/>
      <c r="F608" s="36"/>
      <c r="G608" s="51"/>
      <c r="H608" s="52"/>
      <c r="I608" s="52"/>
      <c r="J608" s="53"/>
      <c r="K608" s="81"/>
      <c r="L608" s="45"/>
      <c r="M608" s="45"/>
      <c r="N608" s="45"/>
      <c r="O608" s="84"/>
      <c r="P608" s="45"/>
    </row>
    <row r="609" customFormat="false" ht="16.2" hidden="false" customHeight="false" outlineLevel="0" collapsed="false">
      <c r="A609" s="31" t="n">
        <v>1606</v>
      </c>
      <c r="B609" s="32"/>
      <c r="C609" s="33" t="n">
        <v>0</v>
      </c>
      <c r="D609" s="34"/>
      <c r="E609" s="35"/>
      <c r="F609" s="36"/>
      <c r="G609" s="51"/>
      <c r="H609" s="52"/>
      <c r="I609" s="52"/>
      <c r="J609" s="53"/>
      <c r="K609" s="81"/>
      <c r="L609" s="45"/>
      <c r="M609" s="45"/>
      <c r="N609" s="45"/>
      <c r="O609" s="84"/>
      <c r="P609" s="45"/>
    </row>
    <row r="610" customFormat="false" ht="16.2" hidden="false" customHeight="false" outlineLevel="0" collapsed="false">
      <c r="A610" s="31" t="n">
        <v>1607</v>
      </c>
      <c r="B610" s="32"/>
      <c r="C610" s="33" t="n">
        <v>0</v>
      </c>
      <c r="D610" s="34"/>
      <c r="E610" s="35"/>
      <c r="F610" s="36"/>
      <c r="G610" s="51"/>
      <c r="H610" s="52"/>
      <c r="I610" s="52"/>
      <c r="J610" s="53"/>
      <c r="K610" s="81"/>
      <c r="L610" s="45"/>
      <c r="M610" s="45"/>
      <c r="N610" s="45"/>
      <c r="O610" s="84"/>
      <c r="P610" s="45"/>
    </row>
    <row r="611" customFormat="false" ht="16.2" hidden="false" customHeight="false" outlineLevel="0" collapsed="false">
      <c r="A611" s="31" t="n">
        <v>1608</v>
      </c>
      <c r="B611" s="32"/>
      <c r="C611" s="33" t="n">
        <v>0</v>
      </c>
      <c r="D611" s="34"/>
      <c r="E611" s="35"/>
      <c r="F611" s="36"/>
      <c r="G611" s="51"/>
      <c r="H611" s="52"/>
      <c r="I611" s="52"/>
      <c r="J611" s="53"/>
      <c r="K611" s="81"/>
      <c r="L611" s="45"/>
      <c r="M611" s="45"/>
      <c r="N611" s="45"/>
      <c r="O611" s="84"/>
      <c r="P611" s="45"/>
    </row>
    <row r="612" customFormat="false" ht="16.2" hidden="false" customHeight="false" outlineLevel="0" collapsed="false">
      <c r="A612" s="31" t="n">
        <v>1609</v>
      </c>
      <c r="B612" s="32"/>
      <c r="C612" s="33" t="n">
        <v>0</v>
      </c>
      <c r="D612" s="34"/>
      <c r="E612" s="35"/>
      <c r="F612" s="36"/>
      <c r="G612" s="51"/>
      <c r="H612" s="52"/>
      <c r="I612" s="52"/>
      <c r="J612" s="53"/>
      <c r="K612" s="81"/>
      <c r="L612" s="45"/>
      <c r="M612" s="45"/>
      <c r="N612" s="45"/>
      <c r="O612" s="84"/>
      <c r="P612" s="45"/>
    </row>
    <row r="613" customFormat="false" ht="16.2" hidden="false" customHeight="false" outlineLevel="0" collapsed="false">
      <c r="A613" s="31" t="n">
        <v>1610</v>
      </c>
      <c r="B613" s="32"/>
      <c r="C613" s="33" t="n">
        <v>0</v>
      </c>
      <c r="D613" s="34"/>
      <c r="E613" s="35"/>
      <c r="F613" s="36"/>
      <c r="G613" s="51"/>
      <c r="H613" s="52"/>
      <c r="I613" s="52"/>
      <c r="J613" s="53"/>
      <c r="K613" s="81"/>
      <c r="L613" s="45"/>
      <c r="M613" s="45"/>
      <c r="N613" s="45"/>
      <c r="O613" s="84"/>
      <c r="P613" s="45"/>
    </row>
    <row r="614" customFormat="false" ht="16.2" hidden="false" customHeight="false" outlineLevel="0" collapsed="false">
      <c r="A614" s="31" t="n">
        <v>1611</v>
      </c>
      <c r="B614" s="32"/>
      <c r="C614" s="33" t="n">
        <v>0</v>
      </c>
      <c r="D614" s="34"/>
      <c r="E614" s="35"/>
      <c r="F614" s="36"/>
      <c r="G614" s="51"/>
      <c r="H614" s="52"/>
      <c r="I614" s="52"/>
      <c r="J614" s="53"/>
      <c r="K614" s="81"/>
      <c r="L614" s="45"/>
      <c r="M614" s="45"/>
      <c r="N614" s="45"/>
      <c r="O614" s="84"/>
      <c r="P614" s="45"/>
    </row>
    <row r="615" customFormat="false" ht="16.2" hidden="false" customHeight="false" outlineLevel="0" collapsed="false">
      <c r="A615" s="31" t="n">
        <v>1612</v>
      </c>
      <c r="B615" s="32"/>
      <c r="C615" s="33" t="n">
        <v>0</v>
      </c>
      <c r="D615" s="34"/>
      <c r="E615" s="35"/>
      <c r="F615" s="36"/>
      <c r="G615" s="51"/>
      <c r="H615" s="52"/>
      <c r="I615" s="52"/>
      <c r="J615" s="53"/>
      <c r="K615" s="81"/>
      <c r="L615" s="45"/>
      <c r="M615" s="45"/>
      <c r="N615" s="45"/>
      <c r="O615" s="84"/>
      <c r="P615" s="45"/>
    </row>
    <row r="616" customFormat="false" ht="16.2" hidden="false" customHeight="false" outlineLevel="0" collapsed="false">
      <c r="A616" s="31" t="n">
        <v>1613</v>
      </c>
      <c r="B616" s="32"/>
      <c r="C616" s="33" t="n">
        <v>0</v>
      </c>
      <c r="D616" s="34"/>
      <c r="E616" s="35"/>
      <c r="F616" s="36"/>
      <c r="G616" s="51"/>
      <c r="H616" s="52"/>
      <c r="I616" s="52"/>
      <c r="J616" s="53"/>
      <c r="K616" s="81"/>
      <c r="L616" s="45"/>
      <c r="M616" s="45"/>
      <c r="N616" s="45"/>
      <c r="O616" s="84"/>
      <c r="P616" s="45"/>
    </row>
    <row r="617" customFormat="false" ht="16.2" hidden="false" customHeight="false" outlineLevel="0" collapsed="false">
      <c r="A617" s="31" t="n">
        <v>1614</v>
      </c>
      <c r="B617" s="32"/>
      <c r="C617" s="33" t="n">
        <v>0</v>
      </c>
      <c r="D617" s="34"/>
      <c r="E617" s="35"/>
      <c r="F617" s="36"/>
      <c r="G617" s="51"/>
      <c r="H617" s="52"/>
      <c r="I617" s="52"/>
      <c r="J617" s="53"/>
      <c r="K617" s="81"/>
      <c r="L617" s="45"/>
      <c r="M617" s="45"/>
      <c r="N617" s="45"/>
      <c r="O617" s="84"/>
      <c r="P617" s="45"/>
    </row>
    <row r="618" customFormat="false" ht="16.2" hidden="false" customHeight="false" outlineLevel="0" collapsed="false">
      <c r="A618" s="31" t="n">
        <v>1615</v>
      </c>
      <c r="B618" s="32"/>
      <c r="C618" s="33" t="n">
        <v>0</v>
      </c>
      <c r="D618" s="34"/>
      <c r="E618" s="35"/>
      <c r="F618" s="36"/>
      <c r="G618" s="51"/>
      <c r="H618" s="52"/>
      <c r="I618" s="52"/>
      <c r="J618" s="53"/>
      <c r="K618" s="81"/>
      <c r="L618" s="45"/>
      <c r="M618" s="45"/>
      <c r="N618" s="45"/>
      <c r="O618" s="84"/>
      <c r="P618" s="45"/>
    </row>
    <row r="619" customFormat="false" ht="16.2" hidden="false" customHeight="false" outlineLevel="0" collapsed="false">
      <c r="A619" s="31" t="n">
        <v>1616</v>
      </c>
      <c r="B619" s="32"/>
      <c r="C619" s="33" t="n">
        <v>0</v>
      </c>
      <c r="D619" s="34"/>
      <c r="E619" s="35"/>
      <c r="F619" s="36"/>
      <c r="G619" s="51"/>
      <c r="H619" s="52"/>
      <c r="I619" s="52"/>
      <c r="J619" s="53"/>
      <c r="K619" s="81"/>
      <c r="L619" s="45"/>
      <c r="M619" s="45"/>
      <c r="N619" s="45"/>
      <c r="O619" s="84"/>
      <c r="P619" s="45"/>
    </row>
    <row r="620" customFormat="false" ht="16.2" hidden="false" customHeight="false" outlineLevel="0" collapsed="false">
      <c r="A620" s="31" t="n">
        <v>1617</v>
      </c>
      <c r="B620" s="32"/>
      <c r="C620" s="33" t="n">
        <v>0</v>
      </c>
      <c r="D620" s="34"/>
      <c r="E620" s="35"/>
      <c r="F620" s="36"/>
      <c r="G620" s="51"/>
      <c r="H620" s="52"/>
      <c r="I620" s="52"/>
      <c r="J620" s="53"/>
      <c r="K620" s="81"/>
      <c r="L620" s="45"/>
      <c r="M620" s="45"/>
      <c r="N620" s="45"/>
      <c r="O620" s="84"/>
      <c r="P620" s="45"/>
    </row>
    <row r="621" customFormat="false" ht="16.2" hidden="false" customHeight="false" outlineLevel="0" collapsed="false">
      <c r="A621" s="31" t="n">
        <v>1618</v>
      </c>
      <c r="B621" s="32"/>
      <c r="C621" s="33" t="n">
        <v>0</v>
      </c>
      <c r="D621" s="34"/>
      <c r="E621" s="35"/>
      <c r="F621" s="36"/>
      <c r="G621" s="51"/>
      <c r="H621" s="52"/>
      <c r="I621" s="52"/>
      <c r="J621" s="53"/>
      <c r="K621" s="81"/>
      <c r="L621" s="45"/>
      <c r="M621" s="45"/>
      <c r="N621" s="45"/>
      <c r="O621" s="84"/>
      <c r="P621" s="45"/>
    </row>
    <row r="622" customFormat="false" ht="16.2" hidden="false" customHeight="false" outlineLevel="0" collapsed="false">
      <c r="A622" s="31" t="n">
        <v>1619</v>
      </c>
      <c r="B622" s="32"/>
      <c r="C622" s="33" t="n">
        <v>0</v>
      </c>
      <c r="D622" s="34"/>
      <c r="E622" s="35"/>
      <c r="F622" s="36"/>
      <c r="G622" s="51"/>
      <c r="H622" s="52"/>
      <c r="I622" s="52"/>
      <c r="J622" s="53"/>
      <c r="K622" s="81"/>
      <c r="L622" s="45"/>
      <c r="M622" s="45"/>
      <c r="N622" s="45"/>
      <c r="O622" s="84"/>
      <c r="P622" s="45"/>
    </row>
    <row r="623" customFormat="false" ht="16.2" hidden="false" customHeight="false" outlineLevel="0" collapsed="false">
      <c r="A623" s="31" t="n">
        <v>1620</v>
      </c>
      <c r="B623" s="32"/>
      <c r="C623" s="33" t="n">
        <v>0</v>
      </c>
      <c r="D623" s="34"/>
      <c r="E623" s="35"/>
      <c r="F623" s="36"/>
      <c r="G623" s="51"/>
      <c r="H623" s="52"/>
      <c r="I623" s="52"/>
      <c r="J623" s="53"/>
      <c r="K623" s="81"/>
      <c r="L623" s="45"/>
      <c r="M623" s="45"/>
      <c r="N623" s="45"/>
      <c r="O623" s="84"/>
      <c r="P623" s="45"/>
    </row>
    <row r="624" customFormat="false" ht="16.2" hidden="false" customHeight="false" outlineLevel="0" collapsed="false">
      <c r="A624" s="31" t="n">
        <v>1621</v>
      </c>
      <c r="B624" s="32"/>
      <c r="C624" s="33" t="n">
        <v>0</v>
      </c>
      <c r="D624" s="34"/>
      <c r="E624" s="35"/>
      <c r="F624" s="36"/>
      <c r="G624" s="51"/>
      <c r="H624" s="52"/>
      <c r="I624" s="52"/>
      <c r="J624" s="53"/>
      <c r="K624" s="81"/>
      <c r="L624" s="45"/>
      <c r="M624" s="45"/>
      <c r="N624" s="45"/>
      <c r="O624" s="84"/>
      <c r="P624" s="45"/>
    </row>
    <row r="625" customFormat="false" ht="16.2" hidden="false" customHeight="false" outlineLevel="0" collapsed="false">
      <c r="A625" s="31" t="n">
        <v>1622</v>
      </c>
      <c r="B625" s="32"/>
      <c r="C625" s="33" t="n">
        <v>0</v>
      </c>
      <c r="D625" s="34"/>
      <c r="E625" s="35"/>
      <c r="F625" s="36"/>
      <c r="G625" s="51"/>
      <c r="H625" s="52"/>
      <c r="I625" s="52"/>
      <c r="J625" s="53"/>
      <c r="K625" s="81"/>
      <c r="L625" s="45"/>
      <c r="M625" s="45"/>
      <c r="N625" s="45"/>
      <c r="O625" s="84"/>
      <c r="P625" s="45"/>
    </row>
    <row r="626" customFormat="false" ht="16.2" hidden="false" customHeight="false" outlineLevel="0" collapsed="false">
      <c r="A626" s="31" t="n">
        <v>1623</v>
      </c>
      <c r="B626" s="32"/>
      <c r="C626" s="33" t="n">
        <v>0</v>
      </c>
      <c r="D626" s="34"/>
      <c r="E626" s="35"/>
      <c r="F626" s="36"/>
      <c r="G626" s="51"/>
      <c r="H626" s="52"/>
      <c r="I626" s="52"/>
      <c r="J626" s="53"/>
      <c r="K626" s="81"/>
      <c r="L626" s="45"/>
      <c r="M626" s="45"/>
      <c r="N626" s="45"/>
      <c r="O626" s="84"/>
      <c r="P626" s="45"/>
    </row>
    <row r="627" customFormat="false" ht="16.2" hidden="false" customHeight="false" outlineLevel="0" collapsed="false">
      <c r="A627" s="31" t="n">
        <v>1624</v>
      </c>
      <c r="B627" s="32"/>
      <c r="C627" s="33" t="n">
        <v>0</v>
      </c>
      <c r="D627" s="34"/>
      <c r="E627" s="35"/>
      <c r="F627" s="36"/>
      <c r="G627" s="51"/>
      <c r="H627" s="52"/>
      <c r="I627" s="52"/>
      <c r="J627" s="53"/>
      <c r="K627" s="81"/>
      <c r="L627" s="45"/>
      <c r="M627" s="45"/>
      <c r="N627" s="45"/>
      <c r="O627" s="84"/>
      <c r="P627" s="45"/>
    </row>
    <row r="628" customFormat="false" ht="16.2" hidden="false" customHeight="false" outlineLevel="0" collapsed="false">
      <c r="A628" s="31" t="n">
        <v>1625</v>
      </c>
      <c r="B628" s="32"/>
      <c r="C628" s="33" t="n">
        <v>0</v>
      </c>
      <c r="D628" s="34"/>
      <c r="E628" s="35"/>
      <c r="F628" s="36"/>
      <c r="G628" s="51"/>
      <c r="H628" s="52"/>
      <c r="I628" s="52"/>
      <c r="J628" s="53"/>
      <c r="K628" s="81"/>
      <c r="L628" s="45"/>
      <c r="M628" s="45"/>
      <c r="N628" s="45"/>
      <c r="O628" s="84"/>
      <c r="P628" s="45"/>
    </row>
    <row r="629" customFormat="false" ht="16.2" hidden="false" customHeight="false" outlineLevel="0" collapsed="false">
      <c r="A629" s="31" t="n">
        <v>1626</v>
      </c>
      <c r="B629" s="32"/>
      <c r="C629" s="33" t="n">
        <v>0</v>
      </c>
      <c r="D629" s="34"/>
      <c r="E629" s="35"/>
      <c r="F629" s="36"/>
      <c r="G629" s="51"/>
      <c r="H629" s="52"/>
      <c r="I629" s="52"/>
      <c r="J629" s="53"/>
      <c r="K629" s="81"/>
      <c r="L629" s="45"/>
      <c r="M629" s="45"/>
      <c r="N629" s="45"/>
      <c r="O629" s="84"/>
      <c r="P629" s="45"/>
    </row>
    <row r="630" customFormat="false" ht="16.2" hidden="false" customHeight="false" outlineLevel="0" collapsed="false">
      <c r="A630" s="31" t="n">
        <v>1627</v>
      </c>
      <c r="B630" s="32"/>
      <c r="C630" s="33" t="n">
        <v>0</v>
      </c>
      <c r="D630" s="34"/>
      <c r="E630" s="35"/>
      <c r="F630" s="36"/>
      <c r="G630" s="51"/>
      <c r="H630" s="52"/>
      <c r="I630" s="52"/>
      <c r="J630" s="53"/>
      <c r="K630" s="81"/>
      <c r="L630" s="45"/>
      <c r="M630" s="45"/>
      <c r="N630" s="45"/>
      <c r="O630" s="84"/>
      <c r="P630" s="45"/>
    </row>
    <row r="631" customFormat="false" ht="16.2" hidden="false" customHeight="false" outlineLevel="0" collapsed="false">
      <c r="A631" s="31" t="n">
        <v>1628</v>
      </c>
      <c r="B631" s="32"/>
      <c r="C631" s="33" t="n">
        <v>0</v>
      </c>
      <c r="D631" s="34"/>
      <c r="E631" s="35"/>
      <c r="F631" s="36"/>
      <c r="G631" s="51"/>
      <c r="H631" s="52"/>
      <c r="I631" s="52"/>
      <c r="J631" s="53"/>
      <c r="K631" s="81"/>
      <c r="L631" s="45"/>
      <c r="M631" s="45"/>
      <c r="N631" s="45"/>
      <c r="O631" s="84"/>
      <c r="P631" s="45"/>
    </row>
    <row r="632" customFormat="false" ht="16.2" hidden="false" customHeight="false" outlineLevel="0" collapsed="false">
      <c r="A632" s="31" t="n">
        <v>1629</v>
      </c>
      <c r="B632" s="32"/>
      <c r="C632" s="33" t="n">
        <v>0</v>
      </c>
      <c r="D632" s="34"/>
      <c r="E632" s="35"/>
      <c r="F632" s="36"/>
      <c r="G632" s="51"/>
      <c r="H632" s="52"/>
      <c r="I632" s="52"/>
      <c r="J632" s="53"/>
      <c r="K632" s="81"/>
      <c r="L632" s="45"/>
      <c r="M632" s="45"/>
      <c r="N632" s="45"/>
      <c r="O632" s="84"/>
      <c r="P632" s="45"/>
    </row>
    <row r="633" customFormat="false" ht="16.2" hidden="false" customHeight="false" outlineLevel="0" collapsed="false">
      <c r="A633" s="31" t="n">
        <v>1630</v>
      </c>
      <c r="B633" s="32"/>
      <c r="C633" s="33" t="n">
        <v>0</v>
      </c>
      <c r="D633" s="34"/>
      <c r="E633" s="35"/>
      <c r="F633" s="36"/>
      <c r="G633" s="51"/>
      <c r="H633" s="52"/>
      <c r="I633" s="52"/>
      <c r="J633" s="53"/>
      <c r="K633" s="81"/>
      <c r="L633" s="45"/>
      <c r="M633" s="45"/>
      <c r="N633" s="45"/>
      <c r="O633" s="84"/>
      <c r="P633" s="45"/>
    </row>
    <row r="634" customFormat="false" ht="16.2" hidden="false" customHeight="false" outlineLevel="0" collapsed="false">
      <c r="A634" s="31" t="n">
        <v>1631</v>
      </c>
      <c r="B634" s="32"/>
      <c r="C634" s="33" t="n">
        <v>0</v>
      </c>
      <c r="D634" s="34"/>
      <c r="E634" s="35"/>
      <c r="F634" s="36"/>
      <c r="G634" s="51"/>
      <c r="H634" s="52"/>
      <c r="I634" s="52"/>
      <c r="J634" s="53"/>
      <c r="K634" s="81"/>
      <c r="L634" s="45"/>
      <c r="M634" s="45"/>
      <c r="N634" s="45"/>
      <c r="O634" s="84"/>
      <c r="P634" s="45"/>
    </row>
    <row r="635" customFormat="false" ht="16.2" hidden="false" customHeight="false" outlineLevel="0" collapsed="false">
      <c r="A635" s="31" t="n">
        <v>1632</v>
      </c>
      <c r="B635" s="32"/>
      <c r="C635" s="33" t="n">
        <v>0</v>
      </c>
      <c r="D635" s="34"/>
      <c r="E635" s="35"/>
      <c r="F635" s="36"/>
      <c r="G635" s="51"/>
      <c r="H635" s="52"/>
      <c r="I635" s="52"/>
      <c r="J635" s="53"/>
      <c r="K635" s="81"/>
      <c r="L635" s="45"/>
      <c r="M635" s="45"/>
      <c r="N635" s="45"/>
      <c r="O635" s="84"/>
      <c r="P635" s="45"/>
    </row>
    <row r="636" customFormat="false" ht="16.2" hidden="false" customHeight="false" outlineLevel="0" collapsed="false">
      <c r="A636" s="31" t="n">
        <v>1633</v>
      </c>
      <c r="B636" s="32"/>
      <c r="C636" s="33" t="n">
        <v>0</v>
      </c>
      <c r="D636" s="34"/>
      <c r="E636" s="35"/>
      <c r="F636" s="36"/>
      <c r="G636" s="51"/>
      <c r="H636" s="52"/>
      <c r="I636" s="52"/>
      <c r="J636" s="53"/>
      <c r="K636" s="81"/>
      <c r="L636" s="45"/>
      <c r="M636" s="45"/>
      <c r="N636" s="45"/>
      <c r="O636" s="84"/>
      <c r="P636" s="45"/>
    </row>
    <row r="637" customFormat="false" ht="16.2" hidden="false" customHeight="false" outlineLevel="0" collapsed="false">
      <c r="A637" s="31" t="n">
        <v>1634</v>
      </c>
      <c r="B637" s="32"/>
      <c r="C637" s="33" t="n">
        <v>0</v>
      </c>
      <c r="D637" s="34"/>
      <c r="E637" s="35"/>
      <c r="F637" s="36"/>
      <c r="G637" s="51"/>
      <c r="H637" s="52"/>
      <c r="I637" s="52"/>
      <c r="J637" s="53"/>
      <c r="K637" s="81"/>
      <c r="L637" s="45"/>
      <c r="M637" s="45"/>
      <c r="N637" s="45"/>
      <c r="O637" s="84"/>
      <c r="P637" s="45"/>
    </row>
    <row r="638" customFormat="false" ht="16.2" hidden="false" customHeight="false" outlineLevel="0" collapsed="false">
      <c r="A638" s="31" t="n">
        <v>1635</v>
      </c>
      <c r="B638" s="32"/>
      <c r="C638" s="33" t="n">
        <v>0</v>
      </c>
      <c r="D638" s="34"/>
      <c r="E638" s="35"/>
      <c r="F638" s="36"/>
      <c r="G638" s="51"/>
      <c r="H638" s="52"/>
      <c r="I638" s="52"/>
      <c r="J638" s="53"/>
      <c r="K638" s="81"/>
      <c r="L638" s="45"/>
      <c r="M638" s="45"/>
      <c r="N638" s="45"/>
      <c r="O638" s="84"/>
      <c r="P638" s="45"/>
    </row>
    <row r="639" customFormat="false" ht="16.2" hidden="false" customHeight="false" outlineLevel="0" collapsed="false">
      <c r="A639" s="31" t="n">
        <v>1636</v>
      </c>
      <c r="B639" s="32"/>
      <c r="C639" s="33" t="n">
        <v>0</v>
      </c>
      <c r="D639" s="34"/>
      <c r="E639" s="35"/>
      <c r="F639" s="36"/>
      <c r="G639" s="51"/>
      <c r="H639" s="52"/>
      <c r="I639" s="52"/>
      <c r="J639" s="53"/>
      <c r="K639" s="81"/>
      <c r="L639" s="45"/>
      <c r="M639" s="45"/>
      <c r="N639" s="45"/>
      <c r="O639" s="84"/>
      <c r="P639" s="45"/>
    </row>
    <row r="640" customFormat="false" ht="16.2" hidden="false" customHeight="false" outlineLevel="0" collapsed="false">
      <c r="A640" s="31" t="n">
        <v>1637</v>
      </c>
      <c r="B640" s="32"/>
      <c r="C640" s="33" t="n">
        <v>0</v>
      </c>
      <c r="D640" s="34"/>
      <c r="E640" s="35"/>
      <c r="F640" s="36"/>
      <c r="G640" s="51"/>
      <c r="H640" s="52"/>
      <c r="I640" s="52"/>
      <c r="J640" s="53"/>
      <c r="K640" s="81"/>
      <c r="L640" s="45"/>
      <c r="M640" s="45"/>
      <c r="N640" s="45"/>
      <c r="O640" s="84"/>
      <c r="P640" s="45"/>
    </row>
    <row r="641" customFormat="false" ht="16.2" hidden="false" customHeight="false" outlineLevel="0" collapsed="false">
      <c r="A641" s="31" t="n">
        <v>1638</v>
      </c>
      <c r="B641" s="32"/>
      <c r="C641" s="33" t="n">
        <v>0</v>
      </c>
      <c r="D641" s="34"/>
      <c r="E641" s="35"/>
      <c r="F641" s="36"/>
      <c r="G641" s="51"/>
      <c r="H641" s="52"/>
      <c r="I641" s="52"/>
      <c r="J641" s="53"/>
      <c r="K641" s="81"/>
      <c r="L641" s="45"/>
      <c r="M641" s="45"/>
      <c r="N641" s="45"/>
      <c r="O641" s="84"/>
      <c r="P641" s="45"/>
    </row>
    <row r="642" customFormat="false" ht="16.2" hidden="false" customHeight="false" outlineLevel="0" collapsed="false">
      <c r="A642" s="31" t="n">
        <v>1639</v>
      </c>
      <c r="B642" s="32"/>
      <c r="C642" s="33" t="n">
        <v>0</v>
      </c>
      <c r="D642" s="34"/>
      <c r="E642" s="35"/>
      <c r="F642" s="36"/>
      <c r="G642" s="51"/>
      <c r="H642" s="52"/>
      <c r="I642" s="52"/>
      <c r="J642" s="53"/>
      <c r="K642" s="81"/>
      <c r="L642" s="45"/>
      <c r="M642" s="45"/>
      <c r="N642" s="45"/>
      <c r="O642" s="84"/>
      <c r="P642" s="45"/>
    </row>
    <row r="643" customFormat="false" ht="16.2" hidden="false" customHeight="false" outlineLevel="0" collapsed="false">
      <c r="A643" s="31" t="n">
        <v>1640</v>
      </c>
      <c r="B643" s="32"/>
      <c r="C643" s="33" t="n">
        <v>0</v>
      </c>
      <c r="D643" s="34"/>
      <c r="E643" s="35"/>
      <c r="F643" s="36"/>
      <c r="G643" s="51"/>
      <c r="H643" s="52"/>
      <c r="I643" s="52"/>
      <c r="J643" s="53"/>
      <c r="K643" s="81"/>
      <c r="L643" s="45"/>
      <c r="M643" s="45"/>
      <c r="N643" s="45"/>
      <c r="O643" s="84"/>
      <c r="P643" s="45"/>
    </row>
    <row r="644" customFormat="false" ht="16.2" hidden="false" customHeight="false" outlineLevel="0" collapsed="false">
      <c r="A644" s="31" t="n">
        <v>1641</v>
      </c>
      <c r="B644" s="32"/>
      <c r="C644" s="33" t="n">
        <v>0</v>
      </c>
      <c r="D644" s="34"/>
      <c r="E644" s="35"/>
      <c r="F644" s="36"/>
      <c r="G644" s="51"/>
      <c r="H644" s="52"/>
      <c r="I644" s="52"/>
      <c r="J644" s="53"/>
      <c r="K644" s="81"/>
      <c r="L644" s="45"/>
      <c r="M644" s="45"/>
      <c r="N644" s="45"/>
      <c r="O644" s="84"/>
      <c r="P644" s="45"/>
    </row>
    <row r="645" customFormat="false" ht="16.2" hidden="false" customHeight="false" outlineLevel="0" collapsed="false">
      <c r="A645" s="31" t="n">
        <v>1642</v>
      </c>
      <c r="B645" s="32"/>
      <c r="C645" s="33" t="n">
        <v>0</v>
      </c>
      <c r="D645" s="34"/>
      <c r="E645" s="35"/>
      <c r="F645" s="36"/>
      <c r="G645" s="51"/>
      <c r="H645" s="52"/>
      <c r="I645" s="52"/>
      <c r="J645" s="53"/>
      <c r="K645" s="81"/>
      <c r="L645" s="45"/>
      <c r="M645" s="45"/>
      <c r="N645" s="45"/>
      <c r="O645" s="84"/>
      <c r="P645" s="45"/>
    </row>
    <row r="646" customFormat="false" ht="16.2" hidden="false" customHeight="false" outlineLevel="0" collapsed="false">
      <c r="A646" s="31" t="n">
        <v>1643</v>
      </c>
      <c r="B646" s="32"/>
      <c r="C646" s="33" t="n">
        <v>0</v>
      </c>
      <c r="D646" s="34"/>
      <c r="E646" s="35"/>
      <c r="F646" s="36"/>
      <c r="G646" s="51"/>
      <c r="H646" s="52"/>
      <c r="I646" s="52"/>
      <c r="J646" s="53"/>
      <c r="K646" s="81"/>
      <c r="L646" s="45"/>
      <c r="M646" s="45"/>
      <c r="N646" s="45"/>
      <c r="O646" s="84"/>
      <c r="P646" s="45"/>
    </row>
    <row r="647" customFormat="false" ht="16.2" hidden="false" customHeight="false" outlineLevel="0" collapsed="false">
      <c r="A647" s="31" t="n">
        <v>1644</v>
      </c>
      <c r="B647" s="32"/>
      <c r="C647" s="33" t="n">
        <v>0</v>
      </c>
      <c r="D647" s="34"/>
      <c r="E647" s="35"/>
      <c r="F647" s="36"/>
      <c r="G647" s="51"/>
      <c r="H647" s="52"/>
      <c r="I647" s="52"/>
      <c r="J647" s="53"/>
      <c r="K647" s="81"/>
      <c r="L647" s="45"/>
      <c r="M647" s="45"/>
      <c r="N647" s="45"/>
      <c r="O647" s="84"/>
      <c r="P647" s="45"/>
    </row>
    <row r="648" customFormat="false" ht="16.2" hidden="false" customHeight="false" outlineLevel="0" collapsed="false">
      <c r="A648" s="31" t="n">
        <v>1645</v>
      </c>
      <c r="B648" s="32"/>
      <c r="C648" s="33" t="n">
        <v>0</v>
      </c>
      <c r="D648" s="34"/>
      <c r="E648" s="35"/>
      <c r="F648" s="36"/>
      <c r="G648" s="51"/>
      <c r="H648" s="52"/>
      <c r="I648" s="52"/>
      <c r="J648" s="53"/>
      <c r="K648" s="81"/>
      <c r="L648" s="45"/>
      <c r="M648" s="45"/>
      <c r="N648" s="45"/>
      <c r="O648" s="84"/>
      <c r="P648" s="45"/>
    </row>
    <row r="649" customFormat="false" ht="16.2" hidden="false" customHeight="false" outlineLevel="0" collapsed="false">
      <c r="A649" s="31" t="n">
        <v>1646</v>
      </c>
      <c r="B649" s="32"/>
      <c r="C649" s="33" t="n">
        <v>0</v>
      </c>
      <c r="D649" s="34"/>
      <c r="E649" s="35"/>
      <c r="F649" s="36"/>
      <c r="G649" s="51"/>
      <c r="H649" s="52"/>
      <c r="I649" s="52"/>
      <c r="J649" s="53"/>
      <c r="K649" s="81"/>
      <c r="L649" s="45"/>
      <c r="M649" s="45"/>
      <c r="N649" s="45"/>
      <c r="O649" s="84"/>
      <c r="P649" s="45"/>
    </row>
    <row r="650" customFormat="false" ht="16.2" hidden="false" customHeight="false" outlineLevel="0" collapsed="false">
      <c r="A650" s="31" t="n">
        <v>1647</v>
      </c>
      <c r="B650" s="32"/>
      <c r="C650" s="33" t="n">
        <v>0</v>
      </c>
      <c r="D650" s="34"/>
      <c r="E650" s="35"/>
      <c r="F650" s="36"/>
      <c r="G650" s="51"/>
      <c r="H650" s="52"/>
      <c r="I650" s="52"/>
      <c r="J650" s="53"/>
      <c r="K650" s="81"/>
      <c r="L650" s="45"/>
      <c r="M650" s="45"/>
      <c r="N650" s="45"/>
      <c r="O650" s="84"/>
      <c r="P650" s="45"/>
    </row>
    <row r="651" customFormat="false" ht="16.2" hidden="false" customHeight="false" outlineLevel="0" collapsed="false">
      <c r="A651" s="31" t="n">
        <v>1648</v>
      </c>
      <c r="B651" s="32"/>
      <c r="C651" s="33" t="n">
        <v>0</v>
      </c>
      <c r="D651" s="34"/>
      <c r="E651" s="35"/>
      <c r="F651" s="36"/>
      <c r="G651" s="51"/>
      <c r="H651" s="52"/>
      <c r="I651" s="52"/>
      <c r="J651" s="53"/>
      <c r="K651" s="81"/>
      <c r="L651" s="45"/>
      <c r="M651" s="45"/>
      <c r="N651" s="45"/>
      <c r="O651" s="84"/>
      <c r="P651" s="45"/>
    </row>
    <row r="652" customFormat="false" ht="16.2" hidden="false" customHeight="false" outlineLevel="0" collapsed="false">
      <c r="A652" s="31" t="n">
        <v>1649</v>
      </c>
      <c r="B652" s="32"/>
      <c r="C652" s="33" t="n">
        <v>0</v>
      </c>
      <c r="D652" s="34"/>
      <c r="E652" s="35"/>
      <c r="F652" s="36"/>
      <c r="G652" s="51"/>
      <c r="H652" s="52"/>
      <c r="I652" s="52"/>
      <c r="J652" s="53"/>
      <c r="K652" s="81"/>
      <c r="L652" s="45"/>
      <c r="M652" s="45"/>
      <c r="N652" s="45"/>
      <c r="O652" s="84"/>
      <c r="P652" s="45"/>
    </row>
    <row r="653" customFormat="false" ht="16.2" hidden="false" customHeight="false" outlineLevel="0" collapsed="false">
      <c r="A653" s="31" t="n">
        <v>1650</v>
      </c>
      <c r="B653" s="32"/>
      <c r="C653" s="33" t="n">
        <v>0</v>
      </c>
      <c r="D653" s="34"/>
      <c r="E653" s="35"/>
      <c r="F653" s="36"/>
      <c r="G653" s="51"/>
      <c r="H653" s="52"/>
      <c r="I653" s="52"/>
      <c r="J653" s="53"/>
      <c r="K653" s="81"/>
      <c r="L653" s="45"/>
      <c r="M653" s="45"/>
      <c r="N653" s="45"/>
      <c r="O653" s="84"/>
      <c r="P653" s="45"/>
    </row>
    <row r="654" customFormat="false" ht="16.2" hidden="false" customHeight="false" outlineLevel="0" collapsed="false">
      <c r="A654" s="31" t="n">
        <v>1651</v>
      </c>
      <c r="B654" s="32"/>
      <c r="C654" s="33" t="n">
        <v>0</v>
      </c>
      <c r="D654" s="34"/>
      <c r="E654" s="35"/>
      <c r="F654" s="36"/>
      <c r="G654" s="51"/>
      <c r="H654" s="52"/>
      <c r="I654" s="52"/>
      <c r="J654" s="53"/>
      <c r="K654" s="81"/>
      <c r="L654" s="45"/>
      <c r="M654" s="45"/>
      <c r="N654" s="45"/>
      <c r="O654" s="84"/>
      <c r="P654" s="45"/>
    </row>
    <row r="655" customFormat="false" ht="16.2" hidden="false" customHeight="false" outlineLevel="0" collapsed="false">
      <c r="A655" s="31" t="n">
        <v>1652</v>
      </c>
      <c r="B655" s="32"/>
      <c r="C655" s="33" t="n">
        <v>0</v>
      </c>
      <c r="D655" s="34"/>
      <c r="E655" s="35"/>
      <c r="F655" s="36"/>
      <c r="G655" s="51"/>
      <c r="H655" s="52"/>
      <c r="I655" s="52"/>
      <c r="J655" s="53"/>
      <c r="K655" s="81"/>
      <c r="L655" s="45"/>
      <c r="M655" s="45"/>
      <c r="N655" s="45"/>
      <c r="O655" s="84"/>
      <c r="P655" s="45"/>
    </row>
    <row r="656" customFormat="false" ht="16.2" hidden="false" customHeight="false" outlineLevel="0" collapsed="false">
      <c r="A656" s="31" t="n">
        <v>1653</v>
      </c>
      <c r="B656" s="32"/>
      <c r="C656" s="33" t="n">
        <v>0</v>
      </c>
      <c r="D656" s="34"/>
      <c r="E656" s="35"/>
      <c r="F656" s="36"/>
      <c r="G656" s="51"/>
      <c r="H656" s="52"/>
      <c r="I656" s="52"/>
      <c r="J656" s="53"/>
      <c r="K656" s="81"/>
      <c r="L656" s="45"/>
      <c r="M656" s="45"/>
      <c r="N656" s="45"/>
      <c r="O656" s="84"/>
      <c r="P656" s="45"/>
    </row>
    <row r="657" customFormat="false" ht="16.2" hidden="false" customHeight="false" outlineLevel="0" collapsed="false">
      <c r="A657" s="31" t="n">
        <v>1654</v>
      </c>
      <c r="B657" s="32"/>
      <c r="C657" s="33" t="n">
        <v>0</v>
      </c>
      <c r="D657" s="34"/>
      <c r="E657" s="35"/>
      <c r="F657" s="36"/>
      <c r="G657" s="51"/>
      <c r="H657" s="52"/>
      <c r="I657" s="52"/>
      <c r="J657" s="53"/>
      <c r="K657" s="81"/>
      <c r="L657" s="45"/>
      <c r="M657" s="45"/>
      <c r="N657" s="45"/>
      <c r="O657" s="84"/>
      <c r="P657" s="45"/>
    </row>
    <row r="658" customFormat="false" ht="16.2" hidden="false" customHeight="false" outlineLevel="0" collapsed="false">
      <c r="A658" s="31" t="n">
        <v>1655</v>
      </c>
      <c r="B658" s="32"/>
      <c r="C658" s="33" t="n">
        <v>0</v>
      </c>
      <c r="D658" s="34"/>
      <c r="E658" s="35"/>
      <c r="F658" s="36"/>
      <c r="G658" s="51"/>
      <c r="H658" s="52"/>
      <c r="I658" s="52"/>
      <c r="J658" s="53"/>
      <c r="K658" s="81"/>
      <c r="L658" s="45"/>
      <c r="M658" s="45"/>
      <c r="N658" s="45"/>
      <c r="O658" s="84"/>
      <c r="P658" s="45"/>
    </row>
    <row r="659" customFormat="false" ht="16.2" hidden="false" customHeight="false" outlineLevel="0" collapsed="false">
      <c r="A659" s="31" t="n">
        <v>1656</v>
      </c>
      <c r="B659" s="32"/>
      <c r="C659" s="33" t="n">
        <v>0</v>
      </c>
      <c r="D659" s="34"/>
      <c r="E659" s="35"/>
      <c r="F659" s="36"/>
      <c r="G659" s="51"/>
      <c r="H659" s="52"/>
      <c r="I659" s="52"/>
      <c r="J659" s="53"/>
      <c r="K659" s="81"/>
      <c r="L659" s="45"/>
      <c r="M659" s="45"/>
      <c r="N659" s="45"/>
      <c r="O659" s="84"/>
      <c r="P659" s="45"/>
    </row>
    <row r="660" customFormat="false" ht="16.2" hidden="false" customHeight="false" outlineLevel="0" collapsed="false">
      <c r="A660" s="31" t="n">
        <v>1657</v>
      </c>
      <c r="B660" s="32"/>
      <c r="C660" s="33" t="n">
        <v>0</v>
      </c>
      <c r="D660" s="34"/>
      <c r="E660" s="35"/>
      <c r="F660" s="36"/>
      <c r="G660" s="51"/>
      <c r="H660" s="52"/>
      <c r="I660" s="52"/>
      <c r="J660" s="53"/>
      <c r="K660" s="81"/>
      <c r="L660" s="45"/>
      <c r="M660" s="45"/>
      <c r="N660" s="45"/>
      <c r="O660" s="84"/>
      <c r="P660" s="45"/>
    </row>
    <row r="661" customFormat="false" ht="16.2" hidden="false" customHeight="false" outlineLevel="0" collapsed="false">
      <c r="A661" s="31" t="n">
        <v>1658</v>
      </c>
      <c r="B661" s="32"/>
      <c r="C661" s="33" t="n">
        <v>0</v>
      </c>
      <c r="D661" s="34"/>
      <c r="E661" s="35"/>
      <c r="F661" s="36"/>
      <c r="G661" s="51"/>
      <c r="H661" s="52"/>
      <c r="I661" s="52"/>
      <c r="J661" s="53"/>
      <c r="K661" s="81"/>
      <c r="L661" s="45"/>
      <c r="M661" s="45"/>
      <c r="N661" s="45"/>
      <c r="O661" s="84"/>
      <c r="P661" s="45"/>
    </row>
    <row r="662" customFormat="false" ht="16.2" hidden="false" customHeight="false" outlineLevel="0" collapsed="false">
      <c r="A662" s="31" t="n">
        <v>1659</v>
      </c>
      <c r="B662" s="32"/>
      <c r="C662" s="33" t="n">
        <v>0</v>
      </c>
      <c r="D662" s="34"/>
      <c r="E662" s="35"/>
      <c r="F662" s="36"/>
      <c r="G662" s="51"/>
      <c r="H662" s="52"/>
      <c r="I662" s="52"/>
      <c r="J662" s="53"/>
      <c r="K662" s="81"/>
      <c r="L662" s="45"/>
      <c r="M662" s="45"/>
      <c r="N662" s="45"/>
      <c r="O662" s="84"/>
      <c r="P662" s="45"/>
    </row>
    <row r="663" customFormat="false" ht="16.2" hidden="false" customHeight="false" outlineLevel="0" collapsed="false">
      <c r="A663" s="31" t="n">
        <v>1660</v>
      </c>
      <c r="B663" s="32"/>
      <c r="C663" s="33" t="n">
        <v>0</v>
      </c>
      <c r="D663" s="34"/>
      <c r="E663" s="35"/>
      <c r="F663" s="36"/>
      <c r="G663" s="51"/>
      <c r="H663" s="52"/>
      <c r="I663" s="52"/>
      <c r="J663" s="53"/>
      <c r="K663" s="81"/>
      <c r="L663" s="45"/>
      <c r="M663" s="45"/>
      <c r="N663" s="45"/>
      <c r="O663" s="84"/>
      <c r="P663" s="45"/>
    </row>
    <row r="664" customFormat="false" ht="16.2" hidden="false" customHeight="false" outlineLevel="0" collapsed="false">
      <c r="A664" s="31" t="n">
        <v>1661</v>
      </c>
      <c r="B664" s="32"/>
      <c r="C664" s="33" t="n">
        <v>0</v>
      </c>
      <c r="D664" s="34"/>
      <c r="E664" s="35"/>
      <c r="F664" s="36"/>
      <c r="G664" s="51"/>
      <c r="H664" s="52"/>
      <c r="I664" s="52"/>
      <c r="J664" s="53"/>
      <c r="K664" s="81"/>
      <c r="L664" s="45"/>
      <c r="M664" s="45"/>
      <c r="N664" s="45"/>
      <c r="O664" s="84"/>
      <c r="P664" s="45"/>
    </row>
    <row r="665" customFormat="false" ht="16.2" hidden="false" customHeight="false" outlineLevel="0" collapsed="false">
      <c r="A665" s="31" t="n">
        <v>1662</v>
      </c>
      <c r="B665" s="32"/>
      <c r="C665" s="33" t="n">
        <v>0</v>
      </c>
      <c r="D665" s="34"/>
      <c r="E665" s="35"/>
      <c r="F665" s="36"/>
      <c r="G665" s="51"/>
      <c r="H665" s="52"/>
      <c r="I665" s="52"/>
      <c r="J665" s="53"/>
      <c r="K665" s="81"/>
      <c r="L665" s="45"/>
      <c r="M665" s="45"/>
      <c r="N665" s="45"/>
      <c r="O665" s="84"/>
      <c r="P665" s="45"/>
    </row>
    <row r="666" customFormat="false" ht="16.2" hidden="false" customHeight="false" outlineLevel="0" collapsed="false">
      <c r="A666" s="31" t="n">
        <v>1663</v>
      </c>
      <c r="B666" s="32"/>
      <c r="C666" s="33" t="n">
        <v>0</v>
      </c>
      <c r="D666" s="34"/>
      <c r="E666" s="35"/>
      <c r="F666" s="36"/>
      <c r="G666" s="51"/>
      <c r="H666" s="52"/>
      <c r="I666" s="52"/>
      <c r="J666" s="53"/>
      <c r="K666" s="81"/>
      <c r="L666" s="45"/>
      <c r="M666" s="45"/>
      <c r="N666" s="45"/>
      <c r="O666" s="84"/>
      <c r="P666" s="45"/>
    </row>
    <row r="667" customFormat="false" ht="16.2" hidden="false" customHeight="false" outlineLevel="0" collapsed="false">
      <c r="A667" s="31" t="n">
        <v>1664</v>
      </c>
      <c r="B667" s="32"/>
      <c r="C667" s="33" t="n">
        <v>0</v>
      </c>
      <c r="D667" s="34"/>
      <c r="E667" s="35"/>
      <c r="F667" s="36"/>
      <c r="G667" s="51"/>
      <c r="H667" s="52"/>
      <c r="I667" s="52"/>
      <c r="J667" s="53"/>
      <c r="K667" s="81"/>
      <c r="L667" s="45"/>
      <c r="M667" s="45"/>
      <c r="N667" s="45"/>
      <c r="O667" s="84"/>
      <c r="P667" s="45"/>
    </row>
    <row r="668" customFormat="false" ht="16.2" hidden="false" customHeight="false" outlineLevel="0" collapsed="false">
      <c r="A668" s="31" t="n">
        <v>1665</v>
      </c>
      <c r="B668" s="32"/>
      <c r="C668" s="33" t="n">
        <v>0</v>
      </c>
      <c r="D668" s="34"/>
      <c r="E668" s="35"/>
      <c r="F668" s="36"/>
      <c r="G668" s="51"/>
      <c r="H668" s="52"/>
      <c r="I668" s="52"/>
      <c r="J668" s="53"/>
      <c r="K668" s="81"/>
      <c r="L668" s="45"/>
      <c r="M668" s="45"/>
      <c r="N668" s="45"/>
      <c r="O668" s="84"/>
      <c r="P668" s="45"/>
    </row>
    <row r="669" customFormat="false" ht="16.2" hidden="false" customHeight="false" outlineLevel="0" collapsed="false">
      <c r="A669" s="31" t="n">
        <v>1666</v>
      </c>
      <c r="B669" s="32"/>
      <c r="C669" s="33" t="n">
        <v>0</v>
      </c>
      <c r="D669" s="34"/>
      <c r="E669" s="35"/>
      <c r="F669" s="36"/>
      <c r="G669" s="51"/>
      <c r="H669" s="52"/>
      <c r="I669" s="52"/>
      <c r="J669" s="53"/>
      <c r="K669" s="81"/>
      <c r="L669" s="45"/>
      <c r="M669" s="45"/>
      <c r="N669" s="45"/>
      <c r="O669" s="84"/>
      <c r="P669" s="45"/>
    </row>
    <row r="670" customFormat="false" ht="16.2" hidden="false" customHeight="false" outlineLevel="0" collapsed="false">
      <c r="A670" s="31" t="n">
        <v>1667</v>
      </c>
      <c r="B670" s="32"/>
      <c r="C670" s="33" t="n">
        <v>0</v>
      </c>
      <c r="D670" s="34"/>
      <c r="E670" s="35"/>
      <c r="F670" s="36"/>
      <c r="G670" s="51"/>
      <c r="H670" s="52"/>
      <c r="I670" s="52"/>
      <c r="J670" s="53"/>
      <c r="K670" s="81"/>
      <c r="L670" s="45"/>
      <c r="M670" s="45"/>
      <c r="N670" s="45"/>
      <c r="O670" s="84"/>
      <c r="P670" s="45"/>
    </row>
    <row r="671" customFormat="false" ht="16.2" hidden="false" customHeight="false" outlineLevel="0" collapsed="false">
      <c r="A671" s="31" t="n">
        <v>1668</v>
      </c>
      <c r="B671" s="32"/>
      <c r="C671" s="33" t="n">
        <v>0</v>
      </c>
      <c r="D671" s="34"/>
      <c r="E671" s="35"/>
      <c r="F671" s="36"/>
      <c r="G671" s="51"/>
      <c r="H671" s="52"/>
      <c r="I671" s="52"/>
      <c r="J671" s="53"/>
      <c r="K671" s="81"/>
      <c r="L671" s="45"/>
      <c r="M671" s="45"/>
      <c r="N671" s="45"/>
      <c r="O671" s="84"/>
      <c r="P671" s="45"/>
    </row>
    <row r="672" customFormat="false" ht="16.2" hidden="false" customHeight="false" outlineLevel="0" collapsed="false">
      <c r="A672" s="31" t="n">
        <v>1669</v>
      </c>
      <c r="B672" s="32"/>
      <c r="C672" s="33" t="n">
        <v>0</v>
      </c>
      <c r="D672" s="34"/>
      <c r="E672" s="35"/>
      <c r="F672" s="36"/>
      <c r="G672" s="51"/>
      <c r="H672" s="52"/>
      <c r="I672" s="52"/>
      <c r="J672" s="53"/>
      <c r="K672" s="81"/>
      <c r="L672" s="45"/>
      <c r="M672" s="45"/>
      <c r="N672" s="45"/>
      <c r="O672" s="84"/>
      <c r="P672" s="45"/>
    </row>
    <row r="673" customFormat="false" ht="16.2" hidden="false" customHeight="false" outlineLevel="0" collapsed="false">
      <c r="A673" s="31" t="n">
        <v>1670</v>
      </c>
      <c r="B673" s="32"/>
      <c r="C673" s="33" t="n">
        <v>0</v>
      </c>
      <c r="D673" s="34"/>
      <c r="E673" s="35"/>
      <c r="F673" s="36"/>
      <c r="G673" s="51"/>
      <c r="H673" s="52"/>
      <c r="I673" s="52"/>
      <c r="J673" s="53"/>
      <c r="K673" s="81"/>
      <c r="L673" s="45"/>
      <c r="M673" s="45"/>
      <c r="N673" s="45"/>
      <c r="O673" s="84"/>
      <c r="P673" s="45"/>
    </row>
    <row r="674" customFormat="false" ht="16.2" hidden="false" customHeight="false" outlineLevel="0" collapsed="false">
      <c r="A674" s="31" t="n">
        <v>1671</v>
      </c>
      <c r="B674" s="32"/>
      <c r="C674" s="33" t="n">
        <v>0</v>
      </c>
      <c r="D674" s="34"/>
      <c r="E674" s="35"/>
      <c r="F674" s="36"/>
      <c r="G674" s="51"/>
      <c r="H674" s="52"/>
      <c r="I674" s="52"/>
      <c r="J674" s="53"/>
      <c r="K674" s="81"/>
      <c r="L674" s="45"/>
      <c r="M674" s="45"/>
      <c r="N674" s="45"/>
      <c r="O674" s="84"/>
      <c r="P674" s="45"/>
    </row>
    <row r="675" customFormat="false" ht="16.2" hidden="false" customHeight="false" outlineLevel="0" collapsed="false">
      <c r="A675" s="31" t="n">
        <v>1672</v>
      </c>
      <c r="B675" s="32"/>
      <c r="C675" s="33" t="n">
        <v>0</v>
      </c>
      <c r="D675" s="34"/>
      <c r="E675" s="35"/>
      <c r="F675" s="36"/>
      <c r="G675" s="51"/>
      <c r="H675" s="52"/>
      <c r="I675" s="52"/>
      <c r="J675" s="53"/>
      <c r="K675" s="81"/>
      <c r="L675" s="45"/>
      <c r="M675" s="45"/>
      <c r="N675" s="45"/>
      <c r="O675" s="84"/>
      <c r="P675" s="45"/>
    </row>
    <row r="676" customFormat="false" ht="16.2" hidden="false" customHeight="false" outlineLevel="0" collapsed="false">
      <c r="A676" s="31" t="n">
        <v>1673</v>
      </c>
      <c r="B676" s="32"/>
      <c r="C676" s="33" t="n">
        <v>0</v>
      </c>
      <c r="D676" s="34"/>
      <c r="E676" s="35"/>
      <c r="F676" s="36"/>
      <c r="G676" s="51"/>
      <c r="H676" s="52"/>
      <c r="I676" s="52"/>
      <c r="J676" s="53"/>
      <c r="K676" s="81"/>
      <c r="L676" s="45"/>
      <c r="M676" s="45"/>
      <c r="N676" s="45"/>
      <c r="O676" s="84"/>
      <c r="P676" s="45"/>
    </row>
    <row r="677" customFormat="false" ht="16.2" hidden="false" customHeight="false" outlineLevel="0" collapsed="false">
      <c r="A677" s="31" t="n">
        <v>1674</v>
      </c>
      <c r="B677" s="32"/>
      <c r="C677" s="33" t="n">
        <v>0</v>
      </c>
      <c r="D677" s="34"/>
      <c r="E677" s="35"/>
      <c r="F677" s="36"/>
      <c r="G677" s="51"/>
      <c r="H677" s="52"/>
      <c r="I677" s="52"/>
      <c r="J677" s="53"/>
      <c r="K677" s="81"/>
      <c r="L677" s="45"/>
      <c r="M677" s="45"/>
      <c r="N677" s="45"/>
      <c r="O677" s="84"/>
      <c r="P677" s="45"/>
    </row>
    <row r="678" customFormat="false" ht="16.2" hidden="false" customHeight="false" outlineLevel="0" collapsed="false">
      <c r="A678" s="31" t="n">
        <v>1675</v>
      </c>
      <c r="B678" s="32"/>
      <c r="C678" s="33" t="n">
        <v>0</v>
      </c>
      <c r="D678" s="34"/>
      <c r="E678" s="35"/>
      <c r="F678" s="36"/>
      <c r="G678" s="51"/>
      <c r="H678" s="52"/>
      <c r="I678" s="52"/>
      <c r="J678" s="53"/>
      <c r="K678" s="81"/>
      <c r="L678" s="45"/>
      <c r="M678" s="45"/>
      <c r="N678" s="45"/>
      <c r="O678" s="84"/>
      <c r="P678" s="45"/>
    </row>
    <row r="679" customFormat="false" ht="16.2" hidden="false" customHeight="false" outlineLevel="0" collapsed="false">
      <c r="A679" s="31" t="n">
        <v>1676</v>
      </c>
      <c r="B679" s="32"/>
      <c r="C679" s="33" t="n">
        <v>0</v>
      </c>
      <c r="D679" s="34"/>
      <c r="E679" s="35"/>
      <c r="F679" s="36"/>
      <c r="G679" s="51"/>
      <c r="H679" s="52"/>
      <c r="I679" s="52"/>
      <c r="J679" s="53"/>
      <c r="K679" s="81"/>
      <c r="L679" s="45"/>
      <c r="M679" s="45"/>
      <c r="N679" s="45"/>
      <c r="O679" s="84"/>
      <c r="P679" s="45"/>
    </row>
    <row r="680" customFormat="false" ht="16.2" hidden="false" customHeight="false" outlineLevel="0" collapsed="false">
      <c r="A680" s="31" t="n">
        <v>1677</v>
      </c>
      <c r="B680" s="32"/>
      <c r="C680" s="33" t="n">
        <v>0</v>
      </c>
      <c r="D680" s="34"/>
      <c r="E680" s="35"/>
      <c r="F680" s="36"/>
      <c r="G680" s="51"/>
      <c r="H680" s="52"/>
      <c r="I680" s="52"/>
      <c r="J680" s="53"/>
      <c r="K680" s="81"/>
      <c r="L680" s="45"/>
      <c r="M680" s="45"/>
      <c r="N680" s="45"/>
      <c r="O680" s="84"/>
      <c r="P680" s="45"/>
    </row>
    <row r="681" customFormat="false" ht="16.2" hidden="false" customHeight="false" outlineLevel="0" collapsed="false">
      <c r="A681" s="31" t="n">
        <v>1678</v>
      </c>
      <c r="B681" s="32"/>
      <c r="C681" s="33" t="n">
        <v>0</v>
      </c>
      <c r="D681" s="34"/>
      <c r="E681" s="35"/>
      <c r="F681" s="36"/>
      <c r="G681" s="51"/>
      <c r="H681" s="52"/>
      <c r="I681" s="52"/>
      <c r="J681" s="53"/>
      <c r="K681" s="81"/>
      <c r="L681" s="45"/>
      <c r="M681" s="45"/>
      <c r="N681" s="45"/>
      <c r="O681" s="84"/>
      <c r="P681" s="45"/>
    </row>
    <row r="682" customFormat="false" ht="16.2" hidden="false" customHeight="false" outlineLevel="0" collapsed="false">
      <c r="A682" s="31" t="n">
        <v>1679</v>
      </c>
      <c r="B682" s="32"/>
      <c r="C682" s="33" t="n">
        <v>0</v>
      </c>
      <c r="D682" s="34"/>
      <c r="E682" s="35"/>
      <c r="F682" s="36"/>
      <c r="G682" s="51"/>
      <c r="H682" s="52"/>
      <c r="I682" s="52"/>
      <c r="J682" s="53"/>
      <c r="K682" s="81"/>
      <c r="L682" s="45"/>
      <c r="M682" s="45"/>
      <c r="N682" s="45"/>
      <c r="O682" s="84"/>
      <c r="P682" s="45"/>
    </row>
    <row r="683" customFormat="false" ht="16.2" hidden="false" customHeight="false" outlineLevel="0" collapsed="false">
      <c r="A683" s="31" t="n">
        <v>1680</v>
      </c>
      <c r="B683" s="32"/>
      <c r="C683" s="33" t="n">
        <v>0</v>
      </c>
      <c r="D683" s="34"/>
      <c r="E683" s="35"/>
      <c r="F683" s="36"/>
      <c r="G683" s="51"/>
      <c r="H683" s="52"/>
      <c r="I683" s="52"/>
      <c r="J683" s="53"/>
      <c r="K683" s="81"/>
      <c r="L683" s="45"/>
      <c r="M683" s="45"/>
      <c r="N683" s="45"/>
      <c r="O683" s="84"/>
      <c r="P683" s="45"/>
    </row>
    <row r="684" customFormat="false" ht="16.2" hidden="false" customHeight="false" outlineLevel="0" collapsed="false">
      <c r="A684" s="31" t="n">
        <v>1681</v>
      </c>
      <c r="B684" s="32"/>
      <c r="C684" s="33" t="n">
        <v>0</v>
      </c>
      <c r="D684" s="34"/>
      <c r="E684" s="35"/>
      <c r="F684" s="36"/>
      <c r="G684" s="51"/>
      <c r="H684" s="52"/>
      <c r="I684" s="52"/>
      <c r="J684" s="53"/>
      <c r="K684" s="81"/>
      <c r="L684" s="45"/>
      <c r="M684" s="45"/>
      <c r="N684" s="45"/>
      <c r="O684" s="84"/>
      <c r="P684" s="45"/>
    </row>
    <row r="685" customFormat="false" ht="16.2" hidden="false" customHeight="false" outlineLevel="0" collapsed="false">
      <c r="A685" s="31" t="n">
        <v>1682</v>
      </c>
      <c r="B685" s="32"/>
      <c r="C685" s="33" t="n">
        <v>0</v>
      </c>
      <c r="D685" s="34"/>
      <c r="E685" s="35"/>
      <c r="F685" s="36"/>
      <c r="G685" s="51"/>
      <c r="H685" s="52"/>
      <c r="I685" s="52"/>
      <c r="J685" s="53"/>
      <c r="K685" s="81"/>
      <c r="L685" s="45"/>
      <c r="M685" s="45"/>
      <c r="N685" s="45"/>
      <c r="O685" s="84"/>
      <c r="P685" s="45"/>
    </row>
    <row r="686" customFormat="false" ht="16.2" hidden="false" customHeight="false" outlineLevel="0" collapsed="false">
      <c r="A686" s="31" t="n">
        <v>1683</v>
      </c>
      <c r="B686" s="32"/>
      <c r="C686" s="33" t="n">
        <v>0</v>
      </c>
      <c r="D686" s="34"/>
      <c r="E686" s="35"/>
      <c r="F686" s="36"/>
      <c r="G686" s="51"/>
      <c r="H686" s="52"/>
      <c r="I686" s="52"/>
      <c r="J686" s="53"/>
      <c r="K686" s="81"/>
      <c r="L686" s="45"/>
      <c r="M686" s="45"/>
      <c r="N686" s="45"/>
      <c r="O686" s="84"/>
      <c r="P686" s="45"/>
    </row>
    <row r="687" customFormat="false" ht="16.2" hidden="false" customHeight="false" outlineLevel="0" collapsed="false">
      <c r="A687" s="31" t="n">
        <v>1684</v>
      </c>
      <c r="B687" s="32"/>
      <c r="C687" s="33" t="n">
        <v>0</v>
      </c>
      <c r="D687" s="34"/>
      <c r="E687" s="35"/>
      <c r="F687" s="36"/>
      <c r="G687" s="51"/>
      <c r="H687" s="52"/>
      <c r="I687" s="52"/>
      <c r="J687" s="53"/>
      <c r="K687" s="81"/>
      <c r="L687" s="45"/>
      <c r="M687" s="45"/>
      <c r="N687" s="45"/>
      <c r="O687" s="84"/>
      <c r="P687" s="45"/>
    </row>
    <row r="688" customFormat="false" ht="16.2" hidden="false" customHeight="false" outlineLevel="0" collapsed="false">
      <c r="A688" s="31" t="n">
        <v>1685</v>
      </c>
      <c r="B688" s="32"/>
      <c r="C688" s="33" t="n">
        <v>0</v>
      </c>
      <c r="D688" s="34"/>
      <c r="E688" s="35"/>
      <c r="F688" s="36"/>
      <c r="G688" s="51"/>
      <c r="H688" s="52"/>
      <c r="I688" s="52"/>
      <c r="J688" s="53"/>
      <c r="K688" s="81"/>
      <c r="L688" s="45"/>
      <c r="M688" s="45"/>
      <c r="N688" s="45"/>
      <c r="O688" s="84"/>
      <c r="P688" s="45"/>
    </row>
    <row r="689" customFormat="false" ht="16.2" hidden="false" customHeight="false" outlineLevel="0" collapsed="false">
      <c r="A689" s="31" t="n">
        <v>1686</v>
      </c>
      <c r="B689" s="32"/>
      <c r="C689" s="33" t="n">
        <v>0</v>
      </c>
      <c r="D689" s="34"/>
      <c r="E689" s="35"/>
      <c r="F689" s="36"/>
      <c r="G689" s="51"/>
      <c r="H689" s="52"/>
      <c r="I689" s="52"/>
      <c r="J689" s="53"/>
      <c r="K689" s="81"/>
      <c r="L689" s="45"/>
      <c r="M689" s="45"/>
      <c r="N689" s="45"/>
      <c r="O689" s="84"/>
      <c r="P689" s="45"/>
    </row>
    <row r="690" customFormat="false" ht="16.2" hidden="false" customHeight="false" outlineLevel="0" collapsed="false">
      <c r="A690" s="31" t="n">
        <v>1687</v>
      </c>
      <c r="B690" s="32"/>
      <c r="C690" s="33" t="n">
        <v>0</v>
      </c>
      <c r="D690" s="34"/>
      <c r="E690" s="35"/>
      <c r="F690" s="36"/>
      <c r="G690" s="51"/>
      <c r="H690" s="52"/>
      <c r="I690" s="52"/>
      <c r="J690" s="53"/>
      <c r="K690" s="81"/>
      <c r="L690" s="45"/>
      <c r="M690" s="45"/>
      <c r="N690" s="45"/>
      <c r="O690" s="84"/>
      <c r="P690" s="45"/>
    </row>
    <row r="691" customFormat="false" ht="16.2" hidden="false" customHeight="false" outlineLevel="0" collapsed="false">
      <c r="A691" s="31" t="n">
        <v>1688</v>
      </c>
      <c r="B691" s="32"/>
      <c r="C691" s="33" t="n">
        <v>0</v>
      </c>
      <c r="D691" s="34"/>
      <c r="E691" s="35"/>
      <c r="F691" s="36"/>
      <c r="G691" s="51"/>
      <c r="H691" s="52"/>
      <c r="I691" s="52"/>
      <c r="J691" s="53"/>
      <c r="K691" s="81"/>
      <c r="L691" s="45"/>
      <c r="M691" s="45"/>
      <c r="N691" s="45"/>
      <c r="O691" s="84"/>
      <c r="P691" s="45"/>
    </row>
    <row r="692" customFormat="false" ht="16.2" hidden="false" customHeight="false" outlineLevel="0" collapsed="false">
      <c r="A692" s="31" t="n">
        <v>1689</v>
      </c>
      <c r="B692" s="32"/>
      <c r="C692" s="33" t="n">
        <v>0</v>
      </c>
      <c r="D692" s="34"/>
      <c r="E692" s="35"/>
      <c r="F692" s="36"/>
      <c r="G692" s="51"/>
      <c r="H692" s="52"/>
      <c r="I692" s="52"/>
      <c r="J692" s="53"/>
      <c r="K692" s="81"/>
      <c r="L692" s="45"/>
      <c r="M692" s="45"/>
      <c r="N692" s="45"/>
      <c r="O692" s="84"/>
      <c r="P692" s="45"/>
    </row>
    <row r="693" customFormat="false" ht="16.2" hidden="false" customHeight="false" outlineLevel="0" collapsed="false">
      <c r="A693" s="31" t="n">
        <v>1690</v>
      </c>
      <c r="B693" s="32"/>
      <c r="C693" s="33" t="n">
        <v>0</v>
      </c>
      <c r="D693" s="34"/>
      <c r="E693" s="35"/>
      <c r="F693" s="36"/>
      <c r="G693" s="51"/>
      <c r="H693" s="52"/>
      <c r="I693" s="52"/>
      <c r="J693" s="53"/>
      <c r="K693" s="81"/>
      <c r="L693" s="45"/>
      <c r="M693" s="45"/>
      <c r="N693" s="45"/>
      <c r="O693" s="84"/>
      <c r="P693" s="45"/>
    </row>
    <row r="694" customFormat="false" ht="16.2" hidden="false" customHeight="false" outlineLevel="0" collapsed="false">
      <c r="A694" s="31" t="n">
        <v>1691</v>
      </c>
      <c r="B694" s="32"/>
      <c r="C694" s="33" t="n">
        <v>0</v>
      </c>
      <c r="D694" s="34"/>
      <c r="E694" s="35"/>
      <c r="F694" s="36"/>
      <c r="G694" s="51"/>
      <c r="H694" s="52"/>
      <c r="I694" s="52"/>
      <c r="J694" s="53"/>
      <c r="K694" s="81"/>
      <c r="L694" s="45"/>
      <c r="M694" s="45"/>
      <c r="N694" s="45"/>
      <c r="O694" s="84"/>
      <c r="P694" s="45"/>
    </row>
    <row r="695" customFormat="false" ht="16.2" hidden="false" customHeight="false" outlineLevel="0" collapsed="false">
      <c r="A695" s="31" t="n">
        <v>1692</v>
      </c>
      <c r="B695" s="32"/>
      <c r="C695" s="33" t="n">
        <v>0</v>
      </c>
      <c r="D695" s="34"/>
      <c r="E695" s="35"/>
      <c r="F695" s="36"/>
      <c r="G695" s="51"/>
      <c r="H695" s="52"/>
      <c r="I695" s="52"/>
      <c r="J695" s="53"/>
      <c r="K695" s="81"/>
      <c r="L695" s="45"/>
      <c r="M695" s="45"/>
      <c r="N695" s="45"/>
      <c r="O695" s="84"/>
      <c r="P695" s="45"/>
    </row>
    <row r="696" customFormat="false" ht="16.2" hidden="false" customHeight="false" outlineLevel="0" collapsed="false">
      <c r="A696" s="31" t="n">
        <v>1693</v>
      </c>
      <c r="B696" s="32"/>
      <c r="C696" s="33" t="n">
        <v>0</v>
      </c>
      <c r="D696" s="34"/>
      <c r="E696" s="35"/>
      <c r="F696" s="36"/>
      <c r="G696" s="51"/>
      <c r="H696" s="52"/>
      <c r="I696" s="52"/>
      <c r="J696" s="53"/>
      <c r="K696" s="81"/>
      <c r="L696" s="45"/>
      <c r="M696" s="45"/>
      <c r="N696" s="45"/>
      <c r="O696" s="84"/>
      <c r="P696" s="45"/>
    </row>
    <row r="697" customFormat="false" ht="16.2" hidden="false" customHeight="false" outlineLevel="0" collapsed="false">
      <c r="A697" s="31" t="n">
        <v>1694</v>
      </c>
      <c r="B697" s="32"/>
      <c r="C697" s="33" t="n">
        <v>0</v>
      </c>
      <c r="D697" s="34"/>
      <c r="E697" s="35"/>
      <c r="F697" s="36"/>
      <c r="G697" s="51"/>
      <c r="H697" s="52"/>
      <c r="I697" s="52"/>
      <c r="J697" s="53"/>
      <c r="K697" s="81"/>
      <c r="L697" s="45"/>
      <c r="M697" s="45"/>
      <c r="N697" s="45"/>
      <c r="O697" s="84"/>
      <c r="P697" s="45"/>
    </row>
    <row r="698" customFormat="false" ht="16.2" hidden="false" customHeight="false" outlineLevel="0" collapsed="false">
      <c r="A698" s="31" t="n">
        <v>1695</v>
      </c>
      <c r="B698" s="32"/>
      <c r="C698" s="33" t="n">
        <v>0</v>
      </c>
      <c r="D698" s="34"/>
      <c r="E698" s="35"/>
      <c r="F698" s="36"/>
      <c r="G698" s="51"/>
      <c r="H698" s="52"/>
      <c r="I698" s="52"/>
      <c r="J698" s="53"/>
      <c r="K698" s="81"/>
      <c r="L698" s="45"/>
      <c r="M698" s="45"/>
      <c r="N698" s="45"/>
      <c r="O698" s="84"/>
      <c r="P698" s="45"/>
    </row>
    <row r="699" customFormat="false" ht="16.2" hidden="false" customHeight="false" outlineLevel="0" collapsed="false">
      <c r="A699" s="31" t="n">
        <v>1696</v>
      </c>
      <c r="B699" s="32"/>
      <c r="C699" s="33" t="n">
        <v>0</v>
      </c>
      <c r="D699" s="34"/>
      <c r="E699" s="35"/>
      <c r="F699" s="36"/>
      <c r="G699" s="51"/>
      <c r="H699" s="52"/>
      <c r="I699" s="52"/>
      <c r="J699" s="53"/>
      <c r="K699" s="81"/>
      <c r="L699" s="45"/>
      <c r="M699" s="45"/>
      <c r="N699" s="45"/>
      <c r="O699" s="84"/>
      <c r="P699" s="45"/>
    </row>
    <row r="700" customFormat="false" ht="16.2" hidden="false" customHeight="false" outlineLevel="0" collapsed="false">
      <c r="A700" s="31" t="n">
        <v>1697</v>
      </c>
      <c r="B700" s="32"/>
      <c r="C700" s="33" t="n">
        <v>0</v>
      </c>
      <c r="D700" s="34"/>
      <c r="E700" s="35"/>
      <c r="F700" s="36"/>
      <c r="G700" s="51"/>
      <c r="H700" s="52"/>
      <c r="I700" s="52"/>
      <c r="J700" s="53"/>
      <c r="K700" s="81"/>
      <c r="L700" s="45"/>
      <c r="M700" s="45"/>
      <c r="N700" s="45"/>
      <c r="O700" s="84"/>
      <c r="P700" s="45"/>
    </row>
    <row r="701" customFormat="false" ht="16.2" hidden="false" customHeight="false" outlineLevel="0" collapsed="false">
      <c r="A701" s="31" t="n">
        <v>1698</v>
      </c>
      <c r="B701" s="32"/>
      <c r="C701" s="33" t="n">
        <v>0</v>
      </c>
      <c r="D701" s="34"/>
      <c r="E701" s="35"/>
      <c r="F701" s="36"/>
      <c r="G701" s="51"/>
      <c r="H701" s="52"/>
      <c r="I701" s="52"/>
      <c r="J701" s="53"/>
      <c r="K701" s="81"/>
      <c r="L701" s="45"/>
      <c r="M701" s="45"/>
      <c r="N701" s="45"/>
      <c r="O701" s="84"/>
      <c r="P701" s="45"/>
    </row>
    <row r="702" customFormat="false" ht="16.2" hidden="false" customHeight="false" outlineLevel="0" collapsed="false">
      <c r="A702" s="31" t="n">
        <v>1699</v>
      </c>
      <c r="B702" s="32"/>
      <c r="C702" s="33" t="n">
        <v>0</v>
      </c>
      <c r="D702" s="34"/>
      <c r="E702" s="35"/>
      <c r="F702" s="36"/>
      <c r="G702" s="51"/>
      <c r="H702" s="52"/>
      <c r="I702" s="52"/>
      <c r="J702" s="53"/>
      <c r="K702" s="81"/>
      <c r="L702" s="45"/>
      <c r="M702" s="45"/>
      <c r="N702" s="45"/>
      <c r="O702" s="84"/>
      <c r="P702" s="45"/>
    </row>
    <row r="703" customFormat="false" ht="16.2" hidden="false" customHeight="false" outlineLevel="0" collapsed="false">
      <c r="A703" s="31" t="n">
        <v>1700</v>
      </c>
      <c r="B703" s="32"/>
      <c r="C703" s="33" t="n">
        <v>0</v>
      </c>
      <c r="D703" s="34"/>
      <c r="E703" s="35"/>
      <c r="F703" s="36"/>
      <c r="G703" s="51"/>
      <c r="H703" s="52"/>
      <c r="I703" s="52"/>
      <c r="J703" s="53"/>
      <c r="K703" s="81"/>
      <c r="L703" s="45"/>
      <c r="M703" s="45"/>
      <c r="N703" s="45"/>
      <c r="O703" s="84"/>
      <c r="P703" s="45"/>
    </row>
    <row r="704" customFormat="false" ht="16.2" hidden="false" customHeight="false" outlineLevel="0" collapsed="false">
      <c r="A704" s="31" t="n">
        <v>1701</v>
      </c>
      <c r="B704" s="32"/>
      <c r="C704" s="33" t="n">
        <v>0</v>
      </c>
      <c r="D704" s="34"/>
      <c r="E704" s="35"/>
      <c r="F704" s="36"/>
      <c r="G704" s="51"/>
      <c r="H704" s="52"/>
      <c r="I704" s="52"/>
      <c r="J704" s="53"/>
      <c r="K704" s="81"/>
      <c r="L704" s="45"/>
      <c r="M704" s="45"/>
      <c r="N704" s="45"/>
      <c r="O704" s="84"/>
      <c r="P704" s="45"/>
    </row>
    <row r="705" customFormat="false" ht="16.2" hidden="false" customHeight="false" outlineLevel="0" collapsed="false">
      <c r="A705" s="31" t="n">
        <v>1702</v>
      </c>
      <c r="B705" s="32"/>
      <c r="C705" s="33" t="n">
        <v>0</v>
      </c>
      <c r="D705" s="34"/>
      <c r="E705" s="35"/>
      <c r="F705" s="36"/>
      <c r="G705" s="51"/>
      <c r="H705" s="52"/>
      <c r="I705" s="52"/>
      <c r="J705" s="53"/>
      <c r="K705" s="81"/>
      <c r="L705" s="45"/>
      <c r="M705" s="45"/>
      <c r="N705" s="45"/>
      <c r="O705" s="84"/>
      <c r="P705" s="45"/>
    </row>
    <row r="706" customFormat="false" ht="16.2" hidden="false" customHeight="false" outlineLevel="0" collapsed="false">
      <c r="A706" s="31" t="n">
        <v>1703</v>
      </c>
      <c r="B706" s="32"/>
      <c r="C706" s="33" t="n">
        <v>0</v>
      </c>
      <c r="D706" s="34"/>
      <c r="E706" s="35"/>
      <c r="F706" s="36"/>
      <c r="G706" s="51"/>
      <c r="H706" s="52"/>
      <c r="I706" s="52"/>
      <c r="J706" s="53"/>
      <c r="K706" s="81"/>
      <c r="L706" s="45"/>
      <c r="M706" s="45"/>
      <c r="N706" s="45"/>
      <c r="O706" s="84"/>
      <c r="P706" s="45"/>
    </row>
    <row r="707" customFormat="false" ht="16.2" hidden="false" customHeight="false" outlineLevel="0" collapsed="false">
      <c r="A707" s="31" t="n">
        <v>1704</v>
      </c>
      <c r="B707" s="32"/>
      <c r="C707" s="33" t="n">
        <v>0</v>
      </c>
      <c r="D707" s="34"/>
      <c r="E707" s="35"/>
      <c r="F707" s="36"/>
      <c r="G707" s="51"/>
      <c r="H707" s="52"/>
      <c r="I707" s="52"/>
      <c r="J707" s="53"/>
      <c r="K707" s="81"/>
      <c r="L707" s="45"/>
      <c r="M707" s="45"/>
      <c r="N707" s="45"/>
      <c r="O707" s="84"/>
      <c r="P707" s="45"/>
    </row>
    <row r="708" customFormat="false" ht="16.2" hidden="false" customHeight="false" outlineLevel="0" collapsed="false">
      <c r="A708" s="31" t="n">
        <v>1705</v>
      </c>
      <c r="B708" s="32"/>
      <c r="C708" s="33" t="n">
        <v>0</v>
      </c>
      <c r="D708" s="34"/>
      <c r="E708" s="35"/>
      <c r="F708" s="36"/>
      <c r="G708" s="51"/>
      <c r="H708" s="52"/>
      <c r="I708" s="52"/>
      <c r="J708" s="53"/>
      <c r="K708" s="81"/>
      <c r="L708" s="45"/>
      <c r="M708" s="45"/>
      <c r="N708" s="45"/>
      <c r="O708" s="84"/>
      <c r="P708" s="45"/>
    </row>
    <row r="709" customFormat="false" ht="16.2" hidden="false" customHeight="false" outlineLevel="0" collapsed="false">
      <c r="A709" s="31" t="n">
        <v>1706</v>
      </c>
      <c r="B709" s="32"/>
      <c r="C709" s="33" t="n">
        <v>0</v>
      </c>
      <c r="D709" s="34"/>
      <c r="E709" s="35"/>
      <c r="F709" s="36"/>
      <c r="G709" s="51"/>
      <c r="H709" s="52"/>
      <c r="I709" s="52"/>
      <c r="J709" s="53"/>
      <c r="K709" s="81"/>
      <c r="L709" s="45"/>
      <c r="M709" s="45"/>
      <c r="N709" s="45"/>
      <c r="O709" s="84"/>
      <c r="P709" s="45"/>
    </row>
    <row r="710" customFormat="false" ht="16.2" hidden="false" customHeight="false" outlineLevel="0" collapsed="false">
      <c r="A710" s="31" t="n">
        <v>1707</v>
      </c>
      <c r="B710" s="32"/>
      <c r="C710" s="33" t="n">
        <v>0</v>
      </c>
      <c r="D710" s="34"/>
      <c r="E710" s="35"/>
      <c r="F710" s="36"/>
      <c r="G710" s="51"/>
      <c r="H710" s="52"/>
      <c r="I710" s="52"/>
      <c r="J710" s="53"/>
      <c r="K710" s="81"/>
      <c r="L710" s="45"/>
      <c r="M710" s="45"/>
      <c r="N710" s="45"/>
      <c r="O710" s="84"/>
      <c r="P710" s="45"/>
    </row>
    <row r="711" customFormat="false" ht="16.2" hidden="false" customHeight="false" outlineLevel="0" collapsed="false">
      <c r="A711" s="31" t="n">
        <v>1708</v>
      </c>
      <c r="B711" s="32"/>
      <c r="C711" s="33" t="n">
        <v>0</v>
      </c>
      <c r="D711" s="34"/>
      <c r="E711" s="35"/>
      <c r="F711" s="36"/>
      <c r="G711" s="51"/>
      <c r="H711" s="52"/>
      <c r="I711" s="52"/>
      <c r="J711" s="53"/>
      <c r="K711" s="81"/>
      <c r="L711" s="45"/>
      <c r="M711" s="45"/>
      <c r="N711" s="45"/>
      <c r="O711" s="84"/>
      <c r="P711" s="45"/>
    </row>
    <row r="712" customFormat="false" ht="16.2" hidden="false" customHeight="false" outlineLevel="0" collapsed="false">
      <c r="A712" s="31" t="n">
        <v>1709</v>
      </c>
      <c r="B712" s="32"/>
      <c r="C712" s="33" t="n">
        <v>0</v>
      </c>
      <c r="D712" s="34"/>
      <c r="E712" s="35"/>
      <c r="F712" s="36"/>
      <c r="G712" s="51"/>
      <c r="H712" s="52"/>
      <c r="I712" s="52"/>
      <c r="J712" s="53"/>
      <c r="K712" s="81"/>
      <c r="L712" s="45"/>
      <c r="M712" s="45"/>
      <c r="N712" s="45"/>
      <c r="O712" s="84"/>
      <c r="P712" s="45"/>
    </row>
    <row r="713" customFormat="false" ht="16.2" hidden="false" customHeight="false" outlineLevel="0" collapsed="false">
      <c r="A713" s="31" t="n">
        <v>1710</v>
      </c>
      <c r="B713" s="32"/>
      <c r="C713" s="33" t="n">
        <v>0</v>
      </c>
      <c r="D713" s="34"/>
      <c r="E713" s="35"/>
      <c r="F713" s="36"/>
      <c r="G713" s="51"/>
      <c r="H713" s="52"/>
      <c r="I713" s="52"/>
      <c r="J713" s="53"/>
      <c r="K713" s="81"/>
      <c r="L713" s="45"/>
      <c r="M713" s="45"/>
      <c r="N713" s="45"/>
      <c r="O713" s="84"/>
      <c r="P713" s="45"/>
    </row>
    <row r="714" customFormat="false" ht="16.2" hidden="false" customHeight="false" outlineLevel="0" collapsed="false">
      <c r="A714" s="31" t="n">
        <v>1711</v>
      </c>
      <c r="B714" s="32"/>
      <c r="C714" s="33" t="n">
        <v>0</v>
      </c>
      <c r="D714" s="34"/>
      <c r="E714" s="35"/>
      <c r="F714" s="36"/>
      <c r="G714" s="51"/>
      <c r="H714" s="52"/>
      <c r="I714" s="52"/>
      <c r="J714" s="53"/>
      <c r="K714" s="81"/>
      <c r="L714" s="45"/>
      <c r="M714" s="45"/>
      <c r="N714" s="45"/>
      <c r="O714" s="84"/>
      <c r="P714" s="45"/>
    </row>
    <row r="715" customFormat="false" ht="16.2" hidden="false" customHeight="false" outlineLevel="0" collapsed="false">
      <c r="A715" s="31" t="n">
        <v>1712</v>
      </c>
      <c r="B715" s="32"/>
      <c r="C715" s="33" t="n">
        <v>0</v>
      </c>
      <c r="D715" s="34"/>
      <c r="E715" s="35"/>
      <c r="F715" s="36"/>
      <c r="G715" s="51"/>
      <c r="H715" s="52"/>
      <c r="I715" s="52"/>
      <c r="J715" s="53"/>
      <c r="K715" s="81"/>
      <c r="L715" s="45"/>
      <c r="M715" s="45"/>
      <c r="N715" s="45"/>
      <c r="O715" s="84"/>
      <c r="P715" s="45"/>
    </row>
    <row r="716" customFormat="false" ht="16.2" hidden="false" customHeight="false" outlineLevel="0" collapsed="false">
      <c r="A716" s="31" t="n">
        <v>1713</v>
      </c>
      <c r="B716" s="32"/>
      <c r="C716" s="33" t="n">
        <v>0</v>
      </c>
      <c r="D716" s="34"/>
      <c r="E716" s="35"/>
      <c r="F716" s="36"/>
      <c r="G716" s="51"/>
      <c r="H716" s="52"/>
      <c r="I716" s="52"/>
      <c r="J716" s="53"/>
      <c r="K716" s="81"/>
      <c r="L716" s="45"/>
      <c r="M716" s="45"/>
      <c r="N716" s="45"/>
      <c r="O716" s="84"/>
      <c r="P716" s="45"/>
    </row>
    <row r="717" customFormat="false" ht="16.2" hidden="false" customHeight="false" outlineLevel="0" collapsed="false">
      <c r="A717" s="31" t="n">
        <v>1714</v>
      </c>
      <c r="B717" s="32"/>
      <c r="C717" s="33" t="n">
        <v>0</v>
      </c>
      <c r="D717" s="34"/>
      <c r="E717" s="35"/>
      <c r="F717" s="36"/>
      <c r="G717" s="51"/>
      <c r="H717" s="52"/>
      <c r="I717" s="52"/>
      <c r="J717" s="53"/>
      <c r="K717" s="81"/>
      <c r="L717" s="45"/>
      <c r="M717" s="45"/>
      <c r="N717" s="45"/>
      <c r="O717" s="84"/>
      <c r="P717" s="45"/>
    </row>
    <row r="718" customFormat="false" ht="16.2" hidden="false" customHeight="false" outlineLevel="0" collapsed="false">
      <c r="A718" s="31" t="n">
        <v>1715</v>
      </c>
      <c r="B718" s="32"/>
      <c r="C718" s="33" t="n">
        <v>0</v>
      </c>
      <c r="D718" s="34"/>
      <c r="E718" s="35"/>
      <c r="F718" s="36"/>
      <c r="G718" s="51"/>
      <c r="H718" s="52"/>
      <c r="I718" s="52"/>
      <c r="J718" s="53"/>
      <c r="K718" s="81"/>
      <c r="L718" s="45"/>
      <c r="M718" s="45"/>
      <c r="N718" s="45"/>
      <c r="O718" s="84"/>
      <c r="P718" s="45"/>
    </row>
    <row r="719" customFormat="false" ht="16.2" hidden="false" customHeight="false" outlineLevel="0" collapsed="false">
      <c r="A719" s="31" t="n">
        <v>1716</v>
      </c>
      <c r="B719" s="32"/>
      <c r="C719" s="33" t="n">
        <v>0</v>
      </c>
      <c r="D719" s="34"/>
      <c r="E719" s="35"/>
      <c r="F719" s="36"/>
      <c r="G719" s="51"/>
      <c r="H719" s="52"/>
      <c r="I719" s="52"/>
      <c r="J719" s="53"/>
      <c r="K719" s="81"/>
      <c r="L719" s="45"/>
      <c r="M719" s="45"/>
      <c r="N719" s="45"/>
      <c r="O719" s="84"/>
      <c r="P719" s="45"/>
    </row>
    <row r="720" customFormat="false" ht="16.2" hidden="false" customHeight="false" outlineLevel="0" collapsed="false">
      <c r="A720" s="31" t="n">
        <v>1717</v>
      </c>
      <c r="B720" s="32"/>
      <c r="C720" s="33" t="n">
        <v>0</v>
      </c>
      <c r="D720" s="34"/>
      <c r="E720" s="35"/>
      <c r="F720" s="36"/>
      <c r="G720" s="51"/>
      <c r="H720" s="52"/>
      <c r="I720" s="52"/>
      <c r="J720" s="53"/>
      <c r="K720" s="81"/>
      <c r="L720" s="45"/>
      <c r="M720" s="45"/>
      <c r="N720" s="45"/>
      <c r="O720" s="84"/>
      <c r="P720" s="45"/>
    </row>
    <row r="721" customFormat="false" ht="16.2" hidden="false" customHeight="false" outlineLevel="0" collapsed="false">
      <c r="A721" s="31" t="n">
        <v>1718</v>
      </c>
      <c r="B721" s="32"/>
      <c r="C721" s="33" t="n">
        <v>0</v>
      </c>
      <c r="D721" s="34"/>
      <c r="E721" s="35"/>
      <c r="F721" s="36"/>
      <c r="G721" s="51"/>
      <c r="H721" s="52"/>
      <c r="I721" s="52"/>
      <c r="J721" s="53"/>
      <c r="K721" s="81"/>
      <c r="L721" s="45"/>
      <c r="M721" s="45"/>
      <c r="N721" s="45"/>
      <c r="O721" s="84"/>
      <c r="P721" s="45"/>
    </row>
    <row r="722" customFormat="false" ht="16.2" hidden="false" customHeight="false" outlineLevel="0" collapsed="false">
      <c r="A722" s="31" t="n">
        <v>1719</v>
      </c>
      <c r="B722" s="32"/>
      <c r="C722" s="33" t="n">
        <v>0</v>
      </c>
      <c r="D722" s="34"/>
      <c r="E722" s="35"/>
      <c r="F722" s="36"/>
      <c r="G722" s="51"/>
      <c r="H722" s="52"/>
      <c r="I722" s="52"/>
      <c r="J722" s="53"/>
      <c r="K722" s="81"/>
      <c r="L722" s="45"/>
      <c r="M722" s="45"/>
      <c r="N722" s="45"/>
      <c r="O722" s="84"/>
      <c r="P722" s="45"/>
    </row>
    <row r="723" customFormat="false" ht="16.2" hidden="false" customHeight="false" outlineLevel="0" collapsed="false">
      <c r="A723" s="31" t="n">
        <v>1720</v>
      </c>
      <c r="B723" s="32"/>
      <c r="C723" s="33" t="n">
        <v>0</v>
      </c>
      <c r="D723" s="34"/>
      <c r="E723" s="35"/>
      <c r="F723" s="36"/>
      <c r="G723" s="51"/>
      <c r="H723" s="52"/>
      <c r="I723" s="52"/>
      <c r="J723" s="53"/>
      <c r="K723" s="81"/>
      <c r="L723" s="45"/>
      <c r="M723" s="45"/>
      <c r="N723" s="45"/>
      <c r="O723" s="84"/>
      <c r="P723" s="45"/>
    </row>
    <row r="724" customFormat="false" ht="16.2" hidden="false" customHeight="false" outlineLevel="0" collapsed="false">
      <c r="A724" s="31" t="n">
        <v>1721</v>
      </c>
      <c r="B724" s="32"/>
      <c r="C724" s="33" t="n">
        <v>0</v>
      </c>
      <c r="D724" s="34"/>
      <c r="E724" s="35"/>
      <c r="F724" s="36"/>
      <c r="G724" s="51"/>
      <c r="H724" s="52"/>
      <c r="I724" s="52"/>
      <c r="J724" s="53"/>
      <c r="K724" s="81"/>
      <c r="L724" s="45"/>
      <c r="M724" s="45"/>
      <c r="N724" s="45"/>
      <c r="O724" s="84"/>
      <c r="P724" s="45"/>
    </row>
    <row r="725" customFormat="false" ht="16.2" hidden="false" customHeight="false" outlineLevel="0" collapsed="false">
      <c r="A725" s="31" t="n">
        <v>1722</v>
      </c>
      <c r="B725" s="32"/>
      <c r="C725" s="33" t="n">
        <v>0</v>
      </c>
      <c r="D725" s="34"/>
      <c r="E725" s="35"/>
      <c r="F725" s="36"/>
      <c r="G725" s="51"/>
      <c r="H725" s="52"/>
      <c r="I725" s="52"/>
      <c r="J725" s="53"/>
      <c r="K725" s="81"/>
      <c r="L725" s="45"/>
      <c r="M725" s="45"/>
      <c r="N725" s="45"/>
      <c r="O725" s="84"/>
      <c r="P725" s="45"/>
    </row>
    <row r="726" customFormat="false" ht="16.2" hidden="false" customHeight="false" outlineLevel="0" collapsed="false">
      <c r="A726" s="31" t="n">
        <v>1723</v>
      </c>
      <c r="B726" s="32"/>
      <c r="C726" s="33" t="n">
        <v>0</v>
      </c>
      <c r="D726" s="34"/>
      <c r="E726" s="35"/>
      <c r="F726" s="36"/>
      <c r="G726" s="51"/>
      <c r="H726" s="52"/>
      <c r="I726" s="52"/>
      <c r="J726" s="53"/>
      <c r="K726" s="81"/>
      <c r="L726" s="45"/>
      <c r="M726" s="45"/>
      <c r="N726" s="45"/>
      <c r="O726" s="84"/>
      <c r="P726" s="45"/>
    </row>
    <row r="727" customFormat="false" ht="16.2" hidden="false" customHeight="false" outlineLevel="0" collapsed="false">
      <c r="A727" s="31" t="n">
        <v>1724</v>
      </c>
      <c r="B727" s="32"/>
      <c r="C727" s="33" t="n">
        <v>0</v>
      </c>
      <c r="D727" s="34"/>
      <c r="E727" s="35"/>
      <c r="F727" s="36"/>
      <c r="G727" s="51"/>
      <c r="H727" s="52"/>
      <c r="I727" s="52"/>
      <c r="J727" s="53"/>
      <c r="K727" s="81"/>
      <c r="L727" s="45"/>
      <c r="M727" s="45"/>
      <c r="N727" s="45"/>
      <c r="O727" s="84"/>
      <c r="P727" s="45"/>
    </row>
    <row r="728" customFormat="false" ht="16.2" hidden="false" customHeight="false" outlineLevel="0" collapsed="false">
      <c r="A728" s="31" t="n">
        <v>1725</v>
      </c>
      <c r="B728" s="32"/>
      <c r="C728" s="33" t="n">
        <v>0</v>
      </c>
      <c r="D728" s="34"/>
      <c r="E728" s="35"/>
      <c r="F728" s="36"/>
      <c r="G728" s="51"/>
      <c r="H728" s="52"/>
      <c r="I728" s="52"/>
      <c r="J728" s="53"/>
      <c r="K728" s="81"/>
      <c r="L728" s="45"/>
      <c r="M728" s="45"/>
      <c r="N728" s="45"/>
      <c r="O728" s="84"/>
      <c r="P728" s="45"/>
    </row>
    <row r="729" customFormat="false" ht="16.2" hidden="false" customHeight="false" outlineLevel="0" collapsed="false">
      <c r="A729" s="31" t="n">
        <v>1726</v>
      </c>
      <c r="B729" s="32"/>
      <c r="C729" s="33" t="n">
        <v>0</v>
      </c>
      <c r="D729" s="34"/>
      <c r="E729" s="35"/>
      <c r="F729" s="36"/>
      <c r="G729" s="51"/>
      <c r="H729" s="52"/>
      <c r="I729" s="52"/>
      <c r="J729" s="53"/>
      <c r="K729" s="81"/>
      <c r="L729" s="45"/>
      <c r="M729" s="45"/>
      <c r="N729" s="45"/>
      <c r="O729" s="84"/>
      <c r="P729" s="45"/>
    </row>
    <row r="730" customFormat="false" ht="16.2" hidden="false" customHeight="false" outlineLevel="0" collapsed="false">
      <c r="A730" s="31" t="n">
        <v>1727</v>
      </c>
      <c r="B730" s="32"/>
      <c r="C730" s="33" t="n">
        <v>0</v>
      </c>
      <c r="D730" s="34"/>
      <c r="E730" s="35"/>
      <c r="F730" s="36"/>
      <c r="G730" s="51"/>
      <c r="H730" s="52"/>
      <c r="I730" s="52"/>
      <c r="J730" s="53"/>
      <c r="K730" s="81"/>
      <c r="L730" s="45"/>
      <c r="M730" s="45"/>
      <c r="N730" s="45"/>
      <c r="O730" s="84"/>
      <c r="P730" s="45"/>
    </row>
    <row r="731" customFormat="false" ht="16.2" hidden="false" customHeight="false" outlineLevel="0" collapsed="false">
      <c r="A731" s="31" t="n">
        <v>1728</v>
      </c>
      <c r="B731" s="32"/>
      <c r="C731" s="33" t="n">
        <v>0</v>
      </c>
      <c r="D731" s="34"/>
      <c r="E731" s="35"/>
      <c r="F731" s="36"/>
      <c r="G731" s="51"/>
      <c r="H731" s="52"/>
      <c r="I731" s="52"/>
      <c r="J731" s="53"/>
      <c r="K731" s="81"/>
      <c r="L731" s="45"/>
      <c r="M731" s="45"/>
      <c r="N731" s="45"/>
      <c r="O731" s="84"/>
      <c r="P731" s="45"/>
    </row>
    <row r="732" customFormat="false" ht="16.2" hidden="false" customHeight="false" outlineLevel="0" collapsed="false">
      <c r="A732" s="31" t="n">
        <v>1729</v>
      </c>
      <c r="B732" s="32"/>
      <c r="C732" s="33" t="n">
        <v>0</v>
      </c>
      <c r="D732" s="34"/>
      <c r="E732" s="35"/>
      <c r="F732" s="36"/>
      <c r="G732" s="51"/>
      <c r="H732" s="52"/>
      <c r="I732" s="52"/>
      <c r="J732" s="53"/>
      <c r="K732" s="81"/>
      <c r="L732" s="45"/>
      <c r="M732" s="45"/>
      <c r="N732" s="45"/>
      <c r="O732" s="84"/>
      <c r="P732" s="45"/>
    </row>
    <row r="733" customFormat="false" ht="16.2" hidden="false" customHeight="false" outlineLevel="0" collapsed="false">
      <c r="A733" s="31" t="n">
        <v>1730</v>
      </c>
      <c r="B733" s="32"/>
      <c r="C733" s="33" t="n">
        <v>0</v>
      </c>
      <c r="D733" s="34"/>
      <c r="E733" s="35"/>
      <c r="F733" s="36"/>
      <c r="G733" s="51"/>
      <c r="H733" s="52"/>
      <c r="I733" s="52"/>
      <c r="J733" s="53"/>
      <c r="K733" s="81"/>
      <c r="L733" s="45"/>
      <c r="M733" s="45"/>
      <c r="N733" s="45"/>
      <c r="O733" s="84"/>
      <c r="P733" s="45"/>
    </row>
    <row r="734" customFormat="false" ht="16.2" hidden="false" customHeight="false" outlineLevel="0" collapsed="false">
      <c r="A734" s="31" t="n">
        <v>1731</v>
      </c>
      <c r="B734" s="32"/>
      <c r="C734" s="33" t="n">
        <v>0</v>
      </c>
      <c r="D734" s="34"/>
      <c r="E734" s="35"/>
      <c r="F734" s="36"/>
      <c r="G734" s="51"/>
      <c r="H734" s="52"/>
      <c r="I734" s="52"/>
      <c r="J734" s="53"/>
      <c r="K734" s="81"/>
      <c r="L734" s="45"/>
      <c r="M734" s="45"/>
      <c r="N734" s="45"/>
      <c r="O734" s="84"/>
      <c r="P734" s="45"/>
    </row>
    <row r="735" customFormat="false" ht="16.2" hidden="false" customHeight="false" outlineLevel="0" collapsed="false">
      <c r="A735" s="31" t="n">
        <v>1732</v>
      </c>
      <c r="B735" s="32"/>
      <c r="C735" s="33" t="n">
        <v>0</v>
      </c>
      <c r="D735" s="34"/>
      <c r="E735" s="35"/>
      <c r="F735" s="36"/>
      <c r="G735" s="51"/>
      <c r="H735" s="52"/>
      <c r="I735" s="52"/>
      <c r="J735" s="53"/>
      <c r="K735" s="81"/>
      <c r="L735" s="45"/>
      <c r="M735" s="45"/>
      <c r="N735" s="45"/>
      <c r="O735" s="84"/>
      <c r="P735" s="45"/>
    </row>
    <row r="736" customFormat="false" ht="16.2" hidden="false" customHeight="false" outlineLevel="0" collapsed="false">
      <c r="A736" s="31" t="n">
        <v>1733</v>
      </c>
      <c r="B736" s="32"/>
      <c r="C736" s="33" t="n">
        <v>0</v>
      </c>
      <c r="D736" s="34"/>
      <c r="E736" s="35"/>
      <c r="F736" s="36"/>
      <c r="G736" s="51"/>
      <c r="H736" s="52"/>
      <c r="I736" s="52"/>
      <c r="J736" s="53"/>
      <c r="K736" s="81"/>
      <c r="L736" s="45"/>
      <c r="M736" s="45"/>
      <c r="N736" s="45"/>
      <c r="O736" s="84"/>
      <c r="P736" s="45"/>
    </row>
    <row r="737" customFormat="false" ht="16.2" hidden="false" customHeight="false" outlineLevel="0" collapsed="false">
      <c r="A737" s="31" t="n">
        <v>1734</v>
      </c>
      <c r="B737" s="32"/>
      <c r="C737" s="33" t="n">
        <v>0</v>
      </c>
      <c r="D737" s="34"/>
      <c r="E737" s="35"/>
      <c r="F737" s="36"/>
      <c r="G737" s="51"/>
      <c r="H737" s="52"/>
      <c r="I737" s="52"/>
      <c r="J737" s="53"/>
      <c r="K737" s="81"/>
      <c r="L737" s="45"/>
      <c r="M737" s="45"/>
      <c r="N737" s="45"/>
      <c r="O737" s="84"/>
      <c r="P737" s="45"/>
    </row>
    <row r="738" customFormat="false" ht="16.2" hidden="false" customHeight="false" outlineLevel="0" collapsed="false">
      <c r="A738" s="31" t="n">
        <v>1735</v>
      </c>
      <c r="B738" s="32"/>
      <c r="C738" s="33" t="n">
        <v>0</v>
      </c>
      <c r="D738" s="34"/>
      <c r="E738" s="35"/>
      <c r="F738" s="36"/>
      <c r="G738" s="51"/>
      <c r="H738" s="52"/>
      <c r="I738" s="52"/>
      <c r="J738" s="53"/>
      <c r="K738" s="81"/>
      <c r="L738" s="45"/>
      <c r="M738" s="45"/>
      <c r="N738" s="45"/>
      <c r="O738" s="84"/>
      <c r="P738" s="45"/>
    </row>
    <row r="739" customFormat="false" ht="16.2" hidden="false" customHeight="false" outlineLevel="0" collapsed="false">
      <c r="A739" s="31" t="n">
        <v>1736</v>
      </c>
      <c r="B739" s="32"/>
      <c r="C739" s="33" t="n">
        <v>0</v>
      </c>
      <c r="D739" s="34"/>
      <c r="E739" s="35"/>
      <c r="F739" s="36"/>
      <c r="G739" s="51"/>
      <c r="H739" s="52"/>
      <c r="I739" s="52"/>
      <c r="J739" s="53"/>
      <c r="K739" s="81"/>
      <c r="L739" s="45"/>
      <c r="M739" s="45"/>
      <c r="N739" s="45"/>
      <c r="O739" s="84"/>
      <c r="P739" s="45"/>
    </row>
    <row r="740" customFormat="false" ht="16.2" hidden="false" customHeight="false" outlineLevel="0" collapsed="false">
      <c r="A740" s="31" t="n">
        <v>1737</v>
      </c>
      <c r="B740" s="32"/>
      <c r="C740" s="33" t="n">
        <v>0</v>
      </c>
      <c r="D740" s="34"/>
      <c r="E740" s="35"/>
      <c r="F740" s="36"/>
      <c r="G740" s="51"/>
      <c r="H740" s="52"/>
      <c r="I740" s="52"/>
      <c r="J740" s="53"/>
      <c r="K740" s="81"/>
      <c r="L740" s="45"/>
      <c r="M740" s="45"/>
      <c r="N740" s="45"/>
      <c r="O740" s="84"/>
      <c r="P740" s="45"/>
    </row>
    <row r="741" customFormat="false" ht="16.2" hidden="false" customHeight="false" outlineLevel="0" collapsed="false">
      <c r="A741" s="31" t="n">
        <v>1738</v>
      </c>
      <c r="B741" s="32"/>
      <c r="C741" s="33" t="n">
        <v>0</v>
      </c>
      <c r="D741" s="34"/>
      <c r="E741" s="35"/>
      <c r="F741" s="36"/>
      <c r="G741" s="51"/>
      <c r="H741" s="52"/>
      <c r="I741" s="52"/>
      <c r="J741" s="53"/>
      <c r="K741" s="81"/>
      <c r="L741" s="45"/>
      <c r="M741" s="45"/>
      <c r="N741" s="45"/>
      <c r="O741" s="84"/>
      <c r="P741" s="45"/>
    </row>
    <row r="742" customFormat="false" ht="16.2" hidden="false" customHeight="false" outlineLevel="0" collapsed="false">
      <c r="A742" s="31" t="n">
        <v>1739</v>
      </c>
      <c r="B742" s="32"/>
      <c r="C742" s="33" t="n">
        <v>0</v>
      </c>
      <c r="D742" s="34"/>
      <c r="E742" s="35"/>
      <c r="F742" s="36"/>
      <c r="G742" s="51"/>
      <c r="H742" s="52"/>
      <c r="I742" s="52"/>
      <c r="J742" s="53"/>
      <c r="K742" s="81"/>
      <c r="L742" s="45"/>
      <c r="M742" s="45"/>
      <c r="N742" s="45"/>
      <c r="O742" s="84"/>
      <c r="P742" s="45"/>
    </row>
    <row r="743" customFormat="false" ht="16.2" hidden="false" customHeight="false" outlineLevel="0" collapsed="false">
      <c r="A743" s="31" t="n">
        <v>1740</v>
      </c>
      <c r="B743" s="32"/>
      <c r="C743" s="33" t="n">
        <v>0</v>
      </c>
      <c r="D743" s="34"/>
      <c r="E743" s="35"/>
      <c r="F743" s="36"/>
      <c r="G743" s="51"/>
      <c r="H743" s="52"/>
      <c r="I743" s="52"/>
      <c r="J743" s="53"/>
      <c r="K743" s="81"/>
      <c r="L743" s="45"/>
      <c r="M743" s="45"/>
      <c r="N743" s="45"/>
      <c r="O743" s="84"/>
      <c r="P743" s="45"/>
    </row>
    <row r="744" customFormat="false" ht="16.2" hidden="false" customHeight="false" outlineLevel="0" collapsed="false">
      <c r="A744" s="31" t="n">
        <v>1741</v>
      </c>
      <c r="B744" s="32"/>
      <c r="C744" s="33" t="n">
        <v>0</v>
      </c>
      <c r="D744" s="34"/>
      <c r="E744" s="35"/>
      <c r="F744" s="36"/>
      <c r="G744" s="51"/>
      <c r="H744" s="52"/>
      <c r="I744" s="52"/>
      <c r="J744" s="53"/>
      <c r="K744" s="81"/>
      <c r="L744" s="45"/>
      <c r="M744" s="45"/>
      <c r="N744" s="45"/>
      <c r="O744" s="84"/>
      <c r="P744" s="45"/>
    </row>
    <row r="745" customFormat="false" ht="16.2" hidden="false" customHeight="false" outlineLevel="0" collapsed="false">
      <c r="A745" s="31" t="n">
        <v>1742</v>
      </c>
      <c r="B745" s="32"/>
      <c r="C745" s="33" t="n">
        <v>0</v>
      </c>
      <c r="D745" s="34"/>
      <c r="E745" s="35"/>
      <c r="F745" s="36"/>
      <c r="G745" s="51"/>
      <c r="H745" s="52"/>
      <c r="I745" s="52"/>
      <c r="J745" s="53"/>
      <c r="K745" s="81"/>
      <c r="L745" s="45"/>
      <c r="M745" s="45"/>
      <c r="N745" s="45"/>
      <c r="O745" s="84"/>
      <c r="P745" s="45"/>
    </row>
    <row r="746" customFormat="false" ht="16.2" hidden="false" customHeight="false" outlineLevel="0" collapsed="false">
      <c r="A746" s="31" t="n">
        <v>1743</v>
      </c>
      <c r="B746" s="32"/>
      <c r="C746" s="33" t="n">
        <v>0</v>
      </c>
      <c r="D746" s="34"/>
      <c r="E746" s="35"/>
      <c r="F746" s="36"/>
      <c r="G746" s="51"/>
      <c r="H746" s="52"/>
      <c r="I746" s="52"/>
      <c r="J746" s="53"/>
      <c r="K746" s="81"/>
      <c r="L746" s="45"/>
      <c r="M746" s="45"/>
      <c r="N746" s="45"/>
      <c r="O746" s="84"/>
      <c r="P746" s="45"/>
    </row>
    <row r="747" customFormat="false" ht="16.2" hidden="false" customHeight="false" outlineLevel="0" collapsed="false">
      <c r="A747" s="31" t="n">
        <v>1744</v>
      </c>
      <c r="B747" s="32"/>
      <c r="C747" s="33" t="n">
        <v>0</v>
      </c>
      <c r="D747" s="34"/>
      <c r="E747" s="35"/>
      <c r="F747" s="36"/>
      <c r="G747" s="51"/>
      <c r="H747" s="52"/>
      <c r="I747" s="52"/>
      <c r="J747" s="53"/>
      <c r="K747" s="81"/>
      <c r="L747" s="45"/>
      <c r="M747" s="45"/>
      <c r="N747" s="45"/>
      <c r="O747" s="84"/>
      <c r="P747" s="45"/>
    </row>
    <row r="748" customFormat="false" ht="16.2" hidden="false" customHeight="false" outlineLevel="0" collapsed="false">
      <c r="A748" s="31" t="n">
        <v>1745</v>
      </c>
      <c r="B748" s="32"/>
      <c r="C748" s="33" t="n">
        <v>0</v>
      </c>
      <c r="D748" s="34"/>
      <c r="E748" s="35"/>
      <c r="F748" s="36"/>
      <c r="G748" s="51"/>
      <c r="H748" s="52"/>
      <c r="I748" s="52"/>
      <c r="J748" s="53"/>
      <c r="K748" s="81"/>
      <c r="L748" s="45"/>
      <c r="M748" s="45"/>
      <c r="N748" s="45"/>
      <c r="O748" s="84"/>
      <c r="P748" s="45"/>
    </row>
    <row r="749" customFormat="false" ht="16.2" hidden="false" customHeight="false" outlineLevel="0" collapsed="false">
      <c r="A749" s="31" t="n">
        <v>1746</v>
      </c>
      <c r="B749" s="32"/>
      <c r="C749" s="33" t="n">
        <v>0</v>
      </c>
      <c r="D749" s="34"/>
      <c r="E749" s="35"/>
      <c r="F749" s="36"/>
      <c r="G749" s="51"/>
      <c r="H749" s="52"/>
      <c r="I749" s="52"/>
      <c r="J749" s="53"/>
      <c r="K749" s="81"/>
      <c r="L749" s="45"/>
      <c r="M749" s="45"/>
      <c r="N749" s="45"/>
      <c r="O749" s="84"/>
      <c r="P749" s="45"/>
    </row>
    <row r="750" customFormat="false" ht="16.2" hidden="false" customHeight="false" outlineLevel="0" collapsed="false">
      <c r="A750" s="31" t="n">
        <v>1747</v>
      </c>
      <c r="B750" s="32"/>
      <c r="C750" s="33" t="n">
        <v>0</v>
      </c>
      <c r="D750" s="34"/>
      <c r="E750" s="35"/>
      <c r="F750" s="36"/>
      <c r="G750" s="51"/>
      <c r="H750" s="52"/>
      <c r="I750" s="52"/>
      <c r="J750" s="53"/>
      <c r="K750" s="81"/>
      <c r="L750" s="45"/>
      <c r="M750" s="45"/>
      <c r="N750" s="45"/>
      <c r="O750" s="84"/>
      <c r="P750" s="45"/>
    </row>
    <row r="751" customFormat="false" ht="16.2" hidden="false" customHeight="false" outlineLevel="0" collapsed="false">
      <c r="A751" s="31" t="n">
        <v>1748</v>
      </c>
      <c r="B751" s="32"/>
      <c r="C751" s="33" t="n">
        <v>0</v>
      </c>
      <c r="D751" s="34"/>
      <c r="E751" s="35"/>
      <c r="F751" s="36"/>
      <c r="G751" s="51"/>
      <c r="H751" s="52"/>
      <c r="I751" s="52"/>
      <c r="J751" s="53"/>
      <c r="K751" s="81"/>
      <c r="L751" s="45"/>
      <c r="M751" s="45"/>
      <c r="N751" s="45"/>
      <c r="O751" s="84"/>
      <c r="P751" s="45"/>
    </row>
    <row r="752" customFormat="false" ht="16.2" hidden="false" customHeight="false" outlineLevel="0" collapsed="false">
      <c r="A752" s="31" t="n">
        <v>1749</v>
      </c>
      <c r="B752" s="32"/>
      <c r="C752" s="33" t="n">
        <v>0</v>
      </c>
      <c r="D752" s="34"/>
      <c r="E752" s="35"/>
      <c r="F752" s="36"/>
      <c r="G752" s="51"/>
      <c r="H752" s="52"/>
      <c r="I752" s="52"/>
      <c r="J752" s="53"/>
      <c r="K752" s="81"/>
      <c r="L752" s="45"/>
      <c r="M752" s="45"/>
      <c r="N752" s="45"/>
      <c r="O752" s="84"/>
      <c r="P752" s="45"/>
    </row>
    <row r="753" customFormat="false" ht="16.2" hidden="false" customHeight="false" outlineLevel="0" collapsed="false">
      <c r="A753" s="31" t="n">
        <v>1750</v>
      </c>
      <c r="B753" s="32"/>
      <c r="C753" s="33" t="n">
        <v>0</v>
      </c>
      <c r="D753" s="34"/>
      <c r="E753" s="35"/>
      <c r="F753" s="36"/>
      <c r="G753" s="51"/>
      <c r="H753" s="52"/>
      <c r="I753" s="52"/>
      <c r="J753" s="53"/>
      <c r="K753" s="81"/>
      <c r="L753" s="45"/>
      <c r="M753" s="45"/>
      <c r="N753" s="45"/>
      <c r="O753" s="84"/>
      <c r="P753" s="45"/>
    </row>
    <row r="754" customFormat="false" ht="16.2" hidden="false" customHeight="false" outlineLevel="0" collapsed="false">
      <c r="A754" s="31" t="n">
        <v>1751</v>
      </c>
      <c r="B754" s="32"/>
      <c r="C754" s="33" t="n">
        <v>0</v>
      </c>
      <c r="D754" s="34"/>
      <c r="E754" s="35"/>
      <c r="F754" s="36"/>
      <c r="G754" s="51"/>
      <c r="H754" s="52"/>
      <c r="I754" s="52"/>
      <c r="J754" s="53"/>
      <c r="K754" s="81"/>
      <c r="L754" s="45"/>
      <c r="M754" s="45"/>
      <c r="N754" s="45"/>
      <c r="O754" s="84"/>
      <c r="P754" s="45"/>
    </row>
    <row r="755" customFormat="false" ht="16.2" hidden="false" customHeight="false" outlineLevel="0" collapsed="false">
      <c r="A755" s="31" t="n">
        <v>1752</v>
      </c>
      <c r="B755" s="32"/>
      <c r="C755" s="33" t="n">
        <v>0</v>
      </c>
      <c r="D755" s="34"/>
      <c r="E755" s="35"/>
      <c r="F755" s="36"/>
      <c r="G755" s="51"/>
      <c r="H755" s="52"/>
      <c r="I755" s="52"/>
      <c r="J755" s="53"/>
      <c r="K755" s="81"/>
      <c r="L755" s="45"/>
      <c r="M755" s="45"/>
      <c r="N755" s="45"/>
      <c r="O755" s="84"/>
      <c r="P755" s="45"/>
    </row>
    <row r="756" customFormat="false" ht="16.2" hidden="false" customHeight="false" outlineLevel="0" collapsed="false">
      <c r="A756" s="31" t="n">
        <v>1753</v>
      </c>
      <c r="B756" s="32"/>
      <c r="C756" s="33" t="n">
        <v>0</v>
      </c>
      <c r="D756" s="34"/>
      <c r="E756" s="35"/>
      <c r="F756" s="36"/>
      <c r="G756" s="51"/>
      <c r="H756" s="52"/>
      <c r="I756" s="52"/>
      <c r="J756" s="53"/>
      <c r="K756" s="81"/>
      <c r="L756" s="45"/>
      <c r="M756" s="45"/>
      <c r="N756" s="45"/>
      <c r="O756" s="84"/>
      <c r="P756" s="45"/>
    </row>
    <row r="757" customFormat="false" ht="16.2" hidden="false" customHeight="false" outlineLevel="0" collapsed="false">
      <c r="A757" s="31" t="n">
        <v>1754</v>
      </c>
      <c r="B757" s="32"/>
      <c r="C757" s="33" t="n">
        <v>0</v>
      </c>
      <c r="D757" s="34"/>
      <c r="E757" s="35"/>
      <c r="F757" s="36"/>
      <c r="G757" s="51"/>
      <c r="H757" s="52"/>
      <c r="I757" s="52"/>
      <c r="J757" s="53"/>
      <c r="K757" s="81"/>
      <c r="L757" s="45"/>
      <c r="M757" s="45"/>
      <c r="N757" s="45"/>
      <c r="O757" s="84"/>
      <c r="P757" s="45"/>
    </row>
    <row r="758" customFormat="false" ht="16.2" hidden="false" customHeight="false" outlineLevel="0" collapsed="false">
      <c r="A758" s="31" t="n">
        <v>1755</v>
      </c>
      <c r="B758" s="32"/>
      <c r="C758" s="33" t="n">
        <v>0</v>
      </c>
      <c r="D758" s="34"/>
      <c r="E758" s="35"/>
      <c r="F758" s="36"/>
      <c r="G758" s="51"/>
      <c r="H758" s="52"/>
      <c r="I758" s="52"/>
      <c r="J758" s="53"/>
      <c r="K758" s="81"/>
      <c r="L758" s="45"/>
      <c r="M758" s="45"/>
      <c r="N758" s="45"/>
      <c r="O758" s="84"/>
      <c r="P758" s="45"/>
    </row>
    <row r="759" customFormat="false" ht="16.2" hidden="false" customHeight="false" outlineLevel="0" collapsed="false">
      <c r="A759" s="31" t="n">
        <v>1756</v>
      </c>
      <c r="B759" s="32"/>
      <c r="C759" s="33" t="n">
        <v>0</v>
      </c>
      <c r="D759" s="34"/>
      <c r="E759" s="35"/>
      <c r="F759" s="36"/>
      <c r="G759" s="51"/>
      <c r="H759" s="52"/>
      <c r="I759" s="52"/>
      <c r="J759" s="53"/>
      <c r="K759" s="81"/>
      <c r="L759" s="45"/>
      <c r="M759" s="45"/>
      <c r="N759" s="45"/>
      <c r="O759" s="84"/>
      <c r="P759" s="45"/>
    </row>
    <row r="760" customFormat="false" ht="16.2" hidden="false" customHeight="false" outlineLevel="0" collapsed="false">
      <c r="A760" s="31" t="n">
        <v>1757</v>
      </c>
      <c r="B760" s="32"/>
      <c r="C760" s="33" t="n">
        <v>0</v>
      </c>
      <c r="D760" s="34"/>
      <c r="E760" s="35"/>
      <c r="F760" s="36"/>
      <c r="G760" s="51"/>
      <c r="H760" s="52"/>
      <c r="I760" s="52"/>
      <c r="J760" s="53"/>
      <c r="K760" s="81"/>
      <c r="L760" s="45"/>
      <c r="M760" s="45"/>
      <c r="N760" s="45"/>
      <c r="O760" s="84"/>
      <c r="P760" s="45"/>
    </row>
    <row r="761" customFormat="false" ht="16.2" hidden="false" customHeight="false" outlineLevel="0" collapsed="false">
      <c r="A761" s="31" t="n">
        <v>1758</v>
      </c>
      <c r="B761" s="32"/>
      <c r="C761" s="33" t="n">
        <v>0</v>
      </c>
      <c r="D761" s="34"/>
      <c r="E761" s="35"/>
      <c r="F761" s="36"/>
      <c r="G761" s="51"/>
      <c r="H761" s="52"/>
      <c r="I761" s="52"/>
      <c r="J761" s="53"/>
      <c r="K761" s="81"/>
      <c r="L761" s="45"/>
      <c r="M761" s="45"/>
      <c r="N761" s="45"/>
      <c r="O761" s="84"/>
      <c r="P761" s="45"/>
    </row>
    <row r="762" customFormat="false" ht="16.2" hidden="false" customHeight="false" outlineLevel="0" collapsed="false">
      <c r="A762" s="31" t="n">
        <v>1759</v>
      </c>
      <c r="B762" s="32"/>
      <c r="C762" s="33" t="n">
        <v>0</v>
      </c>
      <c r="D762" s="34"/>
      <c r="E762" s="35"/>
      <c r="F762" s="36"/>
      <c r="G762" s="51"/>
      <c r="H762" s="52"/>
      <c r="I762" s="52"/>
      <c r="J762" s="53"/>
      <c r="K762" s="81"/>
      <c r="L762" s="45"/>
      <c r="M762" s="45"/>
      <c r="N762" s="45"/>
      <c r="O762" s="84"/>
      <c r="P762" s="45"/>
    </row>
    <row r="763" customFormat="false" ht="16.2" hidden="false" customHeight="false" outlineLevel="0" collapsed="false">
      <c r="A763" s="31" t="n">
        <v>1760</v>
      </c>
      <c r="B763" s="32"/>
      <c r="C763" s="33" t="n">
        <v>0</v>
      </c>
      <c r="D763" s="34"/>
      <c r="E763" s="35"/>
      <c r="F763" s="36"/>
      <c r="G763" s="51"/>
      <c r="H763" s="52"/>
      <c r="I763" s="52"/>
      <c r="J763" s="53"/>
      <c r="K763" s="81"/>
      <c r="L763" s="45"/>
      <c r="M763" s="45"/>
      <c r="N763" s="45"/>
      <c r="O763" s="84"/>
      <c r="P763" s="45"/>
    </row>
    <row r="764" customFormat="false" ht="16.2" hidden="false" customHeight="false" outlineLevel="0" collapsed="false">
      <c r="A764" s="31" t="n">
        <v>1761</v>
      </c>
      <c r="B764" s="32"/>
      <c r="C764" s="33" t="n">
        <v>0</v>
      </c>
      <c r="D764" s="34"/>
      <c r="E764" s="35"/>
      <c r="F764" s="36"/>
      <c r="G764" s="51"/>
      <c r="H764" s="52"/>
      <c r="I764" s="52"/>
      <c r="J764" s="53"/>
      <c r="K764" s="81"/>
      <c r="L764" s="45"/>
      <c r="M764" s="45"/>
      <c r="N764" s="45"/>
      <c r="O764" s="84"/>
      <c r="P764" s="45"/>
    </row>
    <row r="765" customFormat="false" ht="16.2" hidden="false" customHeight="false" outlineLevel="0" collapsed="false">
      <c r="A765" s="31" t="n">
        <v>1762</v>
      </c>
      <c r="B765" s="32"/>
      <c r="C765" s="33" t="n">
        <v>0</v>
      </c>
      <c r="D765" s="34"/>
      <c r="E765" s="35"/>
      <c r="F765" s="36"/>
      <c r="G765" s="51"/>
      <c r="H765" s="52"/>
      <c r="I765" s="52"/>
      <c r="J765" s="53"/>
      <c r="K765" s="81"/>
      <c r="L765" s="45"/>
      <c r="M765" s="45"/>
      <c r="N765" s="45"/>
      <c r="O765" s="84"/>
      <c r="P765" s="45"/>
    </row>
    <row r="766" customFormat="false" ht="16.2" hidden="false" customHeight="false" outlineLevel="0" collapsed="false">
      <c r="A766" s="31" t="n">
        <v>1763</v>
      </c>
      <c r="B766" s="32"/>
      <c r="C766" s="33" t="n">
        <v>0</v>
      </c>
      <c r="D766" s="34"/>
      <c r="E766" s="35"/>
      <c r="F766" s="36"/>
      <c r="G766" s="51"/>
      <c r="H766" s="52"/>
      <c r="I766" s="52"/>
      <c r="J766" s="53"/>
      <c r="K766" s="81"/>
      <c r="L766" s="45"/>
      <c r="M766" s="45"/>
      <c r="N766" s="45"/>
      <c r="O766" s="84"/>
      <c r="P766" s="45"/>
    </row>
    <row r="767" customFormat="false" ht="16.2" hidden="false" customHeight="false" outlineLevel="0" collapsed="false">
      <c r="A767" s="31" t="n">
        <v>1764</v>
      </c>
      <c r="B767" s="32"/>
      <c r="C767" s="33" t="n">
        <v>0</v>
      </c>
      <c r="D767" s="34"/>
      <c r="E767" s="35"/>
      <c r="F767" s="36"/>
      <c r="G767" s="51"/>
      <c r="H767" s="52"/>
      <c r="I767" s="52"/>
      <c r="J767" s="53"/>
      <c r="K767" s="81"/>
      <c r="L767" s="45"/>
      <c r="M767" s="45"/>
      <c r="N767" s="45"/>
      <c r="O767" s="84"/>
      <c r="P767" s="45"/>
    </row>
    <row r="768" customFormat="false" ht="16.2" hidden="false" customHeight="false" outlineLevel="0" collapsed="false">
      <c r="A768" s="31" t="n">
        <v>1765</v>
      </c>
      <c r="B768" s="32"/>
      <c r="C768" s="33" t="n">
        <v>0</v>
      </c>
      <c r="D768" s="34"/>
      <c r="E768" s="35"/>
      <c r="F768" s="36"/>
      <c r="G768" s="51"/>
      <c r="H768" s="52"/>
      <c r="I768" s="52"/>
      <c r="J768" s="53"/>
      <c r="K768" s="81"/>
      <c r="L768" s="45"/>
      <c r="M768" s="45"/>
      <c r="N768" s="45"/>
      <c r="O768" s="84"/>
      <c r="P768" s="45"/>
    </row>
    <row r="769" customFormat="false" ht="16.2" hidden="false" customHeight="false" outlineLevel="0" collapsed="false">
      <c r="A769" s="31" t="n">
        <v>1766</v>
      </c>
      <c r="B769" s="32"/>
      <c r="C769" s="33" t="n">
        <v>0</v>
      </c>
      <c r="D769" s="34"/>
      <c r="E769" s="35"/>
      <c r="F769" s="36"/>
      <c r="G769" s="51"/>
      <c r="H769" s="52"/>
      <c r="I769" s="52"/>
      <c r="J769" s="53"/>
      <c r="K769" s="81"/>
      <c r="L769" s="45"/>
      <c r="M769" s="45"/>
      <c r="N769" s="45"/>
      <c r="O769" s="84"/>
      <c r="P769" s="45"/>
    </row>
    <row r="770" customFormat="false" ht="16.2" hidden="false" customHeight="false" outlineLevel="0" collapsed="false">
      <c r="A770" s="31" t="n">
        <v>1767</v>
      </c>
      <c r="B770" s="32"/>
      <c r="C770" s="33" t="n">
        <v>0</v>
      </c>
      <c r="D770" s="34"/>
      <c r="E770" s="35"/>
      <c r="F770" s="36"/>
      <c r="G770" s="51"/>
      <c r="H770" s="52"/>
      <c r="I770" s="52"/>
      <c r="J770" s="53"/>
      <c r="K770" s="81"/>
      <c r="L770" s="45"/>
      <c r="M770" s="45"/>
      <c r="N770" s="45"/>
      <c r="O770" s="84"/>
      <c r="P770" s="45"/>
    </row>
    <row r="771" customFormat="false" ht="16.2" hidden="false" customHeight="false" outlineLevel="0" collapsed="false">
      <c r="A771" s="31" t="n">
        <v>1768</v>
      </c>
      <c r="B771" s="32"/>
      <c r="C771" s="33" t="n">
        <v>0</v>
      </c>
      <c r="D771" s="34"/>
      <c r="E771" s="35"/>
      <c r="F771" s="36"/>
      <c r="G771" s="51"/>
      <c r="H771" s="52"/>
      <c r="I771" s="52"/>
      <c r="J771" s="53"/>
      <c r="K771" s="81"/>
      <c r="L771" s="45"/>
      <c r="M771" s="45"/>
      <c r="N771" s="45"/>
      <c r="O771" s="84"/>
      <c r="P771" s="45"/>
    </row>
    <row r="772" customFormat="false" ht="16.2" hidden="false" customHeight="false" outlineLevel="0" collapsed="false">
      <c r="A772" s="31" t="n">
        <v>1769</v>
      </c>
      <c r="B772" s="32"/>
      <c r="C772" s="33" t="n">
        <v>0</v>
      </c>
      <c r="D772" s="34"/>
      <c r="E772" s="35"/>
      <c r="F772" s="36"/>
      <c r="G772" s="51"/>
      <c r="H772" s="52"/>
      <c r="I772" s="52"/>
      <c r="J772" s="53"/>
      <c r="K772" s="81"/>
      <c r="L772" s="45"/>
      <c r="M772" s="45"/>
      <c r="N772" s="45"/>
      <c r="O772" s="84"/>
      <c r="P772" s="45"/>
    </row>
    <row r="773" customFormat="false" ht="16.2" hidden="false" customHeight="false" outlineLevel="0" collapsed="false">
      <c r="A773" s="31" t="n">
        <v>1770</v>
      </c>
      <c r="B773" s="32"/>
      <c r="C773" s="33" t="n">
        <v>0</v>
      </c>
      <c r="D773" s="34"/>
      <c r="E773" s="35"/>
      <c r="F773" s="36"/>
      <c r="G773" s="51"/>
      <c r="H773" s="52"/>
      <c r="I773" s="52"/>
      <c r="J773" s="53"/>
      <c r="K773" s="81"/>
      <c r="L773" s="45"/>
      <c r="M773" s="45"/>
      <c r="N773" s="45"/>
      <c r="O773" s="84"/>
      <c r="P773" s="45"/>
    </row>
    <row r="774" customFormat="false" ht="16.2" hidden="false" customHeight="false" outlineLevel="0" collapsed="false">
      <c r="A774" s="31" t="n">
        <v>1771</v>
      </c>
      <c r="B774" s="32"/>
      <c r="C774" s="33" t="n">
        <v>0</v>
      </c>
      <c r="D774" s="34"/>
      <c r="E774" s="35"/>
      <c r="F774" s="36"/>
      <c r="G774" s="51"/>
      <c r="H774" s="52"/>
      <c r="I774" s="52"/>
      <c r="J774" s="53"/>
      <c r="K774" s="81"/>
      <c r="L774" s="45"/>
      <c r="M774" s="45"/>
      <c r="N774" s="45"/>
      <c r="O774" s="84"/>
      <c r="P774" s="45"/>
    </row>
    <row r="775" customFormat="false" ht="16.2" hidden="false" customHeight="false" outlineLevel="0" collapsed="false">
      <c r="A775" s="31" t="n">
        <v>1772</v>
      </c>
      <c r="B775" s="32"/>
      <c r="C775" s="33" t="n">
        <v>0</v>
      </c>
      <c r="D775" s="34"/>
      <c r="E775" s="35"/>
      <c r="F775" s="36"/>
      <c r="G775" s="51"/>
      <c r="H775" s="52"/>
      <c r="I775" s="52"/>
      <c r="J775" s="53"/>
      <c r="K775" s="81"/>
      <c r="L775" s="45"/>
      <c r="M775" s="45"/>
      <c r="N775" s="45"/>
      <c r="O775" s="84"/>
      <c r="P775" s="45"/>
    </row>
    <row r="776" customFormat="false" ht="16.2" hidden="false" customHeight="false" outlineLevel="0" collapsed="false">
      <c r="A776" s="31" t="n">
        <v>1773</v>
      </c>
      <c r="B776" s="32"/>
      <c r="C776" s="33" t="n">
        <v>0</v>
      </c>
      <c r="D776" s="34"/>
      <c r="E776" s="35"/>
      <c r="F776" s="36"/>
      <c r="G776" s="51"/>
      <c r="H776" s="52"/>
      <c r="I776" s="52"/>
      <c r="J776" s="53"/>
      <c r="K776" s="81"/>
      <c r="L776" s="45"/>
      <c r="M776" s="45"/>
      <c r="N776" s="45"/>
      <c r="O776" s="84"/>
      <c r="P776" s="45"/>
    </row>
    <row r="777" customFormat="false" ht="16.2" hidden="false" customHeight="false" outlineLevel="0" collapsed="false">
      <c r="A777" s="31" t="n">
        <v>1774</v>
      </c>
      <c r="B777" s="32"/>
      <c r="C777" s="33" t="n">
        <v>0</v>
      </c>
      <c r="D777" s="34"/>
      <c r="E777" s="35"/>
      <c r="F777" s="36"/>
      <c r="G777" s="51"/>
      <c r="H777" s="52"/>
      <c r="I777" s="52"/>
      <c r="J777" s="53"/>
      <c r="K777" s="81"/>
      <c r="L777" s="45"/>
      <c r="M777" s="45"/>
      <c r="N777" s="45"/>
      <c r="O777" s="84"/>
      <c r="P777" s="45"/>
    </row>
    <row r="778" customFormat="false" ht="16.2" hidden="false" customHeight="false" outlineLevel="0" collapsed="false">
      <c r="A778" s="31" t="n">
        <v>1775</v>
      </c>
      <c r="B778" s="32"/>
      <c r="C778" s="33" t="n">
        <v>0</v>
      </c>
      <c r="D778" s="34"/>
      <c r="E778" s="35"/>
      <c r="F778" s="36"/>
      <c r="G778" s="51"/>
      <c r="H778" s="52"/>
      <c r="I778" s="52"/>
      <c r="J778" s="53"/>
      <c r="K778" s="81"/>
      <c r="L778" s="45"/>
      <c r="M778" s="45"/>
      <c r="N778" s="45"/>
      <c r="O778" s="84"/>
      <c r="P778" s="45"/>
    </row>
    <row r="779" customFormat="false" ht="16.2" hidden="false" customHeight="false" outlineLevel="0" collapsed="false">
      <c r="A779" s="31" t="n">
        <v>1776</v>
      </c>
      <c r="B779" s="32"/>
      <c r="C779" s="33" t="n">
        <v>0</v>
      </c>
      <c r="D779" s="34"/>
      <c r="E779" s="35"/>
      <c r="F779" s="36"/>
      <c r="G779" s="51"/>
      <c r="H779" s="52"/>
      <c r="I779" s="52"/>
      <c r="J779" s="53"/>
      <c r="K779" s="81"/>
      <c r="L779" s="45"/>
      <c r="M779" s="45"/>
      <c r="N779" s="45"/>
      <c r="O779" s="84"/>
      <c r="P779" s="45"/>
    </row>
    <row r="780" customFormat="false" ht="16.2" hidden="false" customHeight="false" outlineLevel="0" collapsed="false">
      <c r="A780" s="31" t="n">
        <v>1777</v>
      </c>
      <c r="B780" s="32"/>
      <c r="C780" s="33" t="n">
        <v>0</v>
      </c>
      <c r="D780" s="34"/>
      <c r="E780" s="35"/>
      <c r="F780" s="36"/>
      <c r="G780" s="51"/>
      <c r="H780" s="52"/>
      <c r="I780" s="52"/>
      <c r="J780" s="53"/>
      <c r="K780" s="81"/>
      <c r="L780" s="45"/>
      <c r="M780" s="45"/>
      <c r="N780" s="45"/>
      <c r="O780" s="84"/>
      <c r="P780" s="45"/>
    </row>
    <row r="781" customFormat="false" ht="16.2" hidden="false" customHeight="false" outlineLevel="0" collapsed="false">
      <c r="A781" s="31" t="n">
        <v>1778</v>
      </c>
      <c r="B781" s="32"/>
      <c r="C781" s="33" t="n">
        <v>0</v>
      </c>
      <c r="D781" s="34"/>
      <c r="E781" s="35"/>
      <c r="F781" s="36"/>
      <c r="G781" s="51"/>
      <c r="H781" s="52"/>
      <c r="I781" s="52"/>
      <c r="J781" s="53"/>
      <c r="K781" s="81"/>
      <c r="L781" s="45"/>
      <c r="M781" s="45"/>
      <c r="N781" s="45"/>
      <c r="O781" s="84"/>
      <c r="P781" s="45"/>
    </row>
    <row r="782" customFormat="false" ht="16.2" hidden="false" customHeight="false" outlineLevel="0" collapsed="false">
      <c r="A782" s="31" t="n">
        <v>1779</v>
      </c>
      <c r="B782" s="32"/>
      <c r="C782" s="33" t="n">
        <v>0</v>
      </c>
      <c r="D782" s="34"/>
      <c r="E782" s="35"/>
      <c r="F782" s="36"/>
      <c r="G782" s="51"/>
      <c r="H782" s="52"/>
      <c r="I782" s="52"/>
      <c r="J782" s="53"/>
      <c r="K782" s="81"/>
      <c r="L782" s="45"/>
      <c r="M782" s="45"/>
      <c r="N782" s="45"/>
      <c r="O782" s="84"/>
      <c r="P782" s="45"/>
    </row>
    <row r="783" customFormat="false" ht="16.2" hidden="false" customHeight="false" outlineLevel="0" collapsed="false">
      <c r="A783" s="31" t="n">
        <v>1780</v>
      </c>
      <c r="B783" s="32"/>
      <c r="C783" s="33" t="n">
        <v>0</v>
      </c>
      <c r="D783" s="34"/>
      <c r="E783" s="35"/>
      <c r="F783" s="36"/>
      <c r="G783" s="51"/>
      <c r="H783" s="52"/>
      <c r="I783" s="52"/>
      <c r="J783" s="53"/>
      <c r="K783" s="81"/>
      <c r="L783" s="45"/>
      <c r="M783" s="45"/>
      <c r="N783" s="45"/>
      <c r="O783" s="84"/>
      <c r="P783" s="45"/>
    </row>
    <row r="784" customFormat="false" ht="16.2" hidden="false" customHeight="false" outlineLevel="0" collapsed="false">
      <c r="A784" s="31" t="n">
        <v>1781</v>
      </c>
      <c r="B784" s="32"/>
      <c r="C784" s="33" t="n">
        <v>0</v>
      </c>
      <c r="D784" s="34"/>
      <c r="E784" s="35"/>
      <c r="F784" s="36"/>
      <c r="G784" s="51"/>
      <c r="H784" s="52"/>
      <c r="I784" s="52"/>
      <c r="J784" s="53"/>
      <c r="K784" s="81"/>
      <c r="L784" s="45"/>
      <c r="M784" s="45"/>
      <c r="N784" s="45"/>
      <c r="O784" s="84"/>
      <c r="P784" s="45"/>
    </row>
    <row r="785" customFormat="false" ht="16.2" hidden="false" customHeight="false" outlineLevel="0" collapsed="false">
      <c r="A785" s="31" t="n">
        <v>1782</v>
      </c>
      <c r="B785" s="32"/>
      <c r="C785" s="33" t="n">
        <v>0</v>
      </c>
      <c r="D785" s="34"/>
      <c r="E785" s="35"/>
      <c r="F785" s="36"/>
      <c r="G785" s="51"/>
      <c r="H785" s="52"/>
      <c r="I785" s="52"/>
      <c r="J785" s="53"/>
      <c r="K785" s="81"/>
      <c r="L785" s="45"/>
      <c r="M785" s="45"/>
      <c r="N785" s="45"/>
      <c r="O785" s="84"/>
      <c r="P785" s="45"/>
    </row>
    <row r="786" customFormat="false" ht="16.2" hidden="false" customHeight="false" outlineLevel="0" collapsed="false">
      <c r="A786" s="31" t="n">
        <v>1783</v>
      </c>
      <c r="B786" s="32"/>
      <c r="C786" s="33" t="n">
        <v>0</v>
      </c>
      <c r="D786" s="34"/>
      <c r="E786" s="35"/>
      <c r="F786" s="36"/>
      <c r="G786" s="51"/>
      <c r="H786" s="52"/>
      <c r="I786" s="52"/>
      <c r="J786" s="53"/>
      <c r="K786" s="81"/>
      <c r="L786" s="45"/>
      <c r="M786" s="45"/>
      <c r="N786" s="45"/>
      <c r="O786" s="84"/>
      <c r="P786" s="45"/>
    </row>
    <row r="787" customFormat="false" ht="16.2" hidden="false" customHeight="false" outlineLevel="0" collapsed="false">
      <c r="A787" s="31" t="n">
        <v>1784</v>
      </c>
      <c r="B787" s="32"/>
      <c r="C787" s="33" t="n">
        <v>0</v>
      </c>
      <c r="D787" s="34"/>
      <c r="E787" s="35"/>
      <c r="F787" s="36"/>
      <c r="G787" s="51"/>
      <c r="H787" s="52"/>
      <c r="I787" s="52"/>
      <c r="J787" s="53"/>
      <c r="K787" s="81"/>
      <c r="L787" s="45"/>
      <c r="M787" s="45"/>
      <c r="N787" s="45"/>
      <c r="O787" s="84"/>
      <c r="P787" s="45"/>
    </row>
    <row r="788" customFormat="false" ht="16.2" hidden="false" customHeight="false" outlineLevel="0" collapsed="false">
      <c r="A788" s="31" t="n">
        <v>1785</v>
      </c>
      <c r="B788" s="32"/>
      <c r="C788" s="33" t="n">
        <v>0</v>
      </c>
      <c r="D788" s="34"/>
      <c r="E788" s="35"/>
      <c r="F788" s="36"/>
      <c r="G788" s="51"/>
      <c r="H788" s="52"/>
      <c r="I788" s="52"/>
      <c r="J788" s="53"/>
      <c r="K788" s="81"/>
      <c r="L788" s="45"/>
      <c r="M788" s="45"/>
      <c r="N788" s="45"/>
      <c r="O788" s="84"/>
      <c r="P788" s="45"/>
    </row>
    <row r="789" customFormat="false" ht="16.2" hidden="false" customHeight="false" outlineLevel="0" collapsed="false">
      <c r="A789" s="31" t="n">
        <v>1786</v>
      </c>
      <c r="B789" s="32"/>
      <c r="C789" s="33" t="n">
        <v>0</v>
      </c>
      <c r="D789" s="34"/>
      <c r="E789" s="35"/>
      <c r="F789" s="36"/>
      <c r="G789" s="51"/>
      <c r="H789" s="52"/>
      <c r="I789" s="52"/>
      <c r="J789" s="53"/>
      <c r="K789" s="81"/>
      <c r="L789" s="45"/>
      <c r="M789" s="45"/>
      <c r="N789" s="45"/>
      <c r="O789" s="84"/>
      <c r="P789" s="45"/>
    </row>
    <row r="790" customFormat="false" ht="16.2" hidden="false" customHeight="false" outlineLevel="0" collapsed="false">
      <c r="A790" s="31" t="n">
        <v>1787</v>
      </c>
      <c r="B790" s="32"/>
      <c r="C790" s="33" t="n">
        <v>0</v>
      </c>
      <c r="D790" s="34"/>
      <c r="E790" s="35"/>
      <c r="F790" s="36"/>
      <c r="G790" s="51"/>
      <c r="H790" s="52"/>
      <c r="I790" s="52"/>
      <c r="J790" s="53"/>
      <c r="K790" s="81"/>
      <c r="L790" s="45"/>
      <c r="M790" s="45"/>
      <c r="N790" s="45"/>
      <c r="O790" s="84"/>
      <c r="P790" s="45"/>
    </row>
    <row r="791" customFormat="false" ht="16.2" hidden="false" customHeight="false" outlineLevel="0" collapsed="false">
      <c r="A791" s="31" t="n">
        <v>1788</v>
      </c>
      <c r="B791" s="32"/>
      <c r="C791" s="33" t="n">
        <v>0</v>
      </c>
      <c r="D791" s="34"/>
      <c r="E791" s="35"/>
      <c r="F791" s="36"/>
      <c r="G791" s="51"/>
      <c r="H791" s="52"/>
      <c r="I791" s="52"/>
      <c r="J791" s="53"/>
      <c r="K791" s="81"/>
      <c r="L791" s="45"/>
      <c r="M791" s="45"/>
      <c r="N791" s="45"/>
      <c r="O791" s="84"/>
      <c r="P791" s="45"/>
    </row>
    <row r="792" customFormat="false" ht="16.2" hidden="false" customHeight="false" outlineLevel="0" collapsed="false">
      <c r="A792" s="31" t="n">
        <v>1789</v>
      </c>
      <c r="B792" s="32"/>
      <c r="C792" s="33" t="n">
        <v>0</v>
      </c>
      <c r="D792" s="34"/>
      <c r="E792" s="35"/>
      <c r="F792" s="36"/>
      <c r="G792" s="51"/>
      <c r="H792" s="52"/>
      <c r="I792" s="52"/>
      <c r="J792" s="53"/>
      <c r="K792" s="81"/>
      <c r="L792" s="45"/>
      <c r="M792" s="45"/>
      <c r="N792" s="45"/>
      <c r="O792" s="84"/>
      <c r="P792" s="45"/>
    </row>
    <row r="793" customFormat="false" ht="16.2" hidden="false" customHeight="false" outlineLevel="0" collapsed="false">
      <c r="A793" s="31" t="n">
        <v>1790</v>
      </c>
      <c r="B793" s="32"/>
      <c r="C793" s="33" t="n">
        <v>0</v>
      </c>
      <c r="D793" s="34"/>
      <c r="E793" s="35"/>
      <c r="F793" s="36"/>
      <c r="G793" s="51"/>
      <c r="H793" s="52"/>
      <c r="I793" s="52"/>
      <c r="J793" s="53"/>
      <c r="K793" s="81"/>
      <c r="L793" s="45"/>
      <c r="M793" s="45"/>
      <c r="N793" s="45"/>
      <c r="O793" s="84"/>
      <c r="P793" s="45"/>
    </row>
    <row r="794" customFormat="false" ht="16.2" hidden="false" customHeight="false" outlineLevel="0" collapsed="false">
      <c r="A794" s="31" t="n">
        <v>1791</v>
      </c>
      <c r="B794" s="32"/>
      <c r="C794" s="33" t="n">
        <v>0</v>
      </c>
      <c r="D794" s="34"/>
      <c r="E794" s="35"/>
      <c r="F794" s="36"/>
      <c r="G794" s="51"/>
      <c r="H794" s="52"/>
      <c r="I794" s="52"/>
      <c r="J794" s="53"/>
      <c r="K794" s="81"/>
      <c r="L794" s="45"/>
      <c r="M794" s="45"/>
      <c r="N794" s="45"/>
      <c r="O794" s="84"/>
      <c r="P794" s="45"/>
    </row>
    <row r="795" customFormat="false" ht="16.2" hidden="false" customHeight="false" outlineLevel="0" collapsed="false">
      <c r="A795" s="31" t="n">
        <v>1792</v>
      </c>
      <c r="B795" s="32"/>
      <c r="C795" s="33" t="n">
        <v>0</v>
      </c>
      <c r="D795" s="34"/>
      <c r="E795" s="35"/>
      <c r="F795" s="36"/>
      <c r="G795" s="51"/>
      <c r="H795" s="52"/>
      <c r="I795" s="52"/>
      <c r="J795" s="53"/>
      <c r="K795" s="81"/>
      <c r="L795" s="45"/>
      <c r="M795" s="45"/>
      <c r="N795" s="45"/>
      <c r="O795" s="84"/>
      <c r="P795" s="45"/>
    </row>
    <row r="796" customFormat="false" ht="16.2" hidden="false" customHeight="false" outlineLevel="0" collapsed="false">
      <c r="A796" s="31" t="n">
        <v>1793</v>
      </c>
      <c r="B796" s="32"/>
      <c r="C796" s="33" t="n">
        <v>0</v>
      </c>
      <c r="D796" s="34"/>
      <c r="E796" s="35"/>
      <c r="F796" s="36"/>
      <c r="G796" s="51"/>
      <c r="H796" s="52"/>
      <c r="I796" s="52"/>
      <c r="J796" s="53"/>
      <c r="K796" s="81"/>
      <c r="L796" s="45"/>
      <c r="M796" s="45"/>
      <c r="N796" s="45"/>
      <c r="O796" s="84"/>
      <c r="P796" s="45"/>
    </row>
    <row r="797" customFormat="false" ht="16.2" hidden="false" customHeight="false" outlineLevel="0" collapsed="false">
      <c r="A797" s="31" t="n">
        <v>1794</v>
      </c>
      <c r="B797" s="32"/>
      <c r="C797" s="33" t="n">
        <v>0</v>
      </c>
      <c r="D797" s="34"/>
      <c r="E797" s="35"/>
      <c r="F797" s="36"/>
      <c r="G797" s="51"/>
      <c r="H797" s="52"/>
      <c r="I797" s="52"/>
      <c r="J797" s="53"/>
      <c r="K797" s="81"/>
      <c r="L797" s="45"/>
      <c r="M797" s="45"/>
      <c r="N797" s="45"/>
      <c r="O797" s="84"/>
      <c r="P797" s="45"/>
    </row>
    <row r="798" customFormat="false" ht="16.2" hidden="false" customHeight="false" outlineLevel="0" collapsed="false">
      <c r="A798" s="31" t="n">
        <v>1795</v>
      </c>
      <c r="B798" s="32"/>
      <c r="C798" s="33" t="n">
        <v>0</v>
      </c>
      <c r="D798" s="34"/>
      <c r="E798" s="35"/>
      <c r="F798" s="36"/>
      <c r="G798" s="51"/>
      <c r="H798" s="52"/>
      <c r="I798" s="52"/>
      <c r="J798" s="53"/>
      <c r="K798" s="81"/>
      <c r="L798" s="45"/>
      <c r="M798" s="45"/>
      <c r="N798" s="45"/>
      <c r="O798" s="84"/>
      <c r="P798" s="45"/>
    </row>
    <row r="799" customFormat="false" ht="16.2" hidden="false" customHeight="false" outlineLevel="0" collapsed="false">
      <c r="A799" s="31" t="n">
        <v>1796</v>
      </c>
      <c r="B799" s="32"/>
      <c r="C799" s="33" t="n">
        <v>0</v>
      </c>
      <c r="D799" s="34"/>
      <c r="E799" s="35"/>
      <c r="F799" s="36"/>
      <c r="G799" s="51"/>
      <c r="H799" s="52"/>
      <c r="I799" s="52"/>
      <c r="J799" s="53"/>
      <c r="K799" s="81"/>
      <c r="L799" s="45"/>
      <c r="M799" s="45"/>
      <c r="N799" s="45"/>
      <c r="O799" s="84"/>
      <c r="P799" s="45"/>
    </row>
    <row r="800" customFormat="false" ht="16.2" hidden="false" customHeight="false" outlineLevel="0" collapsed="false">
      <c r="A800" s="31" t="n">
        <v>1797</v>
      </c>
      <c r="B800" s="32"/>
      <c r="C800" s="33" t="n">
        <v>0</v>
      </c>
      <c r="D800" s="34"/>
      <c r="E800" s="35"/>
      <c r="F800" s="36"/>
      <c r="G800" s="51"/>
      <c r="H800" s="52"/>
      <c r="I800" s="52"/>
      <c r="J800" s="53"/>
      <c r="K800" s="81"/>
      <c r="L800" s="45"/>
      <c r="M800" s="45"/>
      <c r="N800" s="45"/>
      <c r="O800" s="84"/>
      <c r="P800" s="45"/>
    </row>
    <row r="801" customFormat="false" ht="16.2" hidden="false" customHeight="false" outlineLevel="0" collapsed="false">
      <c r="A801" s="31" t="n">
        <v>1798</v>
      </c>
      <c r="B801" s="32"/>
      <c r="C801" s="33" t="n">
        <v>0</v>
      </c>
      <c r="D801" s="34"/>
      <c r="E801" s="35"/>
      <c r="F801" s="36"/>
      <c r="G801" s="51"/>
      <c r="H801" s="52"/>
      <c r="I801" s="52"/>
      <c r="J801" s="53"/>
      <c r="K801" s="81"/>
      <c r="L801" s="45"/>
      <c r="M801" s="45"/>
      <c r="N801" s="45"/>
      <c r="O801" s="84"/>
      <c r="P801" s="45"/>
    </row>
    <row r="802" customFormat="false" ht="16.2" hidden="false" customHeight="false" outlineLevel="0" collapsed="false">
      <c r="A802" s="31" t="n">
        <v>1799</v>
      </c>
      <c r="B802" s="32"/>
      <c r="C802" s="33" t="n">
        <v>0</v>
      </c>
      <c r="D802" s="34"/>
      <c r="E802" s="35"/>
      <c r="F802" s="36"/>
      <c r="G802" s="51"/>
      <c r="H802" s="52"/>
      <c r="I802" s="52"/>
      <c r="J802" s="53"/>
      <c r="K802" s="81"/>
      <c r="L802" s="45"/>
      <c r="M802" s="45"/>
      <c r="N802" s="45"/>
      <c r="O802" s="84"/>
      <c r="P802" s="45"/>
    </row>
    <row r="803" customFormat="false" ht="16.2" hidden="false" customHeight="false" outlineLevel="0" collapsed="false">
      <c r="A803" s="31" t="n">
        <v>1800</v>
      </c>
      <c r="B803" s="32"/>
      <c r="C803" s="33" t="n">
        <v>0</v>
      </c>
      <c r="D803" s="34"/>
      <c r="E803" s="35"/>
      <c r="F803" s="36"/>
      <c r="G803" s="51"/>
      <c r="H803" s="52"/>
      <c r="I803" s="52"/>
      <c r="J803" s="53"/>
      <c r="K803" s="81"/>
      <c r="L803" s="45"/>
      <c r="M803" s="45"/>
      <c r="N803" s="45"/>
      <c r="O803" s="84"/>
      <c r="P803" s="45"/>
    </row>
    <row r="804" customFormat="false" ht="16.2" hidden="false" customHeight="false" outlineLevel="0" collapsed="false">
      <c r="A804" s="31" t="n">
        <v>1801</v>
      </c>
      <c r="B804" s="32"/>
      <c r="C804" s="33" t="n">
        <v>0</v>
      </c>
      <c r="D804" s="34"/>
      <c r="E804" s="35"/>
      <c r="F804" s="36"/>
      <c r="G804" s="51"/>
      <c r="H804" s="52"/>
      <c r="I804" s="52"/>
      <c r="J804" s="53"/>
      <c r="K804" s="81"/>
      <c r="L804" s="45"/>
      <c r="M804" s="45"/>
      <c r="N804" s="45"/>
      <c r="O804" s="84"/>
      <c r="P804" s="45"/>
    </row>
    <row r="805" customFormat="false" ht="16.2" hidden="false" customHeight="false" outlineLevel="0" collapsed="false">
      <c r="A805" s="31" t="n">
        <v>1802</v>
      </c>
      <c r="B805" s="32"/>
      <c r="C805" s="33" t="n">
        <v>0</v>
      </c>
      <c r="D805" s="34"/>
      <c r="E805" s="35"/>
      <c r="F805" s="36"/>
      <c r="G805" s="51"/>
      <c r="H805" s="52"/>
      <c r="I805" s="52"/>
      <c r="J805" s="53"/>
      <c r="K805" s="81"/>
      <c r="L805" s="45"/>
      <c r="M805" s="45"/>
      <c r="N805" s="45"/>
      <c r="O805" s="84"/>
      <c r="P805" s="45"/>
    </row>
    <row r="806" customFormat="false" ht="16.2" hidden="false" customHeight="false" outlineLevel="0" collapsed="false">
      <c r="A806" s="31" t="n">
        <v>1803</v>
      </c>
      <c r="B806" s="32"/>
      <c r="C806" s="33" t="n">
        <v>0</v>
      </c>
      <c r="D806" s="34"/>
      <c r="E806" s="35"/>
      <c r="F806" s="36"/>
      <c r="G806" s="51"/>
      <c r="H806" s="52"/>
      <c r="I806" s="52"/>
      <c r="J806" s="53"/>
      <c r="K806" s="81"/>
      <c r="L806" s="45"/>
      <c r="M806" s="45"/>
      <c r="N806" s="45"/>
      <c r="O806" s="84"/>
      <c r="P806" s="45"/>
    </row>
    <row r="807" customFormat="false" ht="16.2" hidden="false" customHeight="false" outlineLevel="0" collapsed="false">
      <c r="A807" s="31" t="n">
        <v>1804</v>
      </c>
      <c r="B807" s="32"/>
      <c r="C807" s="33" t="n">
        <v>0</v>
      </c>
      <c r="D807" s="34"/>
      <c r="E807" s="35"/>
      <c r="F807" s="36"/>
      <c r="G807" s="51"/>
      <c r="H807" s="52"/>
      <c r="I807" s="52"/>
      <c r="J807" s="53"/>
      <c r="K807" s="81"/>
      <c r="L807" s="45"/>
      <c r="M807" s="45"/>
      <c r="N807" s="45"/>
      <c r="O807" s="84"/>
      <c r="P807" s="45"/>
    </row>
    <row r="808" customFormat="false" ht="16.2" hidden="false" customHeight="false" outlineLevel="0" collapsed="false">
      <c r="A808" s="31" t="n">
        <v>1805</v>
      </c>
      <c r="B808" s="32"/>
      <c r="C808" s="33" t="n">
        <v>0</v>
      </c>
      <c r="D808" s="34"/>
      <c r="E808" s="35"/>
      <c r="F808" s="36"/>
      <c r="G808" s="51"/>
      <c r="H808" s="52"/>
      <c r="I808" s="52"/>
      <c r="J808" s="53"/>
      <c r="K808" s="81"/>
      <c r="L808" s="45"/>
      <c r="M808" s="45"/>
      <c r="N808" s="45"/>
      <c r="O808" s="84"/>
      <c r="P808" s="45"/>
    </row>
    <row r="809" customFormat="false" ht="16.2" hidden="false" customHeight="false" outlineLevel="0" collapsed="false">
      <c r="A809" s="31" t="n">
        <v>1806</v>
      </c>
      <c r="B809" s="32"/>
      <c r="C809" s="33" t="n">
        <v>0</v>
      </c>
      <c r="D809" s="34"/>
      <c r="E809" s="35"/>
      <c r="F809" s="36"/>
      <c r="G809" s="51"/>
      <c r="H809" s="52"/>
      <c r="I809" s="52"/>
      <c r="J809" s="53"/>
      <c r="K809" s="81"/>
      <c r="L809" s="45"/>
      <c r="M809" s="45"/>
      <c r="N809" s="45"/>
      <c r="O809" s="84"/>
      <c r="P809" s="45"/>
    </row>
    <row r="810" customFormat="false" ht="16.2" hidden="false" customHeight="false" outlineLevel="0" collapsed="false">
      <c r="A810" s="31" t="n">
        <v>1807</v>
      </c>
      <c r="B810" s="32"/>
      <c r="C810" s="33" t="n">
        <v>0</v>
      </c>
      <c r="D810" s="34"/>
      <c r="E810" s="35"/>
      <c r="F810" s="36"/>
      <c r="G810" s="51"/>
      <c r="H810" s="52"/>
      <c r="I810" s="52"/>
      <c r="J810" s="53"/>
      <c r="K810" s="81"/>
      <c r="L810" s="45"/>
      <c r="M810" s="45"/>
      <c r="N810" s="45"/>
      <c r="O810" s="84"/>
      <c r="P810" s="45"/>
    </row>
    <row r="811" customFormat="false" ht="16.2" hidden="false" customHeight="false" outlineLevel="0" collapsed="false">
      <c r="A811" s="31" t="n">
        <v>1808</v>
      </c>
      <c r="B811" s="32"/>
      <c r="C811" s="33" t="n">
        <v>0</v>
      </c>
      <c r="D811" s="34"/>
      <c r="E811" s="35"/>
      <c r="F811" s="36"/>
      <c r="G811" s="51"/>
      <c r="H811" s="52"/>
      <c r="I811" s="52"/>
      <c r="J811" s="53"/>
      <c r="K811" s="81"/>
      <c r="L811" s="45"/>
      <c r="M811" s="45"/>
      <c r="N811" s="45"/>
      <c r="O811" s="84"/>
      <c r="P811" s="45"/>
    </row>
    <row r="812" customFormat="false" ht="16.2" hidden="false" customHeight="false" outlineLevel="0" collapsed="false">
      <c r="A812" s="31" t="n">
        <v>1809</v>
      </c>
      <c r="B812" s="32"/>
      <c r="C812" s="33" t="n">
        <v>0</v>
      </c>
      <c r="D812" s="34"/>
      <c r="E812" s="35"/>
      <c r="F812" s="36"/>
      <c r="G812" s="51"/>
      <c r="H812" s="52"/>
      <c r="I812" s="52"/>
      <c r="J812" s="53"/>
      <c r="K812" s="81"/>
      <c r="L812" s="45"/>
      <c r="M812" s="45"/>
      <c r="N812" s="45"/>
      <c r="O812" s="84"/>
      <c r="P812" s="45"/>
    </row>
    <row r="813" customFormat="false" ht="16.2" hidden="false" customHeight="false" outlineLevel="0" collapsed="false">
      <c r="A813" s="31" t="n">
        <v>1810</v>
      </c>
      <c r="B813" s="32"/>
      <c r="C813" s="33" t="n">
        <v>0</v>
      </c>
      <c r="D813" s="34"/>
      <c r="E813" s="35"/>
      <c r="F813" s="36"/>
      <c r="G813" s="51"/>
      <c r="H813" s="52"/>
      <c r="I813" s="52"/>
      <c r="J813" s="53"/>
      <c r="K813" s="81"/>
      <c r="L813" s="45"/>
      <c r="M813" s="45"/>
      <c r="N813" s="45"/>
      <c r="O813" s="84"/>
      <c r="P813" s="45"/>
    </row>
    <row r="814" customFormat="false" ht="16.2" hidden="false" customHeight="false" outlineLevel="0" collapsed="false">
      <c r="A814" s="31" t="n">
        <v>1811</v>
      </c>
      <c r="B814" s="32"/>
      <c r="C814" s="33" t="n">
        <v>0</v>
      </c>
      <c r="D814" s="34"/>
      <c r="E814" s="35"/>
      <c r="F814" s="36"/>
      <c r="G814" s="51"/>
      <c r="H814" s="52"/>
      <c r="I814" s="52"/>
      <c r="J814" s="53"/>
      <c r="K814" s="81"/>
      <c r="L814" s="45"/>
      <c r="M814" s="45"/>
      <c r="N814" s="45"/>
      <c r="O814" s="84"/>
      <c r="P814" s="45"/>
    </row>
    <row r="815" customFormat="false" ht="16.2" hidden="false" customHeight="false" outlineLevel="0" collapsed="false">
      <c r="A815" s="31" t="n">
        <v>1812</v>
      </c>
      <c r="B815" s="32"/>
      <c r="C815" s="33" t="n">
        <v>0</v>
      </c>
      <c r="D815" s="34"/>
      <c r="E815" s="35"/>
      <c r="F815" s="36"/>
      <c r="G815" s="51"/>
      <c r="H815" s="52"/>
      <c r="I815" s="52"/>
      <c r="J815" s="53"/>
      <c r="K815" s="81"/>
      <c r="L815" s="45"/>
      <c r="M815" s="45"/>
      <c r="N815" s="45"/>
      <c r="O815" s="84"/>
      <c r="P815" s="45"/>
    </row>
    <row r="816" customFormat="false" ht="16.2" hidden="false" customHeight="false" outlineLevel="0" collapsed="false">
      <c r="A816" s="31" t="n">
        <v>1813</v>
      </c>
      <c r="B816" s="32"/>
      <c r="C816" s="33" t="n">
        <v>0</v>
      </c>
      <c r="D816" s="34"/>
      <c r="E816" s="35"/>
      <c r="F816" s="36"/>
      <c r="G816" s="51"/>
      <c r="H816" s="52"/>
      <c r="I816" s="52"/>
      <c r="J816" s="53"/>
      <c r="K816" s="81"/>
      <c r="L816" s="45"/>
      <c r="M816" s="45"/>
      <c r="N816" s="45"/>
      <c r="O816" s="84"/>
      <c r="P816" s="45"/>
    </row>
    <row r="817" customFormat="false" ht="16.2" hidden="false" customHeight="false" outlineLevel="0" collapsed="false">
      <c r="A817" s="31" t="n">
        <v>1814</v>
      </c>
      <c r="B817" s="32"/>
      <c r="C817" s="33" t="n">
        <v>0</v>
      </c>
      <c r="D817" s="34"/>
      <c r="E817" s="35"/>
      <c r="F817" s="36"/>
      <c r="G817" s="51"/>
      <c r="H817" s="52"/>
      <c r="I817" s="52"/>
      <c r="J817" s="53"/>
      <c r="K817" s="81"/>
      <c r="L817" s="45"/>
      <c r="M817" s="45"/>
      <c r="N817" s="45"/>
      <c r="O817" s="84"/>
      <c r="P817" s="45"/>
    </row>
    <row r="818" customFormat="false" ht="16.2" hidden="false" customHeight="false" outlineLevel="0" collapsed="false">
      <c r="A818" s="31" t="n">
        <v>1815</v>
      </c>
      <c r="B818" s="32"/>
      <c r="C818" s="33" t="n">
        <v>0</v>
      </c>
      <c r="D818" s="34"/>
      <c r="E818" s="35"/>
      <c r="F818" s="36"/>
      <c r="G818" s="51"/>
      <c r="H818" s="52"/>
      <c r="I818" s="52"/>
      <c r="J818" s="53"/>
      <c r="K818" s="81"/>
      <c r="L818" s="45"/>
      <c r="M818" s="45"/>
      <c r="N818" s="45"/>
      <c r="O818" s="84"/>
      <c r="P818" s="45"/>
    </row>
    <row r="819" customFormat="false" ht="16.2" hidden="false" customHeight="false" outlineLevel="0" collapsed="false">
      <c r="A819" s="31" t="n">
        <v>1816</v>
      </c>
      <c r="B819" s="32"/>
      <c r="C819" s="33" t="n">
        <v>0</v>
      </c>
      <c r="D819" s="34"/>
      <c r="E819" s="35"/>
      <c r="F819" s="36"/>
      <c r="G819" s="51"/>
      <c r="H819" s="52"/>
      <c r="I819" s="52"/>
      <c r="J819" s="53"/>
      <c r="K819" s="81"/>
      <c r="L819" s="45"/>
      <c r="M819" s="45"/>
      <c r="N819" s="45"/>
      <c r="O819" s="84"/>
      <c r="P819" s="45"/>
    </row>
    <row r="820" customFormat="false" ht="16.2" hidden="false" customHeight="false" outlineLevel="0" collapsed="false">
      <c r="A820" s="31" t="n">
        <v>1817</v>
      </c>
      <c r="B820" s="32"/>
      <c r="C820" s="33" t="n">
        <v>0</v>
      </c>
      <c r="D820" s="34"/>
      <c r="E820" s="35"/>
      <c r="F820" s="36"/>
      <c r="G820" s="51"/>
      <c r="H820" s="52"/>
      <c r="I820" s="52"/>
      <c r="J820" s="53"/>
      <c r="K820" s="81"/>
      <c r="L820" s="45"/>
      <c r="M820" s="45"/>
      <c r="N820" s="45"/>
      <c r="O820" s="84"/>
      <c r="P820" s="45"/>
    </row>
    <row r="821" customFormat="false" ht="16.2" hidden="false" customHeight="false" outlineLevel="0" collapsed="false">
      <c r="A821" s="31" t="n">
        <v>1818</v>
      </c>
      <c r="B821" s="32"/>
      <c r="C821" s="33" t="n">
        <v>0</v>
      </c>
      <c r="D821" s="34"/>
      <c r="E821" s="35"/>
      <c r="F821" s="36"/>
      <c r="G821" s="51"/>
      <c r="H821" s="52"/>
      <c r="I821" s="52"/>
      <c r="J821" s="53"/>
      <c r="K821" s="81"/>
      <c r="L821" s="45"/>
      <c r="M821" s="45"/>
      <c r="N821" s="45"/>
      <c r="O821" s="84"/>
      <c r="P821" s="45"/>
    </row>
    <row r="822" customFormat="false" ht="16.2" hidden="false" customHeight="false" outlineLevel="0" collapsed="false">
      <c r="A822" s="31" t="n">
        <v>1819</v>
      </c>
      <c r="B822" s="32"/>
      <c r="C822" s="33" t="n">
        <v>0</v>
      </c>
      <c r="D822" s="34"/>
      <c r="E822" s="35"/>
      <c r="F822" s="36"/>
      <c r="G822" s="51"/>
      <c r="H822" s="52"/>
      <c r="I822" s="52"/>
      <c r="J822" s="53"/>
      <c r="K822" s="81"/>
      <c r="L822" s="45"/>
      <c r="M822" s="45"/>
      <c r="N822" s="45"/>
      <c r="O822" s="84"/>
      <c r="P822" s="45"/>
    </row>
    <row r="823" customFormat="false" ht="16.2" hidden="false" customHeight="false" outlineLevel="0" collapsed="false">
      <c r="A823" s="31" t="n">
        <v>1820</v>
      </c>
      <c r="B823" s="32"/>
      <c r="C823" s="33" t="n">
        <v>0</v>
      </c>
      <c r="D823" s="34"/>
      <c r="E823" s="35"/>
      <c r="F823" s="36"/>
      <c r="G823" s="51"/>
      <c r="H823" s="52"/>
      <c r="I823" s="52"/>
      <c r="J823" s="53"/>
      <c r="K823" s="81"/>
      <c r="L823" s="45"/>
      <c r="M823" s="45"/>
      <c r="N823" s="45"/>
      <c r="O823" s="84"/>
      <c r="P823" s="45"/>
    </row>
    <row r="824" customFormat="false" ht="16.2" hidden="false" customHeight="false" outlineLevel="0" collapsed="false">
      <c r="A824" s="31" t="n">
        <v>1821</v>
      </c>
      <c r="B824" s="32"/>
      <c r="C824" s="33" t="n">
        <v>0</v>
      </c>
      <c r="D824" s="34"/>
      <c r="E824" s="35"/>
      <c r="F824" s="36"/>
      <c r="G824" s="51"/>
      <c r="H824" s="52"/>
      <c r="I824" s="52"/>
      <c r="J824" s="53"/>
      <c r="K824" s="81"/>
      <c r="L824" s="45"/>
      <c r="M824" s="45"/>
      <c r="N824" s="45"/>
      <c r="O824" s="84"/>
      <c r="P824" s="45"/>
    </row>
    <row r="825" customFormat="false" ht="16.2" hidden="false" customHeight="false" outlineLevel="0" collapsed="false">
      <c r="A825" s="31" t="n">
        <v>1822</v>
      </c>
      <c r="B825" s="32"/>
      <c r="C825" s="33" t="n">
        <v>0</v>
      </c>
      <c r="D825" s="34"/>
      <c r="E825" s="35"/>
      <c r="F825" s="36"/>
      <c r="G825" s="51"/>
      <c r="H825" s="52"/>
      <c r="I825" s="52"/>
      <c r="J825" s="53"/>
      <c r="K825" s="81"/>
      <c r="L825" s="45"/>
      <c r="M825" s="45"/>
      <c r="N825" s="45"/>
      <c r="O825" s="84"/>
      <c r="P825" s="45"/>
    </row>
    <row r="826" customFormat="false" ht="16.2" hidden="false" customHeight="false" outlineLevel="0" collapsed="false">
      <c r="A826" s="31" t="n">
        <v>1823</v>
      </c>
      <c r="B826" s="32"/>
      <c r="C826" s="33" t="n">
        <v>0</v>
      </c>
      <c r="D826" s="34"/>
      <c r="E826" s="35"/>
      <c r="F826" s="36"/>
      <c r="G826" s="51"/>
      <c r="H826" s="52"/>
      <c r="I826" s="52"/>
      <c r="J826" s="53"/>
      <c r="K826" s="81"/>
      <c r="L826" s="45"/>
      <c r="M826" s="45"/>
      <c r="N826" s="45"/>
      <c r="O826" s="84"/>
      <c r="P826" s="45"/>
    </row>
    <row r="827" customFormat="false" ht="16.2" hidden="false" customHeight="false" outlineLevel="0" collapsed="false">
      <c r="A827" s="31" t="n">
        <v>1824</v>
      </c>
      <c r="B827" s="32"/>
      <c r="C827" s="33" t="n">
        <v>0</v>
      </c>
      <c r="D827" s="34"/>
      <c r="E827" s="35"/>
      <c r="F827" s="36"/>
      <c r="G827" s="51"/>
      <c r="H827" s="52"/>
      <c r="I827" s="52"/>
      <c r="J827" s="53"/>
      <c r="K827" s="81"/>
      <c r="L827" s="45"/>
      <c r="M827" s="45"/>
      <c r="N827" s="45"/>
      <c r="O827" s="84"/>
      <c r="P827" s="45"/>
    </row>
    <row r="828" customFormat="false" ht="16.2" hidden="false" customHeight="false" outlineLevel="0" collapsed="false">
      <c r="A828" s="31" t="n">
        <v>1825</v>
      </c>
      <c r="B828" s="32"/>
      <c r="C828" s="33" t="n">
        <v>0</v>
      </c>
      <c r="D828" s="34"/>
      <c r="E828" s="35"/>
      <c r="F828" s="36"/>
      <c r="G828" s="51"/>
      <c r="H828" s="52"/>
      <c r="I828" s="52"/>
      <c r="J828" s="53"/>
      <c r="K828" s="81"/>
      <c r="L828" s="45"/>
      <c r="M828" s="45"/>
      <c r="N828" s="45"/>
      <c r="O828" s="84"/>
      <c r="P828" s="45"/>
    </row>
    <row r="829" customFormat="false" ht="16.2" hidden="false" customHeight="false" outlineLevel="0" collapsed="false">
      <c r="A829" s="31" t="n">
        <v>1826</v>
      </c>
      <c r="B829" s="32"/>
      <c r="C829" s="33" t="n">
        <v>0</v>
      </c>
      <c r="D829" s="34"/>
      <c r="E829" s="35"/>
      <c r="F829" s="36"/>
      <c r="G829" s="51"/>
      <c r="H829" s="52"/>
      <c r="I829" s="52"/>
      <c r="J829" s="53"/>
      <c r="K829" s="81"/>
      <c r="L829" s="45"/>
      <c r="M829" s="45"/>
      <c r="N829" s="45"/>
      <c r="O829" s="84"/>
      <c r="P829" s="45"/>
    </row>
    <row r="830" customFormat="false" ht="16.2" hidden="false" customHeight="false" outlineLevel="0" collapsed="false">
      <c r="A830" s="31" t="n">
        <v>1827</v>
      </c>
      <c r="B830" s="32"/>
      <c r="C830" s="33" t="n">
        <v>0</v>
      </c>
      <c r="D830" s="34"/>
      <c r="E830" s="35"/>
      <c r="F830" s="36"/>
      <c r="G830" s="51"/>
      <c r="H830" s="52"/>
      <c r="I830" s="52"/>
      <c r="J830" s="53"/>
      <c r="K830" s="81"/>
      <c r="L830" s="45"/>
      <c r="M830" s="45"/>
      <c r="N830" s="45"/>
      <c r="O830" s="84"/>
      <c r="P830" s="45"/>
    </row>
    <row r="831" customFormat="false" ht="16.2" hidden="false" customHeight="false" outlineLevel="0" collapsed="false">
      <c r="A831" s="31" t="n">
        <v>1828</v>
      </c>
      <c r="B831" s="32"/>
      <c r="C831" s="33" t="n">
        <v>0</v>
      </c>
      <c r="D831" s="34"/>
      <c r="E831" s="35"/>
      <c r="F831" s="36"/>
      <c r="G831" s="51"/>
      <c r="H831" s="52"/>
      <c r="I831" s="52"/>
      <c r="J831" s="53"/>
      <c r="K831" s="81"/>
      <c r="L831" s="45"/>
      <c r="M831" s="45"/>
      <c r="N831" s="45"/>
      <c r="O831" s="84"/>
      <c r="P831" s="45"/>
    </row>
    <row r="832" customFormat="false" ht="16.2" hidden="false" customHeight="false" outlineLevel="0" collapsed="false">
      <c r="A832" s="31" t="n">
        <v>1829</v>
      </c>
      <c r="B832" s="32"/>
      <c r="C832" s="33" t="n">
        <v>0</v>
      </c>
      <c r="D832" s="34"/>
      <c r="E832" s="35"/>
      <c r="F832" s="36"/>
      <c r="G832" s="51"/>
      <c r="H832" s="52"/>
      <c r="I832" s="52"/>
      <c r="J832" s="53"/>
      <c r="K832" s="81"/>
      <c r="L832" s="45"/>
      <c r="M832" s="45"/>
      <c r="N832" s="45"/>
      <c r="O832" s="84"/>
      <c r="P832" s="45"/>
    </row>
    <row r="833" customFormat="false" ht="16.2" hidden="false" customHeight="false" outlineLevel="0" collapsed="false">
      <c r="A833" s="31" t="n">
        <v>1830</v>
      </c>
      <c r="B833" s="32"/>
      <c r="C833" s="33" t="n">
        <v>0</v>
      </c>
      <c r="D833" s="34"/>
      <c r="E833" s="35"/>
      <c r="F833" s="36"/>
      <c r="G833" s="51"/>
      <c r="H833" s="52"/>
      <c r="I833" s="52"/>
      <c r="J833" s="53"/>
      <c r="K833" s="81"/>
      <c r="L833" s="45"/>
      <c r="M833" s="45"/>
      <c r="N833" s="45"/>
      <c r="O833" s="84"/>
      <c r="P833" s="45"/>
    </row>
    <row r="834" customFormat="false" ht="16.2" hidden="false" customHeight="false" outlineLevel="0" collapsed="false">
      <c r="A834" s="31" t="n">
        <v>1831</v>
      </c>
      <c r="B834" s="32"/>
      <c r="C834" s="33" t="n">
        <v>0</v>
      </c>
      <c r="D834" s="34"/>
      <c r="E834" s="35"/>
      <c r="F834" s="36"/>
      <c r="G834" s="51"/>
      <c r="H834" s="52"/>
      <c r="I834" s="52"/>
      <c r="J834" s="53"/>
      <c r="K834" s="81"/>
      <c r="L834" s="45"/>
      <c r="M834" s="45"/>
      <c r="N834" s="45"/>
      <c r="O834" s="84"/>
      <c r="P834" s="45"/>
    </row>
    <row r="835" customFormat="false" ht="16.2" hidden="false" customHeight="false" outlineLevel="0" collapsed="false">
      <c r="A835" s="31" t="n">
        <v>1832</v>
      </c>
      <c r="B835" s="32"/>
      <c r="C835" s="33" t="n">
        <v>0</v>
      </c>
      <c r="D835" s="34"/>
      <c r="E835" s="35"/>
      <c r="F835" s="36"/>
      <c r="G835" s="51"/>
      <c r="H835" s="52"/>
      <c r="I835" s="52"/>
      <c r="J835" s="53"/>
      <c r="K835" s="81"/>
      <c r="L835" s="45"/>
      <c r="M835" s="45"/>
      <c r="N835" s="45"/>
      <c r="O835" s="84"/>
      <c r="P835" s="45"/>
    </row>
    <row r="836" customFormat="false" ht="16.2" hidden="false" customHeight="false" outlineLevel="0" collapsed="false">
      <c r="A836" s="31" t="n">
        <v>1833</v>
      </c>
      <c r="B836" s="32"/>
      <c r="C836" s="33" t="n">
        <v>0</v>
      </c>
      <c r="D836" s="34"/>
      <c r="E836" s="35"/>
      <c r="F836" s="36"/>
      <c r="G836" s="51"/>
      <c r="H836" s="52"/>
      <c r="I836" s="52"/>
      <c r="J836" s="53"/>
      <c r="K836" s="81"/>
      <c r="L836" s="45"/>
      <c r="M836" s="45"/>
      <c r="N836" s="45"/>
      <c r="O836" s="84"/>
      <c r="P836" s="45"/>
    </row>
    <row r="837" customFormat="false" ht="16.2" hidden="false" customHeight="false" outlineLevel="0" collapsed="false">
      <c r="A837" s="31" t="n">
        <v>1834</v>
      </c>
      <c r="B837" s="32"/>
      <c r="C837" s="33" t="n">
        <v>0</v>
      </c>
      <c r="D837" s="34"/>
      <c r="E837" s="35"/>
      <c r="F837" s="36"/>
      <c r="G837" s="51"/>
      <c r="H837" s="52"/>
      <c r="I837" s="52"/>
      <c r="J837" s="53"/>
      <c r="K837" s="81"/>
      <c r="L837" s="45"/>
      <c r="M837" s="45"/>
      <c r="N837" s="45"/>
      <c r="O837" s="84"/>
      <c r="P837" s="45"/>
    </row>
    <row r="838" customFormat="false" ht="16.2" hidden="false" customHeight="false" outlineLevel="0" collapsed="false">
      <c r="A838" s="31" t="n">
        <v>1835</v>
      </c>
      <c r="B838" s="32"/>
      <c r="C838" s="33" t="n">
        <v>0</v>
      </c>
      <c r="D838" s="34"/>
      <c r="E838" s="35"/>
      <c r="F838" s="36"/>
      <c r="G838" s="51"/>
      <c r="H838" s="52"/>
      <c r="I838" s="52"/>
      <c r="J838" s="53"/>
      <c r="K838" s="81"/>
      <c r="L838" s="45"/>
      <c r="M838" s="45"/>
      <c r="N838" s="45"/>
      <c r="O838" s="84"/>
      <c r="P838" s="45"/>
    </row>
    <row r="839" customFormat="false" ht="16.2" hidden="false" customHeight="false" outlineLevel="0" collapsed="false">
      <c r="A839" s="31" t="n">
        <v>1836</v>
      </c>
      <c r="B839" s="32"/>
      <c r="C839" s="33" t="n">
        <v>0</v>
      </c>
      <c r="D839" s="34"/>
      <c r="E839" s="35"/>
      <c r="F839" s="36"/>
      <c r="G839" s="51"/>
      <c r="H839" s="52"/>
      <c r="I839" s="52"/>
      <c r="J839" s="53"/>
      <c r="K839" s="81"/>
      <c r="L839" s="45"/>
      <c r="M839" s="45"/>
      <c r="N839" s="45"/>
      <c r="O839" s="84"/>
      <c r="P839" s="45"/>
    </row>
    <row r="840" customFormat="false" ht="16.2" hidden="false" customHeight="false" outlineLevel="0" collapsed="false">
      <c r="A840" s="31" t="n">
        <v>1837</v>
      </c>
      <c r="B840" s="32"/>
      <c r="C840" s="33" t="n">
        <v>0</v>
      </c>
      <c r="D840" s="34"/>
      <c r="E840" s="35"/>
      <c r="F840" s="36"/>
      <c r="G840" s="51"/>
      <c r="H840" s="52"/>
      <c r="I840" s="52"/>
      <c r="J840" s="53"/>
      <c r="K840" s="81"/>
      <c r="L840" s="45"/>
      <c r="M840" s="45"/>
      <c r="N840" s="45"/>
      <c r="O840" s="84"/>
      <c r="P840" s="45"/>
    </row>
    <row r="841" customFormat="false" ht="16.2" hidden="false" customHeight="false" outlineLevel="0" collapsed="false">
      <c r="A841" s="31" t="n">
        <v>1838</v>
      </c>
      <c r="B841" s="32"/>
      <c r="C841" s="33" t="n">
        <v>0</v>
      </c>
      <c r="D841" s="34"/>
      <c r="E841" s="35"/>
      <c r="F841" s="36"/>
      <c r="G841" s="51"/>
      <c r="H841" s="52"/>
      <c r="I841" s="52"/>
      <c r="J841" s="53"/>
      <c r="K841" s="81"/>
      <c r="L841" s="45"/>
      <c r="M841" s="45"/>
      <c r="N841" s="45"/>
      <c r="O841" s="84"/>
      <c r="P841" s="45"/>
    </row>
    <row r="842" customFormat="false" ht="16.2" hidden="false" customHeight="false" outlineLevel="0" collapsed="false">
      <c r="A842" s="31" t="n">
        <v>1839</v>
      </c>
      <c r="B842" s="32"/>
      <c r="C842" s="33" t="n">
        <v>0</v>
      </c>
      <c r="D842" s="34"/>
      <c r="E842" s="35"/>
      <c r="F842" s="36"/>
      <c r="G842" s="51"/>
      <c r="H842" s="52"/>
      <c r="I842" s="52"/>
      <c r="J842" s="53"/>
      <c r="K842" s="81"/>
      <c r="L842" s="45"/>
      <c r="M842" s="45"/>
      <c r="N842" s="45"/>
      <c r="O842" s="84"/>
      <c r="P842" s="45"/>
    </row>
    <row r="843" customFormat="false" ht="16.2" hidden="false" customHeight="false" outlineLevel="0" collapsed="false">
      <c r="A843" s="31" t="n">
        <v>1840</v>
      </c>
      <c r="B843" s="32"/>
      <c r="C843" s="33" t="n">
        <v>0</v>
      </c>
      <c r="D843" s="34"/>
      <c r="E843" s="35"/>
      <c r="F843" s="36"/>
      <c r="G843" s="51"/>
      <c r="H843" s="52"/>
      <c r="I843" s="52"/>
      <c r="J843" s="53"/>
      <c r="K843" s="81"/>
      <c r="L843" s="45"/>
      <c r="M843" s="45"/>
      <c r="N843" s="45"/>
      <c r="O843" s="84"/>
      <c r="P843" s="45"/>
    </row>
    <row r="844" customFormat="false" ht="16.2" hidden="false" customHeight="false" outlineLevel="0" collapsed="false">
      <c r="A844" s="31" t="n">
        <v>1841</v>
      </c>
      <c r="B844" s="32"/>
      <c r="C844" s="33" t="n">
        <v>0</v>
      </c>
      <c r="D844" s="34"/>
      <c r="E844" s="35"/>
      <c r="F844" s="36"/>
      <c r="G844" s="51"/>
      <c r="H844" s="52"/>
      <c r="I844" s="52"/>
      <c r="J844" s="53"/>
      <c r="K844" s="81"/>
      <c r="L844" s="45"/>
      <c r="M844" s="45"/>
      <c r="N844" s="45"/>
      <c r="O844" s="84"/>
      <c r="P844" s="45"/>
    </row>
    <row r="845" customFormat="false" ht="16.2" hidden="false" customHeight="false" outlineLevel="0" collapsed="false">
      <c r="A845" s="31" t="n">
        <v>1842</v>
      </c>
      <c r="B845" s="32"/>
      <c r="C845" s="33" t="n">
        <v>0</v>
      </c>
      <c r="D845" s="34"/>
      <c r="E845" s="35"/>
      <c r="F845" s="36"/>
      <c r="G845" s="51"/>
      <c r="H845" s="52"/>
      <c r="I845" s="52"/>
      <c r="J845" s="53"/>
      <c r="K845" s="81"/>
      <c r="L845" s="45"/>
      <c r="M845" s="45"/>
      <c r="N845" s="45"/>
      <c r="O845" s="84"/>
      <c r="P845" s="45"/>
    </row>
    <row r="846" customFormat="false" ht="16.2" hidden="false" customHeight="false" outlineLevel="0" collapsed="false">
      <c r="A846" s="31" t="n">
        <v>1843</v>
      </c>
      <c r="B846" s="32"/>
      <c r="C846" s="33" t="n">
        <v>0</v>
      </c>
      <c r="D846" s="34"/>
      <c r="E846" s="35"/>
      <c r="F846" s="36"/>
      <c r="G846" s="51"/>
      <c r="H846" s="52"/>
      <c r="I846" s="52"/>
      <c r="J846" s="53"/>
      <c r="K846" s="81"/>
      <c r="L846" s="45"/>
      <c r="M846" s="45"/>
      <c r="N846" s="45"/>
      <c r="O846" s="84"/>
      <c r="P846" s="45"/>
    </row>
    <row r="847" customFormat="false" ht="16.2" hidden="false" customHeight="false" outlineLevel="0" collapsed="false">
      <c r="A847" s="31" t="n">
        <v>1844</v>
      </c>
      <c r="B847" s="32"/>
      <c r="C847" s="33" t="n">
        <v>0</v>
      </c>
      <c r="D847" s="34"/>
      <c r="E847" s="35"/>
      <c r="F847" s="36"/>
      <c r="G847" s="51"/>
      <c r="H847" s="52"/>
      <c r="I847" s="52"/>
      <c r="J847" s="53"/>
      <c r="K847" s="81"/>
      <c r="L847" s="45"/>
      <c r="M847" s="45"/>
      <c r="N847" s="45"/>
      <c r="O847" s="84"/>
      <c r="P847" s="45"/>
    </row>
    <row r="848" customFormat="false" ht="16.2" hidden="false" customHeight="false" outlineLevel="0" collapsed="false">
      <c r="A848" s="31" t="n">
        <v>1845</v>
      </c>
      <c r="B848" s="32"/>
      <c r="C848" s="33" t="n">
        <v>0</v>
      </c>
      <c r="D848" s="34"/>
      <c r="E848" s="35"/>
      <c r="F848" s="36"/>
      <c r="G848" s="51"/>
      <c r="H848" s="52"/>
      <c r="I848" s="52"/>
      <c r="J848" s="53"/>
      <c r="K848" s="81"/>
      <c r="L848" s="45"/>
      <c r="M848" s="45"/>
      <c r="N848" s="45"/>
      <c r="O848" s="84"/>
      <c r="P848" s="45"/>
    </row>
    <row r="849" customFormat="false" ht="16.2" hidden="false" customHeight="false" outlineLevel="0" collapsed="false">
      <c r="A849" s="31" t="n">
        <v>1846</v>
      </c>
      <c r="B849" s="32"/>
      <c r="C849" s="33" t="n">
        <v>0</v>
      </c>
      <c r="D849" s="34"/>
      <c r="E849" s="35"/>
      <c r="F849" s="36"/>
      <c r="G849" s="51"/>
      <c r="H849" s="52"/>
      <c r="I849" s="52"/>
      <c r="J849" s="53"/>
      <c r="K849" s="81"/>
      <c r="L849" s="45"/>
      <c r="M849" s="45"/>
      <c r="N849" s="45"/>
      <c r="O849" s="84"/>
      <c r="P849" s="45"/>
    </row>
    <row r="850" customFormat="false" ht="16.2" hidden="false" customHeight="false" outlineLevel="0" collapsed="false">
      <c r="A850" s="31" t="n">
        <v>1847</v>
      </c>
      <c r="B850" s="32"/>
      <c r="C850" s="33" t="n">
        <v>0</v>
      </c>
      <c r="D850" s="34"/>
      <c r="E850" s="35"/>
      <c r="F850" s="36"/>
      <c r="G850" s="51"/>
      <c r="H850" s="52"/>
      <c r="I850" s="52"/>
      <c r="J850" s="53"/>
      <c r="K850" s="81"/>
      <c r="L850" s="45"/>
      <c r="M850" s="45"/>
      <c r="N850" s="45"/>
      <c r="O850" s="84"/>
      <c r="P850" s="45"/>
    </row>
    <row r="851" customFormat="false" ht="16.2" hidden="false" customHeight="false" outlineLevel="0" collapsed="false">
      <c r="A851" s="31" t="n">
        <v>1848</v>
      </c>
      <c r="B851" s="32"/>
      <c r="C851" s="33" t="n">
        <v>0</v>
      </c>
      <c r="D851" s="34"/>
      <c r="E851" s="35"/>
      <c r="F851" s="36"/>
      <c r="G851" s="51"/>
      <c r="H851" s="52"/>
      <c r="I851" s="52"/>
      <c r="J851" s="53"/>
      <c r="K851" s="81"/>
      <c r="L851" s="45"/>
      <c r="M851" s="45"/>
      <c r="N851" s="45"/>
      <c r="O851" s="84"/>
      <c r="P851" s="45"/>
    </row>
    <row r="852" customFormat="false" ht="16.2" hidden="false" customHeight="false" outlineLevel="0" collapsed="false">
      <c r="A852" s="31" t="n">
        <v>1849</v>
      </c>
      <c r="B852" s="32"/>
      <c r="C852" s="33" t="n">
        <v>0</v>
      </c>
      <c r="D852" s="34"/>
      <c r="E852" s="35"/>
      <c r="F852" s="36"/>
      <c r="G852" s="51"/>
      <c r="H852" s="52"/>
      <c r="I852" s="52"/>
      <c r="J852" s="53"/>
      <c r="K852" s="81"/>
      <c r="L852" s="45"/>
      <c r="M852" s="45"/>
      <c r="N852" s="45"/>
      <c r="O852" s="84"/>
      <c r="P852" s="45"/>
    </row>
    <row r="853" customFormat="false" ht="16.2" hidden="false" customHeight="false" outlineLevel="0" collapsed="false">
      <c r="A853" s="31" t="n">
        <v>1850</v>
      </c>
      <c r="B853" s="32"/>
      <c r="C853" s="33" t="n">
        <v>0</v>
      </c>
      <c r="D853" s="34"/>
      <c r="E853" s="35"/>
      <c r="F853" s="36"/>
      <c r="G853" s="51"/>
      <c r="H853" s="52"/>
      <c r="I853" s="52"/>
      <c r="J853" s="53"/>
      <c r="K853" s="81"/>
      <c r="L853" s="45"/>
      <c r="M853" s="45"/>
      <c r="N853" s="45"/>
      <c r="O853" s="84"/>
      <c r="P853" s="45"/>
    </row>
    <row r="854" customFormat="false" ht="16.2" hidden="false" customHeight="false" outlineLevel="0" collapsed="false">
      <c r="A854" s="31" t="n">
        <v>1851</v>
      </c>
      <c r="B854" s="32"/>
      <c r="C854" s="33" t="n">
        <v>0</v>
      </c>
      <c r="D854" s="34"/>
      <c r="E854" s="35"/>
      <c r="F854" s="36"/>
      <c r="G854" s="51"/>
      <c r="H854" s="52"/>
      <c r="I854" s="52"/>
      <c r="J854" s="53"/>
      <c r="K854" s="81"/>
      <c r="L854" s="45"/>
      <c r="M854" s="45"/>
      <c r="N854" s="45"/>
      <c r="O854" s="84"/>
      <c r="P854" s="45"/>
    </row>
    <row r="855" customFormat="false" ht="16.2" hidden="false" customHeight="false" outlineLevel="0" collapsed="false">
      <c r="A855" s="31" t="n">
        <v>1852</v>
      </c>
      <c r="B855" s="32"/>
      <c r="C855" s="33" t="n">
        <v>0</v>
      </c>
      <c r="D855" s="34"/>
      <c r="E855" s="35"/>
      <c r="F855" s="36"/>
      <c r="G855" s="51"/>
      <c r="H855" s="52"/>
      <c r="I855" s="52"/>
      <c r="J855" s="53"/>
      <c r="K855" s="81"/>
      <c r="L855" s="45"/>
      <c r="M855" s="45"/>
      <c r="N855" s="45"/>
      <c r="O855" s="84"/>
      <c r="P855" s="45"/>
    </row>
    <row r="856" customFormat="false" ht="16.2" hidden="false" customHeight="false" outlineLevel="0" collapsed="false">
      <c r="A856" s="31" t="n">
        <v>1853</v>
      </c>
      <c r="B856" s="32"/>
      <c r="C856" s="33" t="n">
        <v>0</v>
      </c>
      <c r="D856" s="34"/>
      <c r="E856" s="35"/>
      <c r="F856" s="36"/>
      <c r="G856" s="51"/>
      <c r="H856" s="52"/>
      <c r="I856" s="52"/>
      <c r="J856" s="53"/>
      <c r="K856" s="81"/>
      <c r="L856" s="45"/>
      <c r="M856" s="45"/>
      <c r="N856" s="45"/>
      <c r="O856" s="84"/>
      <c r="P856" s="45"/>
    </row>
    <row r="857" customFormat="false" ht="16.2" hidden="false" customHeight="false" outlineLevel="0" collapsed="false">
      <c r="A857" s="31" t="n">
        <v>1854</v>
      </c>
      <c r="B857" s="32"/>
      <c r="C857" s="33" t="n">
        <v>0</v>
      </c>
      <c r="D857" s="34"/>
      <c r="E857" s="35"/>
      <c r="F857" s="36"/>
      <c r="G857" s="51"/>
      <c r="H857" s="52"/>
      <c r="I857" s="52"/>
      <c r="J857" s="53"/>
      <c r="K857" s="81"/>
      <c r="L857" s="45"/>
      <c r="M857" s="45"/>
      <c r="N857" s="45"/>
      <c r="O857" s="84"/>
      <c r="P857" s="45"/>
    </row>
    <row r="858" customFormat="false" ht="16.2" hidden="false" customHeight="false" outlineLevel="0" collapsed="false">
      <c r="A858" s="31" t="n">
        <v>1855</v>
      </c>
      <c r="B858" s="32"/>
      <c r="C858" s="33" t="n">
        <v>0</v>
      </c>
      <c r="D858" s="34"/>
      <c r="E858" s="35"/>
      <c r="F858" s="36"/>
      <c r="G858" s="51"/>
      <c r="H858" s="52"/>
      <c r="I858" s="52"/>
      <c r="J858" s="53"/>
      <c r="K858" s="81"/>
      <c r="L858" s="45"/>
      <c r="M858" s="45"/>
      <c r="N858" s="45"/>
      <c r="O858" s="84"/>
      <c r="P858" s="45"/>
    </row>
    <row r="859" customFormat="false" ht="16.2" hidden="false" customHeight="false" outlineLevel="0" collapsed="false">
      <c r="A859" s="31" t="n">
        <v>1856</v>
      </c>
      <c r="B859" s="32"/>
      <c r="C859" s="33" t="n">
        <v>0</v>
      </c>
      <c r="D859" s="34"/>
      <c r="E859" s="35"/>
      <c r="F859" s="36"/>
      <c r="G859" s="51"/>
      <c r="H859" s="52"/>
      <c r="I859" s="52"/>
      <c r="J859" s="53"/>
      <c r="K859" s="81"/>
      <c r="L859" s="45"/>
      <c r="M859" s="45"/>
      <c r="N859" s="45"/>
      <c r="O859" s="84"/>
      <c r="P859" s="45"/>
    </row>
    <row r="860" customFormat="false" ht="16.2" hidden="false" customHeight="false" outlineLevel="0" collapsed="false">
      <c r="A860" s="31" t="n">
        <v>1857</v>
      </c>
      <c r="B860" s="32"/>
      <c r="C860" s="33" t="n">
        <v>0</v>
      </c>
      <c r="D860" s="34"/>
      <c r="E860" s="35"/>
      <c r="F860" s="36"/>
      <c r="G860" s="51"/>
      <c r="H860" s="52"/>
      <c r="I860" s="52"/>
      <c r="J860" s="53"/>
      <c r="K860" s="81"/>
      <c r="L860" s="45"/>
      <c r="M860" s="45"/>
      <c r="N860" s="45"/>
      <c r="O860" s="84"/>
      <c r="P860" s="45"/>
    </row>
    <row r="861" customFormat="false" ht="16.2" hidden="false" customHeight="false" outlineLevel="0" collapsed="false">
      <c r="A861" s="31" t="n">
        <v>1858</v>
      </c>
      <c r="B861" s="32"/>
      <c r="C861" s="33" t="n">
        <v>0</v>
      </c>
      <c r="D861" s="34"/>
      <c r="E861" s="35"/>
      <c r="F861" s="36"/>
      <c r="G861" s="51"/>
      <c r="H861" s="52"/>
      <c r="I861" s="52"/>
      <c r="J861" s="53"/>
      <c r="K861" s="81"/>
      <c r="L861" s="45"/>
      <c r="M861" s="45"/>
      <c r="N861" s="45"/>
      <c r="O861" s="84"/>
      <c r="P861" s="45"/>
    </row>
    <row r="862" customFormat="false" ht="16.2" hidden="false" customHeight="false" outlineLevel="0" collapsed="false">
      <c r="A862" s="31" t="n">
        <v>1859</v>
      </c>
      <c r="B862" s="32"/>
      <c r="C862" s="33" t="n">
        <v>0</v>
      </c>
      <c r="D862" s="34"/>
      <c r="E862" s="35"/>
      <c r="F862" s="36"/>
      <c r="G862" s="51"/>
      <c r="H862" s="52"/>
      <c r="I862" s="52"/>
      <c r="J862" s="53"/>
      <c r="K862" s="81"/>
      <c r="L862" s="45"/>
      <c r="M862" s="45"/>
      <c r="N862" s="45"/>
      <c r="O862" s="84"/>
      <c r="P862" s="45"/>
    </row>
    <row r="863" customFormat="false" ht="16.2" hidden="false" customHeight="false" outlineLevel="0" collapsed="false">
      <c r="A863" s="31" t="n">
        <v>1860</v>
      </c>
      <c r="B863" s="32"/>
      <c r="C863" s="33" t="n">
        <v>0</v>
      </c>
      <c r="D863" s="34"/>
      <c r="E863" s="35"/>
      <c r="F863" s="36"/>
      <c r="G863" s="51"/>
      <c r="H863" s="52"/>
      <c r="I863" s="52"/>
      <c r="J863" s="53"/>
      <c r="K863" s="81"/>
      <c r="L863" s="45"/>
      <c r="M863" s="45"/>
      <c r="N863" s="45"/>
      <c r="O863" s="84"/>
      <c r="P863" s="45"/>
    </row>
    <row r="864" customFormat="false" ht="16.2" hidden="false" customHeight="false" outlineLevel="0" collapsed="false">
      <c r="A864" s="31" t="n">
        <v>1861</v>
      </c>
      <c r="B864" s="32"/>
      <c r="C864" s="33" t="n">
        <v>0</v>
      </c>
      <c r="D864" s="34"/>
      <c r="E864" s="35"/>
      <c r="F864" s="36"/>
      <c r="G864" s="51"/>
      <c r="H864" s="52"/>
      <c r="I864" s="52"/>
      <c r="J864" s="53"/>
      <c r="K864" s="81"/>
      <c r="L864" s="45"/>
      <c r="M864" s="45"/>
      <c r="N864" s="45"/>
      <c r="O864" s="84"/>
      <c r="P864" s="45"/>
    </row>
    <row r="865" customFormat="false" ht="16.2" hidden="false" customHeight="false" outlineLevel="0" collapsed="false">
      <c r="A865" s="31" t="n">
        <v>1862</v>
      </c>
      <c r="B865" s="32"/>
      <c r="C865" s="33" t="n">
        <v>0</v>
      </c>
      <c r="D865" s="34"/>
      <c r="E865" s="35"/>
      <c r="F865" s="36"/>
      <c r="G865" s="51"/>
      <c r="H865" s="52"/>
      <c r="I865" s="52"/>
      <c r="J865" s="53"/>
      <c r="K865" s="81"/>
      <c r="L865" s="45"/>
      <c r="M865" s="45"/>
      <c r="N865" s="45"/>
      <c r="O865" s="84"/>
      <c r="P865" s="45"/>
    </row>
    <row r="866" customFormat="false" ht="16.2" hidden="false" customHeight="false" outlineLevel="0" collapsed="false">
      <c r="A866" s="31" t="n">
        <v>1863</v>
      </c>
      <c r="B866" s="32"/>
      <c r="C866" s="33" t="n">
        <v>0</v>
      </c>
      <c r="D866" s="34"/>
      <c r="E866" s="35"/>
      <c r="F866" s="36"/>
      <c r="G866" s="51"/>
      <c r="H866" s="52"/>
      <c r="I866" s="52"/>
      <c r="J866" s="53"/>
      <c r="K866" s="81"/>
      <c r="L866" s="45"/>
      <c r="M866" s="45"/>
      <c r="N866" s="45"/>
      <c r="O866" s="84"/>
      <c r="P866" s="45"/>
    </row>
    <row r="867" customFormat="false" ht="16.2" hidden="false" customHeight="false" outlineLevel="0" collapsed="false">
      <c r="A867" s="31" t="n">
        <v>1864</v>
      </c>
      <c r="B867" s="32"/>
      <c r="C867" s="33" t="n">
        <v>0</v>
      </c>
      <c r="D867" s="34"/>
      <c r="E867" s="35"/>
      <c r="F867" s="36"/>
      <c r="G867" s="51"/>
      <c r="H867" s="52"/>
      <c r="I867" s="52"/>
      <c r="J867" s="53"/>
      <c r="K867" s="81"/>
      <c r="L867" s="45"/>
      <c r="M867" s="45"/>
      <c r="N867" s="45"/>
      <c r="O867" s="84"/>
      <c r="P867" s="45"/>
    </row>
    <row r="868" customFormat="false" ht="16.2" hidden="false" customHeight="false" outlineLevel="0" collapsed="false">
      <c r="A868" s="31" t="n">
        <v>1865</v>
      </c>
      <c r="B868" s="32"/>
      <c r="C868" s="33" t="n">
        <v>0</v>
      </c>
      <c r="D868" s="34"/>
      <c r="E868" s="35"/>
      <c r="F868" s="36"/>
      <c r="G868" s="51"/>
      <c r="H868" s="52"/>
      <c r="I868" s="52"/>
      <c r="J868" s="53"/>
      <c r="K868" s="81"/>
      <c r="L868" s="45"/>
      <c r="M868" s="45"/>
      <c r="N868" s="45"/>
      <c r="O868" s="84"/>
      <c r="P868" s="45"/>
    </row>
    <row r="869" customFormat="false" ht="16.2" hidden="false" customHeight="false" outlineLevel="0" collapsed="false">
      <c r="A869" s="31" t="n">
        <v>1866</v>
      </c>
      <c r="B869" s="32"/>
      <c r="C869" s="33" t="n">
        <v>0</v>
      </c>
      <c r="D869" s="34"/>
      <c r="E869" s="35"/>
      <c r="F869" s="36"/>
      <c r="G869" s="51"/>
      <c r="H869" s="52"/>
      <c r="I869" s="52"/>
      <c r="J869" s="53"/>
      <c r="K869" s="81"/>
      <c r="L869" s="45"/>
      <c r="M869" s="45"/>
      <c r="N869" s="45"/>
      <c r="O869" s="84"/>
      <c r="P869" s="45"/>
    </row>
    <row r="870" customFormat="false" ht="16.2" hidden="false" customHeight="false" outlineLevel="0" collapsed="false">
      <c r="A870" s="31" t="n">
        <v>1867</v>
      </c>
      <c r="B870" s="32"/>
      <c r="C870" s="33" t="n">
        <v>0</v>
      </c>
      <c r="D870" s="34"/>
      <c r="E870" s="35"/>
      <c r="F870" s="36"/>
      <c r="G870" s="51"/>
      <c r="H870" s="52"/>
      <c r="I870" s="52"/>
      <c r="J870" s="53"/>
      <c r="K870" s="81"/>
      <c r="L870" s="45"/>
      <c r="M870" s="45"/>
      <c r="N870" s="45"/>
      <c r="O870" s="84"/>
      <c r="P870" s="45"/>
    </row>
    <row r="871" customFormat="false" ht="16.2" hidden="false" customHeight="false" outlineLevel="0" collapsed="false">
      <c r="A871" s="31" t="n">
        <v>1868</v>
      </c>
      <c r="B871" s="32"/>
      <c r="C871" s="33" t="n">
        <v>0</v>
      </c>
      <c r="D871" s="34"/>
      <c r="E871" s="35"/>
      <c r="F871" s="36"/>
      <c r="G871" s="51"/>
      <c r="H871" s="52"/>
      <c r="I871" s="52"/>
      <c r="J871" s="53"/>
      <c r="K871" s="81"/>
      <c r="L871" s="45"/>
      <c r="M871" s="45"/>
      <c r="N871" s="45"/>
      <c r="O871" s="84"/>
      <c r="P871" s="45"/>
    </row>
    <row r="872" customFormat="false" ht="16.2" hidden="false" customHeight="false" outlineLevel="0" collapsed="false">
      <c r="A872" s="31" t="n">
        <v>1869</v>
      </c>
      <c r="B872" s="32"/>
      <c r="C872" s="33" t="n">
        <v>0</v>
      </c>
      <c r="D872" s="34"/>
      <c r="E872" s="35"/>
      <c r="F872" s="36"/>
      <c r="G872" s="51"/>
      <c r="H872" s="52"/>
      <c r="I872" s="52"/>
      <c r="J872" s="53"/>
      <c r="K872" s="54"/>
      <c r="L872" s="45"/>
      <c r="M872" s="45"/>
      <c r="N872" s="45"/>
      <c r="O872" s="84"/>
      <c r="P872" s="45"/>
    </row>
    <row r="873" customFormat="false" ht="16.2" hidden="false" customHeight="false" outlineLevel="0" collapsed="false">
      <c r="A873" s="31" t="n">
        <v>1870</v>
      </c>
      <c r="B873" s="32"/>
      <c r="C873" s="33" t="n">
        <v>0</v>
      </c>
      <c r="D873" s="34"/>
      <c r="E873" s="35"/>
      <c r="F873" s="36"/>
      <c r="G873" s="51"/>
      <c r="H873" s="52"/>
      <c r="I873" s="52"/>
      <c r="J873" s="53"/>
      <c r="K873" s="81"/>
      <c r="L873" s="45"/>
      <c r="M873" s="45"/>
      <c r="N873" s="45"/>
      <c r="O873" s="84"/>
      <c r="P873" s="45"/>
    </row>
    <row r="874" customFormat="false" ht="16.2" hidden="false" customHeight="false" outlineLevel="0" collapsed="false">
      <c r="A874" s="31" t="n">
        <v>1871</v>
      </c>
      <c r="B874" s="32"/>
      <c r="C874" s="33" t="n">
        <v>0</v>
      </c>
      <c r="D874" s="34"/>
      <c r="E874" s="35"/>
      <c r="F874" s="36"/>
      <c r="G874" s="51"/>
      <c r="H874" s="52"/>
      <c r="I874" s="52"/>
      <c r="J874" s="53"/>
      <c r="K874" s="81"/>
      <c r="L874" s="45"/>
      <c r="M874" s="45"/>
      <c r="N874" s="45"/>
      <c r="O874" s="84"/>
      <c r="P874" s="45"/>
    </row>
    <row r="875" customFormat="false" ht="16.2" hidden="false" customHeight="false" outlineLevel="0" collapsed="false">
      <c r="A875" s="31" t="n">
        <v>1872</v>
      </c>
      <c r="B875" s="32"/>
      <c r="C875" s="33" t="n">
        <v>0</v>
      </c>
      <c r="D875" s="34"/>
      <c r="E875" s="35"/>
      <c r="F875" s="36"/>
      <c r="G875" s="51"/>
      <c r="H875" s="52"/>
      <c r="I875" s="52"/>
      <c r="J875" s="53"/>
      <c r="K875" s="81"/>
      <c r="L875" s="45"/>
      <c r="M875" s="45"/>
      <c r="N875" s="45"/>
      <c r="O875" s="84"/>
      <c r="P875" s="45"/>
    </row>
    <row r="876" customFormat="false" ht="16.2" hidden="false" customHeight="false" outlineLevel="0" collapsed="false">
      <c r="A876" s="31" t="n">
        <v>1873</v>
      </c>
      <c r="B876" s="32"/>
      <c r="C876" s="33" t="n">
        <v>0</v>
      </c>
      <c r="D876" s="34"/>
      <c r="E876" s="35"/>
      <c r="F876" s="36"/>
      <c r="G876" s="51"/>
      <c r="H876" s="52"/>
      <c r="I876" s="52"/>
      <c r="J876" s="53"/>
      <c r="K876" s="81"/>
      <c r="L876" s="45"/>
      <c r="M876" s="45"/>
      <c r="N876" s="45"/>
      <c r="O876" s="84"/>
      <c r="P876" s="45"/>
    </row>
    <row r="877" customFormat="false" ht="16.2" hidden="false" customHeight="false" outlineLevel="0" collapsed="false">
      <c r="A877" s="31" t="n">
        <v>1874</v>
      </c>
      <c r="B877" s="32"/>
      <c r="C877" s="33" t="n">
        <v>0</v>
      </c>
      <c r="D877" s="34"/>
      <c r="E877" s="35"/>
      <c r="F877" s="36"/>
      <c r="G877" s="51"/>
      <c r="H877" s="52"/>
      <c r="I877" s="52"/>
      <c r="J877" s="53"/>
      <c r="K877" s="81"/>
      <c r="L877" s="45"/>
      <c r="M877" s="45"/>
      <c r="N877" s="45"/>
      <c r="O877" s="84"/>
      <c r="P877" s="45"/>
    </row>
    <row r="878" customFormat="false" ht="16.2" hidden="false" customHeight="false" outlineLevel="0" collapsed="false">
      <c r="A878" s="31" t="n">
        <v>1875</v>
      </c>
      <c r="B878" s="32"/>
      <c r="C878" s="33" t="n">
        <v>0</v>
      </c>
      <c r="D878" s="34"/>
      <c r="E878" s="35"/>
      <c r="F878" s="36"/>
      <c r="G878" s="51"/>
      <c r="H878" s="52"/>
      <c r="I878" s="52"/>
      <c r="J878" s="53"/>
      <c r="K878" s="81"/>
      <c r="L878" s="45"/>
      <c r="M878" s="45"/>
      <c r="N878" s="45"/>
      <c r="O878" s="84"/>
      <c r="P878" s="45"/>
    </row>
    <row r="879" customFormat="false" ht="16.2" hidden="false" customHeight="false" outlineLevel="0" collapsed="false">
      <c r="A879" s="31" t="n">
        <v>1876</v>
      </c>
      <c r="B879" s="32"/>
      <c r="C879" s="33" t="n">
        <v>0</v>
      </c>
      <c r="D879" s="34"/>
      <c r="E879" s="35"/>
      <c r="F879" s="36"/>
      <c r="G879" s="51"/>
      <c r="H879" s="52"/>
      <c r="I879" s="52"/>
      <c r="J879" s="53"/>
      <c r="K879" s="81"/>
      <c r="L879" s="45"/>
      <c r="M879" s="45"/>
      <c r="N879" s="45"/>
      <c r="O879" s="84"/>
      <c r="P879" s="45"/>
    </row>
    <row r="880" customFormat="false" ht="16.2" hidden="false" customHeight="false" outlineLevel="0" collapsed="false">
      <c r="A880" s="31" t="n">
        <v>1877</v>
      </c>
      <c r="B880" s="32"/>
      <c r="C880" s="33" t="n">
        <v>0</v>
      </c>
      <c r="D880" s="34"/>
      <c r="E880" s="35"/>
      <c r="F880" s="36"/>
      <c r="G880" s="51"/>
      <c r="H880" s="52"/>
      <c r="I880" s="52"/>
      <c r="J880" s="53"/>
      <c r="K880" s="81"/>
      <c r="L880" s="45"/>
      <c r="M880" s="45"/>
      <c r="N880" s="45"/>
      <c r="O880" s="84"/>
      <c r="P880" s="45"/>
    </row>
    <row r="881" customFormat="false" ht="16.2" hidden="false" customHeight="false" outlineLevel="0" collapsed="false">
      <c r="A881" s="31" t="n">
        <v>1878</v>
      </c>
      <c r="B881" s="32"/>
      <c r="C881" s="33" t="n">
        <v>0</v>
      </c>
      <c r="D881" s="34"/>
      <c r="E881" s="35"/>
      <c r="F881" s="36"/>
      <c r="G881" s="51"/>
      <c r="H881" s="52"/>
      <c r="I881" s="52"/>
      <c r="J881" s="53"/>
      <c r="K881" s="81"/>
      <c r="L881" s="45"/>
      <c r="M881" s="45"/>
      <c r="N881" s="45"/>
      <c r="O881" s="84"/>
      <c r="P881" s="45"/>
    </row>
    <row r="882" customFormat="false" ht="16.2" hidden="false" customHeight="false" outlineLevel="0" collapsed="false">
      <c r="A882" s="31" t="n">
        <v>1879</v>
      </c>
      <c r="B882" s="32"/>
      <c r="C882" s="33" t="n">
        <v>0</v>
      </c>
      <c r="D882" s="34"/>
      <c r="E882" s="35"/>
      <c r="F882" s="36"/>
      <c r="G882" s="51"/>
      <c r="H882" s="52"/>
      <c r="I882" s="52"/>
      <c r="J882" s="53"/>
      <c r="K882" s="81"/>
      <c r="L882" s="45"/>
      <c r="M882" s="45"/>
      <c r="N882" s="45"/>
      <c r="O882" s="84"/>
      <c r="P882" s="45"/>
    </row>
    <row r="883" customFormat="false" ht="16.2" hidden="false" customHeight="false" outlineLevel="0" collapsed="false">
      <c r="A883" s="31" t="n">
        <v>1880</v>
      </c>
      <c r="B883" s="32"/>
      <c r="C883" s="33" t="n">
        <v>0</v>
      </c>
      <c r="D883" s="34"/>
      <c r="E883" s="35"/>
      <c r="F883" s="36"/>
      <c r="G883" s="51"/>
      <c r="H883" s="52"/>
      <c r="I883" s="52"/>
      <c r="J883" s="53"/>
      <c r="K883" s="81"/>
      <c r="L883" s="45"/>
      <c r="M883" s="45"/>
      <c r="N883" s="45"/>
      <c r="O883" s="84"/>
      <c r="P883" s="45"/>
    </row>
    <row r="884" customFormat="false" ht="16.2" hidden="false" customHeight="false" outlineLevel="0" collapsed="false">
      <c r="A884" s="31" t="n">
        <v>1881</v>
      </c>
      <c r="B884" s="32"/>
      <c r="C884" s="33" t="n">
        <v>0</v>
      </c>
      <c r="D884" s="34"/>
      <c r="E884" s="35"/>
      <c r="F884" s="36"/>
      <c r="G884" s="51"/>
      <c r="H884" s="52"/>
      <c r="I884" s="52"/>
      <c r="J884" s="53"/>
      <c r="K884" s="81"/>
      <c r="L884" s="45"/>
      <c r="M884" s="45"/>
      <c r="N884" s="45"/>
      <c r="O884" s="84"/>
      <c r="P884" s="45"/>
    </row>
    <row r="885" customFormat="false" ht="16.2" hidden="false" customHeight="false" outlineLevel="0" collapsed="false">
      <c r="A885" s="31" t="n">
        <v>1882</v>
      </c>
      <c r="B885" s="32"/>
      <c r="C885" s="33" t="n">
        <v>0</v>
      </c>
      <c r="D885" s="34"/>
      <c r="E885" s="35"/>
      <c r="F885" s="36"/>
      <c r="G885" s="51"/>
      <c r="H885" s="52"/>
      <c r="I885" s="52"/>
      <c r="J885" s="53"/>
      <c r="K885" s="81"/>
      <c r="L885" s="45"/>
      <c r="M885" s="45"/>
      <c r="N885" s="45"/>
      <c r="O885" s="84"/>
      <c r="P885" s="45"/>
    </row>
    <row r="886" customFormat="false" ht="16.2" hidden="false" customHeight="false" outlineLevel="0" collapsed="false">
      <c r="A886" s="31" t="n">
        <v>1883</v>
      </c>
      <c r="B886" s="32"/>
      <c r="C886" s="33" t="n">
        <v>0</v>
      </c>
      <c r="D886" s="34"/>
      <c r="E886" s="35"/>
      <c r="F886" s="36"/>
      <c r="G886" s="51"/>
      <c r="H886" s="52"/>
      <c r="I886" s="52"/>
      <c r="J886" s="53"/>
      <c r="K886" s="81"/>
      <c r="L886" s="45"/>
      <c r="M886" s="45"/>
      <c r="N886" s="45"/>
      <c r="O886" s="84"/>
      <c r="P886" s="45"/>
    </row>
    <row r="887" customFormat="false" ht="16.2" hidden="false" customHeight="false" outlineLevel="0" collapsed="false">
      <c r="A887" s="31" t="n">
        <v>1884</v>
      </c>
      <c r="B887" s="32"/>
      <c r="C887" s="33" t="n">
        <v>0</v>
      </c>
      <c r="D887" s="34"/>
      <c r="E887" s="35"/>
      <c r="F887" s="36"/>
      <c r="G887" s="51"/>
      <c r="H887" s="52"/>
      <c r="I887" s="52"/>
      <c r="J887" s="53"/>
      <c r="K887" s="81"/>
      <c r="L887" s="45"/>
      <c r="M887" s="45"/>
      <c r="N887" s="45"/>
      <c r="O887" s="84"/>
      <c r="P887" s="45"/>
    </row>
    <row r="888" customFormat="false" ht="16.2" hidden="false" customHeight="false" outlineLevel="0" collapsed="false">
      <c r="A888" s="31" t="n">
        <v>1885</v>
      </c>
      <c r="B888" s="32"/>
      <c r="C888" s="33" t="n">
        <v>0</v>
      </c>
      <c r="D888" s="34"/>
      <c r="E888" s="35"/>
      <c r="F888" s="36"/>
      <c r="G888" s="51"/>
      <c r="H888" s="52"/>
      <c r="I888" s="52"/>
      <c r="J888" s="53"/>
      <c r="K888" s="81"/>
      <c r="L888" s="45"/>
      <c r="M888" s="45"/>
      <c r="N888" s="45"/>
      <c r="O888" s="84"/>
      <c r="P888" s="45"/>
    </row>
    <row r="889" customFormat="false" ht="16.2" hidden="false" customHeight="false" outlineLevel="0" collapsed="false">
      <c r="A889" s="31" t="n">
        <v>1886</v>
      </c>
      <c r="B889" s="32"/>
      <c r="C889" s="33" t="n">
        <v>0</v>
      </c>
      <c r="D889" s="34"/>
      <c r="E889" s="35"/>
      <c r="F889" s="36"/>
      <c r="G889" s="51"/>
      <c r="H889" s="52"/>
      <c r="I889" s="52"/>
      <c r="J889" s="53"/>
      <c r="K889" s="81"/>
      <c r="L889" s="45"/>
      <c r="M889" s="45"/>
      <c r="N889" s="45"/>
      <c r="O889" s="84"/>
      <c r="P889" s="45"/>
    </row>
    <row r="890" customFormat="false" ht="16.2" hidden="false" customHeight="false" outlineLevel="0" collapsed="false">
      <c r="A890" s="31" t="n">
        <v>1887</v>
      </c>
      <c r="B890" s="32"/>
      <c r="C890" s="33" t="n">
        <v>0</v>
      </c>
      <c r="D890" s="34"/>
      <c r="E890" s="35"/>
      <c r="F890" s="36"/>
      <c r="G890" s="51"/>
      <c r="H890" s="52"/>
      <c r="I890" s="52"/>
      <c r="J890" s="53"/>
      <c r="K890" s="81"/>
      <c r="L890" s="45"/>
      <c r="M890" s="45"/>
      <c r="N890" s="45"/>
      <c r="O890" s="84"/>
      <c r="P890" s="45"/>
    </row>
    <row r="891" customFormat="false" ht="16.2" hidden="false" customHeight="false" outlineLevel="0" collapsed="false">
      <c r="A891" s="31" t="n">
        <v>1888</v>
      </c>
      <c r="B891" s="32"/>
      <c r="C891" s="33" t="n">
        <v>0</v>
      </c>
      <c r="D891" s="34"/>
      <c r="E891" s="35"/>
      <c r="F891" s="36"/>
      <c r="G891" s="51"/>
      <c r="H891" s="52"/>
      <c r="I891" s="52"/>
      <c r="J891" s="53"/>
      <c r="K891" s="81"/>
      <c r="L891" s="45"/>
      <c r="M891" s="45"/>
      <c r="N891" s="45"/>
      <c r="O891" s="84"/>
      <c r="P891" s="45"/>
    </row>
    <row r="892" customFormat="false" ht="16.2" hidden="false" customHeight="false" outlineLevel="0" collapsed="false">
      <c r="A892" s="31" t="n">
        <v>1889</v>
      </c>
      <c r="B892" s="32"/>
      <c r="C892" s="33" t="n">
        <v>0</v>
      </c>
      <c r="D892" s="34"/>
      <c r="E892" s="35"/>
      <c r="F892" s="36"/>
      <c r="G892" s="51"/>
      <c r="H892" s="52"/>
      <c r="I892" s="52"/>
      <c r="J892" s="53"/>
      <c r="K892" s="81"/>
      <c r="L892" s="45"/>
      <c r="M892" s="45"/>
      <c r="N892" s="45"/>
      <c r="O892" s="84"/>
      <c r="P892" s="45"/>
    </row>
    <row r="893" customFormat="false" ht="16.2" hidden="false" customHeight="false" outlineLevel="0" collapsed="false">
      <c r="A893" s="31" t="n">
        <v>1890</v>
      </c>
      <c r="B893" s="32"/>
      <c r="C893" s="33" t="n">
        <v>0</v>
      </c>
      <c r="D893" s="34"/>
      <c r="E893" s="35"/>
      <c r="F893" s="36"/>
      <c r="G893" s="51"/>
      <c r="H893" s="52"/>
      <c r="I893" s="52"/>
      <c r="J893" s="53"/>
      <c r="K893" s="81"/>
      <c r="L893" s="45"/>
      <c r="M893" s="45"/>
      <c r="N893" s="45"/>
      <c r="O893" s="84"/>
      <c r="P893" s="45"/>
    </row>
    <row r="894" customFormat="false" ht="16.2" hidden="false" customHeight="false" outlineLevel="0" collapsed="false">
      <c r="A894" s="31" t="n">
        <v>1891</v>
      </c>
      <c r="B894" s="32"/>
      <c r="C894" s="33" t="n">
        <v>0</v>
      </c>
      <c r="D894" s="34"/>
      <c r="E894" s="35"/>
      <c r="F894" s="36"/>
      <c r="G894" s="51"/>
      <c r="H894" s="52"/>
      <c r="I894" s="52"/>
      <c r="J894" s="53"/>
      <c r="K894" s="81"/>
      <c r="L894" s="45"/>
      <c r="M894" s="45"/>
      <c r="N894" s="45"/>
      <c r="O894" s="84"/>
      <c r="P894" s="45"/>
    </row>
    <row r="895" customFormat="false" ht="16.2" hidden="false" customHeight="false" outlineLevel="0" collapsed="false">
      <c r="A895" s="31" t="n">
        <v>1892</v>
      </c>
      <c r="B895" s="32"/>
      <c r="C895" s="33" t="n">
        <v>0</v>
      </c>
      <c r="D895" s="34"/>
      <c r="E895" s="35"/>
      <c r="F895" s="36"/>
      <c r="G895" s="51"/>
      <c r="H895" s="52"/>
      <c r="I895" s="52"/>
      <c r="J895" s="53"/>
      <c r="K895" s="81"/>
      <c r="L895" s="45"/>
      <c r="M895" s="45"/>
      <c r="N895" s="45"/>
      <c r="O895" s="84"/>
      <c r="P895" s="45"/>
    </row>
    <row r="896" customFormat="false" ht="16.2" hidden="false" customHeight="false" outlineLevel="0" collapsed="false">
      <c r="A896" s="31" t="n">
        <v>1893</v>
      </c>
      <c r="B896" s="32"/>
      <c r="C896" s="33" t="n">
        <v>0</v>
      </c>
      <c r="D896" s="34"/>
      <c r="E896" s="35"/>
      <c r="F896" s="36"/>
      <c r="G896" s="51"/>
      <c r="H896" s="52"/>
      <c r="I896" s="52"/>
      <c r="J896" s="53"/>
      <c r="K896" s="81"/>
      <c r="L896" s="45"/>
      <c r="M896" s="45"/>
      <c r="N896" s="45"/>
      <c r="O896" s="84"/>
      <c r="P896" s="45"/>
    </row>
    <row r="897" customFormat="false" ht="16.2" hidden="false" customHeight="false" outlineLevel="0" collapsed="false">
      <c r="A897" s="31" t="n">
        <v>1894</v>
      </c>
      <c r="B897" s="32"/>
      <c r="C897" s="33" t="n">
        <v>0</v>
      </c>
      <c r="D897" s="34"/>
      <c r="E897" s="35"/>
      <c r="F897" s="36"/>
      <c r="G897" s="51"/>
      <c r="H897" s="52"/>
      <c r="I897" s="52"/>
      <c r="J897" s="53"/>
      <c r="K897" s="81"/>
      <c r="L897" s="45"/>
      <c r="M897" s="45"/>
      <c r="N897" s="45"/>
      <c r="O897" s="84"/>
      <c r="P897" s="45"/>
    </row>
    <row r="898" customFormat="false" ht="16.2" hidden="false" customHeight="false" outlineLevel="0" collapsed="false">
      <c r="A898" s="31" t="n">
        <v>1895</v>
      </c>
      <c r="B898" s="32"/>
      <c r="C898" s="33" t="n">
        <v>0</v>
      </c>
      <c r="D898" s="34"/>
      <c r="E898" s="35"/>
      <c r="F898" s="36"/>
      <c r="G898" s="51"/>
      <c r="H898" s="52"/>
      <c r="I898" s="52"/>
      <c r="J898" s="53"/>
      <c r="K898" s="81"/>
      <c r="L898" s="45"/>
      <c r="M898" s="45"/>
      <c r="N898" s="45"/>
      <c r="O898" s="84"/>
      <c r="P898" s="45"/>
    </row>
    <row r="899" customFormat="false" ht="16.2" hidden="false" customHeight="false" outlineLevel="0" collapsed="false">
      <c r="A899" s="31" t="n">
        <v>1896</v>
      </c>
      <c r="B899" s="32"/>
      <c r="C899" s="33" t="n">
        <v>0</v>
      </c>
      <c r="D899" s="34"/>
      <c r="E899" s="35"/>
      <c r="F899" s="36"/>
      <c r="G899" s="51"/>
      <c r="H899" s="52"/>
      <c r="I899" s="52"/>
      <c r="J899" s="53"/>
      <c r="K899" s="81"/>
      <c r="L899" s="45"/>
      <c r="M899" s="45"/>
      <c r="N899" s="45"/>
      <c r="O899" s="84"/>
      <c r="P899" s="45"/>
    </row>
    <row r="900" customFormat="false" ht="16.2" hidden="false" customHeight="false" outlineLevel="0" collapsed="false">
      <c r="A900" s="31" t="n">
        <v>1897</v>
      </c>
      <c r="B900" s="32"/>
      <c r="C900" s="33" t="n">
        <v>0</v>
      </c>
      <c r="D900" s="34"/>
      <c r="E900" s="35"/>
      <c r="F900" s="36"/>
      <c r="G900" s="51"/>
      <c r="H900" s="52"/>
      <c r="I900" s="52"/>
      <c r="J900" s="53"/>
      <c r="K900" s="81"/>
      <c r="L900" s="45"/>
      <c r="M900" s="45"/>
      <c r="N900" s="45"/>
      <c r="O900" s="84"/>
      <c r="P900" s="45"/>
    </row>
    <row r="901" customFormat="false" ht="16.2" hidden="false" customHeight="false" outlineLevel="0" collapsed="false">
      <c r="A901" s="31" t="n">
        <v>1898</v>
      </c>
      <c r="B901" s="32"/>
      <c r="C901" s="33" t="n">
        <v>0</v>
      </c>
      <c r="D901" s="34"/>
      <c r="E901" s="35"/>
      <c r="F901" s="36"/>
      <c r="G901" s="51"/>
      <c r="H901" s="52"/>
      <c r="I901" s="52"/>
      <c r="J901" s="53"/>
      <c r="K901" s="81"/>
      <c r="L901" s="45"/>
      <c r="M901" s="45"/>
      <c r="N901" s="45"/>
      <c r="O901" s="84"/>
      <c r="P901" s="45"/>
    </row>
    <row r="902" customFormat="false" ht="16.2" hidden="false" customHeight="false" outlineLevel="0" collapsed="false">
      <c r="A902" s="31" t="n">
        <v>1899</v>
      </c>
      <c r="B902" s="32"/>
      <c r="C902" s="33" t="n">
        <v>0</v>
      </c>
      <c r="D902" s="34"/>
      <c r="E902" s="35"/>
      <c r="F902" s="36"/>
      <c r="G902" s="51"/>
      <c r="H902" s="52"/>
      <c r="I902" s="52"/>
      <c r="J902" s="53"/>
      <c r="K902" s="81"/>
      <c r="L902" s="45"/>
      <c r="M902" s="45"/>
      <c r="N902" s="45"/>
      <c r="O902" s="84"/>
      <c r="P902" s="45"/>
    </row>
    <row r="903" customFormat="false" ht="16.2" hidden="false" customHeight="false" outlineLevel="0" collapsed="false">
      <c r="A903" s="31" t="n">
        <v>1900</v>
      </c>
      <c r="B903" s="32"/>
      <c r="C903" s="33" t="n">
        <v>0</v>
      </c>
      <c r="D903" s="34"/>
      <c r="E903" s="35"/>
      <c r="F903" s="36"/>
      <c r="G903" s="51"/>
      <c r="H903" s="52"/>
      <c r="I903" s="52"/>
      <c r="J903" s="53"/>
      <c r="K903" s="81"/>
      <c r="L903" s="45"/>
      <c r="M903" s="45"/>
      <c r="N903" s="45"/>
      <c r="O903" s="84"/>
      <c r="P903" s="45"/>
    </row>
    <row r="904" customFormat="false" ht="16.2" hidden="false" customHeight="false" outlineLevel="0" collapsed="false">
      <c r="A904" s="31" t="n">
        <v>1901</v>
      </c>
      <c r="B904" s="32"/>
      <c r="C904" s="33" t="n">
        <v>0</v>
      </c>
      <c r="D904" s="34"/>
      <c r="E904" s="35"/>
      <c r="F904" s="36"/>
      <c r="G904" s="51"/>
      <c r="H904" s="52"/>
      <c r="I904" s="52"/>
      <c r="J904" s="53"/>
      <c r="K904" s="81"/>
      <c r="L904" s="45"/>
      <c r="M904" s="45"/>
      <c r="N904" s="45"/>
      <c r="O904" s="84"/>
      <c r="P904" s="45"/>
    </row>
    <row r="905" customFormat="false" ht="16.2" hidden="false" customHeight="false" outlineLevel="0" collapsed="false">
      <c r="A905" s="31" t="n">
        <v>1902</v>
      </c>
      <c r="B905" s="32"/>
      <c r="C905" s="33" t="n">
        <v>0</v>
      </c>
      <c r="D905" s="34"/>
      <c r="E905" s="35"/>
      <c r="F905" s="36"/>
      <c r="G905" s="51"/>
      <c r="H905" s="52"/>
      <c r="I905" s="52"/>
      <c r="J905" s="53"/>
      <c r="K905" s="81"/>
      <c r="L905" s="45"/>
      <c r="M905" s="45"/>
      <c r="N905" s="45"/>
      <c r="O905" s="84"/>
      <c r="P905" s="45"/>
    </row>
    <row r="906" customFormat="false" ht="16.2" hidden="false" customHeight="false" outlineLevel="0" collapsed="false">
      <c r="A906" s="31" t="n">
        <v>1903</v>
      </c>
      <c r="B906" s="32"/>
      <c r="C906" s="33" t="n">
        <v>0</v>
      </c>
      <c r="D906" s="34"/>
      <c r="E906" s="35"/>
      <c r="F906" s="36"/>
      <c r="G906" s="51"/>
      <c r="H906" s="52"/>
      <c r="I906" s="52"/>
      <c r="J906" s="53"/>
      <c r="K906" s="81"/>
      <c r="L906" s="45"/>
      <c r="M906" s="45"/>
      <c r="N906" s="45"/>
      <c r="O906" s="84"/>
      <c r="P906" s="45"/>
    </row>
    <row r="907" customFormat="false" ht="16.2" hidden="false" customHeight="false" outlineLevel="0" collapsed="false">
      <c r="A907" s="31" t="n">
        <v>1904</v>
      </c>
      <c r="B907" s="32"/>
      <c r="C907" s="33" t="n">
        <v>0</v>
      </c>
      <c r="D907" s="34"/>
      <c r="E907" s="35"/>
      <c r="F907" s="36"/>
      <c r="G907" s="51"/>
      <c r="H907" s="52"/>
      <c r="I907" s="52"/>
      <c r="J907" s="53"/>
      <c r="K907" s="81"/>
      <c r="L907" s="45"/>
      <c r="M907" s="45"/>
      <c r="N907" s="45"/>
      <c r="O907" s="84"/>
      <c r="P907" s="45"/>
    </row>
    <row r="908" customFormat="false" ht="16.2" hidden="false" customHeight="false" outlineLevel="0" collapsed="false">
      <c r="A908" s="31" t="n">
        <v>1905</v>
      </c>
      <c r="B908" s="32"/>
      <c r="C908" s="33" t="n">
        <v>0</v>
      </c>
      <c r="D908" s="34"/>
      <c r="E908" s="35"/>
      <c r="F908" s="36"/>
      <c r="G908" s="51"/>
      <c r="H908" s="52"/>
      <c r="I908" s="52"/>
      <c r="J908" s="53"/>
      <c r="K908" s="81"/>
      <c r="L908" s="45"/>
      <c r="M908" s="45"/>
      <c r="N908" s="45"/>
      <c r="O908" s="84"/>
      <c r="P908" s="45"/>
    </row>
    <row r="909" customFormat="false" ht="16.2" hidden="false" customHeight="false" outlineLevel="0" collapsed="false">
      <c r="A909" s="31" t="n">
        <v>1906</v>
      </c>
      <c r="B909" s="32"/>
      <c r="C909" s="33" t="n">
        <v>0</v>
      </c>
      <c r="D909" s="34"/>
      <c r="E909" s="35"/>
      <c r="F909" s="36"/>
      <c r="G909" s="51"/>
      <c r="H909" s="52"/>
      <c r="I909" s="52"/>
      <c r="J909" s="53"/>
      <c r="K909" s="81"/>
      <c r="L909" s="45"/>
      <c r="M909" s="45"/>
      <c r="N909" s="45"/>
      <c r="O909" s="84"/>
      <c r="P909" s="45"/>
    </row>
    <row r="910" customFormat="false" ht="16.2" hidden="false" customHeight="false" outlineLevel="0" collapsed="false">
      <c r="A910" s="31" t="n">
        <v>1907</v>
      </c>
      <c r="B910" s="32"/>
      <c r="C910" s="33" t="n">
        <v>0</v>
      </c>
      <c r="D910" s="34"/>
      <c r="E910" s="35"/>
      <c r="F910" s="36"/>
      <c r="G910" s="51"/>
      <c r="H910" s="52"/>
      <c r="I910" s="52"/>
      <c r="J910" s="53"/>
      <c r="K910" s="81"/>
      <c r="L910" s="45"/>
      <c r="M910" s="45"/>
      <c r="N910" s="45"/>
      <c r="O910" s="84"/>
      <c r="P910" s="45"/>
    </row>
    <row r="911" customFormat="false" ht="16.2" hidden="false" customHeight="false" outlineLevel="0" collapsed="false">
      <c r="A911" s="31" t="n">
        <v>1908</v>
      </c>
      <c r="B911" s="32"/>
      <c r="C911" s="33" t="n">
        <v>0</v>
      </c>
      <c r="D911" s="34"/>
      <c r="E911" s="35"/>
      <c r="F911" s="36"/>
      <c r="G911" s="51"/>
      <c r="H911" s="52"/>
      <c r="I911" s="52"/>
      <c r="J911" s="53"/>
      <c r="K911" s="81"/>
      <c r="L911" s="45"/>
      <c r="M911" s="45"/>
      <c r="N911" s="45"/>
      <c r="O911" s="84"/>
      <c r="P911" s="45"/>
    </row>
    <row r="912" customFormat="false" ht="16.2" hidden="false" customHeight="false" outlineLevel="0" collapsed="false">
      <c r="A912" s="31" t="n">
        <v>1909</v>
      </c>
      <c r="B912" s="32"/>
      <c r="C912" s="33" t="n">
        <v>0</v>
      </c>
      <c r="D912" s="34"/>
      <c r="E912" s="35"/>
      <c r="F912" s="36"/>
      <c r="G912" s="51"/>
      <c r="H912" s="52"/>
      <c r="I912" s="52"/>
      <c r="J912" s="53"/>
      <c r="K912" s="81"/>
      <c r="L912" s="45"/>
      <c r="M912" s="45"/>
      <c r="N912" s="45"/>
      <c r="O912" s="84"/>
      <c r="P912" s="45"/>
    </row>
    <row r="913" customFormat="false" ht="16.2" hidden="false" customHeight="false" outlineLevel="0" collapsed="false">
      <c r="A913" s="31" t="n">
        <v>1910</v>
      </c>
      <c r="B913" s="32"/>
      <c r="C913" s="33" t="n">
        <v>0</v>
      </c>
      <c r="D913" s="34"/>
      <c r="E913" s="35"/>
      <c r="F913" s="36"/>
      <c r="G913" s="51"/>
      <c r="H913" s="52"/>
      <c r="I913" s="52"/>
      <c r="J913" s="53"/>
      <c r="K913" s="81"/>
      <c r="L913" s="45"/>
      <c r="M913" s="45"/>
      <c r="N913" s="45"/>
      <c r="O913" s="84"/>
      <c r="P913" s="45"/>
    </row>
    <row r="914" customFormat="false" ht="16.2" hidden="false" customHeight="false" outlineLevel="0" collapsed="false">
      <c r="A914" s="31" t="n">
        <v>1911</v>
      </c>
      <c r="B914" s="32"/>
      <c r="C914" s="33" t="n">
        <v>0</v>
      </c>
      <c r="D914" s="34"/>
      <c r="E914" s="35"/>
      <c r="F914" s="36"/>
      <c r="G914" s="51"/>
      <c r="H914" s="52"/>
      <c r="I914" s="52"/>
      <c r="J914" s="53"/>
      <c r="K914" s="81"/>
      <c r="L914" s="45"/>
      <c r="M914" s="45"/>
      <c r="N914" s="45"/>
      <c r="O914" s="84"/>
      <c r="P914" s="45"/>
    </row>
    <row r="915" customFormat="false" ht="16.2" hidden="false" customHeight="false" outlineLevel="0" collapsed="false">
      <c r="A915" s="31" t="n">
        <v>1912</v>
      </c>
      <c r="B915" s="32"/>
      <c r="C915" s="33" t="n">
        <v>0</v>
      </c>
      <c r="D915" s="34"/>
      <c r="E915" s="35"/>
      <c r="F915" s="36"/>
      <c r="G915" s="51"/>
      <c r="H915" s="52"/>
      <c r="I915" s="52"/>
      <c r="J915" s="53"/>
      <c r="K915" s="81"/>
      <c r="L915" s="45"/>
      <c r="M915" s="45"/>
      <c r="N915" s="45"/>
      <c r="O915" s="84"/>
      <c r="P915" s="45"/>
    </row>
    <row r="916" customFormat="false" ht="16.2" hidden="false" customHeight="false" outlineLevel="0" collapsed="false">
      <c r="A916" s="31" t="n">
        <v>1913</v>
      </c>
      <c r="B916" s="32"/>
      <c r="C916" s="33" t="n">
        <v>0</v>
      </c>
      <c r="D916" s="34"/>
      <c r="E916" s="35"/>
      <c r="F916" s="36"/>
      <c r="G916" s="51"/>
      <c r="H916" s="52"/>
      <c r="I916" s="52"/>
      <c r="J916" s="53"/>
      <c r="K916" s="81"/>
      <c r="L916" s="45"/>
      <c r="M916" s="45"/>
      <c r="N916" s="45"/>
      <c r="O916" s="84"/>
      <c r="P916" s="45"/>
    </row>
    <row r="917" customFormat="false" ht="16.2" hidden="false" customHeight="false" outlineLevel="0" collapsed="false">
      <c r="A917" s="31" t="n">
        <v>1914</v>
      </c>
      <c r="B917" s="32"/>
      <c r="C917" s="33" t="n">
        <v>0</v>
      </c>
      <c r="D917" s="34"/>
      <c r="E917" s="35"/>
      <c r="F917" s="36"/>
      <c r="G917" s="51"/>
      <c r="H917" s="52"/>
      <c r="I917" s="52"/>
      <c r="J917" s="53"/>
      <c r="K917" s="81"/>
      <c r="L917" s="45"/>
      <c r="M917" s="45"/>
      <c r="N917" s="45"/>
      <c r="O917" s="84"/>
      <c r="P917" s="45"/>
    </row>
    <row r="918" customFormat="false" ht="16.2" hidden="false" customHeight="false" outlineLevel="0" collapsed="false">
      <c r="A918" s="31" t="n">
        <v>1915</v>
      </c>
      <c r="B918" s="32"/>
      <c r="C918" s="33" t="n">
        <v>0</v>
      </c>
      <c r="D918" s="34"/>
      <c r="E918" s="35"/>
      <c r="F918" s="36"/>
      <c r="G918" s="51"/>
      <c r="H918" s="52"/>
      <c r="I918" s="52"/>
      <c r="J918" s="53"/>
      <c r="K918" s="54"/>
      <c r="L918" s="45"/>
      <c r="M918" s="45"/>
      <c r="N918" s="45"/>
      <c r="O918" s="84"/>
      <c r="P918" s="45"/>
    </row>
    <row r="919" customFormat="false" ht="16.2" hidden="false" customHeight="false" outlineLevel="0" collapsed="false">
      <c r="A919" s="31" t="n">
        <v>1916</v>
      </c>
      <c r="B919" s="32"/>
      <c r="C919" s="33" t="n">
        <v>0</v>
      </c>
      <c r="D919" s="34"/>
      <c r="E919" s="35"/>
      <c r="F919" s="36"/>
      <c r="G919" s="51"/>
      <c r="H919" s="52"/>
      <c r="I919" s="52"/>
      <c r="J919" s="53"/>
      <c r="K919" s="81"/>
      <c r="L919" s="45"/>
      <c r="M919" s="45"/>
      <c r="N919" s="45"/>
      <c r="O919" s="84"/>
      <c r="P919" s="45"/>
    </row>
    <row r="920" customFormat="false" ht="16.2" hidden="false" customHeight="false" outlineLevel="0" collapsed="false">
      <c r="A920" s="31" t="n">
        <v>1917</v>
      </c>
      <c r="B920" s="32"/>
      <c r="C920" s="33" t="n">
        <v>0</v>
      </c>
      <c r="D920" s="34"/>
      <c r="E920" s="35"/>
      <c r="F920" s="36"/>
      <c r="G920" s="51"/>
      <c r="H920" s="52"/>
      <c r="I920" s="52"/>
      <c r="J920" s="53"/>
      <c r="K920" s="81"/>
      <c r="L920" s="45"/>
      <c r="M920" s="45"/>
      <c r="N920" s="45"/>
      <c r="O920" s="84"/>
      <c r="P920" s="45"/>
    </row>
    <row r="921" customFormat="false" ht="16.2" hidden="false" customHeight="false" outlineLevel="0" collapsed="false">
      <c r="A921" s="31" t="n">
        <v>1918</v>
      </c>
      <c r="B921" s="32"/>
      <c r="C921" s="33" t="n">
        <v>0</v>
      </c>
      <c r="D921" s="34"/>
      <c r="E921" s="35"/>
      <c r="F921" s="36"/>
      <c r="G921" s="51"/>
      <c r="H921" s="52"/>
      <c r="I921" s="52"/>
      <c r="J921" s="53"/>
      <c r="K921" s="81"/>
      <c r="L921" s="45"/>
      <c r="M921" s="45"/>
      <c r="N921" s="45"/>
      <c r="O921" s="84"/>
      <c r="P921" s="45"/>
    </row>
    <row r="922" customFormat="false" ht="16.2" hidden="false" customHeight="false" outlineLevel="0" collapsed="false">
      <c r="A922" s="31" t="n">
        <v>1919</v>
      </c>
      <c r="B922" s="32"/>
      <c r="C922" s="33" t="n">
        <v>0</v>
      </c>
      <c r="D922" s="34"/>
      <c r="E922" s="35"/>
      <c r="F922" s="36"/>
      <c r="G922" s="51"/>
      <c r="H922" s="52"/>
      <c r="I922" s="52"/>
      <c r="J922" s="53"/>
      <c r="K922" s="81"/>
      <c r="L922" s="45"/>
      <c r="M922" s="45"/>
      <c r="N922" s="45"/>
      <c r="O922" s="84"/>
      <c r="P922" s="45"/>
    </row>
    <row r="923" customFormat="false" ht="16.2" hidden="false" customHeight="false" outlineLevel="0" collapsed="false">
      <c r="A923" s="31" t="n">
        <v>1920</v>
      </c>
      <c r="B923" s="32"/>
      <c r="C923" s="33" t="n">
        <v>0</v>
      </c>
      <c r="D923" s="34"/>
      <c r="E923" s="35"/>
      <c r="F923" s="36"/>
      <c r="G923" s="51"/>
      <c r="H923" s="52"/>
      <c r="I923" s="52"/>
      <c r="J923" s="53"/>
      <c r="K923" s="81"/>
      <c r="L923" s="45"/>
      <c r="M923" s="45"/>
      <c r="N923" s="45"/>
      <c r="O923" s="84"/>
      <c r="P923" s="45"/>
    </row>
    <row r="924" customFormat="false" ht="16.2" hidden="false" customHeight="false" outlineLevel="0" collapsed="false">
      <c r="A924" s="31" t="n">
        <v>1921</v>
      </c>
      <c r="B924" s="32"/>
      <c r="C924" s="33" t="n">
        <v>0</v>
      </c>
      <c r="D924" s="34"/>
      <c r="E924" s="35"/>
      <c r="F924" s="36"/>
      <c r="G924" s="51"/>
      <c r="H924" s="52"/>
      <c r="I924" s="52"/>
      <c r="J924" s="53"/>
      <c r="K924" s="81"/>
      <c r="L924" s="45"/>
      <c r="M924" s="45"/>
      <c r="N924" s="45"/>
      <c r="O924" s="84"/>
      <c r="P924" s="45"/>
    </row>
    <row r="925" customFormat="false" ht="16.2" hidden="false" customHeight="false" outlineLevel="0" collapsed="false">
      <c r="A925" s="31" t="n">
        <v>1922</v>
      </c>
      <c r="B925" s="32"/>
      <c r="C925" s="33" t="n">
        <v>0</v>
      </c>
      <c r="D925" s="34"/>
      <c r="E925" s="35"/>
      <c r="F925" s="36"/>
      <c r="G925" s="51"/>
      <c r="H925" s="52"/>
      <c r="I925" s="52"/>
      <c r="J925" s="53"/>
      <c r="K925" s="81"/>
      <c r="L925" s="45"/>
      <c r="M925" s="45"/>
      <c r="N925" s="45"/>
      <c r="O925" s="84"/>
      <c r="P925" s="45"/>
    </row>
    <row r="926" customFormat="false" ht="16.2" hidden="false" customHeight="false" outlineLevel="0" collapsed="false">
      <c r="A926" s="31" t="n">
        <v>1923</v>
      </c>
      <c r="B926" s="32"/>
      <c r="C926" s="33" t="n">
        <v>0</v>
      </c>
      <c r="D926" s="34"/>
      <c r="E926" s="35"/>
      <c r="F926" s="36"/>
      <c r="G926" s="51"/>
      <c r="H926" s="52"/>
      <c r="I926" s="52"/>
      <c r="J926" s="53"/>
      <c r="K926" s="81"/>
      <c r="L926" s="45"/>
      <c r="M926" s="45"/>
      <c r="N926" s="45"/>
      <c r="O926" s="84"/>
      <c r="P926" s="45"/>
    </row>
    <row r="927" customFormat="false" ht="16.2" hidden="false" customHeight="false" outlineLevel="0" collapsed="false">
      <c r="A927" s="31" t="n">
        <v>1924</v>
      </c>
      <c r="B927" s="32"/>
      <c r="C927" s="33" t="n">
        <v>0</v>
      </c>
      <c r="D927" s="34"/>
      <c r="E927" s="35"/>
      <c r="F927" s="36"/>
      <c r="G927" s="51"/>
      <c r="H927" s="52"/>
      <c r="I927" s="52"/>
      <c r="J927" s="53"/>
      <c r="K927" s="81"/>
      <c r="L927" s="45"/>
      <c r="M927" s="45"/>
      <c r="N927" s="45"/>
      <c r="O927" s="84"/>
      <c r="P927" s="45"/>
    </row>
    <row r="928" customFormat="false" ht="16.2" hidden="false" customHeight="false" outlineLevel="0" collapsed="false">
      <c r="A928" s="31" t="n">
        <v>1925</v>
      </c>
      <c r="B928" s="32"/>
      <c r="C928" s="33" t="n">
        <v>0</v>
      </c>
      <c r="D928" s="34"/>
      <c r="E928" s="35"/>
      <c r="F928" s="36"/>
      <c r="G928" s="51"/>
      <c r="H928" s="52"/>
      <c r="I928" s="52"/>
      <c r="J928" s="53"/>
      <c r="K928" s="81"/>
      <c r="L928" s="45"/>
      <c r="M928" s="45"/>
      <c r="N928" s="45"/>
      <c r="O928" s="84"/>
      <c r="P928" s="45"/>
    </row>
    <row r="929" customFormat="false" ht="16.2" hidden="false" customHeight="false" outlineLevel="0" collapsed="false">
      <c r="A929" s="31" t="n">
        <v>1926</v>
      </c>
      <c r="B929" s="32"/>
      <c r="C929" s="33" t="n">
        <v>0</v>
      </c>
      <c r="D929" s="34"/>
      <c r="E929" s="35"/>
      <c r="F929" s="36"/>
      <c r="G929" s="51"/>
      <c r="H929" s="52"/>
      <c r="I929" s="52"/>
      <c r="J929" s="53"/>
      <c r="K929" s="81"/>
      <c r="L929" s="45"/>
      <c r="M929" s="45"/>
      <c r="N929" s="45"/>
      <c r="O929" s="84"/>
      <c r="P929" s="45"/>
    </row>
    <row r="930" customFormat="false" ht="16.2" hidden="false" customHeight="false" outlineLevel="0" collapsed="false">
      <c r="A930" s="31" t="n">
        <v>1927</v>
      </c>
      <c r="B930" s="32"/>
      <c r="C930" s="33" t="n">
        <v>0</v>
      </c>
      <c r="D930" s="34"/>
      <c r="E930" s="35"/>
      <c r="F930" s="36"/>
      <c r="G930" s="51"/>
      <c r="H930" s="52"/>
      <c r="I930" s="52"/>
      <c r="J930" s="53"/>
      <c r="K930" s="81"/>
      <c r="L930" s="45"/>
      <c r="M930" s="45"/>
      <c r="N930" s="45"/>
      <c r="O930" s="84"/>
      <c r="P930" s="45"/>
    </row>
    <row r="931" customFormat="false" ht="16.2" hidden="false" customHeight="false" outlineLevel="0" collapsed="false">
      <c r="A931" s="31" t="n">
        <v>1928</v>
      </c>
      <c r="B931" s="32"/>
      <c r="C931" s="33" t="n">
        <v>0</v>
      </c>
      <c r="D931" s="34"/>
      <c r="E931" s="35"/>
      <c r="F931" s="36"/>
      <c r="G931" s="51"/>
      <c r="H931" s="52"/>
      <c r="I931" s="52"/>
      <c r="J931" s="53"/>
      <c r="K931" s="81"/>
      <c r="L931" s="45"/>
      <c r="M931" s="45"/>
      <c r="N931" s="45"/>
      <c r="O931" s="84"/>
      <c r="P931" s="45"/>
    </row>
    <row r="932" customFormat="false" ht="16.2" hidden="false" customHeight="false" outlineLevel="0" collapsed="false">
      <c r="A932" s="31" t="n">
        <v>1929</v>
      </c>
      <c r="B932" s="32"/>
      <c r="C932" s="33" t="n">
        <v>0</v>
      </c>
      <c r="D932" s="34"/>
      <c r="E932" s="35"/>
      <c r="F932" s="36"/>
      <c r="G932" s="51"/>
      <c r="H932" s="52"/>
      <c r="I932" s="52"/>
      <c r="J932" s="53"/>
      <c r="K932" s="81"/>
      <c r="L932" s="45"/>
      <c r="M932" s="45"/>
      <c r="N932" s="45"/>
      <c r="O932" s="84"/>
      <c r="P932" s="45"/>
    </row>
    <row r="933" customFormat="false" ht="16.2" hidden="false" customHeight="false" outlineLevel="0" collapsed="false">
      <c r="A933" s="31" t="n">
        <v>1930</v>
      </c>
      <c r="B933" s="32"/>
      <c r="C933" s="33" t="n">
        <v>0</v>
      </c>
      <c r="D933" s="34"/>
      <c r="E933" s="35"/>
      <c r="F933" s="36"/>
      <c r="G933" s="51"/>
      <c r="H933" s="52"/>
      <c r="I933" s="52"/>
      <c r="J933" s="53"/>
      <c r="K933" s="81"/>
      <c r="L933" s="45"/>
      <c r="M933" s="45"/>
      <c r="N933" s="45"/>
      <c r="O933" s="84"/>
      <c r="P933" s="45"/>
    </row>
    <row r="934" customFormat="false" ht="16.2" hidden="false" customHeight="false" outlineLevel="0" collapsed="false">
      <c r="A934" s="31" t="n">
        <v>1931</v>
      </c>
      <c r="B934" s="32"/>
      <c r="C934" s="33" t="n">
        <v>0</v>
      </c>
      <c r="D934" s="34"/>
      <c r="E934" s="35"/>
      <c r="F934" s="36"/>
      <c r="G934" s="51"/>
      <c r="H934" s="52"/>
      <c r="I934" s="52"/>
      <c r="J934" s="53"/>
      <c r="K934" s="81"/>
      <c r="L934" s="45"/>
      <c r="M934" s="45"/>
      <c r="N934" s="45"/>
      <c r="O934" s="84"/>
      <c r="P934" s="45"/>
    </row>
    <row r="935" customFormat="false" ht="16.2" hidden="false" customHeight="false" outlineLevel="0" collapsed="false">
      <c r="A935" s="31" t="n">
        <v>1932</v>
      </c>
      <c r="B935" s="32"/>
      <c r="C935" s="33" t="n">
        <v>0</v>
      </c>
      <c r="D935" s="34"/>
      <c r="E935" s="35"/>
      <c r="F935" s="36"/>
      <c r="G935" s="51"/>
      <c r="H935" s="52"/>
      <c r="I935" s="52"/>
      <c r="J935" s="53"/>
      <c r="K935" s="81"/>
      <c r="L935" s="45"/>
      <c r="M935" s="45"/>
      <c r="N935" s="45"/>
      <c r="O935" s="84"/>
      <c r="P935" s="45"/>
    </row>
    <row r="936" customFormat="false" ht="16.2" hidden="false" customHeight="false" outlineLevel="0" collapsed="false">
      <c r="A936" s="31" t="n">
        <v>1933</v>
      </c>
      <c r="B936" s="32"/>
      <c r="C936" s="33" t="n">
        <v>0</v>
      </c>
      <c r="D936" s="34"/>
      <c r="E936" s="35"/>
      <c r="F936" s="36"/>
      <c r="G936" s="51"/>
      <c r="H936" s="52"/>
      <c r="I936" s="52"/>
      <c r="J936" s="53"/>
      <c r="K936" s="81"/>
      <c r="L936" s="45"/>
      <c r="M936" s="45"/>
      <c r="N936" s="45"/>
      <c r="O936" s="84"/>
      <c r="P936" s="45"/>
    </row>
    <row r="937" customFormat="false" ht="16.2" hidden="false" customHeight="false" outlineLevel="0" collapsed="false">
      <c r="A937" s="31" t="n">
        <v>1934</v>
      </c>
      <c r="B937" s="32"/>
      <c r="C937" s="33" t="n">
        <v>0</v>
      </c>
      <c r="D937" s="34"/>
      <c r="E937" s="35"/>
      <c r="F937" s="36"/>
      <c r="G937" s="51"/>
      <c r="H937" s="52"/>
      <c r="I937" s="52"/>
      <c r="J937" s="53"/>
      <c r="K937" s="81"/>
      <c r="L937" s="45"/>
      <c r="M937" s="45"/>
      <c r="N937" s="45"/>
      <c r="O937" s="84"/>
      <c r="P937" s="45"/>
    </row>
    <row r="938" customFormat="false" ht="16.2" hidden="false" customHeight="false" outlineLevel="0" collapsed="false">
      <c r="A938" s="31" t="n">
        <v>1935</v>
      </c>
      <c r="B938" s="32"/>
      <c r="C938" s="33" t="n">
        <v>0</v>
      </c>
      <c r="D938" s="34"/>
      <c r="E938" s="35"/>
      <c r="F938" s="36"/>
      <c r="G938" s="51"/>
      <c r="H938" s="52"/>
      <c r="I938" s="52"/>
      <c r="J938" s="53"/>
      <c r="K938" s="81"/>
      <c r="L938" s="45"/>
      <c r="M938" s="45"/>
      <c r="N938" s="45"/>
      <c r="O938" s="84"/>
      <c r="P938" s="45"/>
    </row>
    <row r="939" customFormat="false" ht="16.2" hidden="false" customHeight="false" outlineLevel="0" collapsed="false">
      <c r="A939" s="31" t="n">
        <v>1936</v>
      </c>
      <c r="B939" s="32"/>
      <c r="C939" s="33" t="n">
        <v>0</v>
      </c>
      <c r="D939" s="34"/>
      <c r="E939" s="35"/>
      <c r="F939" s="36"/>
      <c r="G939" s="51"/>
      <c r="H939" s="52"/>
      <c r="I939" s="52"/>
      <c r="J939" s="53"/>
      <c r="K939" s="81"/>
      <c r="L939" s="45"/>
      <c r="M939" s="45"/>
      <c r="N939" s="45"/>
      <c r="O939" s="84"/>
      <c r="P939" s="45"/>
    </row>
    <row r="940" customFormat="false" ht="16.2" hidden="false" customHeight="false" outlineLevel="0" collapsed="false">
      <c r="A940" s="31" t="n">
        <v>1937</v>
      </c>
      <c r="B940" s="32"/>
      <c r="C940" s="33" t="n">
        <v>0</v>
      </c>
      <c r="D940" s="34"/>
      <c r="E940" s="35"/>
      <c r="F940" s="36"/>
      <c r="G940" s="51"/>
      <c r="H940" s="52"/>
      <c r="I940" s="52"/>
      <c r="J940" s="53"/>
      <c r="K940" s="81"/>
      <c r="L940" s="45"/>
      <c r="M940" s="45"/>
      <c r="N940" s="45"/>
      <c r="O940" s="84"/>
      <c r="P940" s="45"/>
    </row>
    <row r="941" customFormat="false" ht="16.2" hidden="false" customHeight="false" outlineLevel="0" collapsed="false">
      <c r="A941" s="31" t="n">
        <v>1938</v>
      </c>
      <c r="B941" s="32"/>
      <c r="C941" s="33" t="n">
        <v>0</v>
      </c>
      <c r="D941" s="34"/>
      <c r="E941" s="35"/>
      <c r="F941" s="36"/>
      <c r="G941" s="51"/>
      <c r="H941" s="52"/>
      <c r="I941" s="52"/>
      <c r="J941" s="53"/>
      <c r="K941" s="81"/>
      <c r="L941" s="45"/>
      <c r="M941" s="45"/>
      <c r="N941" s="45"/>
      <c r="O941" s="84"/>
      <c r="P941" s="45"/>
    </row>
    <row r="942" customFormat="false" ht="16.2" hidden="false" customHeight="false" outlineLevel="0" collapsed="false">
      <c r="A942" s="31" t="n">
        <v>1939</v>
      </c>
      <c r="B942" s="32"/>
      <c r="C942" s="33" t="n">
        <v>0</v>
      </c>
      <c r="D942" s="34"/>
      <c r="E942" s="35"/>
      <c r="F942" s="36"/>
      <c r="G942" s="51"/>
      <c r="H942" s="52"/>
      <c r="I942" s="52"/>
      <c r="J942" s="53"/>
      <c r="K942" s="81"/>
      <c r="L942" s="45"/>
      <c r="M942" s="45"/>
      <c r="N942" s="45"/>
      <c r="O942" s="84"/>
      <c r="P942" s="45"/>
    </row>
    <row r="943" customFormat="false" ht="16.2" hidden="false" customHeight="false" outlineLevel="0" collapsed="false">
      <c r="A943" s="31" t="n">
        <v>1940</v>
      </c>
      <c r="B943" s="32"/>
      <c r="C943" s="33" t="n">
        <v>0</v>
      </c>
      <c r="D943" s="34"/>
      <c r="E943" s="35"/>
      <c r="F943" s="36"/>
      <c r="G943" s="51"/>
      <c r="H943" s="52"/>
      <c r="I943" s="52"/>
      <c r="J943" s="53"/>
      <c r="K943" s="81"/>
      <c r="L943" s="45"/>
      <c r="M943" s="45"/>
      <c r="N943" s="45"/>
      <c r="O943" s="84"/>
      <c r="P943" s="45"/>
    </row>
    <row r="944" customFormat="false" ht="16.2" hidden="false" customHeight="false" outlineLevel="0" collapsed="false">
      <c r="A944" s="31" t="n">
        <v>1941</v>
      </c>
      <c r="B944" s="32"/>
      <c r="C944" s="33" t="n">
        <v>0</v>
      </c>
      <c r="D944" s="34"/>
      <c r="E944" s="35"/>
      <c r="F944" s="36"/>
      <c r="G944" s="51"/>
      <c r="H944" s="52"/>
      <c r="I944" s="52"/>
      <c r="J944" s="53"/>
      <c r="K944" s="81"/>
      <c r="L944" s="45"/>
      <c r="M944" s="45"/>
      <c r="N944" s="45"/>
      <c r="O944" s="84"/>
      <c r="P944" s="45"/>
    </row>
    <row r="945" customFormat="false" ht="16.2" hidden="false" customHeight="false" outlineLevel="0" collapsed="false">
      <c r="A945" s="31" t="n">
        <v>1942</v>
      </c>
      <c r="B945" s="32"/>
      <c r="C945" s="33" t="n">
        <v>0</v>
      </c>
      <c r="D945" s="34"/>
      <c r="E945" s="35"/>
      <c r="F945" s="36"/>
      <c r="G945" s="51"/>
      <c r="H945" s="52"/>
      <c r="I945" s="52"/>
      <c r="J945" s="53"/>
      <c r="K945" s="81"/>
      <c r="L945" s="45"/>
      <c r="M945" s="45"/>
      <c r="N945" s="45"/>
      <c r="O945" s="84"/>
      <c r="P945" s="45"/>
    </row>
    <row r="946" customFormat="false" ht="16.2" hidden="false" customHeight="false" outlineLevel="0" collapsed="false">
      <c r="A946" s="31" t="n">
        <v>1943</v>
      </c>
      <c r="B946" s="32"/>
      <c r="C946" s="33" t="n">
        <v>0</v>
      </c>
      <c r="D946" s="34"/>
      <c r="E946" s="35"/>
      <c r="F946" s="36"/>
      <c r="G946" s="51"/>
      <c r="H946" s="52"/>
      <c r="I946" s="52"/>
      <c r="J946" s="53"/>
      <c r="K946" s="81"/>
      <c r="L946" s="45"/>
      <c r="M946" s="45"/>
      <c r="N946" s="45"/>
      <c r="O946" s="84"/>
      <c r="P946" s="45"/>
    </row>
    <row r="947" customFormat="false" ht="16.2" hidden="false" customHeight="false" outlineLevel="0" collapsed="false">
      <c r="A947" s="31" t="n">
        <v>1944</v>
      </c>
      <c r="B947" s="32"/>
      <c r="C947" s="33" t="n">
        <v>0</v>
      </c>
      <c r="D947" s="34"/>
      <c r="E947" s="35"/>
      <c r="F947" s="36"/>
      <c r="G947" s="51"/>
      <c r="H947" s="52"/>
      <c r="I947" s="52"/>
      <c r="J947" s="53"/>
      <c r="K947" s="81"/>
      <c r="L947" s="45"/>
      <c r="M947" s="45"/>
      <c r="N947" s="45"/>
      <c r="O947" s="84"/>
      <c r="P947" s="45"/>
    </row>
    <row r="948" customFormat="false" ht="16.2" hidden="false" customHeight="false" outlineLevel="0" collapsed="false">
      <c r="A948" s="31" t="n">
        <v>1945</v>
      </c>
      <c r="B948" s="32"/>
      <c r="C948" s="33" t="n">
        <v>0</v>
      </c>
      <c r="D948" s="34"/>
      <c r="E948" s="35"/>
      <c r="F948" s="36"/>
      <c r="G948" s="51"/>
      <c r="H948" s="52"/>
      <c r="I948" s="52"/>
      <c r="J948" s="53"/>
      <c r="K948" s="81"/>
      <c r="L948" s="45"/>
      <c r="M948" s="45"/>
      <c r="N948" s="45"/>
      <c r="O948" s="84"/>
      <c r="P948" s="45"/>
    </row>
    <row r="949" customFormat="false" ht="16.2" hidden="false" customHeight="false" outlineLevel="0" collapsed="false">
      <c r="A949" s="31" t="n">
        <v>1946</v>
      </c>
      <c r="B949" s="32"/>
      <c r="C949" s="33" t="n">
        <v>0</v>
      </c>
      <c r="D949" s="34"/>
      <c r="E949" s="35"/>
      <c r="F949" s="36"/>
      <c r="G949" s="51"/>
      <c r="H949" s="52"/>
      <c r="I949" s="52"/>
      <c r="J949" s="53"/>
      <c r="K949" s="81"/>
      <c r="L949" s="45"/>
      <c r="M949" s="45"/>
      <c r="N949" s="45"/>
      <c r="O949" s="84"/>
      <c r="P949" s="45"/>
    </row>
    <row r="950" customFormat="false" ht="16.2" hidden="false" customHeight="false" outlineLevel="0" collapsed="false">
      <c r="A950" s="31" t="n">
        <v>1947</v>
      </c>
      <c r="B950" s="32"/>
      <c r="C950" s="33" t="n">
        <v>0</v>
      </c>
      <c r="D950" s="34"/>
      <c r="E950" s="35"/>
      <c r="F950" s="36"/>
      <c r="G950" s="51"/>
      <c r="H950" s="52"/>
      <c r="I950" s="52"/>
      <c r="J950" s="53"/>
      <c r="K950" s="81"/>
      <c r="L950" s="45"/>
      <c r="M950" s="45"/>
      <c r="N950" s="45"/>
      <c r="O950" s="84"/>
      <c r="P950" s="45"/>
    </row>
    <row r="951" customFormat="false" ht="16.2" hidden="false" customHeight="false" outlineLevel="0" collapsed="false">
      <c r="A951" s="31" t="n">
        <v>1948</v>
      </c>
      <c r="B951" s="32"/>
      <c r="C951" s="33" t="n">
        <v>0</v>
      </c>
      <c r="D951" s="34"/>
      <c r="E951" s="35"/>
      <c r="F951" s="36"/>
      <c r="G951" s="51"/>
      <c r="H951" s="52"/>
      <c r="I951" s="52"/>
      <c r="J951" s="53"/>
      <c r="K951" s="81"/>
      <c r="L951" s="45"/>
      <c r="M951" s="45"/>
      <c r="N951" s="45"/>
      <c r="O951" s="84"/>
      <c r="P951" s="45"/>
    </row>
    <row r="952" customFormat="false" ht="16.2" hidden="false" customHeight="false" outlineLevel="0" collapsed="false">
      <c r="A952" s="31" t="n">
        <v>1949</v>
      </c>
      <c r="B952" s="32"/>
      <c r="C952" s="33" t="n">
        <v>0</v>
      </c>
      <c r="D952" s="34"/>
      <c r="E952" s="35"/>
      <c r="F952" s="36"/>
      <c r="G952" s="51"/>
      <c r="H952" s="52"/>
      <c r="I952" s="52"/>
      <c r="J952" s="53"/>
      <c r="K952" s="81"/>
      <c r="L952" s="45"/>
      <c r="M952" s="45"/>
      <c r="N952" s="45"/>
      <c r="O952" s="84"/>
      <c r="P952" s="45"/>
    </row>
    <row r="953" customFormat="false" ht="16.2" hidden="false" customHeight="false" outlineLevel="0" collapsed="false">
      <c r="A953" s="31" t="n">
        <v>1950</v>
      </c>
      <c r="B953" s="32"/>
      <c r="C953" s="33" t="n">
        <v>0</v>
      </c>
      <c r="D953" s="34"/>
      <c r="E953" s="35"/>
      <c r="F953" s="36"/>
      <c r="G953" s="51"/>
      <c r="H953" s="52"/>
      <c r="I953" s="52"/>
      <c r="J953" s="53"/>
      <c r="K953" s="81"/>
      <c r="L953" s="45"/>
      <c r="M953" s="45"/>
      <c r="N953" s="45"/>
      <c r="O953" s="84"/>
      <c r="P953" s="45"/>
    </row>
    <row r="954" customFormat="false" ht="16.2" hidden="false" customHeight="false" outlineLevel="0" collapsed="false">
      <c r="A954" s="31" t="n">
        <v>1951</v>
      </c>
      <c r="B954" s="32"/>
      <c r="C954" s="33" t="n">
        <v>0</v>
      </c>
      <c r="D954" s="34"/>
      <c r="E954" s="35"/>
      <c r="F954" s="36"/>
      <c r="G954" s="51"/>
      <c r="H954" s="52"/>
      <c r="I954" s="52"/>
      <c r="J954" s="53"/>
      <c r="K954" s="81"/>
      <c r="L954" s="45"/>
      <c r="M954" s="45"/>
      <c r="N954" s="45"/>
      <c r="O954" s="84"/>
      <c r="P954" s="45"/>
    </row>
    <row r="955" customFormat="false" ht="16.2" hidden="false" customHeight="false" outlineLevel="0" collapsed="false">
      <c r="A955" s="31" t="n">
        <v>1952</v>
      </c>
      <c r="B955" s="32"/>
      <c r="C955" s="33" t="n">
        <v>0</v>
      </c>
      <c r="D955" s="34"/>
      <c r="E955" s="35"/>
      <c r="F955" s="36"/>
      <c r="G955" s="51"/>
      <c r="H955" s="52"/>
      <c r="I955" s="52"/>
      <c r="J955" s="53"/>
      <c r="K955" s="81"/>
      <c r="L955" s="45"/>
      <c r="M955" s="45"/>
      <c r="N955" s="45"/>
      <c r="O955" s="84"/>
      <c r="P955" s="45"/>
    </row>
    <row r="956" customFormat="false" ht="16.2" hidden="false" customHeight="false" outlineLevel="0" collapsed="false">
      <c r="A956" s="31" t="n">
        <v>1953</v>
      </c>
      <c r="B956" s="32"/>
      <c r="C956" s="33" t="n">
        <v>0</v>
      </c>
      <c r="D956" s="34"/>
      <c r="E956" s="35"/>
      <c r="F956" s="36"/>
      <c r="G956" s="51"/>
      <c r="H956" s="52"/>
      <c r="I956" s="52"/>
      <c r="J956" s="53"/>
      <c r="K956" s="81"/>
      <c r="L956" s="45"/>
      <c r="M956" s="45"/>
      <c r="N956" s="45"/>
      <c r="O956" s="84"/>
      <c r="P956" s="45"/>
    </row>
    <row r="957" customFormat="false" ht="16.2" hidden="false" customHeight="false" outlineLevel="0" collapsed="false">
      <c r="A957" s="31" t="n">
        <v>1954</v>
      </c>
      <c r="B957" s="32"/>
      <c r="C957" s="33" t="n">
        <v>0</v>
      </c>
      <c r="D957" s="34"/>
      <c r="E957" s="35"/>
      <c r="F957" s="36"/>
      <c r="G957" s="51"/>
      <c r="H957" s="52"/>
      <c r="I957" s="52"/>
      <c r="J957" s="53"/>
      <c r="K957" s="81"/>
      <c r="L957" s="45"/>
      <c r="M957" s="45"/>
      <c r="N957" s="45"/>
      <c r="O957" s="84"/>
      <c r="P957" s="45"/>
    </row>
    <row r="958" customFormat="false" ht="16.2" hidden="false" customHeight="false" outlineLevel="0" collapsed="false">
      <c r="A958" s="31" t="n">
        <v>1955</v>
      </c>
      <c r="B958" s="32"/>
      <c r="C958" s="33" t="n">
        <v>0</v>
      </c>
      <c r="D958" s="34"/>
      <c r="E958" s="35"/>
      <c r="F958" s="36"/>
      <c r="G958" s="51"/>
      <c r="H958" s="52"/>
      <c r="I958" s="52"/>
      <c r="J958" s="53"/>
      <c r="K958" s="81"/>
      <c r="L958" s="45"/>
      <c r="M958" s="45"/>
      <c r="N958" s="45"/>
      <c r="O958" s="84"/>
      <c r="P958" s="45"/>
    </row>
    <row r="959" customFormat="false" ht="16.2" hidden="false" customHeight="false" outlineLevel="0" collapsed="false">
      <c r="A959" s="31" t="n">
        <v>1956</v>
      </c>
      <c r="B959" s="32"/>
      <c r="C959" s="33" t="n">
        <v>0</v>
      </c>
      <c r="D959" s="34"/>
      <c r="E959" s="35"/>
      <c r="F959" s="36"/>
      <c r="G959" s="51"/>
      <c r="H959" s="52"/>
      <c r="I959" s="52"/>
      <c r="J959" s="53"/>
      <c r="K959" s="81"/>
      <c r="L959" s="45"/>
      <c r="M959" s="45"/>
      <c r="N959" s="45"/>
      <c r="O959" s="84"/>
      <c r="P959" s="45"/>
    </row>
    <row r="960" customFormat="false" ht="16.2" hidden="false" customHeight="false" outlineLevel="0" collapsed="false">
      <c r="A960" s="31" t="n">
        <v>1957</v>
      </c>
      <c r="B960" s="32"/>
      <c r="C960" s="33" t="n">
        <v>0</v>
      </c>
      <c r="D960" s="34"/>
      <c r="E960" s="35"/>
      <c r="F960" s="36"/>
      <c r="G960" s="51"/>
      <c r="H960" s="52"/>
      <c r="I960" s="52"/>
      <c r="J960" s="53"/>
      <c r="K960" s="81"/>
      <c r="L960" s="45"/>
      <c r="M960" s="45"/>
      <c r="N960" s="45"/>
      <c r="O960" s="84"/>
      <c r="P960" s="45"/>
    </row>
    <row r="961" customFormat="false" ht="16.2" hidden="false" customHeight="false" outlineLevel="0" collapsed="false">
      <c r="A961" s="31" t="n">
        <v>1958</v>
      </c>
      <c r="B961" s="32"/>
      <c r="C961" s="33" t="n">
        <v>0</v>
      </c>
      <c r="D961" s="34"/>
      <c r="E961" s="35"/>
      <c r="F961" s="36"/>
      <c r="G961" s="51"/>
      <c r="H961" s="52"/>
      <c r="I961" s="52"/>
      <c r="J961" s="53"/>
      <c r="K961" s="81"/>
      <c r="L961" s="45"/>
      <c r="M961" s="45"/>
      <c r="N961" s="45"/>
      <c r="O961" s="84"/>
      <c r="P961" s="45"/>
    </row>
    <row r="962" customFormat="false" ht="16.2" hidden="false" customHeight="false" outlineLevel="0" collapsed="false">
      <c r="A962" s="31" t="n">
        <v>1959</v>
      </c>
      <c r="B962" s="32"/>
      <c r="C962" s="33" t="n">
        <v>0</v>
      </c>
      <c r="D962" s="34"/>
      <c r="E962" s="35"/>
      <c r="F962" s="36"/>
      <c r="G962" s="51"/>
      <c r="H962" s="52"/>
      <c r="I962" s="52"/>
      <c r="J962" s="53"/>
      <c r="K962" s="81"/>
      <c r="L962" s="45"/>
      <c r="M962" s="45"/>
      <c r="N962" s="45"/>
      <c r="O962" s="84"/>
      <c r="P962" s="45"/>
    </row>
    <row r="963" customFormat="false" ht="16.2" hidden="false" customHeight="false" outlineLevel="0" collapsed="false">
      <c r="A963" s="31" t="n">
        <v>1960</v>
      </c>
      <c r="B963" s="32"/>
      <c r="C963" s="33" t="n">
        <v>0</v>
      </c>
      <c r="D963" s="34"/>
      <c r="E963" s="35"/>
      <c r="F963" s="36"/>
      <c r="G963" s="51"/>
      <c r="H963" s="52"/>
      <c r="I963" s="52"/>
      <c r="J963" s="53"/>
      <c r="K963" s="81"/>
      <c r="L963" s="45"/>
      <c r="M963" s="45"/>
      <c r="N963" s="45"/>
      <c r="O963" s="84"/>
      <c r="P963" s="45"/>
    </row>
    <row r="964" customFormat="false" ht="16.2" hidden="false" customHeight="false" outlineLevel="0" collapsed="false">
      <c r="A964" s="31" t="n">
        <v>1961</v>
      </c>
      <c r="B964" s="32"/>
      <c r="C964" s="33" t="n">
        <v>0</v>
      </c>
      <c r="D964" s="34"/>
      <c r="E964" s="35"/>
      <c r="F964" s="36"/>
      <c r="G964" s="51"/>
      <c r="H964" s="52"/>
      <c r="I964" s="52"/>
      <c r="J964" s="53"/>
      <c r="K964" s="81"/>
      <c r="L964" s="45"/>
      <c r="M964" s="45"/>
      <c r="N964" s="45"/>
      <c r="O964" s="84"/>
      <c r="P964" s="45"/>
    </row>
    <row r="965" customFormat="false" ht="16.2" hidden="false" customHeight="false" outlineLevel="0" collapsed="false">
      <c r="A965" s="31" t="n">
        <v>1962</v>
      </c>
      <c r="B965" s="32"/>
      <c r="C965" s="33" t="n">
        <v>0</v>
      </c>
      <c r="D965" s="34"/>
      <c r="E965" s="35"/>
      <c r="F965" s="36"/>
      <c r="G965" s="51"/>
      <c r="H965" s="52"/>
      <c r="I965" s="52"/>
      <c r="J965" s="53"/>
      <c r="K965" s="81"/>
      <c r="L965" s="45"/>
      <c r="M965" s="45"/>
      <c r="N965" s="45"/>
      <c r="O965" s="84"/>
      <c r="P965" s="45"/>
    </row>
    <row r="966" customFormat="false" ht="16.2" hidden="false" customHeight="false" outlineLevel="0" collapsed="false">
      <c r="A966" s="31" t="n">
        <v>1963</v>
      </c>
      <c r="B966" s="32"/>
      <c r="C966" s="33" t="n">
        <v>0</v>
      </c>
      <c r="D966" s="34"/>
      <c r="E966" s="35"/>
      <c r="F966" s="36"/>
      <c r="G966" s="51"/>
      <c r="H966" s="52"/>
      <c r="I966" s="52"/>
      <c r="J966" s="53"/>
      <c r="K966" s="81"/>
      <c r="L966" s="45"/>
      <c r="M966" s="45"/>
      <c r="N966" s="45"/>
      <c r="O966" s="84"/>
      <c r="P966" s="45"/>
    </row>
    <row r="967" customFormat="false" ht="16.2" hidden="false" customHeight="false" outlineLevel="0" collapsed="false">
      <c r="A967" s="31" t="n">
        <v>1964</v>
      </c>
      <c r="B967" s="32"/>
      <c r="C967" s="33" t="n">
        <v>0</v>
      </c>
      <c r="D967" s="34"/>
      <c r="E967" s="35"/>
      <c r="F967" s="36"/>
      <c r="G967" s="51"/>
      <c r="H967" s="52"/>
      <c r="I967" s="52"/>
      <c r="J967" s="53"/>
      <c r="K967" s="81"/>
      <c r="L967" s="45"/>
      <c r="M967" s="45"/>
      <c r="N967" s="45"/>
      <c r="O967" s="84"/>
      <c r="P967" s="45"/>
    </row>
    <row r="968" customFormat="false" ht="16.2" hidden="false" customHeight="false" outlineLevel="0" collapsed="false">
      <c r="A968" s="31" t="n">
        <v>1965</v>
      </c>
      <c r="B968" s="32"/>
      <c r="C968" s="33" t="n">
        <v>0</v>
      </c>
      <c r="D968" s="34"/>
      <c r="E968" s="35"/>
      <c r="F968" s="36"/>
      <c r="G968" s="51"/>
      <c r="H968" s="52"/>
      <c r="I968" s="52"/>
      <c r="J968" s="53"/>
      <c r="K968" s="81"/>
      <c r="L968" s="45"/>
      <c r="M968" s="45"/>
      <c r="N968" s="45"/>
      <c r="O968" s="84"/>
      <c r="P968" s="45"/>
    </row>
    <row r="969" customFormat="false" ht="16.2" hidden="false" customHeight="false" outlineLevel="0" collapsed="false">
      <c r="A969" s="31" t="n">
        <v>1966</v>
      </c>
      <c r="B969" s="32"/>
      <c r="C969" s="33" t="n">
        <v>0</v>
      </c>
      <c r="D969" s="34"/>
      <c r="E969" s="35"/>
      <c r="F969" s="36"/>
      <c r="G969" s="51"/>
      <c r="H969" s="52"/>
      <c r="I969" s="52"/>
      <c r="J969" s="53"/>
      <c r="K969" s="81"/>
      <c r="L969" s="45"/>
      <c r="M969" s="45"/>
      <c r="N969" s="45"/>
      <c r="O969" s="84"/>
      <c r="P969" s="45"/>
    </row>
    <row r="970" customFormat="false" ht="16.2" hidden="false" customHeight="false" outlineLevel="0" collapsed="false">
      <c r="A970" s="31" t="n">
        <v>1967</v>
      </c>
      <c r="B970" s="32"/>
      <c r="C970" s="33" t="n">
        <v>0</v>
      </c>
      <c r="D970" s="34"/>
      <c r="E970" s="35"/>
      <c r="F970" s="36"/>
      <c r="G970" s="51"/>
      <c r="H970" s="52"/>
      <c r="I970" s="52"/>
      <c r="J970" s="53"/>
      <c r="K970" s="81"/>
      <c r="L970" s="45"/>
      <c r="M970" s="45"/>
      <c r="N970" s="45"/>
      <c r="O970" s="84"/>
      <c r="P970" s="45"/>
    </row>
    <row r="971" customFormat="false" ht="16.2" hidden="false" customHeight="false" outlineLevel="0" collapsed="false">
      <c r="A971" s="31" t="n">
        <v>1968</v>
      </c>
      <c r="B971" s="32"/>
      <c r="C971" s="33" t="n">
        <v>0</v>
      </c>
      <c r="D971" s="34"/>
      <c r="E971" s="35"/>
      <c r="F971" s="36"/>
      <c r="G971" s="51"/>
      <c r="H971" s="52"/>
      <c r="I971" s="52"/>
      <c r="J971" s="53"/>
      <c r="K971" s="81"/>
      <c r="L971" s="45"/>
      <c r="M971" s="45"/>
      <c r="N971" s="45"/>
      <c r="O971" s="84"/>
      <c r="P971" s="45"/>
    </row>
    <row r="972" customFormat="false" ht="16.2" hidden="false" customHeight="false" outlineLevel="0" collapsed="false">
      <c r="A972" s="31" t="n">
        <v>1969</v>
      </c>
      <c r="B972" s="32"/>
      <c r="C972" s="33" t="n">
        <v>0</v>
      </c>
      <c r="D972" s="34"/>
      <c r="E972" s="35"/>
      <c r="F972" s="36"/>
      <c r="G972" s="51"/>
      <c r="H972" s="52"/>
      <c r="I972" s="52"/>
      <c r="J972" s="53"/>
      <c r="K972" s="81"/>
      <c r="L972" s="45"/>
      <c r="M972" s="45"/>
      <c r="N972" s="45"/>
      <c r="O972" s="84"/>
      <c r="P972" s="45"/>
    </row>
    <row r="973" customFormat="false" ht="16.2" hidden="false" customHeight="false" outlineLevel="0" collapsed="false">
      <c r="A973" s="31" t="n">
        <v>1970</v>
      </c>
      <c r="B973" s="32"/>
      <c r="C973" s="33" t="n">
        <v>0</v>
      </c>
      <c r="D973" s="34"/>
      <c r="E973" s="35"/>
      <c r="F973" s="36"/>
      <c r="G973" s="51"/>
      <c r="H973" s="52"/>
      <c r="I973" s="52"/>
      <c r="J973" s="53"/>
      <c r="K973" s="81"/>
      <c r="L973" s="45"/>
      <c r="M973" s="45"/>
      <c r="N973" s="45"/>
      <c r="O973" s="84"/>
      <c r="P973" s="45"/>
    </row>
    <row r="974" customFormat="false" ht="16.2" hidden="false" customHeight="false" outlineLevel="0" collapsed="false">
      <c r="A974" s="31" t="n">
        <v>1971</v>
      </c>
      <c r="B974" s="32"/>
      <c r="C974" s="33" t="n">
        <v>0</v>
      </c>
      <c r="D974" s="34"/>
      <c r="E974" s="35"/>
      <c r="F974" s="36"/>
      <c r="G974" s="51"/>
      <c r="H974" s="52"/>
      <c r="I974" s="52"/>
      <c r="J974" s="53"/>
      <c r="K974" s="81"/>
      <c r="L974" s="45"/>
      <c r="M974" s="45"/>
      <c r="N974" s="45"/>
      <c r="O974" s="84"/>
      <c r="P974" s="45"/>
    </row>
    <row r="975" customFormat="false" ht="16.2" hidden="false" customHeight="false" outlineLevel="0" collapsed="false">
      <c r="A975" s="31" t="n">
        <v>1972</v>
      </c>
      <c r="B975" s="32"/>
      <c r="C975" s="33" t="n">
        <v>0</v>
      </c>
      <c r="D975" s="34"/>
      <c r="E975" s="35"/>
      <c r="F975" s="36"/>
      <c r="G975" s="51"/>
      <c r="H975" s="52"/>
      <c r="I975" s="52"/>
      <c r="J975" s="53"/>
      <c r="K975" s="81"/>
      <c r="L975" s="45"/>
      <c r="M975" s="45"/>
      <c r="N975" s="45"/>
      <c r="O975" s="84"/>
      <c r="P975" s="45"/>
    </row>
    <row r="976" customFormat="false" ht="16.2" hidden="false" customHeight="false" outlineLevel="0" collapsed="false">
      <c r="A976" s="31" t="n">
        <v>1973</v>
      </c>
      <c r="B976" s="32"/>
      <c r="C976" s="33" t="n">
        <v>0</v>
      </c>
      <c r="D976" s="34"/>
      <c r="E976" s="35"/>
      <c r="F976" s="36"/>
      <c r="G976" s="51"/>
      <c r="H976" s="52"/>
      <c r="I976" s="52"/>
      <c r="J976" s="53"/>
      <c r="K976" s="81"/>
      <c r="L976" s="45"/>
      <c r="M976" s="45"/>
      <c r="N976" s="45"/>
      <c r="O976" s="84"/>
      <c r="P976" s="45"/>
    </row>
    <row r="977" customFormat="false" ht="16.2" hidden="false" customHeight="false" outlineLevel="0" collapsed="false">
      <c r="A977" s="31" t="n">
        <v>1974</v>
      </c>
      <c r="B977" s="32"/>
      <c r="C977" s="33" t="n">
        <v>0</v>
      </c>
      <c r="D977" s="34"/>
      <c r="E977" s="35"/>
      <c r="F977" s="36"/>
      <c r="G977" s="51"/>
      <c r="H977" s="52"/>
      <c r="I977" s="52"/>
      <c r="J977" s="53"/>
      <c r="K977" s="81"/>
      <c r="L977" s="45"/>
      <c r="M977" s="45"/>
      <c r="N977" s="45"/>
      <c r="O977" s="84"/>
      <c r="P977" s="45"/>
    </row>
    <row r="978" customFormat="false" ht="16.2" hidden="false" customHeight="false" outlineLevel="0" collapsed="false">
      <c r="A978" s="31" t="n">
        <v>1975</v>
      </c>
      <c r="B978" s="32"/>
      <c r="C978" s="33" t="n">
        <v>0</v>
      </c>
      <c r="D978" s="34"/>
      <c r="E978" s="35"/>
      <c r="F978" s="36"/>
      <c r="G978" s="51"/>
      <c r="H978" s="52"/>
      <c r="I978" s="52"/>
      <c r="J978" s="53"/>
      <c r="K978" s="81"/>
      <c r="L978" s="45"/>
      <c r="M978" s="45"/>
      <c r="N978" s="45"/>
      <c r="O978" s="84"/>
      <c r="P978" s="45"/>
    </row>
    <row r="979" customFormat="false" ht="16.2" hidden="false" customHeight="false" outlineLevel="0" collapsed="false">
      <c r="A979" s="31" t="n">
        <v>1976</v>
      </c>
      <c r="B979" s="32"/>
      <c r="C979" s="33" t="n">
        <v>0</v>
      </c>
      <c r="D979" s="34"/>
      <c r="E979" s="35"/>
      <c r="F979" s="36"/>
      <c r="G979" s="51"/>
      <c r="H979" s="52"/>
      <c r="I979" s="52"/>
      <c r="J979" s="53"/>
      <c r="K979" s="81"/>
      <c r="L979" s="45"/>
      <c r="M979" s="45"/>
      <c r="N979" s="45"/>
      <c r="O979" s="84"/>
      <c r="P979" s="45"/>
    </row>
    <row r="980" customFormat="false" ht="16.2" hidden="false" customHeight="false" outlineLevel="0" collapsed="false">
      <c r="A980" s="31" t="n">
        <v>1977</v>
      </c>
      <c r="B980" s="32"/>
      <c r="C980" s="33" t="n">
        <v>0</v>
      </c>
      <c r="D980" s="34"/>
      <c r="E980" s="35"/>
      <c r="F980" s="36"/>
      <c r="G980" s="51"/>
      <c r="H980" s="52"/>
      <c r="I980" s="52"/>
      <c r="J980" s="53"/>
      <c r="K980" s="81"/>
      <c r="L980" s="45"/>
      <c r="M980" s="45"/>
      <c r="N980" s="45"/>
      <c r="O980" s="84"/>
      <c r="P980" s="45"/>
    </row>
    <row r="981" customFormat="false" ht="16.2" hidden="false" customHeight="false" outlineLevel="0" collapsed="false">
      <c r="A981" s="31" t="n">
        <v>1978</v>
      </c>
      <c r="B981" s="32"/>
      <c r="C981" s="33" t="n">
        <v>0</v>
      </c>
      <c r="D981" s="34"/>
      <c r="E981" s="35"/>
      <c r="F981" s="36"/>
      <c r="G981" s="51"/>
      <c r="H981" s="52"/>
      <c r="I981" s="52"/>
      <c r="J981" s="53"/>
      <c r="K981" s="81"/>
      <c r="L981" s="45"/>
      <c r="M981" s="45"/>
      <c r="N981" s="45"/>
      <c r="O981" s="84"/>
      <c r="P981" s="45"/>
    </row>
    <row r="982" customFormat="false" ht="16.2" hidden="false" customHeight="false" outlineLevel="0" collapsed="false">
      <c r="A982" s="31" t="n">
        <v>1979</v>
      </c>
      <c r="B982" s="32"/>
      <c r="C982" s="33" t="n">
        <v>0</v>
      </c>
      <c r="D982" s="34"/>
      <c r="E982" s="35"/>
      <c r="F982" s="36"/>
      <c r="G982" s="51"/>
      <c r="H982" s="52"/>
      <c r="I982" s="52"/>
      <c r="J982" s="53"/>
      <c r="K982" s="81"/>
      <c r="L982" s="45"/>
      <c r="M982" s="45"/>
      <c r="N982" s="45"/>
      <c r="O982" s="84"/>
      <c r="P982" s="45"/>
    </row>
    <row r="983" customFormat="false" ht="16.2" hidden="false" customHeight="false" outlineLevel="0" collapsed="false">
      <c r="A983" s="31" t="n">
        <v>1980</v>
      </c>
      <c r="B983" s="32"/>
      <c r="C983" s="33" t="n">
        <v>0</v>
      </c>
      <c r="D983" s="34"/>
      <c r="E983" s="35"/>
      <c r="F983" s="36"/>
      <c r="G983" s="51"/>
      <c r="H983" s="52"/>
      <c r="I983" s="52"/>
      <c r="J983" s="53"/>
      <c r="K983" s="81"/>
      <c r="L983" s="45"/>
      <c r="M983" s="45"/>
      <c r="N983" s="45"/>
      <c r="O983" s="84"/>
      <c r="P983" s="45"/>
    </row>
    <row r="984" customFormat="false" ht="16.2" hidden="false" customHeight="false" outlineLevel="0" collapsed="false">
      <c r="A984" s="31" t="n">
        <v>1981</v>
      </c>
      <c r="B984" s="32"/>
      <c r="C984" s="33" t="n">
        <v>0</v>
      </c>
      <c r="D984" s="34"/>
      <c r="E984" s="35"/>
      <c r="F984" s="36"/>
      <c r="G984" s="51"/>
      <c r="H984" s="52"/>
      <c r="I984" s="52"/>
      <c r="J984" s="53"/>
      <c r="K984" s="81"/>
      <c r="L984" s="45"/>
      <c r="M984" s="45"/>
      <c r="N984" s="45"/>
      <c r="O984" s="84"/>
      <c r="P984" s="45"/>
    </row>
    <row r="985" customFormat="false" ht="16.2" hidden="false" customHeight="false" outlineLevel="0" collapsed="false">
      <c r="A985" s="31" t="n">
        <v>1982</v>
      </c>
      <c r="B985" s="32"/>
      <c r="C985" s="33" t="n">
        <v>0</v>
      </c>
      <c r="D985" s="34"/>
      <c r="E985" s="35"/>
      <c r="F985" s="36"/>
      <c r="G985" s="51"/>
      <c r="H985" s="52"/>
      <c r="I985" s="52"/>
      <c r="J985" s="53"/>
      <c r="K985" s="81"/>
      <c r="L985" s="45"/>
      <c r="M985" s="45"/>
      <c r="N985" s="45"/>
      <c r="O985" s="84"/>
      <c r="P985" s="45"/>
    </row>
    <row r="986" customFormat="false" ht="16.2" hidden="false" customHeight="false" outlineLevel="0" collapsed="false">
      <c r="A986" s="31" t="n">
        <v>1983</v>
      </c>
      <c r="B986" s="32"/>
      <c r="C986" s="33" t="n">
        <v>0</v>
      </c>
      <c r="D986" s="34"/>
      <c r="E986" s="35"/>
      <c r="F986" s="36"/>
      <c r="G986" s="51"/>
      <c r="H986" s="52"/>
      <c r="I986" s="52"/>
      <c r="J986" s="53"/>
      <c r="K986" s="81"/>
      <c r="L986" s="45"/>
      <c r="M986" s="45"/>
      <c r="N986" s="45"/>
      <c r="O986" s="84"/>
      <c r="P986" s="45"/>
    </row>
    <row r="987" customFormat="false" ht="16.2" hidden="false" customHeight="false" outlineLevel="0" collapsed="false">
      <c r="A987" s="31" t="n">
        <v>1984</v>
      </c>
      <c r="B987" s="32"/>
      <c r="C987" s="33" t="n">
        <v>0</v>
      </c>
      <c r="D987" s="34"/>
      <c r="E987" s="35"/>
      <c r="F987" s="36"/>
      <c r="G987" s="51"/>
      <c r="H987" s="52"/>
      <c r="I987" s="52"/>
      <c r="J987" s="53"/>
      <c r="K987" s="81"/>
      <c r="L987" s="45"/>
      <c r="M987" s="45"/>
      <c r="N987" s="45"/>
      <c r="O987" s="84"/>
      <c r="P987" s="45"/>
    </row>
    <row r="988" customFormat="false" ht="16.2" hidden="false" customHeight="false" outlineLevel="0" collapsed="false">
      <c r="A988" s="31" t="n">
        <v>1985</v>
      </c>
      <c r="B988" s="32"/>
      <c r="C988" s="33" t="n">
        <v>0</v>
      </c>
      <c r="D988" s="34"/>
      <c r="E988" s="35"/>
      <c r="F988" s="36"/>
      <c r="G988" s="51"/>
      <c r="H988" s="52"/>
      <c r="I988" s="52"/>
      <c r="J988" s="53"/>
      <c r="K988" s="81"/>
      <c r="L988" s="45"/>
      <c r="M988" s="45"/>
      <c r="N988" s="45"/>
      <c r="O988" s="84"/>
      <c r="P988" s="45"/>
    </row>
    <row r="989" customFormat="false" ht="16.2" hidden="false" customHeight="false" outlineLevel="0" collapsed="false">
      <c r="A989" s="31" t="n">
        <v>1986</v>
      </c>
      <c r="B989" s="32"/>
      <c r="C989" s="33" t="n">
        <v>0</v>
      </c>
      <c r="D989" s="34"/>
      <c r="E989" s="35"/>
      <c r="F989" s="36"/>
      <c r="G989" s="51"/>
      <c r="H989" s="52"/>
      <c r="I989" s="52"/>
      <c r="J989" s="53"/>
      <c r="K989" s="81"/>
      <c r="L989" s="45"/>
      <c r="M989" s="45"/>
      <c r="N989" s="45"/>
      <c r="O989" s="84"/>
      <c r="P989" s="45"/>
    </row>
    <row r="990" customFormat="false" ht="16.2" hidden="false" customHeight="false" outlineLevel="0" collapsed="false">
      <c r="A990" s="31" t="n">
        <v>1987</v>
      </c>
      <c r="B990" s="32"/>
      <c r="C990" s="33" t="n">
        <v>0</v>
      </c>
      <c r="D990" s="34"/>
      <c r="E990" s="35"/>
      <c r="F990" s="36"/>
      <c r="G990" s="51"/>
      <c r="H990" s="52"/>
      <c r="I990" s="52"/>
      <c r="J990" s="53"/>
      <c r="K990" s="81"/>
      <c r="L990" s="45"/>
      <c r="M990" s="45"/>
      <c r="N990" s="45"/>
      <c r="O990" s="84"/>
      <c r="P990" s="45"/>
    </row>
    <row r="991" customFormat="false" ht="16.2" hidden="false" customHeight="false" outlineLevel="0" collapsed="false">
      <c r="A991" s="31" t="n">
        <v>1988</v>
      </c>
      <c r="B991" s="32"/>
      <c r="C991" s="33" t="n">
        <v>0</v>
      </c>
      <c r="D991" s="34"/>
      <c r="E991" s="35"/>
      <c r="F991" s="36"/>
      <c r="G991" s="51"/>
      <c r="H991" s="52"/>
      <c r="I991" s="52"/>
      <c r="J991" s="53"/>
      <c r="K991" s="81"/>
      <c r="L991" s="45"/>
      <c r="M991" s="45"/>
      <c r="N991" s="45"/>
      <c r="O991" s="84"/>
      <c r="P991" s="45"/>
    </row>
    <row r="992" customFormat="false" ht="16.2" hidden="false" customHeight="false" outlineLevel="0" collapsed="false">
      <c r="A992" s="31" t="n">
        <v>1989</v>
      </c>
      <c r="B992" s="32"/>
      <c r="C992" s="33" t="n">
        <v>0</v>
      </c>
      <c r="D992" s="34"/>
      <c r="E992" s="35"/>
      <c r="F992" s="36"/>
      <c r="G992" s="51"/>
      <c r="H992" s="52"/>
      <c r="I992" s="52"/>
      <c r="J992" s="53"/>
      <c r="K992" s="81"/>
      <c r="L992" s="45"/>
      <c r="M992" s="45"/>
      <c r="N992" s="45"/>
      <c r="O992" s="84"/>
      <c r="P992" s="45"/>
    </row>
    <row r="993" customFormat="false" ht="16.2" hidden="false" customHeight="false" outlineLevel="0" collapsed="false">
      <c r="A993" s="31" t="n">
        <v>1990</v>
      </c>
      <c r="B993" s="32"/>
      <c r="C993" s="33" t="n">
        <v>0</v>
      </c>
      <c r="D993" s="34"/>
      <c r="E993" s="35"/>
      <c r="F993" s="36"/>
      <c r="G993" s="51"/>
      <c r="H993" s="52"/>
      <c r="I993" s="52"/>
      <c r="J993" s="53"/>
      <c r="K993" s="81"/>
      <c r="L993" s="45"/>
      <c r="M993" s="45"/>
      <c r="N993" s="45"/>
      <c r="O993" s="84"/>
      <c r="P993" s="45"/>
    </row>
    <row r="994" customFormat="false" ht="16.2" hidden="false" customHeight="false" outlineLevel="0" collapsed="false">
      <c r="A994" s="31" t="n">
        <v>1991</v>
      </c>
      <c r="B994" s="32"/>
      <c r="C994" s="33" t="n">
        <v>0</v>
      </c>
      <c r="D994" s="34"/>
      <c r="E994" s="35"/>
      <c r="F994" s="36"/>
      <c r="G994" s="51"/>
      <c r="H994" s="52"/>
      <c r="I994" s="52"/>
      <c r="J994" s="53"/>
      <c r="K994" s="81"/>
      <c r="L994" s="45"/>
      <c r="M994" s="45"/>
      <c r="N994" s="45"/>
      <c r="O994" s="84"/>
      <c r="P994" s="45"/>
    </row>
    <row r="995" customFormat="false" ht="16.2" hidden="false" customHeight="false" outlineLevel="0" collapsed="false">
      <c r="A995" s="31" t="n">
        <v>1992</v>
      </c>
      <c r="B995" s="32"/>
      <c r="C995" s="33" t="n">
        <v>0</v>
      </c>
      <c r="D995" s="34"/>
      <c r="E995" s="35"/>
      <c r="F995" s="36"/>
      <c r="G995" s="51"/>
      <c r="H995" s="52"/>
      <c r="I995" s="52"/>
      <c r="J995" s="53"/>
      <c r="K995" s="81"/>
      <c r="L995" s="45"/>
      <c r="M995" s="45"/>
      <c r="N995" s="45"/>
      <c r="O995" s="84"/>
      <c r="P995" s="45"/>
    </row>
    <row r="996" customFormat="false" ht="16.2" hidden="false" customHeight="false" outlineLevel="0" collapsed="false">
      <c r="A996" s="31" t="n">
        <v>1993</v>
      </c>
      <c r="B996" s="32"/>
      <c r="C996" s="33" t="n">
        <v>0</v>
      </c>
      <c r="D996" s="34"/>
      <c r="E996" s="35"/>
      <c r="F996" s="36"/>
      <c r="G996" s="51"/>
      <c r="H996" s="52"/>
      <c r="I996" s="52"/>
      <c r="J996" s="53"/>
      <c r="K996" s="81"/>
      <c r="L996" s="45"/>
      <c r="M996" s="45"/>
      <c r="N996" s="45"/>
      <c r="O996" s="84"/>
      <c r="P996" s="45"/>
    </row>
    <row r="997" customFormat="false" ht="16.2" hidden="false" customHeight="false" outlineLevel="0" collapsed="false">
      <c r="A997" s="31" t="n">
        <v>1994</v>
      </c>
      <c r="B997" s="32"/>
      <c r="C997" s="33" t="n">
        <v>0</v>
      </c>
      <c r="D997" s="34"/>
      <c r="E997" s="35"/>
      <c r="F997" s="36"/>
      <c r="G997" s="51"/>
      <c r="H997" s="52"/>
      <c r="I997" s="52"/>
      <c r="J997" s="53"/>
      <c r="K997" s="81"/>
      <c r="L997" s="45"/>
      <c r="M997" s="45"/>
      <c r="N997" s="45"/>
      <c r="O997" s="84"/>
      <c r="P997" s="45"/>
    </row>
    <row r="998" customFormat="false" ht="16.2" hidden="false" customHeight="false" outlineLevel="0" collapsed="false">
      <c r="A998" s="31" t="n">
        <v>1995</v>
      </c>
      <c r="B998" s="32"/>
      <c r="C998" s="33" t="n">
        <v>0</v>
      </c>
      <c r="D998" s="34"/>
      <c r="E998" s="35"/>
      <c r="F998" s="36"/>
      <c r="G998" s="51"/>
      <c r="H998" s="52"/>
      <c r="I998" s="52"/>
      <c r="J998" s="53"/>
      <c r="K998" s="81"/>
      <c r="L998" s="45"/>
      <c r="M998" s="45"/>
      <c r="N998" s="45"/>
      <c r="O998" s="84"/>
      <c r="P998" s="45"/>
    </row>
    <row r="999" customFormat="false" ht="16.2" hidden="false" customHeight="false" outlineLevel="0" collapsed="false">
      <c r="A999" s="31" t="n">
        <v>1996</v>
      </c>
      <c r="B999" s="32"/>
      <c r="C999" s="33" t="n">
        <v>0</v>
      </c>
      <c r="D999" s="34"/>
      <c r="E999" s="35"/>
      <c r="F999" s="36"/>
      <c r="G999" s="51"/>
      <c r="H999" s="52"/>
      <c r="I999" s="52"/>
      <c r="J999" s="53"/>
      <c r="K999" s="81"/>
      <c r="L999" s="45"/>
      <c r="M999" s="45"/>
      <c r="N999" s="45"/>
      <c r="O999" s="84"/>
      <c r="P999" s="45"/>
    </row>
    <row r="1000" customFormat="false" ht="16.2" hidden="false" customHeight="false" outlineLevel="0" collapsed="false">
      <c r="A1000" s="31" t="n">
        <v>1997</v>
      </c>
      <c r="B1000" s="32"/>
      <c r="C1000" s="33" t="n">
        <v>0</v>
      </c>
      <c r="D1000" s="34"/>
      <c r="E1000" s="35"/>
      <c r="F1000" s="36"/>
      <c r="G1000" s="51"/>
      <c r="H1000" s="52"/>
      <c r="I1000" s="52"/>
      <c r="J1000" s="53"/>
      <c r="K1000" s="54"/>
      <c r="L1000" s="45"/>
      <c r="M1000" s="45"/>
      <c r="N1000" s="45"/>
      <c r="O1000" s="84"/>
      <c r="P1000" s="45"/>
    </row>
    <row r="1001" customFormat="false" ht="16.2" hidden="false" customHeight="false" outlineLevel="0" collapsed="false">
      <c r="A1001" s="31" t="n">
        <v>1998</v>
      </c>
      <c r="B1001" s="32"/>
      <c r="C1001" s="33" t="n">
        <v>0</v>
      </c>
      <c r="D1001" s="34"/>
      <c r="E1001" s="35"/>
      <c r="F1001" s="36"/>
      <c r="G1001" s="51"/>
      <c r="H1001" s="52"/>
      <c r="I1001" s="52"/>
      <c r="J1001" s="53"/>
      <c r="K1001" s="54"/>
      <c r="L1001" s="45"/>
      <c r="M1001" s="45"/>
      <c r="N1001" s="45"/>
      <c r="O1001" s="84"/>
      <c r="P1001" s="45"/>
    </row>
    <row r="1002" customFormat="false" ht="16.2" hidden="false" customHeight="false" outlineLevel="0" collapsed="false">
      <c r="A1002" s="31" t="n">
        <v>1999</v>
      </c>
      <c r="B1002" s="32"/>
      <c r="C1002" s="33" t="n">
        <v>0</v>
      </c>
      <c r="D1002" s="34"/>
      <c r="E1002" s="35"/>
      <c r="F1002" s="36"/>
      <c r="G1002" s="51"/>
      <c r="H1002" s="52"/>
      <c r="I1002" s="52"/>
      <c r="J1002" s="53"/>
      <c r="K1002" s="54"/>
      <c r="L1002" s="45"/>
      <c r="M1002" s="45"/>
      <c r="N1002" s="45"/>
      <c r="O1002" s="84"/>
      <c r="P1002" s="45"/>
    </row>
    <row r="1003" customFormat="false" ht="16.2" hidden="false" customHeight="false" outlineLevel="0" collapsed="false">
      <c r="A1003" s="31" t="n">
        <v>2000</v>
      </c>
      <c r="B1003" s="90"/>
      <c r="C1003" s="33" t="n">
        <v>0</v>
      </c>
      <c r="D1003" s="91"/>
      <c r="E1003" s="92"/>
      <c r="F1003" s="92"/>
      <c r="G1003" s="93"/>
      <c r="H1003" s="94"/>
      <c r="I1003" s="94"/>
      <c r="J1003" s="95"/>
      <c r="K1003" s="96"/>
      <c r="L1003" s="97"/>
      <c r="M1003" s="97"/>
      <c r="N1003" s="97"/>
      <c r="O1003" s="98"/>
      <c r="P1003" s="97"/>
    </row>
    <row r="1004" customFormat="false" ht="16.2" hidden="false" customHeight="false" outlineLevel="0" collapsed="false"/>
  </sheetData>
  <conditionalFormatting sqref="G1004:P1048576 H3:K7 G1:P2 H9:K17 J8:K8 H19:K32 J18:K18 H34:K76 J33:K33 H79:K82 J77:K78">
    <cfRule type="cellIs" priority="2" operator="equal" aboveAverage="0" equalAverage="0" bottom="0" percent="0" rank="0" text="" dxfId="0">
      <formula>0</formula>
    </cfRule>
    <cfRule type="containsErrors" priority="3" aboveAverage="0" equalAverage="0" bottom="0" percent="0" rank="0" text="" dxfId="1">
      <formula>0</formula>
    </cfRule>
  </conditionalFormatting>
  <conditionalFormatting sqref="K1004:P1004">
    <cfRule type="cellIs" priority="4" operator="equal" aboveAverage="0" equalAverage="0" bottom="0" percent="0" rank="0" text="" dxfId="2">
      <formula>0</formula>
    </cfRule>
  </conditionalFormatting>
  <conditionalFormatting sqref="Q522:W1048576 T505:W521 Q504:V504">
    <cfRule type="cellIs" priority="5" operator="equal" aboveAverage="0" equalAverage="0" bottom="0" percent="0" rank="0" text="" dxfId="3">
      <formula>0</formula>
    </cfRule>
    <cfRule type="containsErrors" priority="6" aboveAverage="0" equalAverage="0" bottom="0" percent="0" rank="0" text="" dxfId="4">
      <formula>0</formula>
    </cfRule>
  </conditionalFormatting>
  <conditionalFormatting sqref="Q505:S521">
    <cfRule type="containsErrors" priority="7" aboveAverage="0" equalAverage="0" bottom="0" percent="0" rank="0" text="" dxfId="5">
      <formula>0</formula>
    </cfRule>
  </conditionalFormatting>
  <conditionalFormatting sqref="A1:F2 A1004:F1048576">
    <cfRule type="cellIs" priority="8" operator="equal" aboveAverage="0" equalAverage="0" bottom="0" percent="0" rank="0" text="" dxfId="6">
      <formula>0</formula>
    </cfRule>
  </conditionalFormatting>
  <conditionalFormatting sqref="L3:P82">
    <cfRule type="cellIs" priority="9" operator="equal" aboveAverage="0" equalAverage="0" bottom="0" percent="0" rank="0" text="" dxfId="7">
      <formula>0</formula>
    </cfRule>
    <cfRule type="containsErrors" priority="10" aboveAverage="0" equalAverage="0" bottom="0" percent="0" rank="0" text="" dxfId="8">
      <formula>0</formula>
    </cfRule>
  </conditionalFormatting>
  <conditionalFormatting sqref="Q1:W2 T3:W18">
    <cfRule type="cellIs" priority="11" operator="equal" aboveAverage="0" equalAverage="0" bottom="0" percent="0" rank="0" text="" dxfId="9">
      <formula>0</formula>
    </cfRule>
    <cfRule type="containsErrors" priority="12" aboveAverage="0" equalAverage="0" bottom="0" percent="0" rank="0" text="" dxfId="10">
      <formula>0</formula>
    </cfRule>
  </conditionalFormatting>
  <conditionalFormatting sqref="W504">
    <cfRule type="cellIs" priority="13" operator="equal" aboveAverage="0" equalAverage="0" bottom="0" percent="0" rank="0" text="" dxfId="11">
      <formula>0</formula>
    </cfRule>
  </conditionalFormatting>
  <conditionalFormatting sqref="A3:B3 B4:B82 E4:F82 D4:D1003 G4:G1003 A4:A1003 D3:G3">
    <cfRule type="cellIs" priority="14" operator="equal" aboveAverage="0" equalAverage="0" bottom="0" percent="0" rank="0" text="" dxfId="12">
      <formula>0</formula>
    </cfRule>
  </conditionalFormatting>
  <conditionalFormatting sqref="E83:F1003 J84:P84 H85:P1003 H83:P83 B83:B1003">
    <cfRule type="cellIs" priority="15" operator="equal" aboveAverage="0" equalAverage="0" bottom="0" percent="0" rank="0" text="" dxfId="13">
      <formula>0</formula>
    </cfRule>
  </conditionalFormatting>
  <conditionalFormatting sqref="H8:I8">
    <cfRule type="cellIs" priority="16" operator="equal" aboveAverage="0" equalAverage="0" bottom="0" percent="0" rank="0" text="" dxfId="14">
      <formula>0</formula>
    </cfRule>
    <cfRule type="containsErrors" priority="17" aboveAverage="0" equalAverage="0" bottom="0" percent="0" rank="0" text="" dxfId="15">
      <formula>0</formula>
    </cfRule>
  </conditionalFormatting>
  <conditionalFormatting sqref="H18:I18">
    <cfRule type="cellIs" priority="18" operator="equal" aboveAverage="0" equalAverage="0" bottom="0" percent="0" rank="0" text="" dxfId="16">
      <formula>0</formula>
    </cfRule>
    <cfRule type="containsErrors" priority="19" aboveAverage="0" equalAverage="0" bottom="0" percent="0" rank="0" text="" dxfId="17">
      <formula>0</formula>
    </cfRule>
  </conditionalFormatting>
  <conditionalFormatting sqref="H33:I33">
    <cfRule type="cellIs" priority="20" operator="equal" aboveAverage="0" equalAverage="0" bottom="0" percent="0" rank="0" text="" dxfId="18">
      <formula>0</formula>
    </cfRule>
    <cfRule type="containsErrors" priority="21" aboveAverage="0" equalAverage="0" bottom="0" percent="0" rank="0" text="" dxfId="19">
      <formula>0</formula>
    </cfRule>
  </conditionalFormatting>
  <conditionalFormatting sqref="H77:I78">
    <cfRule type="cellIs" priority="22" operator="equal" aboveAverage="0" equalAverage="0" bottom="0" percent="0" rank="0" text="" dxfId="20">
      <formula>0</formula>
    </cfRule>
    <cfRule type="containsErrors" priority="23" aboveAverage="0" equalAverage="0" bottom="0" percent="0" rank="0" text="" dxfId="21">
      <formula>0</formula>
    </cfRule>
  </conditionalFormatting>
  <conditionalFormatting sqref="H84:I84">
    <cfRule type="cellIs" priority="24" operator="equal" aboveAverage="0" equalAverage="0" bottom="0" percent="0" rank="0" text="" dxfId="22">
      <formula>0</formula>
    </cfRule>
    <cfRule type="containsErrors" priority="25" aboveAverage="0" equalAverage="0" bottom="0" percent="0" rank="0" text="" dxfId="23">
      <formula>0</formula>
    </cfRule>
  </conditionalFormatting>
  <conditionalFormatting sqref="Q3:S503">
    <cfRule type="cellIs" priority="26" operator="equal" aboveAverage="0" equalAverage="0" bottom="0" percent="0" rank="0" text="" dxfId="24">
      <formula>0</formula>
    </cfRule>
    <cfRule type="containsErrors" priority="27" aboveAverage="0" equalAverage="0" bottom="0" percent="0" rank="0" text="" dxfId="25">
      <formula>0</formula>
    </cfRule>
  </conditionalFormatting>
  <conditionalFormatting sqref="T19:W34">
    <cfRule type="cellIs" priority="28" operator="equal" aboveAverage="0" equalAverage="0" bottom="0" percent="0" rank="0" text="" dxfId="26">
      <formula>0</formula>
    </cfRule>
    <cfRule type="containsErrors" priority="29" aboveAverage="0" equalAverage="0" bottom="0" percent="0" rank="0" text="" dxfId="27">
      <formula>0</formula>
    </cfRule>
  </conditionalFormatting>
  <conditionalFormatting sqref="T35:W50">
    <cfRule type="cellIs" priority="30" operator="equal" aboveAverage="0" equalAverage="0" bottom="0" percent="0" rank="0" text="" dxfId="28">
      <formula>0</formula>
    </cfRule>
    <cfRule type="containsErrors" priority="31" aboveAverage="0" equalAverage="0" bottom="0" percent="0" rank="0" text="" dxfId="29">
      <formula>0</formula>
    </cfRule>
  </conditionalFormatting>
  <conditionalFormatting sqref="T51:W66">
    <cfRule type="cellIs" priority="32" operator="equal" aboveAverage="0" equalAverage="0" bottom="0" percent="0" rank="0" text="" dxfId="30">
      <formula>0</formula>
    </cfRule>
    <cfRule type="containsErrors" priority="33" aboveAverage="0" equalAverage="0" bottom="0" percent="0" rank="0" text="" dxfId="31">
      <formula>0</formula>
    </cfRule>
  </conditionalFormatting>
  <conditionalFormatting sqref="T67:W82">
    <cfRule type="cellIs" priority="34" operator="equal" aboveAverage="0" equalAverage="0" bottom="0" percent="0" rank="0" text="" dxfId="32">
      <formula>0</formula>
    </cfRule>
    <cfRule type="containsErrors" priority="35" aboveAverage="0" equalAverage="0" bottom="0" percent="0" rank="0" text="" dxfId="33">
      <formula>0</formula>
    </cfRule>
  </conditionalFormatting>
  <conditionalFormatting sqref="T83:W98">
    <cfRule type="cellIs" priority="36" operator="equal" aboveAverage="0" equalAverage="0" bottom="0" percent="0" rank="0" text="" dxfId="34">
      <formula>0</formula>
    </cfRule>
    <cfRule type="containsErrors" priority="37" aboveAverage="0" equalAverage="0" bottom="0" percent="0" rank="0" text="" dxfId="35">
      <formula>0</formula>
    </cfRule>
  </conditionalFormatting>
  <conditionalFormatting sqref="T99:W114">
    <cfRule type="cellIs" priority="38" operator="equal" aboveAverage="0" equalAverage="0" bottom="0" percent="0" rank="0" text="" dxfId="36">
      <formula>0</formula>
    </cfRule>
    <cfRule type="containsErrors" priority="39" aboveAverage="0" equalAverage="0" bottom="0" percent="0" rank="0" text="" dxfId="37">
      <formula>0</formula>
    </cfRule>
  </conditionalFormatting>
  <conditionalFormatting sqref="T115:W130">
    <cfRule type="cellIs" priority="40" operator="equal" aboveAverage="0" equalAverage="0" bottom="0" percent="0" rank="0" text="" dxfId="38">
      <formula>0</formula>
    </cfRule>
    <cfRule type="containsErrors" priority="41" aboveAverage="0" equalAverage="0" bottom="0" percent="0" rank="0" text="" dxfId="39">
      <formula>0</formula>
    </cfRule>
  </conditionalFormatting>
  <conditionalFormatting sqref="T131:W146">
    <cfRule type="cellIs" priority="42" operator="equal" aboveAverage="0" equalAverage="0" bottom="0" percent="0" rank="0" text="" dxfId="40">
      <formula>0</formula>
    </cfRule>
    <cfRule type="containsErrors" priority="43" aboveAverage="0" equalAverage="0" bottom="0" percent="0" rank="0" text="" dxfId="41">
      <formula>0</formula>
    </cfRule>
  </conditionalFormatting>
  <conditionalFormatting sqref="T147:W162">
    <cfRule type="cellIs" priority="44" operator="equal" aboveAverage="0" equalAverage="0" bottom="0" percent="0" rank="0" text="" dxfId="42">
      <formula>0</formula>
    </cfRule>
    <cfRule type="containsErrors" priority="45" aboveAverage="0" equalAverage="0" bottom="0" percent="0" rank="0" text="" dxfId="43">
      <formula>0</formula>
    </cfRule>
  </conditionalFormatting>
  <conditionalFormatting sqref="T163:W178">
    <cfRule type="cellIs" priority="46" operator="equal" aboveAverage="0" equalAverage="0" bottom="0" percent="0" rank="0" text="" dxfId="44">
      <formula>0</formula>
    </cfRule>
    <cfRule type="containsErrors" priority="47" aboveAverage="0" equalAverage="0" bottom="0" percent="0" rank="0" text="" dxfId="45">
      <formula>0</formula>
    </cfRule>
  </conditionalFormatting>
  <conditionalFormatting sqref="T179:W194">
    <cfRule type="cellIs" priority="48" operator="equal" aboveAverage="0" equalAverage="0" bottom="0" percent="0" rank="0" text="" dxfId="46">
      <formula>0</formula>
    </cfRule>
    <cfRule type="containsErrors" priority="49" aboveAverage="0" equalAverage="0" bottom="0" percent="0" rank="0" text="" dxfId="47">
      <formula>0</formula>
    </cfRule>
  </conditionalFormatting>
  <conditionalFormatting sqref="T195:W210">
    <cfRule type="cellIs" priority="50" operator="equal" aboveAverage="0" equalAverage="0" bottom="0" percent="0" rank="0" text="" dxfId="48">
      <formula>0</formula>
    </cfRule>
    <cfRule type="containsErrors" priority="51" aboveAverage="0" equalAverage="0" bottom="0" percent="0" rank="0" text="" dxfId="49">
      <formula>0</formula>
    </cfRule>
  </conditionalFormatting>
  <conditionalFormatting sqref="T211:W226">
    <cfRule type="cellIs" priority="52" operator="equal" aboveAverage="0" equalAverage="0" bottom="0" percent="0" rank="0" text="" dxfId="50">
      <formula>0</formula>
    </cfRule>
    <cfRule type="containsErrors" priority="53" aboveAverage="0" equalAverage="0" bottom="0" percent="0" rank="0" text="" dxfId="51">
      <formula>0</formula>
    </cfRule>
  </conditionalFormatting>
  <conditionalFormatting sqref="T227:W242">
    <cfRule type="cellIs" priority="54" operator="equal" aboveAverage="0" equalAverage="0" bottom="0" percent="0" rank="0" text="" dxfId="52">
      <formula>0</formula>
    </cfRule>
    <cfRule type="containsErrors" priority="55" aboveAverage="0" equalAverage="0" bottom="0" percent="0" rank="0" text="" dxfId="53">
      <formula>0</formula>
    </cfRule>
  </conditionalFormatting>
  <conditionalFormatting sqref="T243:W258">
    <cfRule type="cellIs" priority="56" operator="equal" aboveAverage="0" equalAverage="0" bottom="0" percent="0" rank="0" text="" dxfId="54">
      <formula>0</formula>
    </cfRule>
    <cfRule type="containsErrors" priority="57" aboveAverage="0" equalAverage="0" bottom="0" percent="0" rank="0" text="" dxfId="55">
      <formula>0</formula>
    </cfRule>
  </conditionalFormatting>
  <conditionalFormatting sqref="T259:W274">
    <cfRule type="cellIs" priority="58" operator="equal" aboveAverage="0" equalAverage="0" bottom="0" percent="0" rank="0" text="" dxfId="56">
      <formula>0</formula>
    </cfRule>
    <cfRule type="containsErrors" priority="59" aboveAverage="0" equalAverage="0" bottom="0" percent="0" rank="0" text="" dxfId="57">
      <formula>0</formula>
    </cfRule>
  </conditionalFormatting>
  <conditionalFormatting sqref="T275:W290">
    <cfRule type="cellIs" priority="60" operator="equal" aboveAverage="0" equalAverage="0" bottom="0" percent="0" rank="0" text="" dxfId="58">
      <formula>0</formula>
    </cfRule>
    <cfRule type="containsErrors" priority="61" aboveAverage="0" equalAverage="0" bottom="0" percent="0" rank="0" text="" dxfId="59">
      <formula>0</formula>
    </cfRule>
  </conditionalFormatting>
  <conditionalFormatting sqref="T291:W306">
    <cfRule type="cellIs" priority="62" operator="equal" aboveAverage="0" equalAverage="0" bottom="0" percent="0" rank="0" text="" dxfId="60">
      <formula>0</formula>
    </cfRule>
    <cfRule type="containsErrors" priority="63" aboveAverage="0" equalAverage="0" bottom="0" percent="0" rank="0" text="" dxfId="61">
      <formula>0</formula>
    </cfRule>
  </conditionalFormatting>
  <conditionalFormatting sqref="T307:W322">
    <cfRule type="cellIs" priority="64" operator="equal" aboveAverage="0" equalAverage="0" bottom="0" percent="0" rank="0" text="" dxfId="62">
      <formula>0</formula>
    </cfRule>
    <cfRule type="containsErrors" priority="65" aboveAverage="0" equalAverage="0" bottom="0" percent="0" rank="0" text="" dxfId="63">
      <formula>0</formula>
    </cfRule>
  </conditionalFormatting>
  <conditionalFormatting sqref="T323:W338">
    <cfRule type="cellIs" priority="66" operator="equal" aboveAverage="0" equalAverage="0" bottom="0" percent="0" rank="0" text="" dxfId="64">
      <formula>0</formula>
    </cfRule>
    <cfRule type="containsErrors" priority="67" aboveAverage="0" equalAverage="0" bottom="0" percent="0" rank="0" text="" dxfId="65">
      <formula>0</formula>
    </cfRule>
  </conditionalFormatting>
  <conditionalFormatting sqref="T339:W354">
    <cfRule type="cellIs" priority="68" operator="equal" aboveAverage="0" equalAverage="0" bottom="0" percent="0" rank="0" text="" dxfId="66">
      <formula>0</formula>
    </cfRule>
    <cfRule type="containsErrors" priority="69" aboveAverage="0" equalAverage="0" bottom="0" percent="0" rank="0" text="" dxfId="67">
      <formula>0</formula>
    </cfRule>
  </conditionalFormatting>
  <conditionalFormatting sqref="T355:W370">
    <cfRule type="cellIs" priority="70" operator="equal" aboveAverage="0" equalAverage="0" bottom="0" percent="0" rank="0" text="" dxfId="68">
      <formula>0</formula>
    </cfRule>
    <cfRule type="containsErrors" priority="71" aboveAverage="0" equalAverage="0" bottom="0" percent="0" rank="0" text="" dxfId="69">
      <formula>0</formula>
    </cfRule>
  </conditionalFormatting>
  <conditionalFormatting sqref="T371:W386">
    <cfRule type="cellIs" priority="72" operator="equal" aboveAverage="0" equalAverage="0" bottom="0" percent="0" rank="0" text="" dxfId="70">
      <formula>0</formula>
    </cfRule>
    <cfRule type="containsErrors" priority="73" aboveAverage="0" equalAverage="0" bottom="0" percent="0" rank="0" text="" dxfId="71">
      <formula>0</formula>
    </cfRule>
  </conditionalFormatting>
  <conditionalFormatting sqref="T387:W402">
    <cfRule type="cellIs" priority="74" operator="equal" aboveAverage="0" equalAverage="0" bottom="0" percent="0" rank="0" text="" dxfId="72">
      <formula>0</formula>
    </cfRule>
    <cfRule type="containsErrors" priority="75" aboveAverage="0" equalAverage="0" bottom="0" percent="0" rank="0" text="" dxfId="73">
      <formula>0</formula>
    </cfRule>
  </conditionalFormatting>
  <conditionalFormatting sqref="T403:W418">
    <cfRule type="cellIs" priority="76" operator="equal" aboveAverage="0" equalAverage="0" bottom="0" percent="0" rank="0" text="" dxfId="74">
      <formula>0</formula>
    </cfRule>
    <cfRule type="containsErrors" priority="77" aboveAverage="0" equalAverage="0" bottom="0" percent="0" rank="0" text="" dxfId="75">
      <formula>0</formula>
    </cfRule>
  </conditionalFormatting>
  <conditionalFormatting sqref="T419:W434">
    <cfRule type="cellIs" priority="78" operator="equal" aboveAverage="0" equalAverage="0" bottom="0" percent="0" rank="0" text="" dxfId="76">
      <formula>0</formula>
    </cfRule>
    <cfRule type="containsErrors" priority="79" aboveAverage="0" equalAverage="0" bottom="0" percent="0" rank="0" text="" dxfId="77">
      <formula>0</formula>
    </cfRule>
  </conditionalFormatting>
  <conditionalFormatting sqref="T435:W450">
    <cfRule type="cellIs" priority="80" operator="equal" aboveAverage="0" equalAverage="0" bottom="0" percent="0" rank="0" text="" dxfId="78">
      <formula>0</formula>
    </cfRule>
    <cfRule type="containsErrors" priority="81" aboveAverage="0" equalAverage="0" bottom="0" percent="0" rank="0" text="" dxfId="79">
      <formula>0</formula>
    </cfRule>
  </conditionalFormatting>
  <conditionalFormatting sqref="T451:W466">
    <cfRule type="cellIs" priority="82" operator="equal" aboveAverage="0" equalAverage="0" bottom="0" percent="0" rank="0" text="" dxfId="80">
      <formula>0</formula>
    </cfRule>
    <cfRule type="containsErrors" priority="83" aboveAverage="0" equalAverage="0" bottom="0" percent="0" rank="0" text="" dxfId="81">
      <formula>0</formula>
    </cfRule>
  </conditionalFormatting>
  <conditionalFormatting sqref="T467:W482">
    <cfRule type="cellIs" priority="84" operator="equal" aboveAverage="0" equalAverage="0" bottom="0" percent="0" rank="0" text="" dxfId="82">
      <formula>0</formula>
    </cfRule>
    <cfRule type="containsErrors" priority="85" aboveAverage="0" equalAverage="0" bottom="0" percent="0" rank="0" text="" dxfId="83">
      <formula>0</formula>
    </cfRule>
  </conditionalFormatting>
  <conditionalFormatting sqref="T483:W498">
    <cfRule type="cellIs" priority="86" operator="equal" aboveAverage="0" equalAverage="0" bottom="0" percent="0" rank="0" text="" dxfId="84">
      <formula>0</formula>
    </cfRule>
    <cfRule type="containsErrors" priority="87" aboveAverage="0" equalAverage="0" bottom="0" percent="0" rank="0" text="" dxfId="85">
      <formula>0</formula>
    </cfRule>
  </conditionalFormatting>
  <conditionalFormatting sqref="T499:W503">
    <cfRule type="cellIs" priority="88" operator="equal" aboveAverage="0" equalAverage="0" bottom="0" percent="0" rank="0" text="" dxfId="86">
      <formula>0</formula>
    </cfRule>
    <cfRule type="containsErrors" priority="89" aboveAverage="0" equalAverage="0" bottom="0" percent="0" rank="0" text="" dxfId="87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167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5" activeCellId="0" sqref="F5"/>
    </sheetView>
  </sheetViews>
  <sheetFormatPr defaultRowHeight="14.4" zeroHeight="false" outlineLevelRow="0" outlineLevelCol="0"/>
  <cols>
    <col collapsed="false" customWidth="true" hidden="false" outlineLevel="0" max="1" min="1" style="1" width="0.21"/>
    <col collapsed="false" customWidth="true" hidden="false" outlineLevel="0" max="2" min="2" style="1" width="7.11"/>
    <col collapsed="false" customWidth="true" hidden="false" outlineLevel="0" max="3" min="3" style="99" width="15.78"/>
    <col collapsed="false" customWidth="true" hidden="false" outlineLevel="0" max="4" min="4" style="1" width="0.21"/>
    <col collapsed="false" customWidth="true" hidden="false" outlineLevel="0" max="7" min="5" style="100" width="5.78"/>
    <col collapsed="false" customWidth="true" hidden="false" outlineLevel="0" max="1025" min="8" style="0" width="10.67"/>
  </cols>
  <sheetData>
    <row r="1" customFormat="false" ht="40.8" hidden="false" customHeight="true" outlineLevel="0" collapsed="false">
      <c r="A1" s="101" t="s">
        <v>116</v>
      </c>
      <c r="B1" s="102" t="s">
        <v>117</v>
      </c>
      <c r="C1" s="103" t="s">
        <v>118</v>
      </c>
      <c r="D1" s="104" t="s">
        <v>119</v>
      </c>
      <c r="E1" s="105" t="s">
        <v>120</v>
      </c>
      <c r="F1" s="105" t="s">
        <v>121</v>
      </c>
      <c r="G1" s="105" t="s">
        <v>122</v>
      </c>
    </row>
    <row r="2" customFormat="false" ht="14.4" hidden="false" customHeight="false" outlineLevel="0" collapsed="false">
      <c r="A2" s="106"/>
      <c r="B2" s="107" t="n">
        <v>1049</v>
      </c>
      <c r="C2" s="108" t="str">
        <f aca="false">IFERROR(IF(B2=Données!X$1,Données!$X$2,VLOOKUP(B2,Données!$A$3:$I$1003,3,0)),"")</f>
        <v>Anna-Maria Ciccollela</v>
      </c>
      <c r="D2" s="80"/>
      <c r="E2" s="109" t="n">
        <v>155</v>
      </c>
      <c r="F2" s="109" t="n">
        <v>127</v>
      </c>
      <c r="G2" s="109" t="n">
        <v>101</v>
      </c>
    </row>
    <row r="3" customFormat="false" ht="14.4" hidden="false" customHeight="false" outlineLevel="0" collapsed="false">
      <c r="A3" s="110"/>
      <c r="B3" s="111" t="n">
        <v>1064</v>
      </c>
      <c r="C3" s="108" t="str">
        <f aca="false">IFERROR(IF(B3=Données!X$1,Données!$X$2,VLOOKUP(B3,Données!$A$3:$I$1003,3,0)),"")</f>
        <v>Claude Chaumont</v>
      </c>
      <c r="D3" s="53"/>
      <c r="E3" s="109" t="n">
        <v>172</v>
      </c>
      <c r="F3" s="109" t="n">
        <v>149</v>
      </c>
      <c r="G3" s="109" t="n">
        <v>147</v>
      </c>
    </row>
    <row r="4" customFormat="false" ht="14.4" hidden="false" customHeight="false" outlineLevel="0" collapsed="false">
      <c r="A4" s="110"/>
      <c r="B4" s="111" t="n">
        <v>1000</v>
      </c>
      <c r="C4" s="108" t="str">
        <f aca="false">IFERROR(IF(B4=Données!X$1,Données!$X$2,VLOOKUP(B4,Données!$A$3:$I$1003,3,0)),"")</f>
        <v>Pierrette Venne</v>
      </c>
      <c r="D4" s="53"/>
      <c r="E4" s="109" t="n">
        <v>144</v>
      </c>
      <c r="F4" s="109" t="n">
        <v>300</v>
      </c>
      <c r="G4" s="109" t="n">
        <v>300</v>
      </c>
    </row>
    <row r="5" customFormat="false" ht="14.4" hidden="false" customHeight="false" outlineLevel="0" collapsed="false">
      <c r="A5" s="110"/>
      <c r="B5" s="111" t="n">
        <v>1033</v>
      </c>
      <c r="C5" s="108" t="str">
        <f aca="false">IFERROR(IF(B5=Données!X$1,Données!$X$2,VLOOKUP(B5,Données!$A$3:$I$1003,3,0)),"")</f>
        <v>Claude Cyr</v>
      </c>
      <c r="D5" s="53"/>
      <c r="E5" s="109" t="n">
        <v>191</v>
      </c>
      <c r="F5" s="109" t="n">
        <v>169</v>
      </c>
      <c r="G5" s="109" t="n">
        <v>201</v>
      </c>
    </row>
    <row r="6" customFormat="false" ht="14.4" hidden="false" customHeight="false" outlineLevel="0" collapsed="false">
      <c r="A6" s="110"/>
      <c r="B6" s="111" t="n">
        <v>1009</v>
      </c>
      <c r="C6" s="108" t="str">
        <f aca="false">IFERROR(IF(B6=Données!X$1,Données!$X$2,VLOOKUP(B6,Données!$A$3:$I$1003,3,0)),"")</f>
        <v>Dorothée Beauchesne</v>
      </c>
      <c r="D6" s="53"/>
      <c r="E6" s="109" t="n">
        <v>155</v>
      </c>
      <c r="F6" s="109" t="n">
        <v>197</v>
      </c>
      <c r="G6" s="109" t="n">
        <v>209</v>
      </c>
    </row>
    <row r="7" customFormat="false" ht="14.4" hidden="false" customHeight="false" outlineLevel="0" collapsed="false">
      <c r="A7" s="112"/>
      <c r="B7" s="113"/>
      <c r="C7" s="114"/>
      <c r="D7" s="56"/>
      <c r="E7" s="115"/>
      <c r="F7" s="115"/>
      <c r="G7" s="115"/>
    </row>
    <row r="8" customFormat="false" ht="14.4" hidden="false" customHeight="false" outlineLevel="0" collapsed="false">
      <c r="A8" s="112"/>
      <c r="B8" s="113"/>
      <c r="C8" s="114"/>
      <c r="D8" s="56"/>
      <c r="E8" s="115"/>
      <c r="F8" s="115"/>
      <c r="G8" s="115"/>
    </row>
    <row r="9" customFormat="false" ht="14.4" hidden="false" customHeight="false" outlineLevel="0" collapsed="false">
      <c r="A9" s="116"/>
      <c r="B9" s="113"/>
      <c r="C9" s="117"/>
      <c r="D9" s="118"/>
      <c r="E9" s="115"/>
      <c r="F9" s="115"/>
      <c r="G9" s="115"/>
    </row>
    <row r="10" customFormat="false" ht="14.4" hidden="false" customHeight="false" outlineLevel="0" collapsed="false">
      <c r="A10" s="116"/>
      <c r="B10" s="113"/>
      <c r="C10" s="117"/>
      <c r="D10" s="118"/>
      <c r="E10" s="115"/>
      <c r="F10" s="115"/>
      <c r="G10" s="115"/>
    </row>
    <row r="11" customFormat="false" ht="14.4" hidden="false" customHeight="false" outlineLevel="0" collapsed="false">
      <c r="A11" s="119"/>
      <c r="B11" s="120"/>
      <c r="C11" s="121" t="s">
        <v>123</v>
      </c>
      <c r="D11" s="120"/>
      <c r="E11" s="122"/>
      <c r="F11" s="122"/>
      <c r="G11" s="122"/>
    </row>
    <row r="12" customFormat="false" ht="14.4" hidden="false" customHeight="false" outlineLevel="0" collapsed="false">
      <c r="A12" s="106"/>
      <c r="B12" s="123" t="n">
        <v>1090</v>
      </c>
      <c r="C12" s="108" t="s">
        <v>107</v>
      </c>
      <c r="D12" s="53"/>
      <c r="E12" s="109" t="n">
        <v>210</v>
      </c>
      <c r="F12" s="109" t="n">
        <v>72</v>
      </c>
      <c r="G12" s="109" t="n">
        <v>97</v>
      </c>
    </row>
    <row r="13" customFormat="false" ht="14.4" hidden="false" customHeight="false" outlineLevel="0" collapsed="false">
      <c r="A13" s="110"/>
      <c r="B13" s="123" t="n">
        <v>1088</v>
      </c>
      <c r="C13" s="108" t="s">
        <v>105</v>
      </c>
      <c r="D13" s="53"/>
      <c r="E13" s="109" t="n">
        <v>174</v>
      </c>
      <c r="F13" s="109" t="n">
        <v>286</v>
      </c>
      <c r="G13" s="109" t="n">
        <v>160</v>
      </c>
    </row>
    <row r="14" customFormat="false" ht="14.4" hidden="false" customHeight="false" outlineLevel="0" collapsed="false">
      <c r="A14" s="110"/>
      <c r="B14" s="123" t="n">
        <v>1017</v>
      </c>
      <c r="C14" s="108" t="s">
        <v>29</v>
      </c>
      <c r="D14" s="53"/>
      <c r="E14" s="109" t="n">
        <v>169</v>
      </c>
      <c r="F14" s="109" t="n">
        <v>199</v>
      </c>
      <c r="G14" s="109" t="n">
        <v>206</v>
      </c>
    </row>
    <row r="15" customFormat="false" ht="14.4" hidden="false" customHeight="false" outlineLevel="0" collapsed="false">
      <c r="A15" s="110"/>
      <c r="B15" s="123" t="n">
        <v>1066</v>
      </c>
      <c r="C15" s="108" t="s">
        <v>83</v>
      </c>
      <c r="D15" s="53"/>
      <c r="E15" s="109" t="n">
        <v>199</v>
      </c>
      <c r="F15" s="109" t="n">
        <v>92</v>
      </c>
      <c r="G15" s="109" t="n">
        <v>212</v>
      </c>
    </row>
    <row r="16" customFormat="false" ht="14.4" hidden="false" customHeight="false" outlineLevel="0" collapsed="false">
      <c r="A16" s="110"/>
      <c r="B16" s="123" t="n">
        <v>1002</v>
      </c>
      <c r="C16" s="108" t="s">
        <v>7</v>
      </c>
      <c r="D16" s="53"/>
      <c r="E16" s="109" t="n">
        <v>233</v>
      </c>
      <c r="F16" s="109" t="n">
        <v>243</v>
      </c>
      <c r="G16" s="109" t="n">
        <v>254</v>
      </c>
    </row>
    <row r="17" customFormat="false" ht="14.4" hidden="false" customHeight="false" outlineLevel="0" collapsed="false">
      <c r="A17" s="112"/>
      <c r="B17" s="113"/>
      <c r="C17" s="114"/>
      <c r="D17" s="56"/>
      <c r="E17" s="115"/>
      <c r="F17" s="115"/>
      <c r="G17" s="115"/>
    </row>
    <row r="18" customFormat="false" ht="14.4" hidden="false" customHeight="false" outlineLevel="0" collapsed="false">
      <c r="A18" s="112"/>
      <c r="B18" s="113"/>
      <c r="C18" s="114"/>
      <c r="D18" s="56"/>
      <c r="E18" s="115"/>
      <c r="F18" s="115"/>
      <c r="G18" s="115"/>
    </row>
    <row r="19" customFormat="false" ht="14.4" hidden="false" customHeight="false" outlineLevel="0" collapsed="false">
      <c r="A19" s="116"/>
      <c r="B19" s="113"/>
      <c r="C19" s="117"/>
      <c r="D19" s="118"/>
      <c r="E19" s="115"/>
      <c r="F19" s="115"/>
      <c r="G19" s="115"/>
    </row>
    <row r="20" customFormat="false" ht="14.4" hidden="false" customHeight="false" outlineLevel="0" collapsed="false">
      <c r="A20" s="116"/>
      <c r="B20" s="113"/>
      <c r="C20" s="117"/>
      <c r="D20" s="118"/>
      <c r="E20" s="115"/>
      <c r="F20" s="115"/>
      <c r="G20" s="115"/>
    </row>
    <row r="21" customFormat="false" ht="14.4" hidden="false" customHeight="false" outlineLevel="0" collapsed="false">
      <c r="A21" s="119"/>
      <c r="B21" s="120"/>
      <c r="C21" s="121" t="s">
        <v>124</v>
      </c>
      <c r="D21" s="120"/>
      <c r="E21" s="122"/>
      <c r="F21" s="122"/>
      <c r="G21" s="122"/>
    </row>
    <row r="22" customFormat="false" ht="14.4" hidden="false" customHeight="false" outlineLevel="0" collapsed="false">
      <c r="A22" s="106"/>
      <c r="B22" s="123" t="n">
        <v>1010</v>
      </c>
      <c r="C22" s="108" t="s">
        <v>19</v>
      </c>
      <c r="D22" s="53"/>
      <c r="E22" s="109" t="n">
        <v>99</v>
      </c>
      <c r="F22" s="109" t="n">
        <v>109</v>
      </c>
      <c r="G22" s="109" t="n">
        <v>93</v>
      </c>
    </row>
    <row r="23" customFormat="false" ht="14.4" hidden="false" customHeight="false" outlineLevel="0" collapsed="false">
      <c r="A23" s="110"/>
      <c r="B23" s="123" t="n">
        <v>1054</v>
      </c>
      <c r="C23" s="108" t="s">
        <v>71</v>
      </c>
      <c r="D23" s="53"/>
      <c r="E23" s="109" t="n">
        <v>135</v>
      </c>
      <c r="F23" s="109" t="n">
        <v>173</v>
      </c>
      <c r="G23" s="109" t="n">
        <v>146</v>
      </c>
    </row>
    <row r="24" customFormat="false" ht="14.4" hidden="false" customHeight="false" outlineLevel="0" collapsed="false">
      <c r="A24" s="110"/>
      <c r="B24" s="123" t="n">
        <v>1060</v>
      </c>
      <c r="C24" s="108" t="s">
        <v>77</v>
      </c>
      <c r="D24" s="53"/>
      <c r="E24" s="109" t="n">
        <v>189</v>
      </c>
      <c r="F24" s="109" t="n">
        <v>278</v>
      </c>
      <c r="G24" s="109" t="n">
        <v>149</v>
      </c>
    </row>
    <row r="25" customFormat="false" ht="14.4" hidden="false" customHeight="false" outlineLevel="0" collapsed="false">
      <c r="A25" s="110"/>
      <c r="B25" s="123" t="n">
        <v>1028</v>
      </c>
      <c r="C25" s="108" t="s">
        <v>45</v>
      </c>
      <c r="D25" s="53"/>
      <c r="E25" s="109" t="n">
        <v>226</v>
      </c>
      <c r="F25" s="109" t="n">
        <v>192</v>
      </c>
      <c r="G25" s="109" t="n">
        <v>174</v>
      </c>
    </row>
    <row r="26" customFormat="false" ht="14.4" hidden="false" customHeight="false" outlineLevel="0" collapsed="false">
      <c r="A26" s="110"/>
      <c r="B26" s="123" t="n">
        <v>1053</v>
      </c>
      <c r="C26" s="108" t="s">
        <v>70</v>
      </c>
      <c r="D26" s="53"/>
      <c r="E26" s="109" t="n">
        <v>236</v>
      </c>
      <c r="F26" s="109" t="n">
        <v>300</v>
      </c>
      <c r="G26" s="109" t="n">
        <v>222</v>
      </c>
    </row>
    <row r="27" customFormat="false" ht="14.4" hidden="false" customHeight="false" outlineLevel="0" collapsed="false">
      <c r="A27" s="112"/>
      <c r="B27" s="113"/>
      <c r="C27" s="114"/>
      <c r="D27" s="56"/>
      <c r="E27" s="115"/>
      <c r="F27" s="115"/>
      <c r="G27" s="115"/>
    </row>
    <row r="28" customFormat="false" ht="14.4" hidden="false" customHeight="false" outlineLevel="0" collapsed="false">
      <c r="A28" s="112"/>
      <c r="B28" s="113"/>
      <c r="C28" s="114"/>
      <c r="D28" s="56"/>
      <c r="E28" s="115"/>
      <c r="F28" s="115"/>
      <c r="G28" s="115"/>
    </row>
    <row r="29" customFormat="false" ht="14.4" hidden="false" customHeight="false" outlineLevel="0" collapsed="false">
      <c r="A29" s="116"/>
      <c r="B29" s="113"/>
      <c r="C29" s="117"/>
      <c r="D29" s="118"/>
      <c r="E29" s="115"/>
      <c r="F29" s="115"/>
      <c r="G29" s="115"/>
    </row>
    <row r="30" customFormat="false" ht="14.4" hidden="false" customHeight="false" outlineLevel="0" collapsed="false">
      <c r="A30" s="116"/>
      <c r="B30" s="113"/>
      <c r="C30" s="117"/>
      <c r="D30" s="118"/>
      <c r="E30" s="115"/>
      <c r="F30" s="115"/>
      <c r="G30" s="115"/>
    </row>
    <row r="31" customFormat="false" ht="14.4" hidden="false" customHeight="false" outlineLevel="0" collapsed="false">
      <c r="A31" s="119"/>
      <c r="B31" s="120"/>
      <c r="C31" s="121" t="s">
        <v>125</v>
      </c>
      <c r="D31" s="120"/>
      <c r="E31" s="122"/>
      <c r="F31" s="122"/>
      <c r="G31" s="122"/>
    </row>
    <row r="32" customFormat="false" ht="14.4" hidden="false" customHeight="false" outlineLevel="0" collapsed="false">
      <c r="A32" s="106"/>
      <c r="B32" s="123" t="n">
        <v>1083</v>
      </c>
      <c r="C32" s="108" t="s">
        <v>100</v>
      </c>
      <c r="D32" s="53"/>
      <c r="E32" s="109" t="n">
        <v>176</v>
      </c>
      <c r="F32" s="109" t="n">
        <v>166</v>
      </c>
      <c r="G32" s="109" t="n">
        <v>107</v>
      </c>
    </row>
    <row r="33" customFormat="false" ht="14.4" hidden="false" customHeight="false" outlineLevel="0" collapsed="false">
      <c r="A33" s="110"/>
      <c r="B33" s="123" t="n">
        <v>1055</v>
      </c>
      <c r="C33" s="108" t="s">
        <v>72</v>
      </c>
      <c r="D33" s="53"/>
      <c r="E33" s="109" t="n">
        <v>186</v>
      </c>
      <c r="F33" s="109" t="n">
        <v>175</v>
      </c>
      <c r="G33" s="109" t="n">
        <v>203</v>
      </c>
    </row>
    <row r="34" customFormat="false" ht="14.4" hidden="false" customHeight="false" outlineLevel="0" collapsed="false">
      <c r="A34" s="110"/>
      <c r="B34" s="123" t="n">
        <v>1032</v>
      </c>
      <c r="C34" s="108" t="s">
        <v>49</v>
      </c>
      <c r="D34" s="53"/>
      <c r="E34" s="109" t="n">
        <v>179</v>
      </c>
      <c r="F34" s="109" t="n">
        <v>283</v>
      </c>
      <c r="G34" s="109" t="n">
        <v>185</v>
      </c>
    </row>
    <row r="35" customFormat="false" ht="14.4" hidden="false" customHeight="false" outlineLevel="0" collapsed="false">
      <c r="A35" s="110"/>
      <c r="B35" s="123" t="n">
        <v>1086</v>
      </c>
      <c r="C35" s="108" t="s">
        <v>103</v>
      </c>
      <c r="D35" s="53"/>
      <c r="E35" s="109"/>
      <c r="F35" s="109"/>
      <c r="G35" s="109"/>
    </row>
    <row r="36" customFormat="false" ht="14.4" hidden="false" customHeight="false" outlineLevel="0" collapsed="false">
      <c r="A36" s="110"/>
      <c r="B36" s="123" t="n">
        <v>1019</v>
      </c>
      <c r="C36" s="108" t="s">
        <v>32</v>
      </c>
      <c r="D36" s="53"/>
      <c r="E36" s="109" t="n">
        <v>181</v>
      </c>
      <c r="F36" s="109" t="n">
        <v>149</v>
      </c>
      <c r="G36" s="109" t="n">
        <v>255</v>
      </c>
    </row>
    <row r="37" customFormat="false" ht="14.4" hidden="false" customHeight="false" outlineLevel="0" collapsed="false">
      <c r="A37" s="112"/>
      <c r="B37" s="113"/>
      <c r="C37" s="114"/>
      <c r="D37" s="56"/>
      <c r="E37" s="115"/>
      <c r="F37" s="115"/>
      <c r="G37" s="115"/>
    </row>
    <row r="38" customFormat="false" ht="14.4" hidden="false" customHeight="false" outlineLevel="0" collapsed="false">
      <c r="A38" s="112"/>
      <c r="B38" s="113"/>
      <c r="C38" s="114"/>
      <c r="D38" s="56"/>
      <c r="E38" s="115"/>
      <c r="F38" s="115"/>
      <c r="G38" s="115"/>
    </row>
    <row r="39" customFormat="false" ht="14.4" hidden="false" customHeight="false" outlineLevel="0" collapsed="false">
      <c r="A39" s="116"/>
      <c r="B39" s="113"/>
      <c r="C39" s="117"/>
      <c r="D39" s="118"/>
      <c r="E39" s="115"/>
      <c r="F39" s="115"/>
      <c r="G39" s="115"/>
    </row>
    <row r="40" customFormat="false" ht="14.4" hidden="false" customHeight="false" outlineLevel="0" collapsed="false">
      <c r="A40" s="116"/>
      <c r="B40" s="113"/>
      <c r="C40" s="117"/>
      <c r="D40" s="118"/>
      <c r="E40" s="115"/>
      <c r="F40" s="115"/>
      <c r="G40" s="115"/>
    </row>
    <row r="41" customFormat="false" ht="14.4" hidden="false" customHeight="false" outlineLevel="0" collapsed="false">
      <c r="A41" s="119"/>
      <c r="B41" s="120"/>
      <c r="C41" s="121" t="s">
        <v>126</v>
      </c>
      <c r="D41" s="120"/>
      <c r="E41" s="122"/>
      <c r="F41" s="122"/>
      <c r="G41" s="122"/>
    </row>
    <row r="42" customFormat="false" ht="14.4" hidden="false" customHeight="false" outlineLevel="0" collapsed="false">
      <c r="A42" s="106"/>
      <c r="B42" s="123" t="n">
        <v>1046</v>
      </c>
      <c r="C42" s="108" t="s">
        <v>63</v>
      </c>
      <c r="D42" s="53"/>
      <c r="E42" s="109" t="n">
        <v>145</v>
      </c>
      <c r="F42" s="109" t="n">
        <v>254</v>
      </c>
      <c r="G42" s="109" t="n">
        <v>134</v>
      </c>
    </row>
    <row r="43" customFormat="false" ht="14.4" hidden="false" customHeight="false" outlineLevel="0" collapsed="false">
      <c r="A43" s="110"/>
      <c r="B43" s="123" t="n">
        <v>1026</v>
      </c>
      <c r="C43" s="108" t="s">
        <v>42</v>
      </c>
      <c r="D43" s="53"/>
      <c r="E43" s="109" t="n">
        <v>202</v>
      </c>
      <c r="F43" s="109" t="n">
        <v>204</v>
      </c>
      <c r="G43" s="109" t="n">
        <v>252</v>
      </c>
    </row>
    <row r="44" customFormat="false" ht="14.4" hidden="false" customHeight="false" outlineLevel="0" collapsed="false">
      <c r="A44" s="110"/>
      <c r="B44" s="123" t="n">
        <v>1092</v>
      </c>
      <c r="C44" s="108" t="s">
        <v>109</v>
      </c>
      <c r="D44" s="53"/>
      <c r="E44" s="109" t="n">
        <v>171</v>
      </c>
      <c r="F44" s="109" t="n">
        <v>204</v>
      </c>
      <c r="G44" s="109" t="n">
        <v>209</v>
      </c>
    </row>
    <row r="45" customFormat="false" ht="14.4" hidden="false" customHeight="false" outlineLevel="0" collapsed="false">
      <c r="A45" s="110"/>
      <c r="B45" s="123" t="n">
        <v>1051</v>
      </c>
      <c r="C45" s="108" t="s">
        <v>68</v>
      </c>
      <c r="D45" s="53"/>
      <c r="E45" s="109" t="n">
        <v>161</v>
      </c>
      <c r="F45" s="109" t="n">
        <v>242</v>
      </c>
      <c r="G45" s="109" t="n">
        <v>181</v>
      </c>
    </row>
    <row r="46" customFormat="false" ht="14.4" hidden="false" customHeight="false" outlineLevel="0" collapsed="false">
      <c r="A46" s="110"/>
      <c r="B46" s="123" t="n">
        <v>1043</v>
      </c>
      <c r="C46" s="108" t="s">
        <v>60</v>
      </c>
      <c r="D46" s="53"/>
      <c r="E46" s="109" t="n">
        <v>244</v>
      </c>
      <c r="F46" s="109" t="n">
        <v>278</v>
      </c>
      <c r="G46" s="109" t="n">
        <v>300</v>
      </c>
    </row>
    <row r="47" customFormat="false" ht="14.4" hidden="false" customHeight="false" outlineLevel="0" collapsed="false">
      <c r="A47" s="112"/>
      <c r="B47" s="113"/>
      <c r="C47" s="114"/>
      <c r="D47" s="56"/>
      <c r="E47" s="115"/>
      <c r="F47" s="115"/>
      <c r="G47" s="115"/>
    </row>
    <row r="48" customFormat="false" ht="14.4" hidden="false" customHeight="false" outlineLevel="0" collapsed="false">
      <c r="A48" s="112"/>
      <c r="B48" s="113"/>
      <c r="C48" s="114"/>
      <c r="D48" s="56"/>
      <c r="E48" s="115"/>
      <c r="F48" s="115"/>
      <c r="G48" s="115"/>
    </row>
    <row r="49" customFormat="false" ht="14.4" hidden="false" customHeight="false" outlineLevel="0" collapsed="false">
      <c r="A49" s="116"/>
      <c r="B49" s="113"/>
      <c r="C49" s="117"/>
      <c r="D49" s="118"/>
      <c r="E49" s="115"/>
      <c r="F49" s="115"/>
      <c r="G49" s="115"/>
    </row>
    <row r="50" customFormat="false" ht="14.4" hidden="false" customHeight="false" outlineLevel="0" collapsed="false">
      <c r="A50" s="116"/>
      <c r="B50" s="113"/>
      <c r="C50" s="117"/>
      <c r="D50" s="118"/>
      <c r="E50" s="115"/>
      <c r="F50" s="115"/>
      <c r="G50" s="115"/>
    </row>
    <row r="51" customFormat="false" ht="14.4" hidden="false" customHeight="false" outlineLevel="0" collapsed="false">
      <c r="A51" s="119"/>
      <c r="B51" s="120"/>
      <c r="C51" s="121" t="s">
        <v>127</v>
      </c>
      <c r="D51" s="120"/>
      <c r="E51" s="122"/>
      <c r="F51" s="122"/>
      <c r="G51" s="122"/>
    </row>
    <row r="52" customFormat="false" ht="14.4" hidden="false" customHeight="false" outlineLevel="0" collapsed="false">
      <c r="A52" s="106"/>
      <c r="B52" s="123" t="n">
        <v>1008</v>
      </c>
      <c r="C52" s="108" t="s">
        <v>16</v>
      </c>
      <c r="D52" s="53"/>
      <c r="E52" s="109" t="n">
        <v>268</v>
      </c>
      <c r="F52" s="109" t="n">
        <v>208</v>
      </c>
      <c r="G52" s="109" t="n">
        <v>222</v>
      </c>
    </row>
    <row r="53" customFormat="false" ht="14.4" hidden="false" customHeight="false" outlineLevel="0" collapsed="false">
      <c r="A53" s="110"/>
      <c r="B53" s="123" t="n">
        <v>1059</v>
      </c>
      <c r="C53" s="108" t="s">
        <v>76</v>
      </c>
      <c r="D53" s="53"/>
      <c r="E53" s="109" t="n">
        <v>200</v>
      </c>
      <c r="F53" s="109" t="n">
        <v>174</v>
      </c>
      <c r="G53" s="109" t="n">
        <v>214</v>
      </c>
    </row>
    <row r="54" customFormat="false" ht="14.4" hidden="false" customHeight="false" outlineLevel="0" collapsed="false">
      <c r="A54" s="110"/>
      <c r="B54" s="123" t="n">
        <v>1042</v>
      </c>
      <c r="C54" s="108" t="s">
        <v>59</v>
      </c>
      <c r="D54" s="53"/>
      <c r="E54" s="109" t="n">
        <v>190</v>
      </c>
      <c r="F54" s="109" t="n">
        <v>198</v>
      </c>
      <c r="G54" s="109" t="n">
        <v>195</v>
      </c>
    </row>
    <row r="55" customFormat="false" ht="14.4" hidden="false" customHeight="false" outlineLevel="0" collapsed="false">
      <c r="A55" s="110"/>
      <c r="B55" s="123" t="n">
        <v>1067</v>
      </c>
      <c r="C55" s="108" t="s">
        <v>84</v>
      </c>
      <c r="D55" s="53"/>
      <c r="E55" s="109" t="n">
        <v>196</v>
      </c>
      <c r="F55" s="109" t="n">
        <v>300</v>
      </c>
      <c r="G55" s="109" t="n">
        <v>214</v>
      </c>
    </row>
    <row r="56" customFormat="false" ht="14.4" hidden="false" customHeight="false" outlineLevel="0" collapsed="false">
      <c r="A56" s="110"/>
      <c r="B56" s="123" t="n">
        <v>1001</v>
      </c>
      <c r="C56" s="108" t="s">
        <v>6</v>
      </c>
      <c r="D56" s="53"/>
      <c r="E56" s="109" t="n">
        <v>210</v>
      </c>
      <c r="F56" s="109" t="n">
        <v>270</v>
      </c>
      <c r="G56" s="109" t="n">
        <v>208</v>
      </c>
    </row>
    <row r="57" customFormat="false" ht="14.4" hidden="false" customHeight="false" outlineLevel="0" collapsed="false">
      <c r="A57" s="112"/>
      <c r="B57" s="113"/>
      <c r="C57" s="114"/>
      <c r="D57" s="56"/>
      <c r="E57" s="115"/>
      <c r="F57" s="115"/>
      <c r="G57" s="115"/>
    </row>
    <row r="58" customFormat="false" ht="14.4" hidden="false" customHeight="false" outlineLevel="0" collapsed="false">
      <c r="A58" s="112"/>
      <c r="B58" s="113"/>
      <c r="C58" s="114"/>
      <c r="D58" s="56"/>
      <c r="E58" s="115"/>
      <c r="F58" s="115"/>
      <c r="G58" s="115"/>
    </row>
    <row r="59" customFormat="false" ht="14.4" hidden="false" customHeight="false" outlineLevel="0" collapsed="false">
      <c r="A59" s="116"/>
      <c r="B59" s="113"/>
      <c r="C59" s="117"/>
      <c r="D59" s="118"/>
      <c r="E59" s="115"/>
      <c r="F59" s="115"/>
      <c r="G59" s="115"/>
    </row>
    <row r="60" customFormat="false" ht="14.4" hidden="false" customHeight="false" outlineLevel="0" collapsed="false">
      <c r="A60" s="116"/>
      <c r="B60" s="113"/>
      <c r="C60" s="117"/>
      <c r="D60" s="118"/>
      <c r="E60" s="115"/>
      <c r="F60" s="115"/>
      <c r="G60" s="115"/>
    </row>
    <row r="61" customFormat="false" ht="14.4" hidden="false" customHeight="false" outlineLevel="0" collapsed="false">
      <c r="A61" s="119"/>
      <c r="B61" s="120"/>
      <c r="C61" s="121" t="s">
        <v>128</v>
      </c>
      <c r="D61" s="120"/>
      <c r="E61" s="122"/>
      <c r="F61" s="122"/>
      <c r="G61" s="122"/>
    </row>
    <row r="62" customFormat="false" ht="14.4" hidden="false" customHeight="false" outlineLevel="0" collapsed="false">
      <c r="A62" s="106"/>
      <c r="B62" s="123" t="n">
        <v>1035</v>
      </c>
      <c r="C62" s="108" t="s">
        <v>52</v>
      </c>
      <c r="D62" s="53"/>
      <c r="E62" s="109" t="n">
        <v>168</v>
      </c>
      <c r="F62" s="109" t="n">
        <v>178</v>
      </c>
      <c r="G62" s="109" t="n">
        <v>136</v>
      </c>
    </row>
    <row r="63" customFormat="false" ht="14.4" hidden="false" customHeight="false" outlineLevel="0" collapsed="false">
      <c r="A63" s="110"/>
      <c r="B63" s="123" t="n">
        <v>1070</v>
      </c>
      <c r="C63" s="108" t="s">
        <v>87</v>
      </c>
      <c r="D63" s="53"/>
      <c r="E63" s="109" t="n">
        <v>132</v>
      </c>
      <c r="F63" s="109" t="n">
        <v>261</v>
      </c>
      <c r="G63" s="109" t="n">
        <v>175</v>
      </c>
    </row>
    <row r="64" customFormat="false" ht="14.4" hidden="false" customHeight="false" outlineLevel="0" collapsed="false">
      <c r="A64" s="110"/>
      <c r="B64" s="123" t="n">
        <v>1025</v>
      </c>
      <c r="C64" s="108" t="s">
        <v>41</v>
      </c>
      <c r="D64" s="53"/>
      <c r="E64" s="109" t="n">
        <v>243</v>
      </c>
      <c r="F64" s="109" t="n">
        <v>144</v>
      </c>
      <c r="G64" s="109" t="n">
        <v>237</v>
      </c>
    </row>
    <row r="65" customFormat="false" ht="14.4" hidden="false" customHeight="false" outlineLevel="0" collapsed="false">
      <c r="A65" s="110"/>
      <c r="B65" s="123" t="n">
        <v>5000</v>
      </c>
      <c r="C65" s="108" t="s">
        <v>3</v>
      </c>
      <c r="D65" s="53"/>
      <c r="E65" s="109"/>
      <c r="F65" s="109"/>
      <c r="G65" s="109"/>
    </row>
    <row r="66" customFormat="false" ht="14.4" hidden="false" customHeight="false" outlineLevel="0" collapsed="false">
      <c r="A66" s="110"/>
      <c r="B66" s="123" t="n">
        <v>1004</v>
      </c>
      <c r="C66" s="108" t="s">
        <v>10</v>
      </c>
      <c r="D66" s="53"/>
      <c r="E66" s="109" t="n">
        <v>239</v>
      </c>
      <c r="F66" s="109" t="n">
        <v>255</v>
      </c>
      <c r="G66" s="109" t="n">
        <v>275</v>
      </c>
    </row>
    <row r="67" customFormat="false" ht="14.4" hidden="false" customHeight="false" outlineLevel="0" collapsed="false">
      <c r="A67" s="112"/>
      <c r="B67" s="113"/>
      <c r="C67" s="114"/>
      <c r="D67" s="56"/>
      <c r="E67" s="115"/>
      <c r="F67" s="115"/>
      <c r="G67" s="115"/>
    </row>
    <row r="68" customFormat="false" ht="14.4" hidden="false" customHeight="false" outlineLevel="0" collapsed="false">
      <c r="A68" s="112"/>
      <c r="B68" s="113"/>
      <c r="C68" s="114"/>
      <c r="D68" s="56"/>
      <c r="E68" s="115"/>
      <c r="F68" s="115"/>
      <c r="G68" s="115"/>
    </row>
    <row r="69" customFormat="false" ht="14.4" hidden="false" customHeight="false" outlineLevel="0" collapsed="false">
      <c r="A69" s="116"/>
      <c r="B69" s="113"/>
      <c r="C69" s="117"/>
      <c r="D69" s="118"/>
      <c r="E69" s="115"/>
      <c r="F69" s="115"/>
      <c r="G69" s="115"/>
    </row>
    <row r="70" customFormat="false" ht="14.4" hidden="false" customHeight="false" outlineLevel="0" collapsed="false">
      <c r="A70" s="116"/>
      <c r="B70" s="113"/>
      <c r="C70" s="117"/>
      <c r="D70" s="118"/>
      <c r="E70" s="115"/>
      <c r="F70" s="115"/>
      <c r="G70" s="115"/>
    </row>
    <row r="71" customFormat="false" ht="14.4" hidden="false" customHeight="false" outlineLevel="0" collapsed="false">
      <c r="A71" s="119"/>
      <c r="B71" s="120"/>
      <c r="C71" s="121" t="s">
        <v>129</v>
      </c>
      <c r="D71" s="120"/>
      <c r="E71" s="122"/>
      <c r="F71" s="122"/>
      <c r="G71" s="122"/>
    </row>
    <row r="72" customFormat="false" ht="14.4" hidden="false" customHeight="false" outlineLevel="0" collapsed="false">
      <c r="A72" s="106"/>
      <c r="B72" s="123" t="n">
        <v>1085</v>
      </c>
      <c r="C72" s="108" t="s">
        <v>102</v>
      </c>
      <c r="D72" s="53"/>
      <c r="E72" s="109"/>
      <c r="F72" s="109"/>
      <c r="G72" s="109"/>
    </row>
    <row r="73" customFormat="false" ht="14.4" hidden="false" customHeight="false" outlineLevel="0" collapsed="false">
      <c r="A73" s="110"/>
      <c r="B73" s="123" t="n">
        <v>1016</v>
      </c>
      <c r="C73" s="108" t="s">
        <v>28</v>
      </c>
      <c r="D73" s="53"/>
      <c r="E73" s="109" t="n">
        <v>115</v>
      </c>
      <c r="F73" s="109" t="n">
        <v>206</v>
      </c>
      <c r="G73" s="109" t="n">
        <v>183</v>
      </c>
    </row>
    <row r="74" customFormat="false" ht="14.4" hidden="false" customHeight="false" outlineLevel="0" collapsed="false">
      <c r="A74" s="110"/>
      <c r="B74" s="123" t="n">
        <v>1040</v>
      </c>
      <c r="C74" s="108" t="s">
        <v>57</v>
      </c>
      <c r="D74" s="53"/>
      <c r="E74" s="109" t="n">
        <v>100</v>
      </c>
      <c r="F74" s="109" t="n">
        <v>118</v>
      </c>
      <c r="G74" s="109" t="n">
        <v>262</v>
      </c>
    </row>
    <row r="75" customFormat="false" ht="14.4" hidden="false" customHeight="false" outlineLevel="0" collapsed="false">
      <c r="A75" s="110"/>
      <c r="B75" s="123" t="n">
        <v>1052</v>
      </c>
      <c r="C75" s="108" t="s">
        <v>69</v>
      </c>
      <c r="D75" s="53"/>
      <c r="E75" s="109" t="n">
        <v>205</v>
      </c>
      <c r="F75" s="109" t="n">
        <v>225</v>
      </c>
      <c r="G75" s="109" t="n">
        <v>212</v>
      </c>
    </row>
    <row r="76" customFormat="false" ht="14.4" hidden="false" customHeight="false" outlineLevel="0" collapsed="false">
      <c r="A76" s="110"/>
      <c r="B76" s="123" t="n">
        <v>1038</v>
      </c>
      <c r="C76" s="108" t="s">
        <v>55</v>
      </c>
      <c r="D76" s="53"/>
      <c r="E76" s="109" t="n">
        <v>216</v>
      </c>
      <c r="F76" s="109" t="n">
        <v>212</v>
      </c>
      <c r="G76" s="109" t="n">
        <v>194</v>
      </c>
    </row>
    <row r="77" customFormat="false" ht="14.4" hidden="false" customHeight="false" outlineLevel="0" collapsed="false">
      <c r="A77" s="112"/>
      <c r="B77" s="113"/>
      <c r="C77" s="114"/>
      <c r="D77" s="56"/>
      <c r="E77" s="115"/>
      <c r="F77" s="115"/>
      <c r="G77" s="115"/>
    </row>
    <row r="78" customFormat="false" ht="14.4" hidden="false" customHeight="false" outlineLevel="0" collapsed="false">
      <c r="A78" s="112"/>
      <c r="B78" s="113"/>
      <c r="C78" s="114"/>
      <c r="D78" s="56"/>
      <c r="E78" s="115"/>
      <c r="F78" s="115"/>
      <c r="G78" s="115"/>
    </row>
    <row r="79" customFormat="false" ht="14.4" hidden="false" customHeight="false" outlineLevel="0" collapsed="false">
      <c r="A79" s="116"/>
      <c r="B79" s="113"/>
      <c r="C79" s="117"/>
      <c r="D79" s="118"/>
      <c r="E79" s="115"/>
      <c r="F79" s="115"/>
      <c r="G79" s="115"/>
    </row>
    <row r="80" customFormat="false" ht="14.4" hidden="false" customHeight="false" outlineLevel="0" collapsed="false">
      <c r="A80" s="116"/>
      <c r="B80" s="113"/>
      <c r="C80" s="117"/>
      <c r="D80" s="118"/>
      <c r="E80" s="115"/>
      <c r="F80" s="115"/>
      <c r="G80" s="115"/>
    </row>
    <row r="81" customFormat="false" ht="14.4" hidden="false" customHeight="false" outlineLevel="0" collapsed="false">
      <c r="A81" s="119"/>
      <c r="B81" s="120"/>
      <c r="C81" s="121" t="s">
        <v>130</v>
      </c>
      <c r="D81" s="120"/>
      <c r="E81" s="122"/>
      <c r="F81" s="122"/>
      <c r="G81" s="122"/>
    </row>
    <row r="82" customFormat="false" ht="14.4" hidden="false" customHeight="false" outlineLevel="0" collapsed="false">
      <c r="A82" s="106"/>
      <c r="B82" s="123" t="n">
        <v>1058</v>
      </c>
      <c r="C82" s="108" t="s">
        <v>75</v>
      </c>
      <c r="D82" s="53"/>
      <c r="E82" s="109" t="n">
        <v>151</v>
      </c>
      <c r="F82" s="109" t="n">
        <v>278</v>
      </c>
      <c r="G82" s="109" t="n">
        <v>246</v>
      </c>
    </row>
    <row r="83" customFormat="false" ht="14.4" hidden="false" customHeight="false" outlineLevel="0" collapsed="false">
      <c r="A83" s="110"/>
      <c r="B83" s="123" t="n">
        <v>1031</v>
      </c>
      <c r="C83" s="108" t="s">
        <v>48</v>
      </c>
      <c r="D83" s="53"/>
      <c r="E83" s="109" t="n">
        <v>164</v>
      </c>
      <c r="F83" s="109" t="n">
        <v>165</v>
      </c>
      <c r="G83" s="109" t="n">
        <v>152</v>
      </c>
    </row>
    <row r="84" customFormat="false" ht="14.4" hidden="false" customHeight="false" outlineLevel="0" collapsed="false">
      <c r="A84" s="110"/>
      <c r="B84" s="123" t="n">
        <v>1082</v>
      </c>
      <c r="C84" s="108" t="s">
        <v>99</v>
      </c>
      <c r="D84" s="53"/>
      <c r="E84" s="109" t="n">
        <v>284</v>
      </c>
      <c r="F84" s="109" t="n">
        <v>209</v>
      </c>
      <c r="G84" s="109" t="n">
        <v>222</v>
      </c>
    </row>
    <row r="85" customFormat="false" ht="14.4" hidden="false" customHeight="false" outlineLevel="0" collapsed="false">
      <c r="A85" s="110"/>
      <c r="B85" s="123" t="n">
        <v>1018</v>
      </c>
      <c r="C85" s="108" t="s">
        <v>31</v>
      </c>
      <c r="D85" s="53"/>
      <c r="E85" s="109" t="n">
        <v>224</v>
      </c>
      <c r="F85" s="109" t="n">
        <v>167</v>
      </c>
      <c r="G85" s="109" t="n">
        <v>198</v>
      </c>
    </row>
    <row r="86" customFormat="false" ht="14.4" hidden="false" customHeight="false" outlineLevel="0" collapsed="false">
      <c r="A86" s="110"/>
      <c r="B86" s="123" t="n">
        <v>1079</v>
      </c>
      <c r="C86" s="108" t="s">
        <v>96</v>
      </c>
      <c r="D86" s="53"/>
      <c r="E86" s="109" t="n">
        <v>201</v>
      </c>
      <c r="F86" s="109" t="n">
        <v>195</v>
      </c>
      <c r="G86" s="109" t="n">
        <v>245</v>
      </c>
    </row>
    <row r="87" customFormat="false" ht="14.4" hidden="false" customHeight="false" outlineLevel="0" collapsed="false">
      <c r="A87" s="112"/>
      <c r="B87" s="113"/>
      <c r="C87" s="114"/>
      <c r="D87" s="56"/>
      <c r="E87" s="115"/>
      <c r="F87" s="115"/>
      <c r="G87" s="115"/>
    </row>
    <row r="88" customFormat="false" ht="14.4" hidden="false" customHeight="false" outlineLevel="0" collapsed="false">
      <c r="A88" s="112"/>
      <c r="B88" s="113"/>
      <c r="C88" s="114"/>
      <c r="D88" s="56"/>
      <c r="E88" s="115"/>
      <c r="F88" s="115"/>
      <c r="G88" s="115"/>
    </row>
    <row r="89" customFormat="false" ht="14.4" hidden="false" customHeight="false" outlineLevel="0" collapsed="false">
      <c r="A89" s="116"/>
      <c r="B89" s="113"/>
      <c r="C89" s="117"/>
      <c r="D89" s="118"/>
      <c r="E89" s="115"/>
      <c r="F89" s="115"/>
      <c r="G89" s="115"/>
    </row>
    <row r="90" customFormat="false" ht="14.4" hidden="false" customHeight="false" outlineLevel="0" collapsed="false">
      <c r="A90" s="116"/>
      <c r="B90" s="113"/>
      <c r="C90" s="117"/>
      <c r="D90" s="118"/>
      <c r="E90" s="115"/>
      <c r="F90" s="115"/>
      <c r="G90" s="115"/>
    </row>
    <row r="91" customFormat="false" ht="14.4" hidden="false" customHeight="false" outlineLevel="0" collapsed="false">
      <c r="A91" s="119"/>
      <c r="B91" s="120"/>
      <c r="C91" s="121" t="s">
        <v>131</v>
      </c>
      <c r="D91" s="120"/>
      <c r="E91" s="122"/>
      <c r="F91" s="122"/>
      <c r="G91" s="122"/>
    </row>
    <row r="92" customFormat="false" ht="14.4" hidden="false" customHeight="false" outlineLevel="0" collapsed="false">
      <c r="A92" s="106"/>
      <c r="B92" s="123" t="n">
        <v>1065</v>
      </c>
      <c r="C92" s="108" t="s">
        <v>82</v>
      </c>
      <c r="D92" s="53"/>
      <c r="E92" s="109" t="n">
        <v>63</v>
      </c>
      <c r="F92" s="109" t="n">
        <v>66</v>
      </c>
      <c r="G92" s="109" t="n">
        <v>81</v>
      </c>
    </row>
    <row r="93" customFormat="false" ht="14.4" hidden="false" customHeight="false" outlineLevel="0" collapsed="false">
      <c r="A93" s="110"/>
      <c r="B93" s="123" t="n">
        <v>1036</v>
      </c>
      <c r="C93" s="108" t="s">
        <v>53</v>
      </c>
      <c r="D93" s="53"/>
      <c r="E93" s="109" t="n">
        <v>182</v>
      </c>
      <c r="F93" s="109" t="n">
        <v>187</v>
      </c>
      <c r="G93" s="109" t="n">
        <v>136</v>
      </c>
    </row>
    <row r="94" customFormat="false" ht="14.4" hidden="false" customHeight="false" outlineLevel="0" collapsed="false">
      <c r="A94" s="110"/>
      <c r="B94" s="123" t="n">
        <v>5000</v>
      </c>
      <c r="C94" s="108" t="s">
        <v>3</v>
      </c>
      <c r="D94" s="53"/>
      <c r="E94" s="109"/>
      <c r="F94" s="109"/>
      <c r="G94" s="109"/>
    </row>
    <row r="95" customFormat="false" ht="14.4" hidden="false" customHeight="false" outlineLevel="0" collapsed="false">
      <c r="A95" s="110"/>
      <c r="B95" s="123" t="n">
        <v>1024</v>
      </c>
      <c r="C95" s="108" t="s">
        <v>40</v>
      </c>
      <c r="D95" s="53"/>
      <c r="E95" s="109" t="n">
        <v>181</v>
      </c>
      <c r="F95" s="109" t="n">
        <v>232</v>
      </c>
      <c r="G95" s="109" t="n">
        <v>228</v>
      </c>
    </row>
    <row r="96" customFormat="false" ht="14.4" hidden="false" customHeight="false" outlineLevel="0" collapsed="false">
      <c r="A96" s="110"/>
      <c r="B96" s="123" t="n">
        <v>1029</v>
      </c>
      <c r="C96" s="108" t="s">
        <v>46</v>
      </c>
      <c r="D96" s="53"/>
      <c r="E96" s="109" t="n">
        <v>235</v>
      </c>
      <c r="F96" s="109" t="n">
        <v>217</v>
      </c>
      <c r="G96" s="109" t="n">
        <v>218</v>
      </c>
    </row>
    <row r="97" customFormat="false" ht="14.4" hidden="false" customHeight="false" outlineLevel="0" collapsed="false">
      <c r="A97" s="112"/>
      <c r="B97" s="113"/>
      <c r="C97" s="114"/>
      <c r="D97" s="56"/>
      <c r="E97" s="115"/>
      <c r="F97" s="115"/>
      <c r="G97" s="115"/>
    </row>
    <row r="98" customFormat="false" ht="14.4" hidden="false" customHeight="false" outlineLevel="0" collapsed="false">
      <c r="A98" s="112"/>
      <c r="B98" s="113"/>
      <c r="C98" s="114"/>
      <c r="D98" s="56"/>
      <c r="E98" s="115"/>
      <c r="F98" s="115"/>
      <c r="G98" s="115"/>
    </row>
    <row r="99" customFormat="false" ht="14.4" hidden="false" customHeight="false" outlineLevel="0" collapsed="false">
      <c r="A99" s="116"/>
      <c r="B99" s="113" t="n">
        <v>3008</v>
      </c>
      <c r="C99" s="117" t="s">
        <v>110</v>
      </c>
      <c r="D99" s="118"/>
      <c r="E99" s="115" t="n">
        <v>94</v>
      </c>
      <c r="F99" s="115" t="n">
        <v>98</v>
      </c>
      <c r="G99" s="115" t="n">
        <v>89</v>
      </c>
    </row>
    <row r="100" customFormat="false" ht="14.4" hidden="false" customHeight="false" outlineLevel="0" collapsed="false">
      <c r="A100" s="116"/>
      <c r="B100" s="113"/>
      <c r="C100" s="117"/>
      <c r="D100" s="118"/>
      <c r="E100" s="115"/>
      <c r="F100" s="115"/>
      <c r="G100" s="115"/>
    </row>
    <row r="101" customFormat="false" ht="14.4" hidden="false" customHeight="false" outlineLevel="0" collapsed="false">
      <c r="A101" s="119"/>
      <c r="B101" s="120"/>
      <c r="C101" s="121" t="s">
        <v>132</v>
      </c>
      <c r="D101" s="120"/>
      <c r="E101" s="122"/>
      <c r="F101" s="122"/>
      <c r="G101" s="122"/>
    </row>
    <row r="102" customFormat="false" ht="14.4" hidden="false" customHeight="false" outlineLevel="0" collapsed="false">
      <c r="A102" s="106"/>
      <c r="B102" s="123" t="n">
        <v>1015</v>
      </c>
      <c r="C102" s="108" t="s">
        <v>27</v>
      </c>
      <c r="D102" s="53"/>
      <c r="E102" s="109" t="n">
        <v>196</v>
      </c>
      <c r="F102" s="109" t="n">
        <v>184</v>
      </c>
      <c r="G102" s="109" t="n">
        <v>152</v>
      </c>
    </row>
    <row r="103" customFormat="false" ht="14.4" hidden="false" customHeight="false" outlineLevel="0" collapsed="false">
      <c r="A103" s="110"/>
      <c r="B103" s="123" t="n">
        <v>5000</v>
      </c>
      <c r="C103" s="108" t="s">
        <v>3</v>
      </c>
      <c r="D103" s="53"/>
      <c r="E103" s="109"/>
      <c r="F103" s="109"/>
      <c r="G103" s="109"/>
    </row>
    <row r="104" customFormat="false" ht="14.4" hidden="false" customHeight="false" outlineLevel="0" collapsed="false">
      <c r="A104" s="110"/>
      <c r="B104" s="123" t="n">
        <v>1078</v>
      </c>
      <c r="C104" s="108" t="s">
        <v>95</v>
      </c>
      <c r="D104" s="53"/>
      <c r="E104" s="109" t="n">
        <v>266</v>
      </c>
      <c r="F104" s="109" t="n">
        <v>213</v>
      </c>
      <c r="G104" s="109" t="n">
        <v>195</v>
      </c>
    </row>
    <row r="105" customFormat="false" ht="14.4" hidden="false" customHeight="false" outlineLevel="0" collapsed="false">
      <c r="A105" s="110"/>
      <c r="B105" s="123" t="n">
        <v>1003</v>
      </c>
      <c r="C105" s="108" t="s">
        <v>9</v>
      </c>
      <c r="D105" s="53"/>
      <c r="E105" s="109" t="n">
        <v>262</v>
      </c>
      <c r="F105" s="109" t="n">
        <v>195</v>
      </c>
      <c r="G105" s="109" t="n">
        <v>253</v>
      </c>
    </row>
    <row r="106" customFormat="false" ht="14.4" hidden="false" customHeight="false" outlineLevel="0" collapsed="false">
      <c r="A106" s="110"/>
      <c r="B106" s="123" t="n">
        <v>1014</v>
      </c>
      <c r="C106" s="108" t="s">
        <v>25</v>
      </c>
      <c r="D106" s="53"/>
      <c r="E106" s="109" t="n">
        <v>234</v>
      </c>
      <c r="F106" s="109" t="n">
        <v>257</v>
      </c>
      <c r="G106" s="109" t="n">
        <v>296</v>
      </c>
    </row>
    <row r="107" customFormat="false" ht="14.4" hidden="false" customHeight="false" outlineLevel="0" collapsed="false">
      <c r="A107" s="112"/>
      <c r="B107" s="113"/>
      <c r="C107" s="114"/>
      <c r="D107" s="56"/>
      <c r="E107" s="115"/>
      <c r="F107" s="115"/>
      <c r="G107" s="115"/>
    </row>
    <row r="108" customFormat="false" ht="14.4" hidden="false" customHeight="false" outlineLevel="0" collapsed="false">
      <c r="A108" s="112"/>
      <c r="B108" s="113"/>
      <c r="C108" s="114"/>
      <c r="D108" s="56"/>
      <c r="E108" s="115"/>
      <c r="F108" s="115"/>
      <c r="G108" s="115"/>
    </row>
    <row r="109" customFormat="false" ht="14.4" hidden="false" customHeight="false" outlineLevel="0" collapsed="false">
      <c r="A109" s="116"/>
      <c r="B109" s="113" t="n">
        <v>3007</v>
      </c>
      <c r="C109" s="117" t="s">
        <v>101</v>
      </c>
      <c r="D109" s="118"/>
      <c r="E109" s="115" t="n">
        <v>171</v>
      </c>
      <c r="F109" s="115" t="n">
        <v>211</v>
      </c>
      <c r="G109" s="115" t="n">
        <v>148</v>
      </c>
    </row>
    <row r="110" customFormat="false" ht="14.4" hidden="false" customHeight="false" outlineLevel="0" collapsed="false">
      <c r="A110" s="116"/>
      <c r="B110" s="113"/>
      <c r="C110" s="117"/>
      <c r="D110" s="118"/>
      <c r="E110" s="115"/>
      <c r="F110" s="115"/>
      <c r="G110" s="115"/>
    </row>
    <row r="111" customFormat="false" ht="14.4" hidden="false" customHeight="false" outlineLevel="0" collapsed="false">
      <c r="A111" s="119"/>
      <c r="B111" s="120"/>
      <c r="C111" s="121" t="s">
        <v>133</v>
      </c>
      <c r="D111" s="120"/>
      <c r="E111" s="122"/>
      <c r="F111" s="122"/>
      <c r="G111" s="122"/>
    </row>
    <row r="112" customFormat="false" ht="14.4" hidden="false" customHeight="false" outlineLevel="0" collapsed="false">
      <c r="A112" s="106"/>
      <c r="B112" s="123" t="n">
        <v>1080</v>
      </c>
      <c r="C112" s="108" t="s">
        <v>97</v>
      </c>
      <c r="D112" s="53"/>
      <c r="E112" s="109" t="n">
        <v>164</v>
      </c>
      <c r="F112" s="109" t="n">
        <v>192</v>
      </c>
      <c r="G112" s="109" t="n">
        <v>155</v>
      </c>
    </row>
    <row r="113" customFormat="false" ht="14.4" hidden="false" customHeight="false" outlineLevel="0" collapsed="false">
      <c r="A113" s="110"/>
      <c r="B113" s="123" t="n">
        <v>1011</v>
      </c>
      <c r="C113" s="108" t="s">
        <v>21</v>
      </c>
      <c r="D113" s="53"/>
      <c r="E113" s="109" t="n">
        <v>213</v>
      </c>
      <c r="F113" s="109" t="n">
        <v>150</v>
      </c>
      <c r="G113" s="109" t="n">
        <v>219</v>
      </c>
    </row>
    <row r="114" customFormat="false" ht="14.4" hidden="false" customHeight="false" outlineLevel="0" collapsed="false">
      <c r="A114" s="110"/>
      <c r="B114" s="123" t="n">
        <v>1077</v>
      </c>
      <c r="C114" s="108" t="s">
        <v>94</v>
      </c>
      <c r="D114" s="53"/>
      <c r="E114" s="109" t="n">
        <v>189</v>
      </c>
      <c r="F114" s="109" t="n">
        <v>166</v>
      </c>
      <c r="G114" s="109" t="n">
        <v>164</v>
      </c>
    </row>
    <row r="115" customFormat="false" ht="14.4" hidden="false" customHeight="false" outlineLevel="0" collapsed="false">
      <c r="A115" s="110"/>
      <c r="B115" s="123" t="n">
        <v>1091</v>
      </c>
      <c r="C115" s="108" t="s">
        <v>108</v>
      </c>
      <c r="D115" s="53"/>
      <c r="E115" s="109" t="n">
        <v>183</v>
      </c>
      <c r="F115" s="109" t="n">
        <v>204</v>
      </c>
      <c r="G115" s="109" t="n">
        <v>183</v>
      </c>
    </row>
    <row r="116" customFormat="false" ht="14.4" hidden="false" customHeight="false" outlineLevel="0" collapsed="false">
      <c r="A116" s="110"/>
      <c r="B116" s="123" t="n">
        <v>1034</v>
      </c>
      <c r="C116" s="108" t="s">
        <v>51</v>
      </c>
      <c r="D116" s="53"/>
      <c r="E116" s="109" t="n">
        <v>228</v>
      </c>
      <c r="F116" s="109" t="n">
        <v>164</v>
      </c>
      <c r="G116" s="109" t="n">
        <v>192</v>
      </c>
    </row>
    <row r="117" customFormat="false" ht="14.4" hidden="false" customHeight="false" outlineLevel="0" collapsed="false">
      <c r="A117" s="112"/>
      <c r="B117" s="113"/>
      <c r="C117" s="114"/>
      <c r="D117" s="56"/>
      <c r="E117" s="115"/>
      <c r="F117" s="115"/>
      <c r="G117" s="115"/>
    </row>
    <row r="118" customFormat="false" ht="14.4" hidden="false" customHeight="false" outlineLevel="0" collapsed="false">
      <c r="A118" s="112"/>
      <c r="B118" s="113"/>
      <c r="C118" s="114"/>
      <c r="D118" s="56"/>
      <c r="E118" s="115"/>
      <c r="F118" s="115"/>
      <c r="G118" s="115"/>
    </row>
    <row r="119" customFormat="false" ht="14.4" hidden="false" customHeight="false" outlineLevel="0" collapsed="false">
      <c r="A119" s="116"/>
      <c r="B119" s="113"/>
      <c r="C119" s="117"/>
      <c r="D119" s="118"/>
      <c r="E119" s="115"/>
      <c r="F119" s="115"/>
      <c r="G119" s="115"/>
    </row>
    <row r="120" customFormat="false" ht="14.4" hidden="false" customHeight="false" outlineLevel="0" collapsed="false">
      <c r="A120" s="116"/>
      <c r="B120" s="113"/>
      <c r="C120" s="117"/>
      <c r="D120" s="118"/>
      <c r="E120" s="115"/>
      <c r="F120" s="115"/>
      <c r="G120" s="115"/>
    </row>
    <row r="121" customFormat="false" ht="14.4" hidden="false" customHeight="false" outlineLevel="0" collapsed="false">
      <c r="A121" s="119"/>
      <c r="B121" s="120"/>
      <c r="C121" s="121" t="s">
        <v>134</v>
      </c>
      <c r="D121" s="120"/>
      <c r="E121" s="122"/>
      <c r="F121" s="122"/>
      <c r="G121" s="122"/>
    </row>
    <row r="122" customFormat="false" ht="14.4" hidden="false" customHeight="false" outlineLevel="0" collapsed="false">
      <c r="A122" s="106"/>
      <c r="B122" s="123" t="n">
        <v>1069</v>
      </c>
      <c r="C122" s="108" t="s">
        <v>86</v>
      </c>
      <c r="D122" s="53"/>
      <c r="E122" s="109" t="n">
        <v>226</v>
      </c>
      <c r="F122" s="109" t="n">
        <v>193</v>
      </c>
      <c r="G122" s="109" t="n">
        <v>160</v>
      </c>
    </row>
    <row r="123" customFormat="false" ht="14.4" hidden="false" customHeight="false" outlineLevel="0" collapsed="false">
      <c r="A123" s="110"/>
      <c r="B123" s="123" t="n">
        <v>1063</v>
      </c>
      <c r="C123" s="108" t="s">
        <v>80</v>
      </c>
      <c r="D123" s="53"/>
      <c r="E123" s="109" t="n">
        <v>115</v>
      </c>
      <c r="F123" s="109" t="n">
        <v>185</v>
      </c>
      <c r="G123" s="109" t="n">
        <v>206</v>
      </c>
    </row>
    <row r="124" customFormat="false" ht="14.4" hidden="false" customHeight="false" outlineLevel="0" collapsed="false">
      <c r="A124" s="110"/>
      <c r="B124" s="123" t="n">
        <v>1007</v>
      </c>
      <c r="C124" s="108" t="s">
        <v>15</v>
      </c>
      <c r="D124" s="53"/>
      <c r="E124" s="109" t="n">
        <v>170</v>
      </c>
      <c r="F124" s="109" t="n">
        <v>226</v>
      </c>
      <c r="G124" s="109" t="n">
        <v>148</v>
      </c>
    </row>
    <row r="125" customFormat="false" ht="14.4" hidden="false" customHeight="false" outlineLevel="0" collapsed="false">
      <c r="A125" s="110"/>
      <c r="B125" s="123" t="n">
        <v>1021</v>
      </c>
      <c r="C125" s="108" t="s">
        <v>35</v>
      </c>
      <c r="D125" s="53"/>
      <c r="E125" s="109" t="n">
        <v>252</v>
      </c>
      <c r="F125" s="109" t="n">
        <v>275</v>
      </c>
      <c r="G125" s="109" t="n">
        <v>223</v>
      </c>
    </row>
    <row r="126" customFormat="false" ht="14.4" hidden="false" customHeight="false" outlineLevel="0" collapsed="false">
      <c r="A126" s="110"/>
      <c r="B126" s="123" t="n">
        <v>1056</v>
      </c>
      <c r="C126" s="108" t="s">
        <v>73</v>
      </c>
      <c r="D126" s="53"/>
      <c r="E126" s="109"/>
      <c r="F126" s="109"/>
      <c r="G126" s="109"/>
    </row>
    <row r="127" customFormat="false" ht="14.4" hidden="false" customHeight="false" outlineLevel="0" collapsed="false">
      <c r="A127" s="112"/>
      <c r="B127" s="113"/>
      <c r="C127" s="114"/>
      <c r="D127" s="56"/>
      <c r="E127" s="115"/>
      <c r="F127" s="115"/>
      <c r="G127" s="115"/>
    </row>
    <row r="128" customFormat="false" ht="14.4" hidden="false" customHeight="false" outlineLevel="0" collapsed="false">
      <c r="A128" s="112"/>
      <c r="B128" s="113"/>
      <c r="C128" s="114"/>
      <c r="D128" s="56"/>
      <c r="E128" s="115"/>
      <c r="F128" s="115"/>
      <c r="G128" s="115"/>
    </row>
    <row r="129" customFormat="false" ht="14.4" hidden="false" customHeight="false" outlineLevel="0" collapsed="false">
      <c r="A129" s="116"/>
      <c r="B129" s="113"/>
      <c r="C129" s="117"/>
      <c r="D129" s="118"/>
      <c r="E129" s="115"/>
      <c r="F129" s="115"/>
      <c r="G129" s="115"/>
    </row>
    <row r="130" customFormat="false" ht="14.4" hidden="false" customHeight="false" outlineLevel="0" collapsed="false">
      <c r="A130" s="116"/>
      <c r="B130" s="113"/>
      <c r="C130" s="117"/>
      <c r="D130" s="118"/>
      <c r="E130" s="115"/>
      <c r="F130" s="115"/>
      <c r="G130" s="115"/>
    </row>
    <row r="131" customFormat="false" ht="14.4" hidden="false" customHeight="false" outlineLevel="0" collapsed="false">
      <c r="A131" s="119"/>
      <c r="B131" s="120"/>
      <c r="C131" s="121" t="s">
        <v>135</v>
      </c>
      <c r="D131" s="120"/>
      <c r="E131" s="122"/>
      <c r="F131" s="122"/>
      <c r="G131" s="122"/>
    </row>
    <row r="132" customFormat="false" ht="14.4" hidden="false" customHeight="false" outlineLevel="0" collapsed="false">
      <c r="A132" s="106"/>
      <c r="B132" s="123" t="n">
        <v>5000</v>
      </c>
      <c r="C132" s="108" t="s">
        <v>3</v>
      </c>
      <c r="D132" s="53"/>
      <c r="E132" s="109"/>
      <c r="F132" s="109"/>
      <c r="G132" s="109"/>
    </row>
    <row r="133" customFormat="false" ht="14.4" hidden="false" customHeight="false" outlineLevel="0" collapsed="false">
      <c r="A133" s="110"/>
      <c r="B133" s="123" t="n">
        <v>1006</v>
      </c>
      <c r="C133" s="108" t="s">
        <v>13</v>
      </c>
      <c r="D133" s="53"/>
      <c r="E133" s="109"/>
      <c r="F133" s="109"/>
      <c r="G133" s="109"/>
    </row>
    <row r="134" customFormat="false" ht="14.4" hidden="false" customHeight="false" outlineLevel="0" collapsed="false">
      <c r="A134" s="110"/>
      <c r="B134" s="123" t="n">
        <v>1022</v>
      </c>
      <c r="C134" s="108" t="s">
        <v>37</v>
      </c>
      <c r="D134" s="53"/>
      <c r="E134" s="109" t="n">
        <v>277</v>
      </c>
      <c r="F134" s="109" t="n">
        <v>196</v>
      </c>
      <c r="G134" s="109" t="n">
        <v>180</v>
      </c>
    </row>
    <row r="135" customFormat="false" ht="14.4" hidden="false" customHeight="false" outlineLevel="0" collapsed="false">
      <c r="A135" s="110"/>
      <c r="B135" s="123" t="n">
        <v>1073</v>
      </c>
      <c r="C135" s="108" t="s">
        <v>90</v>
      </c>
      <c r="D135" s="53"/>
      <c r="E135" s="109" t="n">
        <v>176</v>
      </c>
      <c r="F135" s="109" t="n">
        <v>252</v>
      </c>
      <c r="G135" s="109" t="n">
        <v>208</v>
      </c>
    </row>
    <row r="136" customFormat="false" ht="14.4" hidden="false" customHeight="false" outlineLevel="0" collapsed="false">
      <c r="A136" s="110"/>
      <c r="B136" s="123" t="n">
        <v>1037</v>
      </c>
      <c r="C136" s="108" t="s">
        <v>54</v>
      </c>
      <c r="D136" s="53"/>
      <c r="E136" s="109" t="n">
        <v>254</v>
      </c>
      <c r="F136" s="109" t="n">
        <v>269</v>
      </c>
      <c r="G136" s="109" t="n">
        <v>220</v>
      </c>
    </row>
    <row r="137" customFormat="false" ht="14.4" hidden="false" customHeight="false" outlineLevel="0" collapsed="false">
      <c r="A137" s="112"/>
      <c r="B137" s="113"/>
      <c r="C137" s="114"/>
      <c r="D137" s="56"/>
      <c r="E137" s="115"/>
      <c r="F137" s="115"/>
      <c r="G137" s="115"/>
    </row>
    <row r="138" customFormat="false" ht="14.4" hidden="false" customHeight="false" outlineLevel="0" collapsed="false">
      <c r="A138" s="112"/>
      <c r="B138" s="113"/>
      <c r="C138" s="114"/>
      <c r="D138" s="56"/>
      <c r="E138" s="115"/>
      <c r="F138" s="115"/>
      <c r="G138" s="115"/>
    </row>
    <row r="139" customFormat="false" ht="14.4" hidden="false" customHeight="false" outlineLevel="0" collapsed="false">
      <c r="A139" s="116"/>
      <c r="B139" s="113" t="n">
        <v>3000</v>
      </c>
      <c r="C139" s="117" t="s">
        <v>136</v>
      </c>
      <c r="D139" s="118"/>
      <c r="E139" s="115" t="n">
        <v>132</v>
      </c>
      <c r="F139" s="115" t="n">
        <v>204</v>
      </c>
      <c r="G139" s="115" t="n">
        <v>185</v>
      </c>
    </row>
    <row r="140" customFormat="false" ht="14.4" hidden="false" customHeight="false" outlineLevel="0" collapsed="false">
      <c r="A140" s="116"/>
      <c r="B140" s="113"/>
      <c r="C140" s="117"/>
      <c r="D140" s="118"/>
      <c r="E140" s="115"/>
      <c r="F140" s="115"/>
      <c r="G140" s="115"/>
    </row>
    <row r="141" customFormat="false" ht="14.4" hidden="false" customHeight="false" outlineLevel="0" collapsed="false">
      <c r="A141" s="119"/>
      <c r="B141" s="120"/>
      <c r="C141" s="121" t="s">
        <v>137</v>
      </c>
      <c r="D141" s="120"/>
      <c r="E141" s="122"/>
      <c r="F141" s="122"/>
      <c r="G141" s="122"/>
    </row>
    <row r="142" customFormat="false" ht="14.4" hidden="false" customHeight="false" outlineLevel="0" collapsed="false">
      <c r="A142" s="106"/>
      <c r="B142" s="123" t="n">
        <v>1030</v>
      </c>
      <c r="C142" s="108" t="s">
        <v>47</v>
      </c>
      <c r="D142" s="53"/>
      <c r="E142" s="109" t="n">
        <v>112</v>
      </c>
      <c r="F142" s="109" t="n">
        <v>90</v>
      </c>
      <c r="G142" s="109" t="n">
        <v>123</v>
      </c>
    </row>
    <row r="143" customFormat="false" ht="14.4" hidden="false" customHeight="false" outlineLevel="0" collapsed="false">
      <c r="A143" s="110"/>
      <c r="B143" s="123" t="n">
        <v>1071</v>
      </c>
      <c r="C143" s="108" t="s">
        <v>88</v>
      </c>
      <c r="D143" s="53"/>
      <c r="E143" s="109" t="n">
        <v>212</v>
      </c>
      <c r="F143" s="109" t="n">
        <v>190</v>
      </c>
      <c r="G143" s="109" t="n">
        <v>204</v>
      </c>
    </row>
    <row r="144" customFormat="false" ht="14.4" hidden="false" customHeight="false" outlineLevel="0" collapsed="false">
      <c r="A144" s="110"/>
      <c r="B144" s="123" t="n">
        <v>1041</v>
      </c>
      <c r="C144" s="108" t="s">
        <v>58</v>
      </c>
      <c r="D144" s="53"/>
      <c r="E144" s="109" t="n">
        <v>114</v>
      </c>
      <c r="F144" s="109" t="n">
        <v>233</v>
      </c>
      <c r="G144" s="109" t="n">
        <v>183</v>
      </c>
    </row>
    <row r="145" customFormat="false" ht="14.4" hidden="false" customHeight="false" outlineLevel="0" collapsed="false">
      <c r="A145" s="110"/>
      <c r="B145" s="123" t="n">
        <v>1061</v>
      </c>
      <c r="C145" s="108" t="s">
        <v>78</v>
      </c>
      <c r="D145" s="53"/>
      <c r="E145" s="109" t="n">
        <v>253</v>
      </c>
      <c r="F145" s="109" t="n">
        <v>236</v>
      </c>
      <c r="G145" s="109" t="n">
        <v>216</v>
      </c>
    </row>
    <row r="146" customFormat="false" ht="14.4" hidden="false" customHeight="false" outlineLevel="0" collapsed="false">
      <c r="A146" s="110"/>
      <c r="B146" s="123" t="n">
        <v>1081</v>
      </c>
      <c r="C146" s="108" t="s">
        <v>98</v>
      </c>
      <c r="D146" s="53"/>
      <c r="E146" s="109" t="n">
        <v>225</v>
      </c>
      <c r="F146" s="109" t="n">
        <v>208</v>
      </c>
      <c r="G146" s="109" t="n">
        <v>194</v>
      </c>
    </row>
    <row r="147" customFormat="false" ht="14.4" hidden="false" customHeight="false" outlineLevel="0" collapsed="false">
      <c r="A147" s="112"/>
      <c r="B147" s="113"/>
      <c r="C147" s="114"/>
      <c r="D147" s="56"/>
      <c r="E147" s="115"/>
      <c r="F147" s="115"/>
      <c r="G147" s="115"/>
    </row>
    <row r="148" customFormat="false" ht="14.4" hidden="false" customHeight="false" outlineLevel="0" collapsed="false">
      <c r="A148" s="112"/>
      <c r="B148" s="113"/>
      <c r="C148" s="114"/>
      <c r="D148" s="56"/>
      <c r="E148" s="115"/>
      <c r="F148" s="115"/>
      <c r="G148" s="115"/>
    </row>
    <row r="149" customFormat="false" ht="14.4" hidden="false" customHeight="false" outlineLevel="0" collapsed="false">
      <c r="A149" s="116"/>
      <c r="B149" s="113"/>
      <c r="C149" s="117"/>
      <c r="D149" s="118"/>
      <c r="E149" s="115"/>
      <c r="F149" s="115"/>
      <c r="G149" s="115"/>
    </row>
    <row r="150" customFormat="false" ht="14.4" hidden="false" customHeight="false" outlineLevel="0" collapsed="false">
      <c r="A150" s="116"/>
      <c r="B150" s="113"/>
      <c r="C150" s="117"/>
      <c r="D150" s="118"/>
      <c r="E150" s="115"/>
      <c r="F150" s="115"/>
      <c r="G150" s="115"/>
    </row>
    <row r="151" customFormat="false" ht="14.4" hidden="false" customHeight="false" outlineLevel="0" collapsed="false">
      <c r="A151" s="119"/>
      <c r="B151" s="120"/>
      <c r="C151" s="121" t="s">
        <v>138</v>
      </c>
      <c r="D151" s="120"/>
      <c r="E151" s="122"/>
      <c r="F151" s="122"/>
      <c r="G151" s="122"/>
    </row>
    <row r="152" customFormat="false" ht="14.4" hidden="false" customHeight="false" outlineLevel="0" collapsed="false">
      <c r="A152" s="106"/>
      <c r="B152" s="123" t="n">
        <v>1020</v>
      </c>
      <c r="C152" s="108" t="s">
        <v>34</v>
      </c>
      <c r="D152" s="53"/>
      <c r="E152" s="109"/>
      <c r="F152" s="109"/>
      <c r="G152" s="109"/>
    </row>
    <row r="153" customFormat="false" ht="14.4" hidden="false" customHeight="false" outlineLevel="0" collapsed="false">
      <c r="A153" s="110"/>
      <c r="B153" s="123" t="n">
        <v>1005</v>
      </c>
      <c r="C153" s="108" t="s">
        <v>12</v>
      </c>
      <c r="D153" s="53"/>
      <c r="E153" s="109" t="n">
        <v>191</v>
      </c>
      <c r="F153" s="109" t="n">
        <v>192</v>
      </c>
      <c r="G153" s="109" t="n">
        <v>219</v>
      </c>
    </row>
    <row r="154" customFormat="false" ht="14.4" hidden="false" customHeight="false" outlineLevel="0" collapsed="false">
      <c r="A154" s="110"/>
      <c r="B154" s="123" t="n">
        <v>1047</v>
      </c>
      <c r="C154" s="108" t="s">
        <v>64</v>
      </c>
      <c r="D154" s="53"/>
      <c r="E154" s="109" t="n">
        <v>191</v>
      </c>
      <c r="F154" s="109" t="n">
        <v>209</v>
      </c>
      <c r="G154" s="109" t="n">
        <v>192</v>
      </c>
    </row>
    <row r="155" customFormat="false" ht="14.4" hidden="false" customHeight="false" outlineLevel="0" collapsed="false">
      <c r="A155" s="110"/>
      <c r="B155" s="123" t="n">
        <v>1013</v>
      </c>
      <c r="C155" s="108" t="s">
        <v>24</v>
      </c>
      <c r="D155" s="53"/>
      <c r="E155" s="109" t="n">
        <v>190</v>
      </c>
      <c r="F155" s="109" t="n">
        <v>196</v>
      </c>
      <c r="G155" s="109" t="n">
        <v>222</v>
      </c>
    </row>
    <row r="156" customFormat="false" ht="14.4" hidden="false" customHeight="false" outlineLevel="0" collapsed="false">
      <c r="A156" s="110"/>
      <c r="B156" s="123" t="n">
        <v>1048</v>
      </c>
      <c r="C156" s="108" t="s">
        <v>65</v>
      </c>
      <c r="D156" s="53"/>
      <c r="E156" s="109" t="n">
        <v>238</v>
      </c>
      <c r="F156" s="109" t="n">
        <v>254</v>
      </c>
      <c r="G156" s="109" t="n">
        <v>245</v>
      </c>
    </row>
    <row r="157" customFormat="false" ht="14.4" hidden="false" customHeight="false" outlineLevel="0" collapsed="false">
      <c r="A157" s="112"/>
      <c r="B157" s="113"/>
      <c r="C157" s="114"/>
      <c r="D157" s="56"/>
      <c r="E157" s="115"/>
      <c r="F157" s="115"/>
      <c r="G157" s="115"/>
    </row>
    <row r="158" customFormat="false" ht="14.4" hidden="false" customHeight="false" outlineLevel="0" collapsed="false">
      <c r="A158" s="112"/>
      <c r="B158" s="113"/>
      <c r="C158" s="114"/>
      <c r="D158" s="56"/>
      <c r="E158" s="115"/>
      <c r="F158" s="115"/>
      <c r="G158" s="115"/>
    </row>
    <row r="159" customFormat="false" ht="14.4" hidden="false" customHeight="false" outlineLevel="0" collapsed="false">
      <c r="A159" s="116"/>
      <c r="B159" s="113" t="n">
        <v>3009</v>
      </c>
      <c r="C159" s="117" t="s">
        <v>139</v>
      </c>
      <c r="D159" s="118"/>
      <c r="E159" s="115" t="n">
        <v>219</v>
      </c>
      <c r="F159" s="115" t="n">
        <v>180</v>
      </c>
      <c r="G159" s="115" t="n">
        <v>249</v>
      </c>
    </row>
    <row r="160" customFormat="false" ht="14.4" hidden="false" customHeight="false" outlineLevel="0" collapsed="false">
      <c r="A160" s="116"/>
      <c r="B160" s="113"/>
      <c r="C160" s="117"/>
      <c r="D160" s="118"/>
      <c r="E160" s="115"/>
      <c r="F160" s="115"/>
      <c r="G160" s="115"/>
    </row>
    <row r="161" customFormat="false" ht="15" hidden="false" customHeight="false" outlineLevel="0" collapsed="false">
      <c r="A161" s="124"/>
      <c r="B161" s="125"/>
      <c r="C161" s="121" t="s">
        <v>140</v>
      </c>
      <c r="D161" s="126"/>
      <c r="E161" s="127"/>
      <c r="F161" s="127"/>
      <c r="G161" s="127"/>
    </row>
    <row r="162" customFormat="false" ht="14.4" hidden="false" customHeight="false" outlineLevel="0" collapsed="false">
      <c r="A162" s="86"/>
      <c r="B162" s="86"/>
      <c r="C162" s="128"/>
      <c r="D162" s="129"/>
      <c r="E162" s="130"/>
      <c r="F162" s="130"/>
      <c r="G162" s="130"/>
    </row>
    <row r="163" customFormat="false" ht="15" hidden="false" customHeight="false" outlineLevel="0" collapsed="false">
      <c r="A163" s="131"/>
      <c r="B163" s="131"/>
      <c r="C163" s="132"/>
      <c r="D163" s="131"/>
      <c r="E163" s="130"/>
      <c r="F163" s="130"/>
      <c r="G163" s="130"/>
    </row>
    <row r="164" customFormat="false" ht="16.2" hidden="false" customHeight="false" outlineLevel="0" collapsed="false">
      <c r="A164" s="133" t="s">
        <v>141</v>
      </c>
      <c r="B164" s="134"/>
      <c r="C164" s="135"/>
      <c r="D164" s="136"/>
      <c r="E164" s="130"/>
      <c r="F164" s="130"/>
      <c r="G164" s="130"/>
    </row>
    <row r="165" customFormat="false" ht="16.2" hidden="false" customHeight="false" outlineLevel="0" collapsed="false">
      <c r="A165" s="137" t="s">
        <v>142</v>
      </c>
      <c r="B165" s="138"/>
      <c r="C165" s="139" t="n">
        <v>142</v>
      </c>
      <c r="D165" s="140"/>
      <c r="E165" s="130"/>
      <c r="F165" s="130"/>
      <c r="G165" s="130"/>
    </row>
    <row r="166" customFormat="false" ht="16.2" hidden="false" customHeight="false" outlineLevel="0" collapsed="false">
      <c r="A166" s="137" t="s">
        <v>143</v>
      </c>
      <c r="B166" s="138"/>
      <c r="C166" s="141" t="s">
        <v>144</v>
      </c>
      <c r="D166" s="142"/>
      <c r="E166" s="130"/>
      <c r="F166" s="130"/>
      <c r="G166" s="130"/>
    </row>
    <row r="167" customFormat="false" ht="16.2" hidden="false" customHeight="false" outlineLevel="0" collapsed="false">
      <c r="A167" s="137" t="s">
        <v>145</v>
      </c>
      <c r="B167" s="138"/>
      <c r="C167" s="139" t="n">
        <v>70</v>
      </c>
      <c r="D167" s="140"/>
      <c r="E167" s="130"/>
      <c r="F167" s="130"/>
      <c r="G167" s="130"/>
    </row>
  </sheetData>
  <conditionalFormatting sqref="B1:D1 D2:D8">
    <cfRule type="containsErrors" priority="2" aboveAverage="0" equalAverage="0" bottom="0" percent="0" rank="0" text="" dxfId="0">
      <formula>0</formula>
    </cfRule>
  </conditionalFormatting>
  <conditionalFormatting sqref="A1">
    <cfRule type="containsErrors" priority="3" aboveAverage="0" equalAverage="0" bottom="0" percent="0" rank="0" text="" dxfId="1">
      <formula>0</formula>
    </cfRule>
  </conditionalFormatting>
  <conditionalFormatting sqref="A2:A6">
    <cfRule type="cellIs" priority="4" operator="equal" aboveAverage="0" equalAverage="0" bottom="0" percent="0" rank="0" text="" dxfId="2">
      <formula>0</formula>
    </cfRule>
    <cfRule type="containsErrors" priority="5" aboveAverage="0" equalAverage="0" bottom="0" percent="0" rank="0" text="" dxfId="3">
      <formula>0</formula>
    </cfRule>
  </conditionalFormatting>
  <conditionalFormatting sqref="A7:A8">
    <cfRule type="cellIs" priority="6" operator="equal" aboveAverage="0" equalAverage="0" bottom="0" percent="0" rank="0" text="" dxfId="4">
      <formula>0</formula>
    </cfRule>
    <cfRule type="containsErrors" priority="7" aboveAverage="0" equalAverage="0" bottom="0" percent="0" rank="0" text="" dxfId="5">
      <formula>0</formula>
    </cfRule>
  </conditionalFormatting>
  <conditionalFormatting sqref="A9:A10">
    <cfRule type="cellIs" priority="8" operator="equal" aboveAverage="0" equalAverage="0" bottom="0" percent="0" rank="0" text="" dxfId="6">
      <formula>0</formula>
    </cfRule>
    <cfRule type="containsErrors" priority="9" aboveAverage="0" equalAverage="0" bottom="0" percent="0" rank="0" text="" dxfId="7">
      <formula>0</formula>
    </cfRule>
  </conditionalFormatting>
  <conditionalFormatting sqref="E162:G162">
    <cfRule type="containsErrors" priority="10" aboveAverage="0" equalAverage="0" bottom="0" percent="0" rank="0" text="" dxfId="8">
      <formula>0</formula>
    </cfRule>
  </conditionalFormatting>
  <conditionalFormatting sqref="C2:C8">
    <cfRule type="containsErrors" priority="11" aboveAverage="0" equalAverage="0" bottom="0" percent="0" rank="0" text="" dxfId="9">
      <formula>0</formula>
    </cfRule>
  </conditionalFormatting>
  <conditionalFormatting sqref="C11">
    <cfRule type="containsErrors" priority="12" aboveAverage="0" equalAverage="0" bottom="0" percent="0" rank="0" text="" dxfId="10">
      <formula>0</formula>
    </cfRule>
  </conditionalFormatting>
  <conditionalFormatting sqref="D22:D26">
    <cfRule type="containsErrors" priority="13" aboveAverage="0" equalAverage="0" bottom="0" percent="0" rank="0" text="" dxfId="11">
      <formula>0</formula>
    </cfRule>
  </conditionalFormatting>
  <conditionalFormatting sqref="D12:D16">
    <cfRule type="containsErrors" priority="14" aboveAverage="0" equalAverage="0" bottom="0" percent="0" rank="0" text="" dxfId="12">
      <formula>0</formula>
    </cfRule>
  </conditionalFormatting>
  <conditionalFormatting sqref="D32:D36">
    <cfRule type="containsErrors" priority="15" aboveAverage="0" equalAverage="0" bottom="0" percent="0" rank="0" text="" dxfId="13">
      <formula>0</formula>
    </cfRule>
  </conditionalFormatting>
  <conditionalFormatting sqref="D42:D46">
    <cfRule type="containsErrors" priority="16" aboveAverage="0" equalAverage="0" bottom="0" percent="0" rank="0" text="" dxfId="14">
      <formula>0</formula>
    </cfRule>
  </conditionalFormatting>
  <conditionalFormatting sqref="D52:D56">
    <cfRule type="containsErrors" priority="17" aboveAverage="0" equalAverage="0" bottom="0" percent="0" rank="0" text="" dxfId="15">
      <formula>0</formula>
    </cfRule>
  </conditionalFormatting>
  <conditionalFormatting sqref="D62:D66">
    <cfRule type="containsErrors" priority="18" aboveAverage="0" equalAverage="0" bottom="0" percent="0" rank="0" text="" dxfId="16">
      <formula>0</formula>
    </cfRule>
  </conditionalFormatting>
  <conditionalFormatting sqref="D72:D76">
    <cfRule type="containsErrors" priority="19" aboveAverage="0" equalAverage="0" bottom="0" percent="0" rank="0" text="" dxfId="17">
      <formula>0</formula>
    </cfRule>
  </conditionalFormatting>
  <conditionalFormatting sqref="D82:D86">
    <cfRule type="containsErrors" priority="20" aboveAverage="0" equalAverage="0" bottom="0" percent="0" rank="0" text="" dxfId="18">
      <formula>0</formula>
    </cfRule>
  </conditionalFormatting>
  <conditionalFormatting sqref="D92:D96">
    <cfRule type="containsErrors" priority="21" aboveAverage="0" equalAverage="0" bottom="0" percent="0" rank="0" text="" dxfId="19">
      <formula>0</formula>
    </cfRule>
  </conditionalFormatting>
  <conditionalFormatting sqref="D102:D106">
    <cfRule type="containsErrors" priority="22" aboveAverage="0" equalAverage="0" bottom="0" percent="0" rank="0" text="" dxfId="20">
      <formula>0</formula>
    </cfRule>
  </conditionalFormatting>
  <conditionalFormatting sqref="D112:D116">
    <cfRule type="containsErrors" priority="23" aboveAverage="0" equalAverage="0" bottom="0" percent="0" rank="0" text="" dxfId="21">
      <formula>0</formula>
    </cfRule>
  </conditionalFormatting>
  <conditionalFormatting sqref="D122:D126">
    <cfRule type="containsErrors" priority="24" aboveAverage="0" equalAverage="0" bottom="0" percent="0" rank="0" text="" dxfId="22">
      <formula>0</formula>
    </cfRule>
  </conditionalFormatting>
  <conditionalFormatting sqref="D132:D136">
    <cfRule type="containsErrors" priority="25" aboveAverage="0" equalAverage="0" bottom="0" percent="0" rank="0" text="" dxfId="23">
      <formula>0</formula>
    </cfRule>
  </conditionalFormatting>
  <conditionalFormatting sqref="D142:D146">
    <cfRule type="containsErrors" priority="26" aboveAverage="0" equalAverage="0" bottom="0" percent="0" rank="0" text="" dxfId="24">
      <formula>0</formula>
    </cfRule>
  </conditionalFormatting>
  <conditionalFormatting sqref="D152:D156">
    <cfRule type="containsErrors" priority="27" aboveAverage="0" equalAverage="0" bottom="0" percent="0" rank="0" text="" dxfId="25">
      <formula>0</formula>
    </cfRule>
  </conditionalFormatting>
  <conditionalFormatting sqref="E1:G1">
    <cfRule type="containsErrors" priority="28" aboveAverage="0" equalAverage="0" bottom="0" percent="0" rank="0" text="" dxfId="26">
      <formula>0</formula>
    </cfRule>
  </conditionalFormatting>
  <conditionalFormatting sqref="E1:G1">
    <cfRule type="cellIs" priority="29" operator="equal" aboveAverage="0" equalAverage="0" bottom="0" percent="0" rank="0" text="" dxfId="27">
      <formula>0</formula>
    </cfRule>
    <cfRule type="containsErrors" priority="30" aboveAverage="0" equalAverage="0" bottom="0" percent="0" rank="0" text="" dxfId="28">
      <formula>0</formula>
    </cfRule>
  </conditionalFormatting>
  <conditionalFormatting sqref="C21">
    <cfRule type="containsErrors" priority="31" aboveAverage="0" equalAverage="0" bottom="0" percent="0" rank="0" text="" dxfId="29">
      <formula>0</formula>
    </cfRule>
  </conditionalFormatting>
  <conditionalFormatting sqref="C31">
    <cfRule type="containsErrors" priority="32" aboveAverage="0" equalAverage="0" bottom="0" percent="0" rank="0" text="" dxfId="30">
      <formula>0</formula>
    </cfRule>
  </conditionalFormatting>
  <conditionalFormatting sqref="C41">
    <cfRule type="containsErrors" priority="33" aboveAverage="0" equalAverage="0" bottom="0" percent="0" rank="0" text="" dxfId="31">
      <formula>0</formula>
    </cfRule>
  </conditionalFormatting>
  <conditionalFormatting sqref="C51">
    <cfRule type="containsErrors" priority="34" aboveAverage="0" equalAverage="0" bottom="0" percent="0" rank="0" text="" dxfId="32">
      <formula>0</formula>
    </cfRule>
  </conditionalFormatting>
  <conditionalFormatting sqref="C61">
    <cfRule type="containsErrors" priority="35" aboveAverage="0" equalAverage="0" bottom="0" percent="0" rank="0" text="" dxfId="33">
      <formula>0</formula>
    </cfRule>
  </conditionalFormatting>
  <conditionalFormatting sqref="C71">
    <cfRule type="containsErrors" priority="36" aboveAverage="0" equalAverage="0" bottom="0" percent="0" rank="0" text="" dxfId="34">
      <formula>0</formula>
    </cfRule>
  </conditionalFormatting>
  <conditionalFormatting sqref="C81">
    <cfRule type="containsErrors" priority="37" aboveAverage="0" equalAverage="0" bottom="0" percent="0" rank="0" text="" dxfId="35">
      <formula>0</formula>
    </cfRule>
  </conditionalFormatting>
  <conditionalFormatting sqref="C91">
    <cfRule type="containsErrors" priority="38" aboveAverage="0" equalAverage="0" bottom="0" percent="0" rank="0" text="" dxfId="36">
      <formula>0</formula>
    </cfRule>
  </conditionalFormatting>
  <conditionalFormatting sqref="C101">
    <cfRule type="containsErrors" priority="39" aboveAverage="0" equalAverage="0" bottom="0" percent="0" rank="0" text="" dxfId="37">
      <formula>0</formula>
    </cfRule>
  </conditionalFormatting>
  <conditionalFormatting sqref="C111">
    <cfRule type="containsErrors" priority="40" aboveAverage="0" equalAverage="0" bottom="0" percent="0" rank="0" text="" dxfId="38">
      <formula>0</formula>
    </cfRule>
  </conditionalFormatting>
  <conditionalFormatting sqref="C121">
    <cfRule type="containsErrors" priority="41" aboveAverage="0" equalAverage="0" bottom="0" percent="0" rank="0" text="" dxfId="39">
      <formula>0</formula>
    </cfRule>
  </conditionalFormatting>
  <conditionalFormatting sqref="C131">
    <cfRule type="containsErrors" priority="42" aboveAverage="0" equalAverage="0" bottom="0" percent="0" rank="0" text="" dxfId="40">
      <formula>0</formula>
    </cfRule>
  </conditionalFormatting>
  <conditionalFormatting sqref="C141">
    <cfRule type="containsErrors" priority="43" aboveAverage="0" equalAverage="0" bottom="0" percent="0" rank="0" text="" dxfId="41">
      <formula>0</formula>
    </cfRule>
  </conditionalFormatting>
  <conditionalFormatting sqref="C151">
    <cfRule type="containsErrors" priority="44" aboveAverage="0" equalAverage="0" bottom="0" percent="0" rank="0" text="" dxfId="42">
      <formula>0</formula>
    </cfRule>
  </conditionalFormatting>
  <conditionalFormatting sqref="C161">
    <cfRule type="containsErrors" priority="45" aboveAverage="0" equalAverage="0" bottom="0" percent="0" rank="0" text="" dxfId="43">
      <formula>0</formula>
    </cfRule>
  </conditionalFormatting>
  <conditionalFormatting sqref="A17:A18">
    <cfRule type="cellIs" priority="46" operator="equal" aboveAverage="0" equalAverage="0" bottom="0" percent="0" rank="0" text="" dxfId="44">
      <formula>0</formula>
    </cfRule>
    <cfRule type="containsErrors" priority="47" aboveAverage="0" equalAverage="0" bottom="0" percent="0" rank="0" text="" dxfId="45">
      <formula>0</formula>
    </cfRule>
  </conditionalFormatting>
  <conditionalFormatting sqref="A27:A28">
    <cfRule type="cellIs" priority="48" operator="equal" aboveAverage="0" equalAverage="0" bottom="0" percent="0" rank="0" text="" dxfId="46">
      <formula>0</formula>
    </cfRule>
    <cfRule type="containsErrors" priority="49" aboveAverage="0" equalAverage="0" bottom="0" percent="0" rank="0" text="" dxfId="47">
      <formula>0</formula>
    </cfRule>
  </conditionalFormatting>
  <conditionalFormatting sqref="A37:A38">
    <cfRule type="cellIs" priority="50" operator="equal" aboveAverage="0" equalAverage="0" bottom="0" percent="0" rank="0" text="" dxfId="48">
      <formula>0</formula>
    </cfRule>
    <cfRule type="containsErrors" priority="51" aboveAverage="0" equalAverage="0" bottom="0" percent="0" rank="0" text="" dxfId="49">
      <formula>0</formula>
    </cfRule>
  </conditionalFormatting>
  <conditionalFormatting sqref="A47:A48">
    <cfRule type="cellIs" priority="52" operator="equal" aboveAverage="0" equalAverage="0" bottom="0" percent="0" rank="0" text="" dxfId="50">
      <formula>0</formula>
    </cfRule>
    <cfRule type="containsErrors" priority="53" aboveAverage="0" equalAverage="0" bottom="0" percent="0" rank="0" text="" dxfId="51">
      <formula>0</formula>
    </cfRule>
  </conditionalFormatting>
  <conditionalFormatting sqref="A57:A58">
    <cfRule type="cellIs" priority="54" operator="equal" aboveAverage="0" equalAverage="0" bottom="0" percent="0" rank="0" text="" dxfId="52">
      <formula>0</formula>
    </cfRule>
    <cfRule type="containsErrors" priority="55" aboveAverage="0" equalAverage="0" bottom="0" percent="0" rank="0" text="" dxfId="53">
      <formula>0</formula>
    </cfRule>
  </conditionalFormatting>
  <conditionalFormatting sqref="A67:A68">
    <cfRule type="cellIs" priority="56" operator="equal" aboveAverage="0" equalAverage="0" bottom="0" percent="0" rank="0" text="" dxfId="54">
      <formula>0</formula>
    </cfRule>
    <cfRule type="containsErrors" priority="57" aboveAverage="0" equalAverage="0" bottom="0" percent="0" rank="0" text="" dxfId="55">
      <formula>0</formula>
    </cfRule>
  </conditionalFormatting>
  <conditionalFormatting sqref="A77:A78">
    <cfRule type="cellIs" priority="58" operator="equal" aboveAverage="0" equalAverage="0" bottom="0" percent="0" rank="0" text="" dxfId="56">
      <formula>0</formula>
    </cfRule>
    <cfRule type="containsErrors" priority="59" aboveAverage="0" equalAverage="0" bottom="0" percent="0" rank="0" text="" dxfId="57">
      <formula>0</formula>
    </cfRule>
  </conditionalFormatting>
  <conditionalFormatting sqref="A87:A88">
    <cfRule type="cellIs" priority="60" operator="equal" aboveAverage="0" equalAverage="0" bottom="0" percent="0" rank="0" text="" dxfId="58">
      <formula>0</formula>
    </cfRule>
    <cfRule type="containsErrors" priority="61" aboveAverage="0" equalAverage="0" bottom="0" percent="0" rank="0" text="" dxfId="59">
      <formula>0</formula>
    </cfRule>
  </conditionalFormatting>
  <conditionalFormatting sqref="A97:A98">
    <cfRule type="cellIs" priority="62" operator="equal" aboveAverage="0" equalAverage="0" bottom="0" percent="0" rank="0" text="" dxfId="60">
      <formula>0</formula>
    </cfRule>
    <cfRule type="containsErrors" priority="63" aboveAverage="0" equalAverage="0" bottom="0" percent="0" rank="0" text="" dxfId="61">
      <formula>0</formula>
    </cfRule>
  </conditionalFormatting>
  <conditionalFormatting sqref="A107:A108">
    <cfRule type="cellIs" priority="64" operator="equal" aboveAverage="0" equalAverage="0" bottom="0" percent="0" rank="0" text="" dxfId="62">
      <formula>0</formula>
    </cfRule>
    <cfRule type="containsErrors" priority="65" aboveAverage="0" equalAverage="0" bottom="0" percent="0" rank="0" text="" dxfId="63">
      <formula>0</formula>
    </cfRule>
  </conditionalFormatting>
  <conditionalFormatting sqref="A117:A118">
    <cfRule type="cellIs" priority="66" operator="equal" aboveAverage="0" equalAverage="0" bottom="0" percent="0" rank="0" text="" dxfId="64">
      <formula>0</formula>
    </cfRule>
    <cfRule type="containsErrors" priority="67" aboveAverage="0" equalAverage="0" bottom="0" percent="0" rank="0" text="" dxfId="65">
      <formula>0</formula>
    </cfRule>
  </conditionalFormatting>
  <conditionalFormatting sqref="A127:A128">
    <cfRule type="cellIs" priority="68" operator="equal" aboveAverage="0" equalAverage="0" bottom="0" percent="0" rank="0" text="" dxfId="66">
      <formula>0</formula>
    </cfRule>
    <cfRule type="containsErrors" priority="69" aboveAverage="0" equalAverage="0" bottom="0" percent="0" rank="0" text="" dxfId="67">
      <formula>0</formula>
    </cfRule>
  </conditionalFormatting>
  <conditionalFormatting sqref="A137:A138">
    <cfRule type="cellIs" priority="70" operator="equal" aboveAverage="0" equalAverage="0" bottom="0" percent="0" rank="0" text="" dxfId="68">
      <formula>0</formula>
    </cfRule>
    <cfRule type="containsErrors" priority="71" aboveAverage="0" equalAverage="0" bottom="0" percent="0" rank="0" text="" dxfId="69">
      <formula>0</formula>
    </cfRule>
  </conditionalFormatting>
  <conditionalFormatting sqref="A147:A148">
    <cfRule type="cellIs" priority="72" operator="equal" aboveAverage="0" equalAverage="0" bottom="0" percent="0" rank="0" text="" dxfId="70">
      <formula>0</formula>
    </cfRule>
    <cfRule type="containsErrors" priority="73" aboveAverage="0" equalAverage="0" bottom="0" percent="0" rank="0" text="" dxfId="71">
      <formula>0</formula>
    </cfRule>
  </conditionalFormatting>
  <conditionalFormatting sqref="A157:A158">
    <cfRule type="cellIs" priority="74" operator="equal" aboveAverage="0" equalAverage="0" bottom="0" percent="0" rank="0" text="" dxfId="72">
      <formula>0</formula>
    </cfRule>
    <cfRule type="containsErrors" priority="75" aboveAverage="0" equalAverage="0" bottom="0" percent="0" rank="0" text="" dxfId="73">
      <formula>0</formula>
    </cfRule>
  </conditionalFormatting>
  <conditionalFormatting sqref="D17:D18">
    <cfRule type="containsErrors" priority="76" aboveAverage="0" equalAverage="0" bottom="0" percent="0" rank="0" text="" dxfId="74">
      <formula>0</formula>
    </cfRule>
  </conditionalFormatting>
  <conditionalFormatting sqref="D27:D28">
    <cfRule type="containsErrors" priority="77" aboveAverage="0" equalAverage="0" bottom="0" percent="0" rank="0" text="" dxfId="75">
      <formula>0</formula>
    </cfRule>
  </conditionalFormatting>
  <conditionalFormatting sqref="D37:D38">
    <cfRule type="containsErrors" priority="78" aboveAverage="0" equalAverage="0" bottom="0" percent="0" rank="0" text="" dxfId="76">
      <formula>0</formula>
    </cfRule>
  </conditionalFormatting>
  <conditionalFormatting sqref="D47:D48">
    <cfRule type="containsErrors" priority="79" aboveAverage="0" equalAverage="0" bottom="0" percent="0" rank="0" text="" dxfId="77">
      <formula>0</formula>
    </cfRule>
  </conditionalFormatting>
  <conditionalFormatting sqref="D57:D58">
    <cfRule type="containsErrors" priority="80" aboveAverage="0" equalAverage="0" bottom="0" percent="0" rank="0" text="" dxfId="78">
      <formula>0</formula>
    </cfRule>
  </conditionalFormatting>
  <conditionalFormatting sqref="D67:D68">
    <cfRule type="containsErrors" priority="81" aboveAverage="0" equalAverage="0" bottom="0" percent="0" rank="0" text="" dxfId="79">
      <formula>0</formula>
    </cfRule>
  </conditionalFormatting>
  <conditionalFormatting sqref="D77:D78">
    <cfRule type="containsErrors" priority="82" aboveAverage="0" equalAverage="0" bottom="0" percent="0" rank="0" text="" dxfId="80">
      <formula>0</formula>
    </cfRule>
  </conditionalFormatting>
  <conditionalFormatting sqref="D87:D88">
    <cfRule type="containsErrors" priority="83" aboveAverage="0" equalAverage="0" bottom="0" percent="0" rank="0" text="" dxfId="81">
      <formula>0</formula>
    </cfRule>
  </conditionalFormatting>
  <conditionalFormatting sqref="D97:D98">
    <cfRule type="containsErrors" priority="84" aboveAverage="0" equalAverage="0" bottom="0" percent="0" rank="0" text="" dxfId="82">
      <formula>0</formula>
    </cfRule>
  </conditionalFormatting>
  <conditionalFormatting sqref="D107:D108">
    <cfRule type="containsErrors" priority="85" aboveAverage="0" equalAverage="0" bottom="0" percent="0" rank="0" text="" dxfId="83">
      <formula>0</formula>
    </cfRule>
  </conditionalFormatting>
  <conditionalFormatting sqref="D117:D118">
    <cfRule type="containsErrors" priority="86" aboveAverage="0" equalAverage="0" bottom="0" percent="0" rank="0" text="" dxfId="84">
      <formula>0</formula>
    </cfRule>
  </conditionalFormatting>
  <conditionalFormatting sqref="D127:D128">
    <cfRule type="containsErrors" priority="87" aboveAverage="0" equalAverage="0" bottom="0" percent="0" rank="0" text="" dxfId="85">
      <formula>0</formula>
    </cfRule>
  </conditionalFormatting>
  <conditionalFormatting sqref="D137:D138">
    <cfRule type="containsErrors" priority="88" aboveAverage="0" equalAverage="0" bottom="0" percent="0" rank="0" text="" dxfId="86">
      <formula>0</formula>
    </cfRule>
  </conditionalFormatting>
  <conditionalFormatting sqref="D147:D148">
    <cfRule type="containsErrors" priority="89" aboveAverage="0" equalAverage="0" bottom="0" percent="0" rank="0" text="" dxfId="87">
      <formula>0</formula>
    </cfRule>
  </conditionalFormatting>
  <conditionalFormatting sqref="D157:D158">
    <cfRule type="containsErrors" priority="90" aboveAverage="0" equalAverage="0" bottom="0" percent="0" rank="0" text="" dxfId="88">
      <formula>0</formula>
    </cfRule>
  </conditionalFormatting>
  <conditionalFormatting sqref="C9:D10">
    <cfRule type="cellIs" priority="91" operator="equal" aboveAverage="0" equalAverage="0" bottom="0" percent="0" rank="0" text="" dxfId="89">
      <formula>0</formula>
    </cfRule>
    <cfRule type="containsErrors" priority="92" aboveAverage="0" equalAverage="0" bottom="0" percent="0" rank="0" text="" dxfId="90">
      <formula>0</formula>
    </cfRule>
  </conditionalFormatting>
  <conditionalFormatting sqref="A19:A20">
    <cfRule type="cellIs" priority="93" operator="equal" aboveAverage="0" equalAverage="0" bottom="0" percent="0" rank="0" text="" dxfId="91">
      <formula>0</formula>
    </cfRule>
    <cfRule type="containsErrors" priority="94" aboveAverage="0" equalAverage="0" bottom="0" percent="0" rank="0" text="" dxfId="92">
      <formula>0</formula>
    </cfRule>
  </conditionalFormatting>
  <conditionalFormatting sqref="D19:D20">
    <cfRule type="cellIs" priority="95" operator="equal" aboveAverage="0" equalAverage="0" bottom="0" percent="0" rank="0" text="" dxfId="93">
      <formula>0</formula>
    </cfRule>
    <cfRule type="containsErrors" priority="96" aboveAverage="0" equalAverage="0" bottom="0" percent="0" rank="0" text="" dxfId="94">
      <formula>0</formula>
    </cfRule>
  </conditionalFormatting>
  <conditionalFormatting sqref="A29:A30">
    <cfRule type="cellIs" priority="97" operator="equal" aboveAverage="0" equalAverage="0" bottom="0" percent="0" rank="0" text="" dxfId="95">
      <formula>0</formula>
    </cfRule>
    <cfRule type="containsErrors" priority="98" aboveAverage="0" equalAverage="0" bottom="0" percent="0" rank="0" text="" dxfId="96">
      <formula>0</formula>
    </cfRule>
  </conditionalFormatting>
  <conditionalFormatting sqref="D29:D30">
    <cfRule type="cellIs" priority="99" operator="equal" aboveAverage="0" equalAverage="0" bottom="0" percent="0" rank="0" text="" dxfId="97">
      <formula>0</formula>
    </cfRule>
    <cfRule type="containsErrors" priority="100" aboveAverage="0" equalAverage="0" bottom="0" percent="0" rank="0" text="" dxfId="98">
      <formula>0</formula>
    </cfRule>
  </conditionalFormatting>
  <conditionalFormatting sqref="A39:A40">
    <cfRule type="cellIs" priority="101" operator="equal" aboveAverage="0" equalAverage="0" bottom="0" percent="0" rank="0" text="" dxfId="99">
      <formula>0</formula>
    </cfRule>
    <cfRule type="containsErrors" priority="102" aboveAverage="0" equalAverage="0" bottom="0" percent="0" rank="0" text="" dxfId="100">
      <formula>0</formula>
    </cfRule>
  </conditionalFormatting>
  <conditionalFormatting sqref="D39:D40">
    <cfRule type="cellIs" priority="103" operator="equal" aboveAverage="0" equalAverage="0" bottom="0" percent="0" rank="0" text="" dxfId="101">
      <formula>0</formula>
    </cfRule>
    <cfRule type="containsErrors" priority="104" aboveAverage="0" equalAverage="0" bottom="0" percent="0" rank="0" text="" dxfId="102">
      <formula>0</formula>
    </cfRule>
  </conditionalFormatting>
  <conditionalFormatting sqref="A49:A50">
    <cfRule type="cellIs" priority="105" operator="equal" aboveAverage="0" equalAverage="0" bottom="0" percent="0" rank="0" text="" dxfId="103">
      <formula>0</formula>
    </cfRule>
    <cfRule type="containsErrors" priority="106" aboveAverage="0" equalAverage="0" bottom="0" percent="0" rank="0" text="" dxfId="104">
      <formula>0</formula>
    </cfRule>
  </conditionalFormatting>
  <conditionalFormatting sqref="D49:D50">
    <cfRule type="cellIs" priority="107" operator="equal" aboveAverage="0" equalAverage="0" bottom="0" percent="0" rank="0" text="" dxfId="105">
      <formula>0</formula>
    </cfRule>
    <cfRule type="containsErrors" priority="108" aboveAverage="0" equalAverage="0" bottom="0" percent="0" rank="0" text="" dxfId="106">
      <formula>0</formula>
    </cfRule>
  </conditionalFormatting>
  <conditionalFormatting sqref="A59:A60">
    <cfRule type="cellIs" priority="109" operator="equal" aboveAverage="0" equalAverage="0" bottom="0" percent="0" rank="0" text="" dxfId="107">
      <formula>0</formula>
    </cfRule>
    <cfRule type="containsErrors" priority="110" aboveAverage="0" equalAverage="0" bottom="0" percent="0" rank="0" text="" dxfId="108">
      <formula>0</formula>
    </cfRule>
  </conditionalFormatting>
  <conditionalFormatting sqref="D59:D60">
    <cfRule type="cellIs" priority="111" operator="equal" aboveAverage="0" equalAverage="0" bottom="0" percent="0" rank="0" text="" dxfId="109">
      <formula>0</formula>
    </cfRule>
    <cfRule type="containsErrors" priority="112" aboveAverage="0" equalAverage="0" bottom="0" percent="0" rank="0" text="" dxfId="110">
      <formula>0</formula>
    </cfRule>
  </conditionalFormatting>
  <conditionalFormatting sqref="A69:A70">
    <cfRule type="cellIs" priority="113" operator="equal" aboveAverage="0" equalAverage="0" bottom="0" percent="0" rank="0" text="" dxfId="111">
      <formula>0</formula>
    </cfRule>
    <cfRule type="containsErrors" priority="114" aboveAverage="0" equalAverage="0" bottom="0" percent="0" rank="0" text="" dxfId="112">
      <formula>0</formula>
    </cfRule>
  </conditionalFormatting>
  <conditionalFormatting sqref="D69:D70">
    <cfRule type="cellIs" priority="115" operator="equal" aboveAverage="0" equalAverage="0" bottom="0" percent="0" rank="0" text="" dxfId="113">
      <formula>0</formula>
    </cfRule>
    <cfRule type="containsErrors" priority="116" aboveAverage="0" equalAverage="0" bottom="0" percent="0" rank="0" text="" dxfId="114">
      <formula>0</formula>
    </cfRule>
  </conditionalFormatting>
  <conditionalFormatting sqref="A79:A80">
    <cfRule type="cellIs" priority="117" operator="equal" aboveAverage="0" equalAverage="0" bottom="0" percent="0" rank="0" text="" dxfId="115">
      <formula>0</formula>
    </cfRule>
    <cfRule type="containsErrors" priority="118" aboveAverage="0" equalAverage="0" bottom="0" percent="0" rank="0" text="" dxfId="116">
      <formula>0</formula>
    </cfRule>
  </conditionalFormatting>
  <conditionalFormatting sqref="D79:D80">
    <cfRule type="cellIs" priority="119" operator="equal" aboveAverage="0" equalAverage="0" bottom="0" percent="0" rank="0" text="" dxfId="117">
      <formula>0</formula>
    </cfRule>
    <cfRule type="containsErrors" priority="120" aboveAverage="0" equalAverage="0" bottom="0" percent="0" rank="0" text="" dxfId="118">
      <formula>0</formula>
    </cfRule>
  </conditionalFormatting>
  <conditionalFormatting sqref="A89:A90">
    <cfRule type="cellIs" priority="121" operator="equal" aboveAverage="0" equalAverage="0" bottom="0" percent="0" rank="0" text="" dxfId="119">
      <formula>0</formula>
    </cfRule>
    <cfRule type="containsErrors" priority="122" aboveAverage="0" equalAverage="0" bottom="0" percent="0" rank="0" text="" dxfId="120">
      <formula>0</formula>
    </cfRule>
  </conditionalFormatting>
  <conditionalFormatting sqref="D89:D90">
    <cfRule type="cellIs" priority="123" operator="equal" aboveAverage="0" equalAverage="0" bottom="0" percent="0" rank="0" text="" dxfId="121">
      <formula>0</formula>
    </cfRule>
    <cfRule type="containsErrors" priority="124" aboveAverage="0" equalAverage="0" bottom="0" percent="0" rank="0" text="" dxfId="122">
      <formula>0</formula>
    </cfRule>
  </conditionalFormatting>
  <conditionalFormatting sqref="A99:A100">
    <cfRule type="cellIs" priority="125" operator="equal" aboveAverage="0" equalAverage="0" bottom="0" percent="0" rank="0" text="" dxfId="123">
      <formula>0</formula>
    </cfRule>
    <cfRule type="containsErrors" priority="126" aboveAverage="0" equalAverage="0" bottom="0" percent="0" rank="0" text="" dxfId="124">
      <formula>0</formula>
    </cfRule>
  </conditionalFormatting>
  <conditionalFormatting sqref="D99:D100">
    <cfRule type="cellIs" priority="127" operator="equal" aboveAverage="0" equalAverage="0" bottom="0" percent="0" rank="0" text="" dxfId="125">
      <formula>0</formula>
    </cfRule>
    <cfRule type="containsErrors" priority="128" aboveAverage="0" equalAverage="0" bottom="0" percent="0" rank="0" text="" dxfId="126">
      <formula>0</formula>
    </cfRule>
  </conditionalFormatting>
  <conditionalFormatting sqref="A109:A110">
    <cfRule type="cellIs" priority="129" operator="equal" aboveAverage="0" equalAverage="0" bottom="0" percent="0" rank="0" text="" dxfId="127">
      <formula>0</formula>
    </cfRule>
    <cfRule type="containsErrors" priority="130" aboveAverage="0" equalAverage="0" bottom="0" percent="0" rank="0" text="" dxfId="128">
      <formula>0</formula>
    </cfRule>
  </conditionalFormatting>
  <conditionalFormatting sqref="D109:D110">
    <cfRule type="cellIs" priority="131" operator="equal" aboveAverage="0" equalAverage="0" bottom="0" percent="0" rank="0" text="" dxfId="129">
      <formula>0</formula>
    </cfRule>
    <cfRule type="containsErrors" priority="132" aboveAverage="0" equalAverage="0" bottom="0" percent="0" rank="0" text="" dxfId="130">
      <formula>0</formula>
    </cfRule>
  </conditionalFormatting>
  <conditionalFormatting sqref="A119:A120">
    <cfRule type="cellIs" priority="133" operator="equal" aboveAverage="0" equalAverage="0" bottom="0" percent="0" rank="0" text="" dxfId="131">
      <formula>0</formula>
    </cfRule>
    <cfRule type="containsErrors" priority="134" aboveAverage="0" equalAverage="0" bottom="0" percent="0" rank="0" text="" dxfId="132">
      <formula>0</formula>
    </cfRule>
  </conditionalFormatting>
  <conditionalFormatting sqref="D119:D120">
    <cfRule type="cellIs" priority="135" operator="equal" aboveAverage="0" equalAverage="0" bottom="0" percent="0" rank="0" text="" dxfId="133">
      <formula>0</formula>
    </cfRule>
    <cfRule type="containsErrors" priority="136" aboveAverage="0" equalAverage="0" bottom="0" percent="0" rank="0" text="" dxfId="134">
      <formula>0</formula>
    </cfRule>
  </conditionalFormatting>
  <conditionalFormatting sqref="A129:A130">
    <cfRule type="cellIs" priority="137" operator="equal" aboveAverage="0" equalAverage="0" bottom="0" percent="0" rank="0" text="" dxfId="135">
      <formula>0</formula>
    </cfRule>
    <cfRule type="containsErrors" priority="138" aboveAverage="0" equalAverage="0" bottom="0" percent="0" rank="0" text="" dxfId="136">
      <formula>0</formula>
    </cfRule>
  </conditionalFormatting>
  <conditionalFormatting sqref="D129:D130">
    <cfRule type="cellIs" priority="139" operator="equal" aboveAverage="0" equalAverage="0" bottom="0" percent="0" rank="0" text="" dxfId="137">
      <formula>0</formula>
    </cfRule>
    <cfRule type="containsErrors" priority="140" aboveAverage="0" equalAverage="0" bottom="0" percent="0" rank="0" text="" dxfId="138">
      <formula>0</formula>
    </cfRule>
  </conditionalFormatting>
  <conditionalFormatting sqref="A139:A140">
    <cfRule type="cellIs" priority="141" operator="equal" aboveAverage="0" equalAverage="0" bottom="0" percent="0" rank="0" text="" dxfId="139">
      <formula>0</formula>
    </cfRule>
    <cfRule type="containsErrors" priority="142" aboveAverage="0" equalAverage="0" bottom="0" percent="0" rank="0" text="" dxfId="140">
      <formula>0</formula>
    </cfRule>
  </conditionalFormatting>
  <conditionalFormatting sqref="D139:D140">
    <cfRule type="cellIs" priority="143" operator="equal" aboveAverage="0" equalAverage="0" bottom="0" percent="0" rank="0" text="" dxfId="141">
      <formula>0</formula>
    </cfRule>
    <cfRule type="containsErrors" priority="144" aboveAverage="0" equalAverage="0" bottom="0" percent="0" rank="0" text="" dxfId="142">
      <formula>0</formula>
    </cfRule>
  </conditionalFormatting>
  <conditionalFormatting sqref="A149:A150">
    <cfRule type="cellIs" priority="145" operator="equal" aboveAverage="0" equalAverage="0" bottom="0" percent="0" rank="0" text="" dxfId="143">
      <formula>0</formula>
    </cfRule>
    <cfRule type="containsErrors" priority="146" aboveAverage="0" equalAverage="0" bottom="0" percent="0" rank="0" text="" dxfId="144">
      <formula>0</formula>
    </cfRule>
  </conditionalFormatting>
  <conditionalFormatting sqref="D149:D150">
    <cfRule type="cellIs" priority="147" operator="equal" aboveAverage="0" equalAverage="0" bottom="0" percent="0" rank="0" text="" dxfId="145">
      <formula>0</formula>
    </cfRule>
    <cfRule type="containsErrors" priority="148" aboveAverage="0" equalAverage="0" bottom="0" percent="0" rank="0" text="" dxfId="146">
      <formula>0</formula>
    </cfRule>
  </conditionalFormatting>
  <conditionalFormatting sqref="A159:A160">
    <cfRule type="cellIs" priority="149" operator="equal" aboveAverage="0" equalAverage="0" bottom="0" percent="0" rank="0" text="" dxfId="147">
      <formula>0</formula>
    </cfRule>
    <cfRule type="containsErrors" priority="150" aboveAverage="0" equalAverage="0" bottom="0" percent="0" rank="0" text="" dxfId="148">
      <formula>0</formula>
    </cfRule>
  </conditionalFormatting>
  <conditionalFormatting sqref="D159:D160">
    <cfRule type="cellIs" priority="151" operator="equal" aboveAverage="0" equalAverage="0" bottom="0" percent="0" rank="0" text="" dxfId="149">
      <formula>0</formula>
    </cfRule>
    <cfRule type="containsErrors" priority="152" aboveAverage="0" equalAverage="0" bottom="0" percent="0" rank="0" text="" dxfId="150">
      <formula>0</formula>
    </cfRule>
  </conditionalFormatting>
  <conditionalFormatting sqref="A12:A16">
    <cfRule type="cellIs" priority="153" operator="equal" aboveAverage="0" equalAverage="0" bottom="0" percent="0" rank="0" text="" dxfId="151">
      <formula>0</formula>
    </cfRule>
    <cfRule type="containsErrors" priority="154" aboveAverage="0" equalAverage="0" bottom="0" percent="0" rank="0" text="" dxfId="152">
      <formula>0</formula>
    </cfRule>
  </conditionalFormatting>
  <conditionalFormatting sqref="A22:A26">
    <cfRule type="cellIs" priority="155" operator="equal" aboveAverage="0" equalAverage="0" bottom="0" percent="0" rank="0" text="" dxfId="153">
      <formula>0</formula>
    </cfRule>
    <cfRule type="containsErrors" priority="156" aboveAverage="0" equalAverage="0" bottom="0" percent="0" rank="0" text="" dxfId="154">
      <formula>0</formula>
    </cfRule>
  </conditionalFormatting>
  <conditionalFormatting sqref="A32:A36">
    <cfRule type="cellIs" priority="157" operator="equal" aboveAverage="0" equalAverage="0" bottom="0" percent="0" rank="0" text="" dxfId="155">
      <formula>0</formula>
    </cfRule>
    <cfRule type="containsErrors" priority="158" aboveAverage="0" equalAverage="0" bottom="0" percent="0" rank="0" text="" dxfId="156">
      <formula>0</formula>
    </cfRule>
  </conditionalFormatting>
  <conditionalFormatting sqref="A42:A46">
    <cfRule type="cellIs" priority="159" operator="equal" aboveAverage="0" equalAverage="0" bottom="0" percent="0" rank="0" text="" dxfId="157">
      <formula>0</formula>
    </cfRule>
    <cfRule type="containsErrors" priority="160" aboveAverage="0" equalAverage="0" bottom="0" percent="0" rank="0" text="" dxfId="158">
      <formula>0</formula>
    </cfRule>
  </conditionalFormatting>
  <conditionalFormatting sqref="A52:A56">
    <cfRule type="cellIs" priority="161" operator="equal" aboveAverage="0" equalAverage="0" bottom="0" percent="0" rank="0" text="" dxfId="159">
      <formula>0</formula>
    </cfRule>
    <cfRule type="containsErrors" priority="162" aboveAverage="0" equalAverage="0" bottom="0" percent="0" rank="0" text="" dxfId="160">
      <formula>0</formula>
    </cfRule>
  </conditionalFormatting>
  <conditionalFormatting sqref="A62:A66">
    <cfRule type="cellIs" priority="163" operator="equal" aboveAverage="0" equalAverage="0" bottom="0" percent="0" rank="0" text="" dxfId="161">
      <formula>0</formula>
    </cfRule>
    <cfRule type="containsErrors" priority="164" aboveAverage="0" equalAverage="0" bottom="0" percent="0" rank="0" text="" dxfId="162">
      <formula>0</formula>
    </cfRule>
  </conditionalFormatting>
  <conditionalFormatting sqref="A72:A76">
    <cfRule type="cellIs" priority="165" operator="equal" aboveAverage="0" equalAverage="0" bottom="0" percent="0" rank="0" text="" dxfId="163">
      <formula>0</formula>
    </cfRule>
    <cfRule type="containsErrors" priority="166" aboveAverage="0" equalAverage="0" bottom="0" percent="0" rank="0" text="" dxfId="164">
      <formula>0</formula>
    </cfRule>
  </conditionalFormatting>
  <conditionalFormatting sqref="A82:A86">
    <cfRule type="cellIs" priority="167" operator="equal" aboveAverage="0" equalAverage="0" bottom="0" percent="0" rank="0" text="" dxfId="165">
      <formula>0</formula>
    </cfRule>
    <cfRule type="containsErrors" priority="168" aboveAverage="0" equalAverage="0" bottom="0" percent="0" rank="0" text="" dxfId="166">
      <formula>0</formula>
    </cfRule>
  </conditionalFormatting>
  <conditionalFormatting sqref="A92:A96">
    <cfRule type="cellIs" priority="169" operator="equal" aboveAverage="0" equalAverage="0" bottom="0" percent="0" rank="0" text="" dxfId="167">
      <formula>0</formula>
    </cfRule>
    <cfRule type="containsErrors" priority="170" aboveAverage="0" equalAverage="0" bottom="0" percent="0" rank="0" text="" dxfId="168">
      <formula>0</formula>
    </cfRule>
  </conditionalFormatting>
  <conditionalFormatting sqref="A102:A106">
    <cfRule type="cellIs" priority="171" operator="equal" aboveAverage="0" equalAverage="0" bottom="0" percent="0" rank="0" text="" dxfId="169">
      <formula>0</formula>
    </cfRule>
    <cfRule type="containsErrors" priority="172" aboveAverage="0" equalAverage="0" bottom="0" percent="0" rank="0" text="" dxfId="170">
      <formula>0</formula>
    </cfRule>
  </conditionalFormatting>
  <conditionalFormatting sqref="A112:A116">
    <cfRule type="cellIs" priority="173" operator="equal" aboveAverage="0" equalAverage="0" bottom="0" percent="0" rank="0" text="" dxfId="171">
      <formula>0</formula>
    </cfRule>
    <cfRule type="containsErrors" priority="174" aboveAverage="0" equalAverage="0" bottom="0" percent="0" rank="0" text="" dxfId="172">
      <formula>0</formula>
    </cfRule>
  </conditionalFormatting>
  <conditionalFormatting sqref="A122:A126">
    <cfRule type="cellIs" priority="175" operator="equal" aboveAverage="0" equalAverage="0" bottom="0" percent="0" rank="0" text="" dxfId="173">
      <formula>0</formula>
    </cfRule>
    <cfRule type="containsErrors" priority="176" aboveAverage="0" equalAverage="0" bottom="0" percent="0" rank="0" text="" dxfId="174">
      <formula>0</formula>
    </cfRule>
  </conditionalFormatting>
  <conditionalFormatting sqref="A132:A136">
    <cfRule type="cellIs" priority="177" operator="equal" aboveAverage="0" equalAverage="0" bottom="0" percent="0" rank="0" text="" dxfId="175">
      <formula>0</formula>
    </cfRule>
    <cfRule type="containsErrors" priority="178" aboveAverage="0" equalAverage="0" bottom="0" percent="0" rank="0" text="" dxfId="176">
      <formula>0</formula>
    </cfRule>
  </conditionalFormatting>
  <conditionalFormatting sqref="A142:A146">
    <cfRule type="cellIs" priority="179" operator="equal" aboveAverage="0" equalAverage="0" bottom="0" percent="0" rank="0" text="" dxfId="177">
      <formula>0</formula>
    </cfRule>
    <cfRule type="containsErrors" priority="180" aboveAverage="0" equalAverage="0" bottom="0" percent="0" rank="0" text="" dxfId="178">
      <formula>0</formula>
    </cfRule>
  </conditionalFormatting>
  <conditionalFormatting sqref="A152:A156">
    <cfRule type="cellIs" priority="181" operator="equal" aboveAverage="0" equalAverage="0" bottom="0" percent="0" rank="0" text="" dxfId="179">
      <formula>0</formula>
    </cfRule>
    <cfRule type="containsErrors" priority="182" aboveAverage="0" equalAverage="0" bottom="0" percent="0" rank="0" text="" dxfId="180">
      <formula>0</formula>
    </cfRule>
  </conditionalFormatting>
  <conditionalFormatting sqref="E2">
    <cfRule type="expression" priority="183" aboveAverage="0" equalAverage="0" bottom="0" percent="0" rank="0" text="" dxfId="181">
      <formula>IF(E2=300,5)</formula>
    </cfRule>
  </conditionalFormatting>
  <conditionalFormatting sqref="F2">
    <cfRule type="expression" priority="184" aboveAverage="0" equalAverage="0" bottom="0" percent="0" rank="0" text="" dxfId="182">
      <formula>IF(F2=300,5)</formula>
    </cfRule>
  </conditionalFormatting>
  <conditionalFormatting sqref="G2">
    <cfRule type="expression" priority="185" aboveAverage="0" equalAverage="0" bottom="0" percent="0" rank="0" text="" dxfId="183">
      <formula>IF(G2=300,5)</formula>
    </cfRule>
  </conditionalFormatting>
  <conditionalFormatting sqref="E3">
    <cfRule type="expression" priority="186" aboveAverage="0" equalAverage="0" bottom="0" percent="0" rank="0" text="" dxfId="184">
      <formula>IF(E3=300,5)</formula>
    </cfRule>
  </conditionalFormatting>
  <conditionalFormatting sqref="F3">
    <cfRule type="expression" priority="187" aboveAverage="0" equalAverage="0" bottom="0" percent="0" rank="0" text="" dxfId="185">
      <formula>IF(F3=300,5)</formula>
    </cfRule>
  </conditionalFormatting>
  <conditionalFormatting sqref="G3">
    <cfRule type="expression" priority="188" aboveAverage="0" equalAverage="0" bottom="0" percent="0" rank="0" text="" dxfId="186">
      <formula>IF(G3=300,5)</formula>
    </cfRule>
  </conditionalFormatting>
  <conditionalFormatting sqref="E4">
    <cfRule type="expression" priority="189" aboveAverage="0" equalAverage="0" bottom="0" percent="0" rank="0" text="" dxfId="187">
      <formula>IF(E4=300,5)</formula>
    </cfRule>
  </conditionalFormatting>
  <conditionalFormatting sqref="F4">
    <cfRule type="expression" priority="190" aboveAverage="0" equalAverage="0" bottom="0" percent="0" rank="0" text="" dxfId="188">
      <formula>IF(F4=300,5)</formula>
    </cfRule>
  </conditionalFormatting>
  <conditionalFormatting sqref="G4">
    <cfRule type="expression" priority="191" aboveAverage="0" equalAverage="0" bottom="0" percent="0" rank="0" text="" dxfId="189">
      <formula>IF(G4=300,5)</formula>
    </cfRule>
  </conditionalFormatting>
  <conditionalFormatting sqref="E5">
    <cfRule type="expression" priority="192" aboveAverage="0" equalAverage="0" bottom="0" percent="0" rank="0" text="" dxfId="190">
      <formula>IF(E5=300,5)</formula>
    </cfRule>
  </conditionalFormatting>
  <conditionalFormatting sqref="F5">
    <cfRule type="expression" priority="193" aboveAverage="0" equalAverage="0" bottom="0" percent="0" rank="0" text="" dxfId="191">
      <formula>IF(F5=300,5)</formula>
    </cfRule>
  </conditionalFormatting>
  <conditionalFormatting sqref="G5">
    <cfRule type="expression" priority="194" aboveAverage="0" equalAverage="0" bottom="0" percent="0" rank="0" text="" dxfId="192">
      <formula>IF(G5=300,5)</formula>
    </cfRule>
  </conditionalFormatting>
  <conditionalFormatting sqref="E6">
    <cfRule type="expression" priority="195" aboveAverage="0" equalAverage="0" bottom="0" percent="0" rank="0" text="" dxfId="193">
      <formula>IF(E6=300,5)</formula>
    </cfRule>
  </conditionalFormatting>
  <conditionalFormatting sqref="F6">
    <cfRule type="expression" priority="196" aboveAverage="0" equalAverage="0" bottom="0" percent="0" rank="0" text="" dxfId="194">
      <formula>IF(F6=300,5)</formula>
    </cfRule>
  </conditionalFormatting>
  <conditionalFormatting sqref="G6">
    <cfRule type="expression" priority="197" aboveAverage="0" equalAverage="0" bottom="0" percent="0" rank="0" text="" dxfId="195">
      <formula>IF(G6=300,5)</formula>
    </cfRule>
  </conditionalFormatting>
  <conditionalFormatting sqref="E12">
    <cfRule type="expression" priority="198" aboveAverage="0" equalAverage="0" bottom="0" percent="0" rank="0" text="" dxfId="196">
      <formula>IF(E12=300,5)</formula>
    </cfRule>
  </conditionalFormatting>
  <conditionalFormatting sqref="F12">
    <cfRule type="expression" priority="199" aboveAverage="0" equalAverage="0" bottom="0" percent="0" rank="0" text="" dxfId="197">
      <formula>IF(F12=300,5)</formula>
    </cfRule>
  </conditionalFormatting>
  <conditionalFormatting sqref="G12">
    <cfRule type="expression" priority="200" aboveAverage="0" equalAverage="0" bottom="0" percent="0" rank="0" text="" dxfId="198">
      <formula>IF(G12=300,5)</formula>
    </cfRule>
  </conditionalFormatting>
  <conditionalFormatting sqref="E13">
    <cfRule type="expression" priority="201" aboveAverage="0" equalAverage="0" bottom="0" percent="0" rank="0" text="" dxfId="199">
      <formula>IF(E13=300,5)</formula>
    </cfRule>
  </conditionalFormatting>
  <conditionalFormatting sqref="F13">
    <cfRule type="expression" priority="202" aboveAverage="0" equalAverage="0" bottom="0" percent="0" rank="0" text="" dxfId="200">
      <formula>IF(F13=300,5)</formula>
    </cfRule>
  </conditionalFormatting>
  <conditionalFormatting sqref="G13">
    <cfRule type="expression" priority="203" aboveAverage="0" equalAverage="0" bottom="0" percent="0" rank="0" text="" dxfId="201">
      <formula>IF(G13=300,5)</formula>
    </cfRule>
  </conditionalFormatting>
  <conditionalFormatting sqref="E14">
    <cfRule type="expression" priority="204" aboveAverage="0" equalAverage="0" bottom="0" percent="0" rank="0" text="" dxfId="202">
      <formula>IF(E14=300,5)</formula>
    </cfRule>
  </conditionalFormatting>
  <conditionalFormatting sqref="F14">
    <cfRule type="expression" priority="205" aboveAverage="0" equalAverage="0" bottom="0" percent="0" rank="0" text="" dxfId="203">
      <formula>IF(F14=300,5)</formula>
    </cfRule>
  </conditionalFormatting>
  <conditionalFormatting sqref="G14">
    <cfRule type="expression" priority="206" aboveAverage="0" equalAverage="0" bottom="0" percent="0" rank="0" text="" dxfId="204">
      <formula>IF(G14=300,5)</formula>
    </cfRule>
  </conditionalFormatting>
  <conditionalFormatting sqref="E15">
    <cfRule type="expression" priority="207" aboveAverage="0" equalAverage="0" bottom="0" percent="0" rank="0" text="" dxfId="205">
      <formula>IF(E15=300,5)</formula>
    </cfRule>
  </conditionalFormatting>
  <conditionalFormatting sqref="F15">
    <cfRule type="expression" priority="208" aboveAverage="0" equalAverage="0" bottom="0" percent="0" rank="0" text="" dxfId="206">
      <formula>IF(F15=300,5)</formula>
    </cfRule>
  </conditionalFormatting>
  <conditionalFormatting sqref="G15">
    <cfRule type="expression" priority="209" aboveAverage="0" equalAverage="0" bottom="0" percent="0" rank="0" text="" dxfId="207">
      <formula>IF(G15=300,5)</formula>
    </cfRule>
  </conditionalFormatting>
  <conditionalFormatting sqref="E16">
    <cfRule type="expression" priority="210" aboveAverage="0" equalAverage="0" bottom="0" percent="0" rank="0" text="" dxfId="208">
      <formula>IF(E16=300,5)</formula>
    </cfRule>
  </conditionalFormatting>
  <conditionalFormatting sqref="F16">
    <cfRule type="expression" priority="211" aboveAverage="0" equalAverage="0" bottom="0" percent="0" rank="0" text="" dxfId="209">
      <formula>IF(F16=300,5)</formula>
    </cfRule>
  </conditionalFormatting>
  <conditionalFormatting sqref="G16">
    <cfRule type="expression" priority="212" aboveAverage="0" equalAverage="0" bottom="0" percent="0" rank="0" text="" dxfId="210">
      <formula>IF(G16=300,5)</formula>
    </cfRule>
  </conditionalFormatting>
  <conditionalFormatting sqref="E22">
    <cfRule type="expression" priority="213" aboveAverage="0" equalAverage="0" bottom="0" percent="0" rank="0" text="" dxfId="211">
      <formula>IF(E22=300,5)</formula>
    </cfRule>
  </conditionalFormatting>
  <conditionalFormatting sqref="F22">
    <cfRule type="expression" priority="214" aboveAverage="0" equalAverage="0" bottom="0" percent="0" rank="0" text="" dxfId="212">
      <formula>IF(F22=300,5)</formula>
    </cfRule>
  </conditionalFormatting>
  <conditionalFormatting sqref="G22">
    <cfRule type="expression" priority="215" aboveAverage="0" equalAverage="0" bottom="0" percent="0" rank="0" text="" dxfId="213">
      <formula>IF(G22=300,5)</formula>
    </cfRule>
  </conditionalFormatting>
  <conditionalFormatting sqref="E23">
    <cfRule type="expression" priority="216" aboveAverage="0" equalAverage="0" bottom="0" percent="0" rank="0" text="" dxfId="214">
      <formula>IF(E23=300,5)</formula>
    </cfRule>
  </conditionalFormatting>
  <conditionalFormatting sqref="F23">
    <cfRule type="expression" priority="217" aboveAverage="0" equalAverage="0" bottom="0" percent="0" rank="0" text="" dxfId="215">
      <formula>IF(F23=300,5)</formula>
    </cfRule>
  </conditionalFormatting>
  <conditionalFormatting sqref="G23">
    <cfRule type="expression" priority="218" aboveAverage="0" equalAverage="0" bottom="0" percent="0" rank="0" text="" dxfId="216">
      <formula>IF(G23=300,5)</formula>
    </cfRule>
  </conditionalFormatting>
  <conditionalFormatting sqref="E24">
    <cfRule type="expression" priority="219" aboveAverage="0" equalAverage="0" bottom="0" percent="0" rank="0" text="" dxfId="217">
      <formula>IF(E24=300,5)</formula>
    </cfRule>
  </conditionalFormatting>
  <conditionalFormatting sqref="F24">
    <cfRule type="expression" priority="220" aboveAverage="0" equalAverage="0" bottom="0" percent="0" rank="0" text="" dxfId="218">
      <formula>IF(F24=300,5)</formula>
    </cfRule>
  </conditionalFormatting>
  <conditionalFormatting sqref="G24">
    <cfRule type="expression" priority="221" aboveAverage="0" equalAverage="0" bottom="0" percent="0" rank="0" text="" dxfId="219">
      <formula>IF(G24=300,5)</formula>
    </cfRule>
  </conditionalFormatting>
  <conditionalFormatting sqref="E25">
    <cfRule type="expression" priority="222" aboveAverage="0" equalAverage="0" bottom="0" percent="0" rank="0" text="" dxfId="220">
      <formula>IF(E25=300,5)</formula>
    </cfRule>
  </conditionalFormatting>
  <conditionalFormatting sqref="F25">
    <cfRule type="expression" priority="223" aboveAverage="0" equalAverage="0" bottom="0" percent="0" rank="0" text="" dxfId="221">
      <formula>IF(F25=300,5)</formula>
    </cfRule>
  </conditionalFormatting>
  <conditionalFormatting sqref="G25">
    <cfRule type="expression" priority="224" aboveAverage="0" equalAverage="0" bottom="0" percent="0" rank="0" text="" dxfId="222">
      <formula>IF(G25=300,5)</formula>
    </cfRule>
  </conditionalFormatting>
  <conditionalFormatting sqref="E26">
    <cfRule type="expression" priority="225" aboveAverage="0" equalAverage="0" bottom="0" percent="0" rank="0" text="" dxfId="223">
      <formula>IF(E26=300,5)</formula>
    </cfRule>
  </conditionalFormatting>
  <conditionalFormatting sqref="F26">
    <cfRule type="expression" priority="226" aboveAverage="0" equalAverage="0" bottom="0" percent="0" rank="0" text="" dxfId="224">
      <formula>IF(F26=300,5)</formula>
    </cfRule>
  </conditionalFormatting>
  <conditionalFormatting sqref="G26">
    <cfRule type="expression" priority="227" aboveAverage="0" equalAverage="0" bottom="0" percent="0" rank="0" text="" dxfId="225">
      <formula>IF(G26=300,5)</formula>
    </cfRule>
  </conditionalFormatting>
  <conditionalFormatting sqref="E32">
    <cfRule type="expression" priority="228" aboveAverage="0" equalAverage="0" bottom="0" percent="0" rank="0" text="" dxfId="226">
      <formula>IF(E32=300,5)</formula>
    </cfRule>
  </conditionalFormatting>
  <conditionalFormatting sqref="F32">
    <cfRule type="expression" priority="229" aboveAverage="0" equalAverage="0" bottom="0" percent="0" rank="0" text="" dxfId="227">
      <formula>IF(F32=300,5)</formula>
    </cfRule>
  </conditionalFormatting>
  <conditionalFormatting sqref="G32">
    <cfRule type="expression" priority="230" aboveAverage="0" equalAverage="0" bottom="0" percent="0" rank="0" text="" dxfId="228">
      <formula>IF(G32=300,5)</formula>
    </cfRule>
  </conditionalFormatting>
  <conditionalFormatting sqref="E33">
    <cfRule type="expression" priority="231" aboveAverage="0" equalAverage="0" bottom="0" percent="0" rank="0" text="" dxfId="229">
      <formula>IF(E33=300,5)</formula>
    </cfRule>
  </conditionalFormatting>
  <conditionalFormatting sqref="F33">
    <cfRule type="expression" priority="232" aboveAverage="0" equalAverage="0" bottom="0" percent="0" rank="0" text="" dxfId="230">
      <formula>IF(F33=300,5)</formula>
    </cfRule>
  </conditionalFormatting>
  <conditionalFormatting sqref="G33">
    <cfRule type="expression" priority="233" aboveAverage="0" equalAverage="0" bottom="0" percent="0" rank="0" text="" dxfId="231">
      <formula>IF(G33=300,5)</formula>
    </cfRule>
  </conditionalFormatting>
  <conditionalFormatting sqref="E34">
    <cfRule type="expression" priority="234" aboveAverage="0" equalAverage="0" bottom="0" percent="0" rank="0" text="" dxfId="232">
      <formula>IF(E34=300,5)</formula>
    </cfRule>
  </conditionalFormatting>
  <conditionalFormatting sqref="F34">
    <cfRule type="expression" priority="235" aboveAverage="0" equalAverage="0" bottom="0" percent="0" rank="0" text="" dxfId="233">
      <formula>IF(F34=300,5)</formula>
    </cfRule>
  </conditionalFormatting>
  <conditionalFormatting sqref="G34">
    <cfRule type="expression" priority="236" aboveAverage="0" equalAverage="0" bottom="0" percent="0" rank="0" text="" dxfId="234">
      <formula>IF(G34=300,5)</formula>
    </cfRule>
  </conditionalFormatting>
  <conditionalFormatting sqref="E35">
    <cfRule type="expression" priority="237" aboveAverage="0" equalAverage="0" bottom="0" percent="0" rank="0" text="" dxfId="235">
      <formula>IF(E35=300,5)</formula>
    </cfRule>
  </conditionalFormatting>
  <conditionalFormatting sqref="F35">
    <cfRule type="expression" priority="238" aboveAverage="0" equalAverage="0" bottom="0" percent="0" rank="0" text="" dxfId="236">
      <formula>IF(F35=300,5)</formula>
    </cfRule>
  </conditionalFormatting>
  <conditionalFormatting sqref="G35">
    <cfRule type="expression" priority="239" aboveAverage="0" equalAverage="0" bottom="0" percent="0" rank="0" text="" dxfId="237">
      <formula>IF(G35=300,5)</formula>
    </cfRule>
  </conditionalFormatting>
  <conditionalFormatting sqref="E36">
    <cfRule type="expression" priority="240" aboveAverage="0" equalAverage="0" bottom="0" percent="0" rank="0" text="" dxfId="238">
      <formula>IF(E36=300,5)</formula>
    </cfRule>
  </conditionalFormatting>
  <conditionalFormatting sqref="F36">
    <cfRule type="expression" priority="241" aboveAverage="0" equalAverage="0" bottom="0" percent="0" rank="0" text="" dxfId="239">
      <formula>IF(F36=300,5)</formula>
    </cfRule>
  </conditionalFormatting>
  <conditionalFormatting sqref="G36">
    <cfRule type="expression" priority="242" aboveAverage="0" equalAverage="0" bottom="0" percent="0" rank="0" text="" dxfId="240">
      <formula>IF(G36=300,5)</formula>
    </cfRule>
  </conditionalFormatting>
  <conditionalFormatting sqref="E42">
    <cfRule type="expression" priority="243" aboveAverage="0" equalAverage="0" bottom="0" percent="0" rank="0" text="" dxfId="241">
      <formula>IF(E42=300,5)</formula>
    </cfRule>
  </conditionalFormatting>
  <conditionalFormatting sqref="F42">
    <cfRule type="expression" priority="244" aboveAverage="0" equalAverage="0" bottom="0" percent="0" rank="0" text="" dxfId="242">
      <formula>IF(F42=300,5)</formula>
    </cfRule>
  </conditionalFormatting>
  <conditionalFormatting sqref="G42">
    <cfRule type="expression" priority="245" aboveAverage="0" equalAverage="0" bottom="0" percent="0" rank="0" text="" dxfId="243">
      <formula>IF(G42=300,5)</formula>
    </cfRule>
  </conditionalFormatting>
  <conditionalFormatting sqref="E43">
    <cfRule type="expression" priority="246" aboveAverage="0" equalAverage="0" bottom="0" percent="0" rank="0" text="" dxfId="244">
      <formula>IF(E43=300,5)</formula>
    </cfRule>
  </conditionalFormatting>
  <conditionalFormatting sqref="F43">
    <cfRule type="expression" priority="247" aboveAverage="0" equalAverage="0" bottom="0" percent="0" rank="0" text="" dxfId="245">
      <formula>IF(F43=300,5)</formula>
    </cfRule>
  </conditionalFormatting>
  <conditionalFormatting sqref="G43">
    <cfRule type="expression" priority="248" aboveAverage="0" equalAverage="0" bottom="0" percent="0" rank="0" text="" dxfId="246">
      <formula>IF(G43=300,5)</formula>
    </cfRule>
  </conditionalFormatting>
  <conditionalFormatting sqref="E44">
    <cfRule type="expression" priority="249" aboveAverage="0" equalAverage="0" bottom="0" percent="0" rank="0" text="" dxfId="247">
      <formula>IF(E44=300,5)</formula>
    </cfRule>
  </conditionalFormatting>
  <conditionalFormatting sqref="F44">
    <cfRule type="expression" priority="250" aboveAverage="0" equalAverage="0" bottom="0" percent="0" rank="0" text="" dxfId="248">
      <formula>IF(F44=300,5)</formula>
    </cfRule>
  </conditionalFormatting>
  <conditionalFormatting sqref="G44">
    <cfRule type="expression" priority="251" aboveAverage="0" equalAverage="0" bottom="0" percent="0" rank="0" text="" dxfId="249">
      <formula>IF(G44=300,5)</formula>
    </cfRule>
  </conditionalFormatting>
  <conditionalFormatting sqref="E45">
    <cfRule type="expression" priority="252" aboveAverage="0" equalAverage="0" bottom="0" percent="0" rank="0" text="" dxfId="250">
      <formula>IF(E45=300,5)</formula>
    </cfRule>
  </conditionalFormatting>
  <conditionalFormatting sqref="F45">
    <cfRule type="expression" priority="253" aboveAverage="0" equalAverage="0" bottom="0" percent="0" rank="0" text="" dxfId="251">
      <formula>IF(F45=300,5)</formula>
    </cfRule>
  </conditionalFormatting>
  <conditionalFormatting sqref="G45">
    <cfRule type="expression" priority="254" aboveAverage="0" equalAverage="0" bottom="0" percent="0" rank="0" text="" dxfId="252">
      <formula>IF(G45=300,5)</formula>
    </cfRule>
  </conditionalFormatting>
  <conditionalFormatting sqref="E46">
    <cfRule type="expression" priority="255" aboveAverage="0" equalAverage="0" bottom="0" percent="0" rank="0" text="" dxfId="253">
      <formula>IF(E46=300,5)</formula>
    </cfRule>
  </conditionalFormatting>
  <conditionalFormatting sqref="F46">
    <cfRule type="expression" priority="256" aboveAverage="0" equalAverage="0" bottom="0" percent="0" rank="0" text="" dxfId="254">
      <formula>IF(F46=300,5)</formula>
    </cfRule>
  </conditionalFormatting>
  <conditionalFormatting sqref="G46">
    <cfRule type="expression" priority="257" aboveAverage="0" equalAverage="0" bottom="0" percent="0" rank="0" text="" dxfId="255">
      <formula>IF(G46=300,5)</formula>
    </cfRule>
  </conditionalFormatting>
  <conditionalFormatting sqref="E52">
    <cfRule type="expression" priority="258" aboveAverage="0" equalAverage="0" bottom="0" percent="0" rank="0" text="" dxfId="256">
      <formula>IF(E52=300,5)</formula>
    </cfRule>
  </conditionalFormatting>
  <conditionalFormatting sqref="F52">
    <cfRule type="expression" priority="259" aboveAverage="0" equalAverage="0" bottom="0" percent="0" rank="0" text="" dxfId="257">
      <formula>IF(F52=300,5)</formula>
    </cfRule>
  </conditionalFormatting>
  <conditionalFormatting sqref="G52">
    <cfRule type="expression" priority="260" aboveAverage="0" equalAverage="0" bottom="0" percent="0" rank="0" text="" dxfId="258">
      <formula>IF(G52=300,5)</formula>
    </cfRule>
  </conditionalFormatting>
  <conditionalFormatting sqref="E53">
    <cfRule type="expression" priority="261" aboveAverage="0" equalAverage="0" bottom="0" percent="0" rank="0" text="" dxfId="259">
      <formula>IF(E53=300,5)</formula>
    </cfRule>
  </conditionalFormatting>
  <conditionalFormatting sqref="F53">
    <cfRule type="expression" priority="262" aboveAverage="0" equalAverage="0" bottom="0" percent="0" rank="0" text="" dxfId="260">
      <formula>IF(F53=300,5)</formula>
    </cfRule>
  </conditionalFormatting>
  <conditionalFormatting sqref="G53">
    <cfRule type="expression" priority="263" aboveAverage="0" equalAverage="0" bottom="0" percent="0" rank="0" text="" dxfId="261">
      <formula>IF(G53=300,5)</formula>
    </cfRule>
  </conditionalFormatting>
  <conditionalFormatting sqref="E54">
    <cfRule type="expression" priority="264" aboveAverage="0" equalAverage="0" bottom="0" percent="0" rank="0" text="" dxfId="262">
      <formula>IF(E54=300,5)</formula>
    </cfRule>
  </conditionalFormatting>
  <conditionalFormatting sqref="F54">
    <cfRule type="expression" priority="265" aboveAverage="0" equalAverage="0" bottom="0" percent="0" rank="0" text="" dxfId="263">
      <formula>IF(F54=300,5)</formula>
    </cfRule>
  </conditionalFormatting>
  <conditionalFormatting sqref="G54">
    <cfRule type="expression" priority="266" aboveAverage="0" equalAverage="0" bottom="0" percent="0" rank="0" text="" dxfId="264">
      <formula>IF(G54=300,5)</formula>
    </cfRule>
  </conditionalFormatting>
  <conditionalFormatting sqref="E55">
    <cfRule type="expression" priority="267" aboveAverage="0" equalAverage="0" bottom="0" percent="0" rank="0" text="" dxfId="265">
      <formula>IF(E55=300,5)</formula>
    </cfRule>
  </conditionalFormatting>
  <conditionalFormatting sqref="F55">
    <cfRule type="expression" priority="268" aboveAverage="0" equalAverage="0" bottom="0" percent="0" rank="0" text="" dxfId="266">
      <formula>IF(F55=300,5)</formula>
    </cfRule>
  </conditionalFormatting>
  <conditionalFormatting sqref="G55">
    <cfRule type="expression" priority="269" aboveAverage="0" equalAverage="0" bottom="0" percent="0" rank="0" text="" dxfId="267">
      <formula>IF(G55=300,5)</formula>
    </cfRule>
  </conditionalFormatting>
  <conditionalFormatting sqref="E56">
    <cfRule type="expression" priority="270" aboveAverage="0" equalAverage="0" bottom="0" percent="0" rank="0" text="" dxfId="268">
      <formula>IF(E56=300,5)</formula>
    </cfRule>
  </conditionalFormatting>
  <conditionalFormatting sqref="F56">
    <cfRule type="expression" priority="271" aboveAverage="0" equalAverage="0" bottom="0" percent="0" rank="0" text="" dxfId="269">
      <formula>IF(F56=300,5)</formula>
    </cfRule>
  </conditionalFormatting>
  <conditionalFormatting sqref="G56">
    <cfRule type="expression" priority="272" aboveAverage="0" equalAverage="0" bottom="0" percent="0" rank="0" text="" dxfId="270">
      <formula>IF(G56=300,5)</formula>
    </cfRule>
  </conditionalFormatting>
  <conditionalFormatting sqref="E62">
    <cfRule type="expression" priority="273" aboveAverage="0" equalAverage="0" bottom="0" percent="0" rank="0" text="" dxfId="271">
      <formula>IF(E62=300,5)</formula>
    </cfRule>
  </conditionalFormatting>
  <conditionalFormatting sqref="F63">
    <cfRule type="expression" priority="274" aboveAverage="0" equalAverage="0" bottom="0" percent="0" rank="0" text="" dxfId="272">
      <formula>IF(F63=300,5)</formula>
    </cfRule>
  </conditionalFormatting>
  <conditionalFormatting sqref="G63">
    <cfRule type="expression" priority="275" aboveAverage="0" equalAverage="0" bottom="0" percent="0" rank="0" text="" dxfId="273">
      <formula>IF(G63=300,5)</formula>
    </cfRule>
  </conditionalFormatting>
  <conditionalFormatting sqref="E64">
    <cfRule type="expression" priority="276" aboveAverage="0" equalAverage="0" bottom="0" percent="0" rank="0" text="" dxfId="274">
      <formula>IF(E64=300,5)</formula>
    </cfRule>
  </conditionalFormatting>
  <conditionalFormatting sqref="F64">
    <cfRule type="expression" priority="277" aboveAverage="0" equalAverage="0" bottom="0" percent="0" rank="0" text="" dxfId="275">
      <formula>IF(F64=300,5)</formula>
    </cfRule>
  </conditionalFormatting>
  <conditionalFormatting sqref="G64">
    <cfRule type="expression" priority="278" aboveAverage="0" equalAverage="0" bottom="0" percent="0" rank="0" text="" dxfId="276">
      <formula>IF(G64=300,5)</formula>
    </cfRule>
  </conditionalFormatting>
  <conditionalFormatting sqref="E65">
    <cfRule type="expression" priority="279" aboveAverage="0" equalAverage="0" bottom="0" percent="0" rank="0" text="" dxfId="277">
      <formula>IF(E65=300,5)</formula>
    </cfRule>
  </conditionalFormatting>
  <conditionalFormatting sqref="F65">
    <cfRule type="expression" priority="280" aboveAverage="0" equalAverage="0" bottom="0" percent="0" rank="0" text="" dxfId="278">
      <formula>IF(F65=300,5)</formula>
    </cfRule>
  </conditionalFormatting>
  <conditionalFormatting sqref="G65">
    <cfRule type="expression" priority="281" aboveAverage="0" equalAverage="0" bottom="0" percent="0" rank="0" text="" dxfId="279">
      <formula>IF(G65=300,5)</formula>
    </cfRule>
  </conditionalFormatting>
  <conditionalFormatting sqref="E66">
    <cfRule type="expression" priority="282" aboveAverage="0" equalAverage="0" bottom="0" percent="0" rank="0" text="" dxfId="280">
      <formula>IF(E66=300,5)</formula>
    </cfRule>
  </conditionalFormatting>
  <conditionalFormatting sqref="F66">
    <cfRule type="expression" priority="283" aboveAverage="0" equalAverage="0" bottom="0" percent="0" rank="0" text="" dxfId="281">
      <formula>IF(F66=300,5)</formula>
    </cfRule>
  </conditionalFormatting>
  <conditionalFormatting sqref="G66">
    <cfRule type="expression" priority="284" aboveAverage="0" equalAverage="0" bottom="0" percent="0" rank="0" text="" dxfId="282">
      <formula>IF(G66=300,5)</formula>
    </cfRule>
  </conditionalFormatting>
  <conditionalFormatting sqref="E72">
    <cfRule type="expression" priority="285" aboveAverage="0" equalAverage="0" bottom="0" percent="0" rank="0" text="" dxfId="283">
      <formula>IF(E72=300,5)</formula>
    </cfRule>
  </conditionalFormatting>
  <conditionalFormatting sqref="F72">
    <cfRule type="expression" priority="286" aboveAverage="0" equalAverage="0" bottom="0" percent="0" rank="0" text="" dxfId="284">
      <formula>IF(F72=300,5)</formula>
    </cfRule>
  </conditionalFormatting>
  <conditionalFormatting sqref="G72">
    <cfRule type="expression" priority="287" aboveAverage="0" equalAverage="0" bottom="0" percent="0" rank="0" text="" dxfId="285">
      <formula>IF(G72=300,5)</formula>
    </cfRule>
  </conditionalFormatting>
  <conditionalFormatting sqref="E73">
    <cfRule type="expression" priority="288" aboveAverage="0" equalAverage="0" bottom="0" percent="0" rank="0" text="" dxfId="286">
      <formula>IF(E73=300,5)</formula>
    </cfRule>
  </conditionalFormatting>
  <conditionalFormatting sqref="F73">
    <cfRule type="expression" priority="289" aboveAverage="0" equalAverage="0" bottom="0" percent="0" rank="0" text="" dxfId="287">
      <formula>IF(F73=300,5)</formula>
    </cfRule>
  </conditionalFormatting>
  <conditionalFormatting sqref="G73">
    <cfRule type="expression" priority="290" aboveAverage="0" equalAverage="0" bottom="0" percent="0" rank="0" text="" dxfId="288">
      <formula>IF(G73=300,5)</formula>
    </cfRule>
  </conditionalFormatting>
  <conditionalFormatting sqref="E74">
    <cfRule type="expression" priority="291" aboveAverage="0" equalAverage="0" bottom="0" percent="0" rank="0" text="" dxfId="289">
      <formula>IF(E74=300,5)</formula>
    </cfRule>
  </conditionalFormatting>
  <conditionalFormatting sqref="F74">
    <cfRule type="expression" priority="292" aboveAverage="0" equalAverage="0" bottom="0" percent="0" rank="0" text="" dxfId="290">
      <formula>IF(F74=300,5)</formula>
    </cfRule>
  </conditionalFormatting>
  <conditionalFormatting sqref="G74">
    <cfRule type="expression" priority="293" aboveAverage="0" equalAverage="0" bottom="0" percent="0" rank="0" text="" dxfId="291">
      <formula>IF(G74=300,5)</formula>
    </cfRule>
  </conditionalFormatting>
  <conditionalFormatting sqref="E75">
    <cfRule type="expression" priority="294" aboveAverage="0" equalAverage="0" bottom="0" percent="0" rank="0" text="" dxfId="292">
      <formula>IF(E75=300,5)</formula>
    </cfRule>
  </conditionalFormatting>
  <conditionalFormatting sqref="F75">
    <cfRule type="expression" priority="295" aboveAverage="0" equalAverage="0" bottom="0" percent="0" rank="0" text="" dxfId="293">
      <formula>IF(F75=300,5)</formula>
    </cfRule>
  </conditionalFormatting>
  <conditionalFormatting sqref="G75">
    <cfRule type="expression" priority="296" aboveAverage="0" equalAverage="0" bottom="0" percent="0" rank="0" text="" dxfId="294">
      <formula>IF(G75=300,5)</formula>
    </cfRule>
  </conditionalFormatting>
  <conditionalFormatting sqref="E76">
    <cfRule type="expression" priority="297" aboveAverage="0" equalAverage="0" bottom="0" percent="0" rank="0" text="" dxfId="295">
      <formula>IF(E76=300,5)</formula>
    </cfRule>
  </conditionalFormatting>
  <conditionalFormatting sqref="F76">
    <cfRule type="expression" priority="298" aboveAverage="0" equalAverage="0" bottom="0" percent="0" rank="0" text="" dxfId="296">
      <formula>IF(F76=300,5)</formula>
    </cfRule>
  </conditionalFormatting>
  <conditionalFormatting sqref="G76">
    <cfRule type="expression" priority="299" aboveAverage="0" equalAverage="0" bottom="0" percent="0" rank="0" text="" dxfId="297">
      <formula>IF(G76=300,5)</formula>
    </cfRule>
  </conditionalFormatting>
  <conditionalFormatting sqref="E82">
    <cfRule type="expression" priority="300" aboveAverage="0" equalAverage="0" bottom="0" percent="0" rank="0" text="" dxfId="298">
      <formula>IF(E82=300,5)</formula>
    </cfRule>
  </conditionalFormatting>
  <conditionalFormatting sqref="F82">
    <cfRule type="expression" priority="301" aboveAverage="0" equalAverage="0" bottom="0" percent="0" rank="0" text="" dxfId="299">
      <formula>IF(F82=300,5)</formula>
    </cfRule>
  </conditionalFormatting>
  <conditionalFormatting sqref="G82">
    <cfRule type="expression" priority="302" aboveAverage="0" equalAverage="0" bottom="0" percent="0" rank="0" text="" dxfId="300">
      <formula>IF(G82=300,5)</formula>
    </cfRule>
  </conditionalFormatting>
  <conditionalFormatting sqref="E83">
    <cfRule type="expression" priority="303" aboveAverage="0" equalAverage="0" bottom="0" percent="0" rank="0" text="" dxfId="301">
      <formula>IF(E83=300,5)</formula>
    </cfRule>
  </conditionalFormatting>
  <conditionalFormatting sqref="F83">
    <cfRule type="expression" priority="304" aboveAverage="0" equalAverage="0" bottom="0" percent="0" rank="0" text="" dxfId="302">
      <formula>IF(F83=300,5)</formula>
    </cfRule>
  </conditionalFormatting>
  <conditionalFormatting sqref="G83">
    <cfRule type="expression" priority="305" aboveAverage="0" equalAverage="0" bottom="0" percent="0" rank="0" text="" dxfId="303">
      <formula>IF(G83=300,5)</formula>
    </cfRule>
  </conditionalFormatting>
  <conditionalFormatting sqref="E84">
    <cfRule type="expression" priority="306" aboveAverage="0" equalAverage="0" bottom="0" percent="0" rank="0" text="" dxfId="304">
      <formula>IF(E84=300,5)</formula>
    </cfRule>
  </conditionalFormatting>
  <conditionalFormatting sqref="F84">
    <cfRule type="expression" priority="307" aboveAverage="0" equalAverage="0" bottom="0" percent="0" rank="0" text="" dxfId="305">
      <formula>IF(F84=300,5)</formula>
    </cfRule>
  </conditionalFormatting>
  <conditionalFormatting sqref="G84">
    <cfRule type="expression" priority="308" aboveAverage="0" equalAverage="0" bottom="0" percent="0" rank="0" text="" dxfId="306">
      <formula>IF(G84=300,5)</formula>
    </cfRule>
  </conditionalFormatting>
  <conditionalFormatting sqref="E85">
    <cfRule type="expression" priority="309" aboveAverage="0" equalAverage="0" bottom="0" percent="0" rank="0" text="" dxfId="307">
      <formula>IF(E85=300,5)</formula>
    </cfRule>
  </conditionalFormatting>
  <conditionalFormatting sqref="F85">
    <cfRule type="expression" priority="310" aboveAverage="0" equalAverage="0" bottom="0" percent="0" rank="0" text="" dxfId="308">
      <formula>IF(F85=300,5)</formula>
    </cfRule>
  </conditionalFormatting>
  <conditionalFormatting sqref="G85">
    <cfRule type="expression" priority="311" aboveAverage="0" equalAverage="0" bottom="0" percent="0" rank="0" text="" dxfId="309">
      <formula>IF(G85=300,5)</formula>
    </cfRule>
  </conditionalFormatting>
  <conditionalFormatting sqref="E86">
    <cfRule type="expression" priority="312" aboveAverage="0" equalAverage="0" bottom="0" percent="0" rank="0" text="" dxfId="310">
      <formula>IF(E86=300,5)</formula>
    </cfRule>
  </conditionalFormatting>
  <conditionalFormatting sqref="F86">
    <cfRule type="expression" priority="313" aboveAverage="0" equalAverage="0" bottom="0" percent="0" rank="0" text="" dxfId="311">
      <formula>IF(F86=300,5)</formula>
    </cfRule>
  </conditionalFormatting>
  <conditionalFormatting sqref="G86">
    <cfRule type="expression" priority="314" aboveAverage="0" equalAverage="0" bottom="0" percent="0" rank="0" text="" dxfId="312">
      <formula>IF(G86=300,5)</formula>
    </cfRule>
  </conditionalFormatting>
  <conditionalFormatting sqref="E92">
    <cfRule type="expression" priority="315" aboveAverage="0" equalAverage="0" bottom="0" percent="0" rank="0" text="" dxfId="313">
      <formula>IF(E92=300,5)</formula>
    </cfRule>
  </conditionalFormatting>
  <conditionalFormatting sqref="F92">
    <cfRule type="expression" priority="316" aboveAverage="0" equalAverage="0" bottom="0" percent="0" rank="0" text="" dxfId="314">
      <formula>IF(F92=300,5)</formula>
    </cfRule>
  </conditionalFormatting>
  <conditionalFormatting sqref="G92">
    <cfRule type="expression" priority="317" aboveAverage="0" equalAverage="0" bottom="0" percent="0" rank="0" text="" dxfId="315">
      <formula>IF(G92=300,5)</formula>
    </cfRule>
  </conditionalFormatting>
  <conditionalFormatting sqref="E93">
    <cfRule type="expression" priority="318" aboveAverage="0" equalAverage="0" bottom="0" percent="0" rank="0" text="" dxfId="316">
      <formula>IF(E93=300,5)</formula>
    </cfRule>
  </conditionalFormatting>
  <conditionalFormatting sqref="F93">
    <cfRule type="expression" priority="319" aboveAverage="0" equalAverage="0" bottom="0" percent="0" rank="0" text="" dxfId="317">
      <formula>IF(F93=300,5)</formula>
    </cfRule>
  </conditionalFormatting>
  <conditionalFormatting sqref="G93">
    <cfRule type="expression" priority="320" aboveAverage="0" equalAverage="0" bottom="0" percent="0" rank="0" text="" dxfId="318">
      <formula>IF(G93=300,5)</formula>
    </cfRule>
  </conditionalFormatting>
  <conditionalFormatting sqref="E94">
    <cfRule type="expression" priority="321" aboveAverage="0" equalAverage="0" bottom="0" percent="0" rank="0" text="" dxfId="319">
      <formula>IF(E94=300,5)</formula>
    </cfRule>
  </conditionalFormatting>
  <conditionalFormatting sqref="F94">
    <cfRule type="expression" priority="322" aboveAverage="0" equalAverage="0" bottom="0" percent="0" rank="0" text="" dxfId="320">
      <formula>IF(F94=300,5)</formula>
    </cfRule>
  </conditionalFormatting>
  <conditionalFormatting sqref="G94">
    <cfRule type="expression" priority="323" aboveAverage="0" equalAverage="0" bottom="0" percent="0" rank="0" text="" dxfId="321">
      <formula>IF(G94=300,5)</formula>
    </cfRule>
  </conditionalFormatting>
  <conditionalFormatting sqref="E95">
    <cfRule type="expression" priority="324" aboveAverage="0" equalAverage="0" bottom="0" percent="0" rank="0" text="" dxfId="322">
      <formula>IF(E95=300,5)</formula>
    </cfRule>
  </conditionalFormatting>
  <conditionalFormatting sqref="F95">
    <cfRule type="expression" priority="325" aboveAverage="0" equalAverage="0" bottom="0" percent="0" rank="0" text="" dxfId="323">
      <formula>IF(F95=300,5)</formula>
    </cfRule>
  </conditionalFormatting>
  <conditionalFormatting sqref="G95">
    <cfRule type="expression" priority="326" aboveAverage="0" equalAverage="0" bottom="0" percent="0" rank="0" text="" dxfId="324">
      <formula>IF(G95=300,5)</formula>
    </cfRule>
  </conditionalFormatting>
  <conditionalFormatting sqref="E96">
    <cfRule type="expression" priority="327" aboveAverage="0" equalAverage="0" bottom="0" percent="0" rank="0" text="" dxfId="325">
      <formula>IF(E96=300,5)</formula>
    </cfRule>
  </conditionalFormatting>
  <conditionalFormatting sqref="F96">
    <cfRule type="expression" priority="328" aboveAverage="0" equalAverage="0" bottom="0" percent="0" rank="0" text="" dxfId="326">
      <formula>IF(F96=300,5)</formula>
    </cfRule>
  </conditionalFormatting>
  <conditionalFormatting sqref="G96">
    <cfRule type="expression" priority="329" aboveAverage="0" equalAverage="0" bottom="0" percent="0" rank="0" text="" dxfId="327">
      <formula>IF(G96=300,5)</formula>
    </cfRule>
  </conditionalFormatting>
  <conditionalFormatting sqref="E102">
    <cfRule type="expression" priority="330" aboveAverage="0" equalAverage="0" bottom="0" percent="0" rank="0" text="" dxfId="328">
      <formula>IF(E102=300,5)</formula>
    </cfRule>
  </conditionalFormatting>
  <conditionalFormatting sqref="F102">
    <cfRule type="expression" priority="331" aboveAverage="0" equalAverage="0" bottom="0" percent="0" rank="0" text="" dxfId="329">
      <formula>IF(F102=300,5)</formula>
    </cfRule>
  </conditionalFormatting>
  <conditionalFormatting sqref="G102">
    <cfRule type="expression" priority="332" aboveAverage="0" equalAverage="0" bottom="0" percent="0" rank="0" text="" dxfId="330">
      <formula>IF(G102=300,5)</formula>
    </cfRule>
  </conditionalFormatting>
  <conditionalFormatting sqref="E103">
    <cfRule type="expression" priority="333" aboveAverage="0" equalAverage="0" bottom="0" percent="0" rank="0" text="" dxfId="331">
      <formula>IF(E103=300,5)</formula>
    </cfRule>
  </conditionalFormatting>
  <conditionalFormatting sqref="F103">
    <cfRule type="expression" priority="334" aboveAverage="0" equalAverage="0" bottom="0" percent="0" rank="0" text="" dxfId="332">
      <formula>IF(F103=300,5)</formula>
    </cfRule>
  </conditionalFormatting>
  <conditionalFormatting sqref="G103">
    <cfRule type="expression" priority="335" aboveAverage="0" equalAverage="0" bottom="0" percent="0" rank="0" text="" dxfId="333">
      <formula>IF(G103=300,5)</formula>
    </cfRule>
  </conditionalFormatting>
  <conditionalFormatting sqref="E105">
    <cfRule type="expression" priority="336" aboveAverage="0" equalAverage="0" bottom="0" percent="0" rank="0" text="" dxfId="334">
      <formula>IF(E105=300,5)</formula>
    </cfRule>
  </conditionalFormatting>
  <conditionalFormatting sqref="F105">
    <cfRule type="expression" priority="337" aboveAverage="0" equalAverage="0" bottom="0" percent="0" rank="0" text="" dxfId="335">
      <formula>IF(F105=300,5)</formula>
    </cfRule>
  </conditionalFormatting>
  <conditionalFormatting sqref="G105">
    <cfRule type="expression" priority="338" aboveAverage="0" equalAverage="0" bottom="0" percent="0" rank="0" text="" dxfId="336">
      <formula>IF(G105=300,5)</formula>
    </cfRule>
  </conditionalFormatting>
  <conditionalFormatting sqref="E106">
    <cfRule type="expression" priority="339" aboveAverage="0" equalAverage="0" bottom="0" percent="0" rank="0" text="" dxfId="337">
      <formula>IF(E106=300,5)</formula>
    </cfRule>
  </conditionalFormatting>
  <conditionalFormatting sqref="F106">
    <cfRule type="expression" priority="340" aboveAverage="0" equalAverage="0" bottom="0" percent="0" rank="0" text="" dxfId="338">
      <formula>IF(F106=300,5)</formula>
    </cfRule>
  </conditionalFormatting>
  <conditionalFormatting sqref="G106">
    <cfRule type="expression" priority="341" aboveAverage="0" equalAverage="0" bottom="0" percent="0" rank="0" text="" dxfId="339">
      <formula>IF(G106=300,5)</formula>
    </cfRule>
  </conditionalFormatting>
  <conditionalFormatting sqref="E112">
    <cfRule type="expression" priority="342" aboveAverage="0" equalAverage="0" bottom="0" percent="0" rank="0" text="" dxfId="340">
      <formula>IF(E112=300,5)</formula>
    </cfRule>
  </conditionalFormatting>
  <conditionalFormatting sqref="F112">
    <cfRule type="expression" priority="343" aboveAverage="0" equalAverage="0" bottom="0" percent="0" rank="0" text="" dxfId="341">
      <formula>IF(F112=300,5)</formula>
    </cfRule>
  </conditionalFormatting>
  <conditionalFormatting sqref="G112">
    <cfRule type="expression" priority="344" aboveAverage="0" equalAverage="0" bottom="0" percent="0" rank="0" text="" dxfId="342">
      <formula>IF(G112=300,5)</formula>
    </cfRule>
  </conditionalFormatting>
  <conditionalFormatting sqref="E113">
    <cfRule type="expression" priority="345" aboveAverage="0" equalAverage="0" bottom="0" percent="0" rank="0" text="" dxfId="343">
      <formula>IF(E113=300,5)</formula>
    </cfRule>
  </conditionalFormatting>
  <conditionalFormatting sqref="F113">
    <cfRule type="expression" priority="346" aboveAverage="0" equalAverage="0" bottom="0" percent="0" rank="0" text="" dxfId="344">
      <formula>IF(F113=300,5)</formula>
    </cfRule>
  </conditionalFormatting>
  <conditionalFormatting sqref="G113">
    <cfRule type="expression" priority="347" aboveAverage="0" equalAverage="0" bottom="0" percent="0" rank="0" text="" dxfId="345">
      <formula>IF(G113=300,5)</formula>
    </cfRule>
  </conditionalFormatting>
  <conditionalFormatting sqref="E114">
    <cfRule type="expression" priority="348" aboveAverage="0" equalAverage="0" bottom="0" percent="0" rank="0" text="" dxfId="346">
      <formula>IF(E114=300,5)</formula>
    </cfRule>
  </conditionalFormatting>
  <conditionalFormatting sqref="F114">
    <cfRule type="expression" priority="349" aboveAverage="0" equalAverage="0" bottom="0" percent="0" rank="0" text="" dxfId="347">
      <formula>IF(F114=300,5)</formula>
    </cfRule>
  </conditionalFormatting>
  <conditionalFormatting sqref="G114">
    <cfRule type="expression" priority="350" aboveAverage="0" equalAverage="0" bottom="0" percent="0" rank="0" text="" dxfId="348">
      <formula>IF(G114=300,5)</formula>
    </cfRule>
  </conditionalFormatting>
  <conditionalFormatting sqref="E115">
    <cfRule type="expression" priority="351" aboveAverage="0" equalAverage="0" bottom="0" percent="0" rank="0" text="" dxfId="349">
      <formula>IF(E115=300,5)</formula>
    </cfRule>
  </conditionalFormatting>
  <conditionalFormatting sqref="F115">
    <cfRule type="expression" priority="352" aboveAverage="0" equalAverage="0" bottom="0" percent="0" rank="0" text="" dxfId="350">
      <formula>IF(F115=300,5)</formula>
    </cfRule>
  </conditionalFormatting>
  <conditionalFormatting sqref="G115">
    <cfRule type="expression" priority="353" aboveAverage="0" equalAverage="0" bottom="0" percent="0" rank="0" text="" dxfId="351">
      <formula>IF(G115=300,5)</formula>
    </cfRule>
  </conditionalFormatting>
  <conditionalFormatting sqref="E116">
    <cfRule type="expression" priority="354" aboveAverage="0" equalAverage="0" bottom="0" percent="0" rank="0" text="" dxfId="352">
      <formula>IF(E116=300,5)</formula>
    </cfRule>
  </conditionalFormatting>
  <conditionalFormatting sqref="F116">
    <cfRule type="expression" priority="355" aboveAverage="0" equalAverage="0" bottom="0" percent="0" rank="0" text="" dxfId="353">
      <formula>IF(F116=300,5)</formula>
    </cfRule>
  </conditionalFormatting>
  <conditionalFormatting sqref="G116">
    <cfRule type="expression" priority="356" aboveAverage="0" equalAverage="0" bottom="0" percent="0" rank="0" text="" dxfId="354">
      <formula>IF(G116=300,5)</formula>
    </cfRule>
  </conditionalFormatting>
  <conditionalFormatting sqref="E122">
    <cfRule type="expression" priority="357" aboveAverage="0" equalAverage="0" bottom="0" percent="0" rank="0" text="" dxfId="355">
      <formula>IF(E122=300,5)</formula>
    </cfRule>
  </conditionalFormatting>
  <conditionalFormatting sqref="C12:C18">
    <cfRule type="containsErrors" priority="358" aboveAverage="0" equalAverage="0" bottom="0" percent="0" rank="0" text="" dxfId="356">
      <formula>0</formula>
    </cfRule>
  </conditionalFormatting>
  <conditionalFormatting sqref="C19:C20">
    <cfRule type="cellIs" priority="359" operator="equal" aboveAverage="0" equalAverage="0" bottom="0" percent="0" rank="0" text="" dxfId="357">
      <formula>0</formula>
    </cfRule>
    <cfRule type="containsErrors" priority="360" aboveAverage="0" equalAverage="0" bottom="0" percent="0" rank="0" text="" dxfId="358">
      <formula>0</formula>
    </cfRule>
  </conditionalFormatting>
  <conditionalFormatting sqref="C22:C28">
    <cfRule type="containsErrors" priority="361" aboveAverage="0" equalAverage="0" bottom="0" percent="0" rank="0" text="" dxfId="359">
      <formula>0</formula>
    </cfRule>
  </conditionalFormatting>
  <conditionalFormatting sqref="C29:C30">
    <cfRule type="cellIs" priority="362" operator="equal" aboveAverage="0" equalAverage="0" bottom="0" percent="0" rank="0" text="" dxfId="360">
      <formula>0</formula>
    </cfRule>
    <cfRule type="containsErrors" priority="363" aboveAverage="0" equalAverage="0" bottom="0" percent="0" rank="0" text="" dxfId="361">
      <formula>0</formula>
    </cfRule>
  </conditionalFormatting>
  <conditionalFormatting sqref="C32:C38">
    <cfRule type="containsErrors" priority="364" aboveAverage="0" equalAverage="0" bottom="0" percent="0" rank="0" text="" dxfId="362">
      <formula>0</formula>
    </cfRule>
  </conditionalFormatting>
  <conditionalFormatting sqref="C39:C40">
    <cfRule type="cellIs" priority="365" operator="equal" aboveAverage="0" equalAverage="0" bottom="0" percent="0" rank="0" text="" dxfId="363">
      <formula>0</formula>
    </cfRule>
    <cfRule type="containsErrors" priority="366" aboveAverage="0" equalAverage="0" bottom="0" percent="0" rank="0" text="" dxfId="364">
      <formula>0</formula>
    </cfRule>
  </conditionalFormatting>
  <conditionalFormatting sqref="C42:C48">
    <cfRule type="containsErrors" priority="367" aboveAverage="0" equalAverage="0" bottom="0" percent="0" rank="0" text="" dxfId="365">
      <formula>0</formula>
    </cfRule>
  </conditionalFormatting>
  <conditionalFormatting sqref="C49:C50">
    <cfRule type="cellIs" priority="368" operator="equal" aboveAverage="0" equalAverage="0" bottom="0" percent="0" rank="0" text="" dxfId="366">
      <formula>0</formula>
    </cfRule>
    <cfRule type="containsErrors" priority="369" aboveAverage="0" equalAverage="0" bottom="0" percent="0" rank="0" text="" dxfId="367">
      <formula>0</formula>
    </cfRule>
  </conditionalFormatting>
  <conditionalFormatting sqref="C52:C58">
    <cfRule type="containsErrors" priority="370" aboveAverage="0" equalAverage="0" bottom="0" percent="0" rank="0" text="" dxfId="368">
      <formula>0</formula>
    </cfRule>
  </conditionalFormatting>
  <conditionalFormatting sqref="C59:C60">
    <cfRule type="cellIs" priority="371" operator="equal" aboveAverage="0" equalAverage="0" bottom="0" percent="0" rank="0" text="" dxfId="369">
      <formula>0</formula>
    </cfRule>
    <cfRule type="containsErrors" priority="372" aboveAverage="0" equalAverage="0" bottom="0" percent="0" rank="0" text="" dxfId="370">
      <formula>0</formula>
    </cfRule>
  </conditionalFormatting>
  <conditionalFormatting sqref="C62:C68">
    <cfRule type="containsErrors" priority="373" aboveAverage="0" equalAverage="0" bottom="0" percent="0" rank="0" text="" dxfId="371">
      <formula>0</formula>
    </cfRule>
  </conditionalFormatting>
  <conditionalFormatting sqref="C69:C70">
    <cfRule type="cellIs" priority="374" operator="equal" aboveAverage="0" equalAverage="0" bottom="0" percent="0" rank="0" text="" dxfId="372">
      <formula>0</formula>
    </cfRule>
    <cfRule type="containsErrors" priority="375" aboveAverage="0" equalAverage="0" bottom="0" percent="0" rank="0" text="" dxfId="373">
      <formula>0</formula>
    </cfRule>
  </conditionalFormatting>
  <conditionalFormatting sqref="C72:C78">
    <cfRule type="containsErrors" priority="376" aboveAverage="0" equalAverage="0" bottom="0" percent="0" rank="0" text="" dxfId="374">
      <formula>0</formula>
    </cfRule>
  </conditionalFormatting>
  <conditionalFormatting sqref="C79:C80">
    <cfRule type="cellIs" priority="377" operator="equal" aboveAverage="0" equalAverage="0" bottom="0" percent="0" rank="0" text="" dxfId="375">
      <formula>0</formula>
    </cfRule>
    <cfRule type="containsErrors" priority="378" aboveAverage="0" equalAverage="0" bottom="0" percent="0" rank="0" text="" dxfId="376">
      <formula>0</formula>
    </cfRule>
  </conditionalFormatting>
  <conditionalFormatting sqref="C82:C88">
    <cfRule type="containsErrors" priority="379" aboveAverage="0" equalAverage="0" bottom="0" percent="0" rank="0" text="" dxfId="377">
      <formula>0</formula>
    </cfRule>
  </conditionalFormatting>
  <conditionalFormatting sqref="C89:C90">
    <cfRule type="cellIs" priority="380" operator="equal" aboveAverage="0" equalAverage="0" bottom="0" percent="0" rank="0" text="" dxfId="378">
      <formula>0</formula>
    </cfRule>
    <cfRule type="containsErrors" priority="381" aboveAverage="0" equalAverage="0" bottom="0" percent="0" rank="0" text="" dxfId="379">
      <formula>0</formula>
    </cfRule>
  </conditionalFormatting>
  <conditionalFormatting sqref="C92:C98">
    <cfRule type="containsErrors" priority="382" aboveAverage="0" equalAverage="0" bottom="0" percent="0" rank="0" text="" dxfId="380">
      <formula>0</formula>
    </cfRule>
  </conditionalFormatting>
  <conditionalFormatting sqref="C99:C100">
    <cfRule type="cellIs" priority="383" operator="equal" aboveAverage="0" equalAverage="0" bottom="0" percent="0" rank="0" text="" dxfId="381">
      <formula>0</formula>
    </cfRule>
    <cfRule type="containsErrors" priority="384" aboveAverage="0" equalAverage="0" bottom="0" percent="0" rank="0" text="" dxfId="382">
      <formula>0</formula>
    </cfRule>
  </conditionalFormatting>
  <conditionalFormatting sqref="C102:C108">
    <cfRule type="containsErrors" priority="385" aboveAverage="0" equalAverage="0" bottom="0" percent="0" rank="0" text="" dxfId="383">
      <formula>0</formula>
    </cfRule>
  </conditionalFormatting>
  <conditionalFormatting sqref="C109:C110">
    <cfRule type="cellIs" priority="386" operator="equal" aboveAverage="0" equalAverage="0" bottom="0" percent="0" rank="0" text="" dxfId="384">
      <formula>0</formula>
    </cfRule>
    <cfRule type="containsErrors" priority="387" aboveAverage="0" equalAverage="0" bottom="0" percent="0" rank="0" text="" dxfId="385">
      <formula>0</formula>
    </cfRule>
  </conditionalFormatting>
  <conditionalFormatting sqref="C112:C118">
    <cfRule type="containsErrors" priority="388" aboveAverage="0" equalAverage="0" bottom="0" percent="0" rank="0" text="" dxfId="386">
      <formula>0</formula>
    </cfRule>
  </conditionalFormatting>
  <conditionalFormatting sqref="C119:C120">
    <cfRule type="cellIs" priority="389" operator="equal" aboveAverage="0" equalAverage="0" bottom="0" percent="0" rank="0" text="" dxfId="387">
      <formula>0</formula>
    </cfRule>
    <cfRule type="containsErrors" priority="390" aboveAverage="0" equalAverage="0" bottom="0" percent="0" rank="0" text="" dxfId="388">
      <formula>0</formula>
    </cfRule>
  </conditionalFormatting>
  <conditionalFormatting sqref="C122:C128">
    <cfRule type="containsErrors" priority="391" aboveAverage="0" equalAverage="0" bottom="0" percent="0" rank="0" text="" dxfId="389">
      <formula>0</formula>
    </cfRule>
  </conditionalFormatting>
  <conditionalFormatting sqref="C129:C130">
    <cfRule type="cellIs" priority="392" operator="equal" aboveAverage="0" equalAverage="0" bottom="0" percent="0" rank="0" text="" dxfId="390">
      <formula>0</formula>
    </cfRule>
    <cfRule type="containsErrors" priority="393" aboveAverage="0" equalAverage="0" bottom="0" percent="0" rank="0" text="" dxfId="391">
      <formula>0</formula>
    </cfRule>
  </conditionalFormatting>
  <conditionalFormatting sqref="C132:C138">
    <cfRule type="containsErrors" priority="394" aboveAverage="0" equalAverage="0" bottom="0" percent="0" rank="0" text="" dxfId="392">
      <formula>0</formula>
    </cfRule>
  </conditionalFormatting>
  <conditionalFormatting sqref="C139:C140">
    <cfRule type="cellIs" priority="395" operator="equal" aboveAverage="0" equalAverage="0" bottom="0" percent="0" rank="0" text="" dxfId="393">
      <formula>0</formula>
    </cfRule>
    <cfRule type="containsErrors" priority="396" aboveAverage="0" equalAverage="0" bottom="0" percent="0" rank="0" text="" dxfId="394">
      <formula>0</formula>
    </cfRule>
  </conditionalFormatting>
  <conditionalFormatting sqref="C142:C148">
    <cfRule type="containsErrors" priority="397" aboveAverage="0" equalAverage="0" bottom="0" percent="0" rank="0" text="" dxfId="395">
      <formula>0</formula>
    </cfRule>
  </conditionalFormatting>
  <conditionalFormatting sqref="C149:C150">
    <cfRule type="cellIs" priority="398" operator="equal" aboveAverage="0" equalAverage="0" bottom="0" percent="0" rank="0" text="" dxfId="396">
      <formula>0</formula>
    </cfRule>
    <cfRule type="containsErrors" priority="399" aboveAverage="0" equalAverage="0" bottom="0" percent="0" rank="0" text="" dxfId="397">
      <formula>0</formula>
    </cfRule>
  </conditionalFormatting>
  <conditionalFormatting sqref="C152:C158">
    <cfRule type="containsErrors" priority="400" aboveAverage="0" equalAverage="0" bottom="0" percent="0" rank="0" text="" dxfId="398">
      <formula>0</formula>
    </cfRule>
  </conditionalFormatting>
  <conditionalFormatting sqref="C159:C160">
    <cfRule type="cellIs" priority="401" operator="equal" aboveAverage="0" equalAverage="0" bottom="0" percent="0" rank="0" text="" dxfId="399">
      <formula>0</formula>
    </cfRule>
    <cfRule type="containsErrors" priority="402" aboveAverage="0" equalAverage="0" bottom="0" percent="0" rank="0" text="" dxfId="400">
      <formula>0</formula>
    </cfRule>
  </conditionalFormatting>
  <conditionalFormatting sqref="F62">
    <cfRule type="expression" priority="403" aboveAverage="0" equalAverage="0" bottom="0" percent="0" rank="0" text="" dxfId="401">
      <formula>IF(F62=300,5)</formula>
    </cfRule>
  </conditionalFormatting>
  <conditionalFormatting sqref="G62">
    <cfRule type="expression" priority="404" aboveAverage="0" equalAverage="0" bottom="0" percent="0" rank="0" text="" dxfId="402">
      <formula>IF(G62=300,5)</formula>
    </cfRule>
  </conditionalFormatting>
  <conditionalFormatting sqref="E63">
    <cfRule type="expression" priority="405" aboveAverage="0" equalAverage="0" bottom="0" percent="0" rank="0" text="" dxfId="403">
      <formula>IF(E63=300,5)</formula>
    </cfRule>
  </conditionalFormatting>
  <conditionalFormatting sqref="F122">
    <cfRule type="expression" priority="406" aboveAverage="0" equalAverage="0" bottom="0" percent="0" rank="0" text="" dxfId="404">
      <formula>IF(F122=300,5)</formula>
    </cfRule>
  </conditionalFormatting>
  <conditionalFormatting sqref="G122">
    <cfRule type="expression" priority="407" aboveAverage="0" equalAverage="0" bottom="0" percent="0" rank="0" text="" dxfId="405">
      <formula>IF(G122=300,5)</formula>
    </cfRule>
  </conditionalFormatting>
  <conditionalFormatting sqref="E123">
    <cfRule type="expression" priority="408" aboveAverage="0" equalAverage="0" bottom="0" percent="0" rank="0" text="" dxfId="406">
      <formula>IF(E123=300,5)</formula>
    </cfRule>
  </conditionalFormatting>
  <conditionalFormatting sqref="F123">
    <cfRule type="expression" priority="409" aboveAverage="0" equalAverage="0" bottom="0" percent="0" rank="0" text="" dxfId="407">
      <formula>IF(F123=300,5)</formula>
    </cfRule>
  </conditionalFormatting>
  <conditionalFormatting sqref="G123">
    <cfRule type="expression" priority="410" aboveAverage="0" equalAverage="0" bottom="0" percent="0" rank="0" text="" dxfId="408">
      <formula>IF(G123=300,5)</formula>
    </cfRule>
  </conditionalFormatting>
  <conditionalFormatting sqref="E124">
    <cfRule type="expression" priority="411" aboveAverage="0" equalAverage="0" bottom="0" percent="0" rank="0" text="" dxfId="409">
      <formula>IF(E124=300,5)</formula>
    </cfRule>
  </conditionalFormatting>
  <conditionalFormatting sqref="F124">
    <cfRule type="expression" priority="412" aboveAverage="0" equalAverage="0" bottom="0" percent="0" rank="0" text="" dxfId="410">
      <formula>IF(F124=300,5)</formula>
    </cfRule>
  </conditionalFormatting>
  <conditionalFormatting sqref="G124">
    <cfRule type="expression" priority="413" aboveAverage="0" equalAverage="0" bottom="0" percent="0" rank="0" text="" dxfId="411">
      <formula>IF(G124=300,5)</formula>
    </cfRule>
  </conditionalFormatting>
  <conditionalFormatting sqref="E125">
    <cfRule type="expression" priority="414" aboveAverage="0" equalAverage="0" bottom="0" percent="0" rank="0" text="" dxfId="412">
      <formula>IF(E125=300,5)</formula>
    </cfRule>
  </conditionalFormatting>
  <conditionalFormatting sqref="F125">
    <cfRule type="expression" priority="415" aboveAverage="0" equalAverage="0" bottom="0" percent="0" rank="0" text="" dxfId="413">
      <formula>IF(F125=300,5)</formula>
    </cfRule>
  </conditionalFormatting>
  <conditionalFormatting sqref="G125">
    <cfRule type="expression" priority="416" aboveAverage="0" equalAverage="0" bottom="0" percent="0" rank="0" text="" dxfId="414">
      <formula>IF(G125=300,5)</formula>
    </cfRule>
  </conditionalFormatting>
  <conditionalFormatting sqref="E126">
    <cfRule type="expression" priority="417" aboveAverage="0" equalAverage="0" bottom="0" percent="0" rank="0" text="" dxfId="415">
      <formula>IF(E126=300,5)</formula>
    </cfRule>
  </conditionalFormatting>
  <conditionalFormatting sqref="F126">
    <cfRule type="expression" priority="418" aboveAverage="0" equalAverage="0" bottom="0" percent="0" rank="0" text="" dxfId="416">
      <formula>IF(F126=300,5)</formula>
    </cfRule>
  </conditionalFormatting>
  <conditionalFormatting sqref="G126">
    <cfRule type="expression" priority="419" aboveAverage="0" equalAverage="0" bottom="0" percent="0" rank="0" text="" dxfId="417">
      <formula>IF(G126=300,5)</formula>
    </cfRule>
  </conditionalFormatting>
  <conditionalFormatting sqref="E132">
    <cfRule type="expression" priority="420" aboveAverage="0" equalAverage="0" bottom="0" percent="0" rank="0" text="" dxfId="418">
      <formula>IF(E132=300,5)</formula>
    </cfRule>
  </conditionalFormatting>
  <conditionalFormatting sqref="F132">
    <cfRule type="expression" priority="421" aboveAverage="0" equalAverage="0" bottom="0" percent="0" rank="0" text="" dxfId="419">
      <formula>IF(F132=300,5)</formula>
    </cfRule>
  </conditionalFormatting>
  <conditionalFormatting sqref="G132">
    <cfRule type="expression" priority="422" aboveAverage="0" equalAverage="0" bottom="0" percent="0" rank="0" text="" dxfId="420">
      <formula>IF(G132=300,5)</formula>
    </cfRule>
  </conditionalFormatting>
  <conditionalFormatting sqref="E133">
    <cfRule type="expression" priority="423" aboveAverage="0" equalAverage="0" bottom="0" percent="0" rank="0" text="" dxfId="421">
      <formula>IF(E133=300,5)</formula>
    </cfRule>
  </conditionalFormatting>
  <conditionalFormatting sqref="F133">
    <cfRule type="expression" priority="424" aboveAverage="0" equalAverage="0" bottom="0" percent="0" rank="0" text="" dxfId="422">
      <formula>IF(F133=300,5)</formula>
    </cfRule>
  </conditionalFormatting>
  <conditionalFormatting sqref="G133">
    <cfRule type="expression" priority="425" aboveAverage="0" equalAverage="0" bottom="0" percent="0" rank="0" text="" dxfId="423">
      <formula>IF(G133=300,5)</formula>
    </cfRule>
  </conditionalFormatting>
  <conditionalFormatting sqref="E134">
    <cfRule type="expression" priority="426" aboveAverage="0" equalAverage="0" bottom="0" percent="0" rank="0" text="" dxfId="424">
      <formula>IF(E134=300,5)</formula>
    </cfRule>
  </conditionalFormatting>
  <conditionalFormatting sqref="F134">
    <cfRule type="expression" priority="427" aboveAverage="0" equalAverage="0" bottom="0" percent="0" rank="0" text="" dxfId="425">
      <formula>IF(F134=300,5)</formula>
    </cfRule>
  </conditionalFormatting>
  <conditionalFormatting sqref="G134">
    <cfRule type="expression" priority="428" aboveAverage="0" equalAverage="0" bottom="0" percent="0" rank="0" text="" dxfId="426">
      <formula>IF(G134=300,5)</formula>
    </cfRule>
  </conditionalFormatting>
  <conditionalFormatting sqref="E135">
    <cfRule type="expression" priority="429" aboveAverage="0" equalAverage="0" bottom="0" percent="0" rank="0" text="" dxfId="427">
      <formula>IF(E135=300,5)</formula>
    </cfRule>
  </conditionalFormatting>
  <conditionalFormatting sqref="F135">
    <cfRule type="expression" priority="430" aboveAverage="0" equalAverage="0" bottom="0" percent="0" rank="0" text="" dxfId="428">
      <formula>IF(F135=300,5)</formula>
    </cfRule>
  </conditionalFormatting>
  <conditionalFormatting sqref="G135">
    <cfRule type="expression" priority="431" aboveAverage="0" equalAverage="0" bottom="0" percent="0" rank="0" text="" dxfId="429">
      <formula>IF(G135=300,5)</formula>
    </cfRule>
  </conditionalFormatting>
  <conditionalFormatting sqref="E136">
    <cfRule type="expression" priority="432" aboveAverage="0" equalAverage="0" bottom="0" percent="0" rank="0" text="" dxfId="430">
      <formula>IF(E136=300,5)</formula>
    </cfRule>
  </conditionalFormatting>
  <conditionalFormatting sqref="F136">
    <cfRule type="expression" priority="433" aboveAverage="0" equalAverage="0" bottom="0" percent="0" rank="0" text="" dxfId="431">
      <formula>IF(F136=300,5)</formula>
    </cfRule>
  </conditionalFormatting>
  <conditionalFormatting sqref="G136">
    <cfRule type="expression" priority="434" aboveAverage="0" equalAverage="0" bottom="0" percent="0" rank="0" text="" dxfId="432">
      <formula>IF(G136=300,5)</formula>
    </cfRule>
  </conditionalFormatting>
  <conditionalFormatting sqref="E142">
    <cfRule type="expression" priority="435" aboveAverage="0" equalAverage="0" bottom="0" percent="0" rank="0" text="" dxfId="433">
      <formula>IF(E142=300,5)</formula>
    </cfRule>
  </conditionalFormatting>
  <conditionalFormatting sqref="F142">
    <cfRule type="expression" priority="436" aboveAverage="0" equalAverage="0" bottom="0" percent="0" rank="0" text="" dxfId="434">
      <formula>IF(F142=300,5)</formula>
    </cfRule>
  </conditionalFormatting>
  <conditionalFormatting sqref="G142">
    <cfRule type="expression" priority="437" aboveAverage="0" equalAverage="0" bottom="0" percent="0" rank="0" text="" dxfId="435">
      <formula>IF(G142=300,5)</formula>
    </cfRule>
  </conditionalFormatting>
  <conditionalFormatting sqref="E143">
    <cfRule type="expression" priority="438" aboveAverage="0" equalAverage="0" bottom="0" percent="0" rank="0" text="" dxfId="436">
      <formula>IF(E143=300,5)</formula>
    </cfRule>
  </conditionalFormatting>
  <conditionalFormatting sqref="F143">
    <cfRule type="expression" priority="439" aboveAverage="0" equalAverage="0" bottom="0" percent="0" rank="0" text="" dxfId="437">
      <formula>IF(F143=300,5)</formula>
    </cfRule>
  </conditionalFormatting>
  <conditionalFormatting sqref="G143">
    <cfRule type="expression" priority="440" aboveAverage="0" equalAverage="0" bottom="0" percent="0" rank="0" text="" dxfId="438">
      <formula>IF(G143=300,5)</formula>
    </cfRule>
  </conditionalFormatting>
  <conditionalFormatting sqref="E144">
    <cfRule type="expression" priority="441" aboveAverage="0" equalAverage="0" bottom="0" percent="0" rank="0" text="" dxfId="439">
      <formula>IF(E144=300,5)</formula>
    </cfRule>
  </conditionalFormatting>
  <conditionalFormatting sqref="F144">
    <cfRule type="expression" priority="442" aboveAverage="0" equalAverage="0" bottom="0" percent="0" rank="0" text="" dxfId="440">
      <formula>IF(F144=300,5)</formula>
    </cfRule>
  </conditionalFormatting>
  <conditionalFormatting sqref="G144">
    <cfRule type="expression" priority="443" aboveAverage="0" equalAverage="0" bottom="0" percent="0" rank="0" text="" dxfId="441">
      <formula>IF(G144=300,5)</formula>
    </cfRule>
  </conditionalFormatting>
  <conditionalFormatting sqref="E145">
    <cfRule type="expression" priority="444" aboveAverage="0" equalAverage="0" bottom="0" percent="0" rank="0" text="" dxfId="442">
      <formula>IF(E145=300,5)</formula>
    </cfRule>
  </conditionalFormatting>
  <conditionalFormatting sqref="F145">
    <cfRule type="expression" priority="445" aboveAverage="0" equalAverage="0" bottom="0" percent="0" rank="0" text="" dxfId="443">
      <formula>IF(F145=300,5)</formula>
    </cfRule>
  </conditionalFormatting>
  <conditionalFormatting sqref="G145">
    <cfRule type="expression" priority="446" aboveAverage="0" equalAverage="0" bottom="0" percent="0" rank="0" text="" dxfId="444">
      <formula>IF(G145=300,5)</formula>
    </cfRule>
  </conditionalFormatting>
  <conditionalFormatting sqref="E146">
    <cfRule type="expression" priority="447" aboveAverage="0" equalAverage="0" bottom="0" percent="0" rank="0" text="" dxfId="445">
      <formula>IF(E146=300,5)</formula>
    </cfRule>
  </conditionalFormatting>
  <conditionalFormatting sqref="F146">
    <cfRule type="expression" priority="448" aboveAverage="0" equalAverage="0" bottom="0" percent="0" rank="0" text="" dxfId="446">
      <formula>IF(F146=300,5)</formula>
    </cfRule>
  </conditionalFormatting>
  <conditionalFormatting sqref="G146">
    <cfRule type="expression" priority="449" aboveAverage="0" equalAverage="0" bottom="0" percent="0" rank="0" text="" dxfId="447">
      <formula>IF(G146=300,5)</formula>
    </cfRule>
  </conditionalFormatting>
  <conditionalFormatting sqref="E152">
    <cfRule type="expression" priority="450" aboveAverage="0" equalAverage="0" bottom="0" percent="0" rank="0" text="" dxfId="448">
      <formula>IF(E152=300,5)</formula>
    </cfRule>
  </conditionalFormatting>
  <conditionalFormatting sqref="F152">
    <cfRule type="expression" priority="451" aboveAverage="0" equalAverage="0" bottom="0" percent="0" rank="0" text="" dxfId="449">
      <formula>IF(F152=300,5)</formula>
    </cfRule>
  </conditionalFormatting>
  <conditionalFormatting sqref="G152">
    <cfRule type="expression" priority="452" aboveAverage="0" equalAverage="0" bottom="0" percent="0" rank="0" text="" dxfId="450">
      <formula>IF(G152=300,5)</formula>
    </cfRule>
  </conditionalFormatting>
  <conditionalFormatting sqref="E153">
    <cfRule type="expression" priority="453" aboveAverage="0" equalAverage="0" bottom="0" percent="0" rank="0" text="" dxfId="451">
      <formula>IF(E153=300,5)</formula>
    </cfRule>
  </conditionalFormatting>
  <conditionalFormatting sqref="F153">
    <cfRule type="expression" priority="454" aboveAverage="0" equalAverage="0" bottom="0" percent="0" rank="0" text="" dxfId="452">
      <formula>IF(F153=300,5)</formula>
    </cfRule>
  </conditionalFormatting>
  <conditionalFormatting sqref="G153">
    <cfRule type="expression" priority="455" aboveAverage="0" equalAverage="0" bottom="0" percent="0" rank="0" text="" dxfId="453">
      <formula>IF(G153=300,5)</formula>
    </cfRule>
  </conditionalFormatting>
  <conditionalFormatting sqref="E154">
    <cfRule type="expression" priority="456" aboveAverage="0" equalAverage="0" bottom="0" percent="0" rank="0" text="" dxfId="454">
      <formula>IF(E154=300,5)</formula>
    </cfRule>
  </conditionalFormatting>
  <conditionalFormatting sqref="F154">
    <cfRule type="expression" priority="457" aboveAverage="0" equalAverage="0" bottom="0" percent="0" rank="0" text="" dxfId="455">
      <formula>IF(F154=300,5)</formula>
    </cfRule>
  </conditionalFormatting>
  <conditionalFormatting sqref="G154">
    <cfRule type="expression" priority="458" aboveAverage="0" equalAverage="0" bottom="0" percent="0" rank="0" text="" dxfId="456">
      <formula>IF(G154=300,5)</formula>
    </cfRule>
  </conditionalFormatting>
  <conditionalFormatting sqref="E155">
    <cfRule type="expression" priority="459" aboveAverage="0" equalAverage="0" bottom="0" percent="0" rank="0" text="" dxfId="457">
      <formula>IF(E155=300,5)</formula>
    </cfRule>
  </conditionalFormatting>
  <conditionalFormatting sqref="F155">
    <cfRule type="expression" priority="460" aboveAverage="0" equalAverage="0" bottom="0" percent="0" rank="0" text="" dxfId="458">
      <formula>IF(F155=300,5)</formula>
    </cfRule>
  </conditionalFormatting>
  <conditionalFormatting sqref="G155">
    <cfRule type="expression" priority="461" aboveAverage="0" equalAverage="0" bottom="0" percent="0" rank="0" text="" dxfId="459">
      <formula>IF(G155=300,5)</formula>
    </cfRule>
  </conditionalFormatting>
  <conditionalFormatting sqref="E156">
    <cfRule type="expression" priority="462" aboveAverage="0" equalAverage="0" bottom="0" percent="0" rank="0" text="" dxfId="460">
      <formula>IF(E156=300,5)</formula>
    </cfRule>
  </conditionalFormatting>
  <conditionalFormatting sqref="F156">
    <cfRule type="expression" priority="463" aboveAverage="0" equalAverage="0" bottom="0" percent="0" rank="0" text="" dxfId="461">
      <formula>IF(F156=300,5)</formula>
    </cfRule>
  </conditionalFormatting>
  <conditionalFormatting sqref="G156">
    <cfRule type="expression" priority="464" aboveAverage="0" equalAverage="0" bottom="0" percent="0" rank="0" text="" dxfId="462">
      <formula>IF(G156=300,5)</formula>
    </cfRule>
  </conditionalFormatting>
  <conditionalFormatting sqref="E104">
    <cfRule type="expression" priority="465" aboveAverage="0" equalAverage="0" bottom="0" percent="0" rank="0" text="" dxfId="463">
      <formula>IF(E104=300,5)</formula>
    </cfRule>
  </conditionalFormatting>
  <conditionalFormatting sqref="F104">
    <cfRule type="expression" priority="466" aboveAverage="0" equalAverage="0" bottom="0" percent="0" rank="0" text="" dxfId="464">
      <formula>IF(F104=300,5)</formula>
    </cfRule>
  </conditionalFormatting>
  <conditionalFormatting sqref="G104">
    <cfRule type="expression" priority="467" aboveAverage="0" equalAverage="0" bottom="0" percent="0" rank="0" text="" dxfId="465">
      <formula>IF(G104=300,5)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335"/>
  <sheetViews>
    <sheetView showFormulas="false" showGridLines="true" showRowColHeaders="true" showZeros="true" rightToLeft="false" tabSelected="false" showOutlineSymbols="true" defaultGridColor="true" view="normal" topLeftCell="A142" colorId="64" zoomScale="100" zoomScaleNormal="100" zoomScalePageLayoutView="100" workbookViewId="0">
      <selection pane="topLeft" activeCell="C152" activeCellId="0" sqref="C152"/>
    </sheetView>
  </sheetViews>
  <sheetFormatPr defaultRowHeight="14.4" zeroHeight="false" outlineLevelRow="0" outlineLevelCol="0"/>
  <cols>
    <col collapsed="false" customWidth="true" hidden="false" outlineLevel="0" max="1" min="1" style="1" width="0.21"/>
    <col collapsed="false" customWidth="true" hidden="false" outlineLevel="0" max="2" min="2" style="1" width="7.11"/>
    <col collapsed="false" customWidth="true" hidden="false" outlineLevel="0" max="3" min="3" style="99" width="15.78"/>
    <col collapsed="false" customWidth="true" hidden="false" outlineLevel="0" max="4" min="4" style="1" width="0.21"/>
    <col collapsed="false" customWidth="true" hidden="false" outlineLevel="0" max="7" min="5" style="143" width="5.78"/>
    <col collapsed="false" customWidth="true" hidden="false" outlineLevel="0" max="1025" min="8" style="0" width="10.67"/>
  </cols>
  <sheetData>
    <row r="1" customFormat="false" ht="94.2" hidden="false" customHeight="false" outlineLevel="0" collapsed="false">
      <c r="A1" s="144" t="s">
        <v>146</v>
      </c>
      <c r="B1" s="145" t="s">
        <v>117</v>
      </c>
      <c r="C1" s="103" t="s">
        <v>118</v>
      </c>
      <c r="D1" s="104" t="s">
        <v>147</v>
      </c>
      <c r="E1" s="146" t="s">
        <v>120</v>
      </c>
      <c r="F1" s="147" t="s">
        <v>121</v>
      </c>
      <c r="G1" s="147" t="s">
        <v>122</v>
      </c>
    </row>
    <row r="2" customFormat="false" ht="14.4" hidden="false" customHeight="false" outlineLevel="0" collapsed="false">
      <c r="A2" s="106"/>
      <c r="B2" s="107" t="n">
        <v>1049</v>
      </c>
      <c r="C2" s="108" t="str">
        <f aca="false">IFERROR(IF(B2=Données!X$1,Données!$X$2,VLOOKUP(B2,Données!$A$3:$I$1003,3,0)),"")</f>
        <v>Anna-Maria Ciccollela</v>
      </c>
      <c r="D2" s="80"/>
      <c r="E2" s="109" t="n">
        <v>300</v>
      </c>
      <c r="F2" s="109"/>
      <c r="G2" s="109" t="n">
        <v>300</v>
      </c>
    </row>
    <row r="3" customFormat="false" ht="14.4" hidden="false" customHeight="false" outlineLevel="0" collapsed="false">
      <c r="A3" s="110"/>
      <c r="B3" s="111" t="n">
        <v>1064</v>
      </c>
      <c r="C3" s="108" t="str">
        <f aca="false">IFERROR(IF(B3=Données!X$1,Données!$X$2,VLOOKUP(B3,Données!$A$3:$I$1003,3,0)),"")</f>
        <v>Claude Chaumont</v>
      </c>
      <c r="D3" s="80"/>
      <c r="E3" s="109"/>
      <c r="F3" s="109"/>
      <c r="G3" s="109"/>
    </row>
    <row r="4" customFormat="false" ht="14.4" hidden="false" customHeight="false" outlineLevel="0" collapsed="false">
      <c r="A4" s="110"/>
      <c r="B4" s="111" t="n">
        <v>1000</v>
      </c>
      <c r="C4" s="108" t="str">
        <f aca="false">IFERROR(IF(B4=Données!X$1,Données!$X$2,VLOOKUP(B4,Données!$A$3:$I$1003,3,0)),"")</f>
        <v>Pierrette Venne</v>
      </c>
      <c r="D4" s="80"/>
      <c r="E4" s="109"/>
      <c r="F4" s="109"/>
      <c r="G4" s="109"/>
    </row>
    <row r="5" customFormat="false" ht="14.4" hidden="false" customHeight="false" outlineLevel="0" collapsed="false">
      <c r="A5" s="110"/>
      <c r="B5" s="111" t="n">
        <v>1033</v>
      </c>
      <c r="C5" s="108" t="str">
        <f aca="false">IFERROR(IF(B5=Données!X$1,Données!$X$2,VLOOKUP(B5,Données!$A$3:$I$1003,3,0)),"")</f>
        <v>Claude Cyr</v>
      </c>
      <c r="D5" s="80"/>
      <c r="E5" s="109"/>
      <c r="F5" s="109"/>
      <c r="G5" s="109"/>
    </row>
    <row r="6" customFormat="false" ht="14.4" hidden="false" customHeight="false" outlineLevel="0" collapsed="false">
      <c r="A6" s="110"/>
      <c r="B6" s="111" t="n">
        <v>1009</v>
      </c>
      <c r="C6" s="108" t="str">
        <f aca="false">IFERROR(IF(B6=Données!X$1,Données!$X$2,VLOOKUP(B6,Données!$A$3:$I$1003,3,0)),"")</f>
        <v>Dorothée Beauchesne</v>
      </c>
      <c r="D6" s="80"/>
      <c r="E6" s="109"/>
      <c r="F6" s="109"/>
      <c r="G6" s="109"/>
    </row>
    <row r="7" customFormat="false" ht="14.4" hidden="false" customHeight="false" outlineLevel="0" collapsed="false">
      <c r="A7" s="112"/>
      <c r="B7" s="113"/>
      <c r="C7" s="114"/>
      <c r="D7" s="56"/>
      <c r="E7" s="148"/>
      <c r="F7" s="148"/>
      <c r="G7" s="148"/>
    </row>
    <row r="8" customFormat="false" ht="14.4" hidden="false" customHeight="false" outlineLevel="0" collapsed="false">
      <c r="A8" s="112"/>
      <c r="B8" s="113"/>
      <c r="C8" s="114"/>
      <c r="D8" s="56"/>
      <c r="E8" s="149"/>
      <c r="F8" s="149"/>
      <c r="G8" s="149"/>
    </row>
    <row r="9" customFormat="false" ht="14.4" hidden="false" customHeight="false" outlineLevel="0" collapsed="false">
      <c r="A9" s="116"/>
      <c r="B9" s="113"/>
      <c r="C9" s="117"/>
      <c r="D9" s="118"/>
      <c r="E9" s="149"/>
      <c r="F9" s="149"/>
      <c r="G9" s="149"/>
    </row>
    <row r="10" customFormat="false" ht="15" hidden="false" customHeight="false" outlineLevel="0" collapsed="false">
      <c r="A10" s="150"/>
      <c r="B10" s="113"/>
      <c r="C10" s="117"/>
      <c r="D10" s="151"/>
      <c r="E10" s="152"/>
      <c r="F10" s="152"/>
      <c r="G10" s="152"/>
    </row>
    <row r="11" customFormat="false" ht="15" hidden="false" customHeight="false" outlineLevel="0" collapsed="false">
      <c r="A11" s="153"/>
      <c r="B11" s="154" t="n">
        <v>17</v>
      </c>
      <c r="C11" s="155" t="s">
        <v>123</v>
      </c>
      <c r="D11" s="156"/>
      <c r="E11" s="157"/>
      <c r="F11" s="157"/>
      <c r="G11" s="157"/>
    </row>
    <row r="12" customFormat="false" ht="14.4" hidden="false" customHeight="false" outlineLevel="0" collapsed="false">
      <c r="A12" s="106"/>
      <c r="B12" s="123" t="n">
        <v>1090</v>
      </c>
      <c r="C12" s="108" t="str">
        <f aca="false">IFERROR(IF(B12=Données!X$1,Données!$X$2,VLOOKUP(B12,Données!$A$3:$I$1003,3,0)),"")</f>
        <v>M-Jeanne Courchesne</v>
      </c>
      <c r="D12" s="80"/>
      <c r="E12" s="109"/>
      <c r="F12" s="109"/>
      <c r="G12" s="109"/>
    </row>
    <row r="13" customFormat="false" ht="14.4" hidden="false" customHeight="false" outlineLevel="0" collapsed="false">
      <c r="A13" s="110"/>
      <c r="B13" s="123" t="n">
        <v>1088</v>
      </c>
      <c r="C13" s="108" t="str">
        <f aca="false">IFERROR(IF(B13=Données!X$1,Données!$X$2,VLOOKUP(B13,Données!$A$3:$I$1003,3,0)),"")</f>
        <v>Jeannine Rossini</v>
      </c>
      <c r="D13" s="80"/>
      <c r="E13" s="109"/>
      <c r="F13" s="109"/>
      <c r="G13" s="109"/>
    </row>
    <row r="14" customFormat="false" ht="14.4" hidden="false" customHeight="false" outlineLevel="0" collapsed="false">
      <c r="A14" s="110"/>
      <c r="B14" s="123" t="n">
        <v>1017</v>
      </c>
      <c r="C14" s="108" t="str">
        <f aca="false">IFERROR(IF(B14=Données!X$1,Données!$X$2,VLOOKUP(B14,Données!$A$3:$I$1003,3,0)),"")</f>
        <v>Gilles Martin</v>
      </c>
      <c r="D14" s="80"/>
      <c r="E14" s="109"/>
      <c r="F14" s="109"/>
      <c r="G14" s="109"/>
    </row>
    <row r="15" customFormat="false" ht="14.4" hidden="false" customHeight="false" outlineLevel="0" collapsed="false">
      <c r="A15" s="110"/>
      <c r="B15" s="123" t="n">
        <v>1066</v>
      </c>
      <c r="C15" s="108" t="str">
        <f aca="false">IFERROR(IF(B15=Données!X$1,Données!$X$2,VLOOKUP(B15,Données!$A$3:$I$1003,3,0)),"")</f>
        <v>Thérèse Truchon</v>
      </c>
      <c r="D15" s="80"/>
      <c r="E15" s="109"/>
      <c r="F15" s="109"/>
      <c r="G15" s="109"/>
    </row>
    <row r="16" customFormat="false" ht="14.4" hidden="false" customHeight="false" outlineLevel="0" collapsed="false">
      <c r="A16" s="110"/>
      <c r="B16" s="123" t="n">
        <v>1002</v>
      </c>
      <c r="C16" s="108" t="str">
        <f aca="false">IFERROR(IF(B16=Données!X$1,Données!$X$2,VLOOKUP(B16,Données!$A$3:$I$1003,3,0)),"")</f>
        <v>Michel Taillon</v>
      </c>
      <c r="D16" s="80"/>
      <c r="E16" s="109"/>
      <c r="F16" s="109"/>
      <c r="G16" s="109"/>
    </row>
    <row r="17" customFormat="false" ht="14.4" hidden="false" customHeight="false" outlineLevel="0" collapsed="false">
      <c r="A17" s="112"/>
      <c r="B17" s="113"/>
      <c r="C17" s="114"/>
      <c r="D17" s="56"/>
      <c r="E17" s="148"/>
      <c r="F17" s="148"/>
      <c r="G17" s="148"/>
    </row>
    <row r="18" customFormat="false" ht="14.4" hidden="false" customHeight="false" outlineLevel="0" collapsed="false">
      <c r="A18" s="112"/>
      <c r="B18" s="113"/>
      <c r="C18" s="114"/>
      <c r="D18" s="56"/>
      <c r="E18" s="149"/>
      <c r="F18" s="149"/>
      <c r="G18" s="149"/>
    </row>
    <row r="19" customFormat="false" ht="14.4" hidden="false" customHeight="false" outlineLevel="0" collapsed="false">
      <c r="A19" s="116"/>
      <c r="B19" s="113"/>
      <c r="C19" s="117"/>
      <c r="D19" s="118"/>
      <c r="E19" s="149"/>
      <c r="F19" s="149"/>
      <c r="G19" s="149"/>
    </row>
    <row r="20" customFormat="false" ht="15" hidden="false" customHeight="false" outlineLevel="0" collapsed="false">
      <c r="A20" s="150"/>
      <c r="B20" s="113"/>
      <c r="C20" s="117"/>
      <c r="D20" s="151"/>
      <c r="E20" s="152"/>
      <c r="F20" s="152"/>
      <c r="G20" s="152"/>
    </row>
    <row r="21" customFormat="false" ht="15" hidden="false" customHeight="false" outlineLevel="0" collapsed="false">
      <c r="A21" s="153"/>
      <c r="B21" s="154" t="n">
        <v>14</v>
      </c>
      <c r="C21" s="155" t="s">
        <v>124</v>
      </c>
      <c r="D21" s="156"/>
      <c r="E21" s="157"/>
      <c r="F21" s="157"/>
      <c r="G21" s="157"/>
    </row>
    <row r="22" customFormat="false" ht="14.4" hidden="false" customHeight="false" outlineLevel="0" collapsed="false">
      <c r="A22" s="106"/>
      <c r="B22" s="123" t="n">
        <v>1010</v>
      </c>
      <c r="C22" s="108" t="str">
        <f aca="false">IFERROR(IF(B22=Données!X$1,Données!$X$2,VLOOKUP(B22,Données!$A$3:$I$1003,3,0)),"")</f>
        <v>Guy Girard</v>
      </c>
      <c r="D22" s="80"/>
      <c r="E22" s="109"/>
      <c r="F22" s="109"/>
      <c r="G22" s="109"/>
    </row>
    <row r="23" customFormat="false" ht="14.4" hidden="false" customHeight="false" outlineLevel="0" collapsed="false">
      <c r="A23" s="110"/>
      <c r="B23" s="123" t="n">
        <v>1054</v>
      </c>
      <c r="C23" s="108" t="str">
        <f aca="false">IFERROR(IF(B23=Données!X$1,Données!$X$2,VLOOKUP(B23,Données!$A$3:$I$1003,3,0)),"")</f>
        <v>Danielle Turgeon</v>
      </c>
      <c r="D23" s="80"/>
      <c r="E23" s="109"/>
      <c r="F23" s="109"/>
      <c r="G23" s="109"/>
    </row>
    <row r="24" customFormat="false" ht="14.4" hidden="false" customHeight="false" outlineLevel="0" collapsed="false">
      <c r="A24" s="110"/>
      <c r="B24" s="123" t="n">
        <v>1060</v>
      </c>
      <c r="C24" s="108" t="str">
        <f aca="false">IFERROR(IF(B24=Données!X$1,Données!$X$2,VLOOKUP(B24,Données!$A$3:$I$1003,3,0)),"")</f>
        <v>Yvon Cyr</v>
      </c>
      <c r="D24" s="80"/>
      <c r="E24" s="109"/>
      <c r="F24" s="109"/>
      <c r="G24" s="109"/>
    </row>
    <row r="25" customFormat="false" ht="14.4" hidden="false" customHeight="false" outlineLevel="0" collapsed="false">
      <c r="A25" s="110"/>
      <c r="B25" s="123" t="n">
        <v>1028</v>
      </c>
      <c r="C25" s="108" t="str">
        <f aca="false">IFERROR(IF(B25=Données!X$1,Données!$X$2,VLOOKUP(B25,Données!$A$3:$I$1003,3,0)),"")</f>
        <v>Denis Locas</v>
      </c>
      <c r="D25" s="80"/>
      <c r="E25" s="109"/>
      <c r="F25" s="109"/>
      <c r="G25" s="109"/>
    </row>
    <row r="26" customFormat="false" ht="14.4" hidden="false" customHeight="false" outlineLevel="0" collapsed="false">
      <c r="A26" s="110"/>
      <c r="B26" s="123" t="n">
        <v>1053</v>
      </c>
      <c r="C26" s="108" t="str">
        <f aca="false">IFERROR(IF(B26=Données!X$1,Données!$X$2,VLOOKUP(B26,Données!$A$3:$I$1003,3,0)),"")</f>
        <v>André Cyr</v>
      </c>
      <c r="D26" s="80"/>
      <c r="E26" s="109"/>
      <c r="F26" s="109"/>
      <c r="G26" s="109"/>
    </row>
    <row r="27" customFormat="false" ht="14.4" hidden="false" customHeight="false" outlineLevel="0" collapsed="false">
      <c r="A27" s="112"/>
      <c r="B27" s="113"/>
      <c r="C27" s="114"/>
      <c r="D27" s="56"/>
      <c r="E27" s="148"/>
      <c r="F27" s="148"/>
      <c r="G27" s="148"/>
    </row>
    <row r="28" customFormat="false" ht="14.4" hidden="false" customHeight="false" outlineLevel="0" collapsed="false">
      <c r="A28" s="112"/>
      <c r="B28" s="113"/>
      <c r="C28" s="114"/>
      <c r="D28" s="56"/>
      <c r="E28" s="149"/>
      <c r="F28" s="149"/>
      <c r="G28" s="149"/>
    </row>
    <row r="29" customFormat="false" ht="14.4" hidden="false" customHeight="false" outlineLevel="0" collapsed="false">
      <c r="A29" s="116"/>
      <c r="B29" s="113"/>
      <c r="C29" s="117"/>
      <c r="D29" s="118"/>
      <c r="E29" s="149"/>
      <c r="F29" s="149"/>
      <c r="G29" s="149"/>
    </row>
    <row r="30" customFormat="false" ht="15" hidden="false" customHeight="false" outlineLevel="0" collapsed="false">
      <c r="A30" s="150"/>
      <c r="B30" s="113"/>
      <c r="C30" s="117"/>
      <c r="D30" s="151"/>
      <c r="E30" s="152"/>
      <c r="F30" s="152"/>
      <c r="G30" s="152"/>
    </row>
    <row r="31" customFormat="false" ht="15" hidden="false" customHeight="false" outlineLevel="0" collapsed="false">
      <c r="A31" s="153"/>
      <c r="B31" s="154" t="n">
        <v>22</v>
      </c>
      <c r="C31" s="155" t="s">
        <v>125</v>
      </c>
      <c r="D31" s="156"/>
      <c r="E31" s="157"/>
      <c r="F31" s="157"/>
      <c r="G31" s="157"/>
    </row>
    <row r="32" customFormat="false" ht="14.4" hidden="false" customHeight="false" outlineLevel="0" collapsed="false">
      <c r="A32" s="106"/>
      <c r="B32" s="123" t="n">
        <v>1083</v>
      </c>
      <c r="C32" s="108" t="str">
        <f aca="false">IFERROR(IF(B32=Données!X$1,Données!$X$2,VLOOKUP(B32,Données!$A$3:$I$1003,3,0)),"")</f>
        <v>Denise St-Jules</v>
      </c>
      <c r="D32" s="80"/>
      <c r="E32" s="109"/>
      <c r="F32" s="109"/>
      <c r="G32" s="109"/>
    </row>
    <row r="33" customFormat="false" ht="14.4" hidden="false" customHeight="false" outlineLevel="0" collapsed="false">
      <c r="A33" s="110"/>
      <c r="B33" s="123" t="n">
        <v>1055</v>
      </c>
      <c r="C33" s="108" t="str">
        <f aca="false">IFERROR(IF(B33=Données!X$1,Données!$X$2,VLOOKUP(B33,Données!$A$3:$I$1003,3,0)),"")</f>
        <v>Ginette Juteau</v>
      </c>
      <c r="D33" s="80"/>
      <c r="E33" s="109"/>
      <c r="F33" s="109"/>
      <c r="G33" s="109"/>
    </row>
    <row r="34" customFormat="false" ht="14.4" hidden="false" customHeight="false" outlineLevel="0" collapsed="false">
      <c r="A34" s="110"/>
      <c r="B34" s="123" t="n">
        <v>1032</v>
      </c>
      <c r="C34" s="108" t="str">
        <f aca="false">IFERROR(IF(B34=Données!X$1,Données!$X$2,VLOOKUP(B34,Données!$A$3:$I$1003,3,0)),"")</f>
        <v>Paul Barrette</v>
      </c>
      <c r="D34" s="80"/>
      <c r="E34" s="109"/>
      <c r="F34" s="109"/>
      <c r="G34" s="109"/>
    </row>
    <row r="35" customFormat="false" ht="14.4" hidden="false" customHeight="false" outlineLevel="0" collapsed="false">
      <c r="A35" s="110"/>
      <c r="B35" s="123" t="n">
        <v>1086</v>
      </c>
      <c r="C35" s="108" t="str">
        <f aca="false">IFERROR(IF(B35=Données!X$1,Données!$X$2,VLOOKUP(B35,Données!$A$3:$I$1003,3,0)),"")</f>
        <v>Yves St-Jules</v>
      </c>
      <c r="D35" s="80"/>
      <c r="E35" s="109"/>
      <c r="F35" s="109"/>
      <c r="G35" s="109"/>
    </row>
    <row r="36" customFormat="false" ht="14.4" hidden="false" customHeight="false" outlineLevel="0" collapsed="false">
      <c r="A36" s="110"/>
      <c r="B36" s="123" t="n">
        <v>1019</v>
      </c>
      <c r="C36" s="108" t="str">
        <f aca="false">IFERROR(IF(B36=Données!X$1,Données!$X$2,VLOOKUP(B36,Données!$A$3:$I$1003,3,0)),"")</f>
        <v>Raymond Chartré</v>
      </c>
      <c r="D36" s="80"/>
      <c r="E36" s="109"/>
      <c r="F36" s="109"/>
      <c r="G36" s="109"/>
    </row>
    <row r="37" customFormat="false" ht="14.4" hidden="false" customHeight="false" outlineLevel="0" collapsed="false">
      <c r="A37" s="112"/>
      <c r="B37" s="113"/>
      <c r="C37" s="114"/>
      <c r="D37" s="56"/>
      <c r="E37" s="148"/>
      <c r="F37" s="148"/>
      <c r="G37" s="148"/>
    </row>
    <row r="38" customFormat="false" ht="14.4" hidden="false" customHeight="false" outlineLevel="0" collapsed="false">
      <c r="A38" s="112"/>
      <c r="B38" s="113"/>
      <c r="C38" s="114"/>
      <c r="D38" s="56"/>
      <c r="E38" s="149"/>
      <c r="F38" s="149"/>
      <c r="G38" s="149"/>
    </row>
    <row r="39" customFormat="false" ht="14.4" hidden="false" customHeight="false" outlineLevel="0" collapsed="false">
      <c r="A39" s="116"/>
      <c r="B39" s="113"/>
      <c r="C39" s="117"/>
      <c r="D39" s="118"/>
      <c r="E39" s="149"/>
      <c r="F39" s="149"/>
      <c r="G39" s="149"/>
    </row>
    <row r="40" customFormat="false" ht="15" hidden="false" customHeight="false" outlineLevel="0" collapsed="false">
      <c r="A40" s="150"/>
      <c r="B40" s="113"/>
      <c r="C40" s="117"/>
      <c r="D40" s="151"/>
      <c r="E40" s="152"/>
      <c r="F40" s="152"/>
      <c r="G40" s="152"/>
    </row>
    <row r="41" customFormat="false" ht="15" hidden="false" customHeight="false" outlineLevel="0" collapsed="false">
      <c r="A41" s="153"/>
      <c r="B41" s="154" t="n">
        <v>17</v>
      </c>
      <c r="C41" s="155" t="s">
        <v>126</v>
      </c>
      <c r="D41" s="156"/>
      <c r="E41" s="157"/>
      <c r="F41" s="157"/>
      <c r="G41" s="157"/>
    </row>
    <row r="42" customFormat="false" ht="14.4" hidden="false" customHeight="false" outlineLevel="0" collapsed="false">
      <c r="A42" s="106"/>
      <c r="B42" s="123" t="n">
        <v>1046</v>
      </c>
      <c r="C42" s="108" t="str">
        <f aca="false">IFERROR(IF(B42=Données!X$1,Données!$X$2,VLOOKUP(B42,Données!$A$3:$I$1003,3,0)),"")</f>
        <v>Nino Ciccollela</v>
      </c>
      <c r="D42" s="80"/>
      <c r="E42" s="109"/>
      <c r="F42" s="109"/>
      <c r="G42" s="109"/>
    </row>
    <row r="43" customFormat="false" ht="14.4" hidden="false" customHeight="false" outlineLevel="0" collapsed="false">
      <c r="A43" s="110"/>
      <c r="B43" s="123" t="n">
        <v>1026</v>
      </c>
      <c r="C43" s="108" t="str">
        <f aca="false">IFERROR(IF(B43=Données!X$1,Données!$X$2,VLOOKUP(B43,Données!$A$3:$I$1003,3,0)),"")</f>
        <v>Charlotte Jolicoeur</v>
      </c>
      <c r="D43" s="80"/>
      <c r="E43" s="109"/>
      <c r="F43" s="109"/>
      <c r="G43" s="109"/>
    </row>
    <row r="44" customFormat="false" ht="14.4" hidden="false" customHeight="false" outlineLevel="0" collapsed="false">
      <c r="A44" s="110"/>
      <c r="B44" s="123" t="n">
        <v>1092</v>
      </c>
      <c r="C44" s="108" t="str">
        <f aca="false">IFERROR(IF(B44=Données!X$1,Données!$X$2,VLOOKUP(B44,Données!$A$3:$I$1003,3,0)),"")</f>
        <v>Nicole Dubreuil</v>
      </c>
      <c r="D44" s="80"/>
      <c r="E44" s="109"/>
      <c r="F44" s="109"/>
      <c r="G44" s="109"/>
    </row>
    <row r="45" customFormat="false" ht="14.4" hidden="false" customHeight="false" outlineLevel="0" collapsed="false">
      <c r="A45" s="110"/>
      <c r="B45" s="123" t="n">
        <v>1051</v>
      </c>
      <c r="C45" s="108" t="str">
        <f aca="false">IFERROR(IF(B45=Données!X$1,Données!$X$2,VLOOKUP(B45,Données!$A$3:$I$1003,3,0)),"")</f>
        <v>Serge Goupil</v>
      </c>
      <c r="D45" s="80"/>
      <c r="E45" s="109"/>
      <c r="F45" s="109"/>
      <c r="G45" s="109"/>
    </row>
    <row r="46" customFormat="false" ht="14.4" hidden="false" customHeight="false" outlineLevel="0" collapsed="false">
      <c r="A46" s="110"/>
      <c r="B46" s="123" t="n">
        <v>1043</v>
      </c>
      <c r="C46" s="108" t="str">
        <f aca="false">IFERROR(IF(B46=Données!X$1,Données!$X$2,VLOOKUP(B46,Données!$A$3:$I$1003,3,0)),"")</f>
        <v>Ferdinand Laplante</v>
      </c>
      <c r="D46" s="80"/>
      <c r="E46" s="109"/>
      <c r="F46" s="109"/>
      <c r="G46" s="109"/>
    </row>
    <row r="47" customFormat="false" ht="14.4" hidden="false" customHeight="false" outlineLevel="0" collapsed="false">
      <c r="A47" s="112"/>
      <c r="B47" s="113"/>
      <c r="C47" s="114"/>
      <c r="D47" s="56"/>
      <c r="E47" s="148"/>
      <c r="F47" s="148"/>
      <c r="G47" s="148"/>
    </row>
    <row r="48" customFormat="false" ht="14.4" hidden="false" customHeight="false" outlineLevel="0" collapsed="false">
      <c r="A48" s="112"/>
      <c r="B48" s="113"/>
      <c r="C48" s="114"/>
      <c r="D48" s="56"/>
      <c r="E48" s="149"/>
      <c r="F48" s="149"/>
      <c r="G48" s="149"/>
    </row>
    <row r="49" customFormat="false" ht="14.4" hidden="false" customHeight="false" outlineLevel="0" collapsed="false">
      <c r="A49" s="116"/>
      <c r="B49" s="113"/>
      <c r="C49" s="117"/>
      <c r="D49" s="118"/>
      <c r="E49" s="149"/>
      <c r="F49" s="149"/>
      <c r="G49" s="149"/>
    </row>
    <row r="50" customFormat="false" ht="15" hidden="false" customHeight="false" outlineLevel="0" collapsed="false">
      <c r="A50" s="150"/>
      <c r="B50" s="113"/>
      <c r="C50" s="117"/>
      <c r="D50" s="151"/>
      <c r="E50" s="152"/>
      <c r="F50" s="152"/>
      <c r="G50" s="152"/>
    </row>
    <row r="51" customFormat="false" ht="15" hidden="false" customHeight="false" outlineLevel="0" collapsed="false">
      <c r="A51" s="153"/>
      <c r="B51" s="154" t="n">
        <v>13</v>
      </c>
      <c r="C51" s="155" t="s">
        <v>127</v>
      </c>
      <c r="D51" s="156"/>
      <c r="E51" s="157"/>
      <c r="F51" s="157"/>
      <c r="G51" s="157"/>
    </row>
    <row r="52" customFormat="false" ht="14.4" hidden="false" customHeight="false" outlineLevel="0" collapsed="false">
      <c r="A52" s="106"/>
      <c r="B52" s="123" t="n">
        <v>1008</v>
      </c>
      <c r="C52" s="108" t="str">
        <f aca="false">IFERROR(IF(B52=Données!X$1,Données!$X$2,VLOOKUP(B52,Données!$A$3:$I$1003,3,0)),"")</f>
        <v>Jean-Guy Gingras</v>
      </c>
      <c r="D52" s="80"/>
      <c r="E52" s="109"/>
      <c r="F52" s="109"/>
      <c r="G52" s="109"/>
    </row>
    <row r="53" customFormat="false" ht="14.4" hidden="false" customHeight="false" outlineLevel="0" collapsed="false">
      <c r="A53" s="110"/>
      <c r="B53" s="123" t="n">
        <v>1059</v>
      </c>
      <c r="C53" s="108" t="str">
        <f aca="false">IFERROR(IF(B53=Données!X$1,Données!$X$2,VLOOKUP(B53,Données!$A$3:$I$1003,3,0)),"")</f>
        <v>Juliette Lavallée</v>
      </c>
      <c r="D53" s="80"/>
      <c r="E53" s="109"/>
      <c r="F53" s="109"/>
      <c r="G53" s="109"/>
    </row>
    <row r="54" customFormat="false" ht="14.4" hidden="false" customHeight="false" outlineLevel="0" collapsed="false">
      <c r="A54" s="110"/>
      <c r="B54" s="123" t="n">
        <v>1042</v>
      </c>
      <c r="C54" s="108" t="str">
        <f aca="false">IFERROR(IF(B54=Données!X$1,Données!$X$2,VLOOKUP(B54,Données!$A$3:$I$1003,3,0)),"")</f>
        <v>Estelle Vadboncoeur</v>
      </c>
      <c r="D54" s="80"/>
      <c r="E54" s="109"/>
      <c r="F54" s="109"/>
      <c r="G54" s="109"/>
    </row>
    <row r="55" customFormat="false" ht="14.4" hidden="false" customHeight="false" outlineLevel="0" collapsed="false">
      <c r="A55" s="110"/>
      <c r="B55" s="123" t="n">
        <v>1067</v>
      </c>
      <c r="C55" s="108" t="str">
        <f aca="false">IFERROR(IF(B55=Données!X$1,Données!$X$2,VLOOKUP(B55,Données!$A$3:$I$1003,3,0)),"")</f>
        <v>Émile Beauchesne</v>
      </c>
      <c r="D55" s="80"/>
      <c r="E55" s="109"/>
      <c r="F55" s="109"/>
      <c r="G55" s="109"/>
    </row>
    <row r="56" customFormat="false" ht="14.4" hidden="false" customHeight="false" outlineLevel="0" collapsed="false">
      <c r="A56" s="110"/>
      <c r="B56" s="123" t="n">
        <v>1001</v>
      </c>
      <c r="C56" s="108" t="str">
        <f aca="false">IFERROR(IF(B56=Données!X$1,Données!$X$2,VLOOKUP(B56,Données!$A$3:$I$1003,3,0)),"")</f>
        <v>Claire Lessard</v>
      </c>
      <c r="D56" s="80"/>
      <c r="E56" s="109"/>
      <c r="F56" s="109"/>
      <c r="G56" s="109"/>
    </row>
    <row r="57" customFormat="false" ht="14.4" hidden="false" customHeight="false" outlineLevel="0" collapsed="false">
      <c r="A57" s="112"/>
      <c r="B57" s="113"/>
      <c r="C57" s="114"/>
      <c r="D57" s="56"/>
      <c r="E57" s="148"/>
      <c r="F57" s="148"/>
      <c r="G57" s="148"/>
    </row>
    <row r="58" customFormat="false" ht="14.4" hidden="false" customHeight="false" outlineLevel="0" collapsed="false">
      <c r="A58" s="112"/>
      <c r="B58" s="113"/>
      <c r="C58" s="114"/>
      <c r="D58" s="56"/>
      <c r="E58" s="149"/>
      <c r="F58" s="149"/>
      <c r="G58" s="149"/>
    </row>
    <row r="59" customFormat="false" ht="14.4" hidden="false" customHeight="false" outlineLevel="0" collapsed="false">
      <c r="A59" s="116"/>
      <c r="B59" s="113"/>
      <c r="C59" s="117"/>
      <c r="D59" s="118"/>
      <c r="E59" s="149"/>
      <c r="F59" s="149"/>
      <c r="G59" s="149"/>
    </row>
    <row r="60" customFormat="false" ht="15" hidden="false" customHeight="false" outlineLevel="0" collapsed="false">
      <c r="A60" s="150"/>
      <c r="B60" s="113"/>
      <c r="C60" s="117"/>
      <c r="D60" s="151"/>
      <c r="E60" s="152"/>
      <c r="F60" s="152"/>
      <c r="G60" s="152"/>
    </row>
    <row r="61" customFormat="false" ht="15" hidden="false" customHeight="false" outlineLevel="0" collapsed="false">
      <c r="A61" s="153"/>
      <c r="B61" s="154" t="n">
        <v>13</v>
      </c>
      <c r="C61" s="155" t="s">
        <v>128</v>
      </c>
      <c r="D61" s="156"/>
      <c r="E61" s="157"/>
      <c r="F61" s="157"/>
      <c r="G61" s="157"/>
    </row>
    <row r="62" customFormat="false" ht="14.4" hidden="false" customHeight="false" outlineLevel="0" collapsed="false">
      <c r="A62" s="106"/>
      <c r="B62" s="123" t="n">
        <v>1035</v>
      </c>
      <c r="C62" s="108" t="str">
        <f aca="false">IFERROR(IF(B62=Données!X$1,Données!$X$2,VLOOKUP(B62,Données!$A$3:$I$1003,3,0)),"")</f>
        <v>Gérard Mercier</v>
      </c>
      <c r="D62" s="80"/>
      <c r="E62" s="109"/>
      <c r="F62" s="109"/>
      <c r="G62" s="109"/>
    </row>
    <row r="63" customFormat="false" ht="14.4" hidden="false" customHeight="false" outlineLevel="0" collapsed="false">
      <c r="A63" s="110"/>
      <c r="B63" s="123" t="n">
        <v>1070</v>
      </c>
      <c r="C63" s="108" t="str">
        <f aca="false">IFERROR(IF(B63=Données!X$1,Données!$X$2,VLOOKUP(B63,Données!$A$3:$I$1003,3,0)),"")</f>
        <v>Monique Campeau</v>
      </c>
      <c r="D63" s="80"/>
      <c r="E63" s="109"/>
      <c r="F63" s="109"/>
      <c r="G63" s="109"/>
    </row>
    <row r="64" customFormat="false" ht="14.4" hidden="false" customHeight="false" outlineLevel="0" collapsed="false">
      <c r="A64" s="110"/>
      <c r="B64" s="123" t="n">
        <v>1025</v>
      </c>
      <c r="C64" s="108" t="str">
        <f aca="false">IFERROR(IF(B64=Données!X$1,Données!$X$2,VLOOKUP(B64,Données!$A$3:$I$1003,3,0)),"")</f>
        <v>Jean-Luc Allard</v>
      </c>
      <c r="D64" s="80"/>
      <c r="E64" s="109"/>
      <c r="F64" s="109"/>
      <c r="G64" s="109"/>
    </row>
    <row r="65" customFormat="false" ht="14.4" hidden="false" customHeight="false" outlineLevel="0" collapsed="false">
      <c r="A65" s="110"/>
      <c r="B65" s="123" t="n">
        <v>5000</v>
      </c>
      <c r="C65" s="108" t="str">
        <f aca="false">IFERROR(IF(B65=Données!X$1,Données!$X$2,VLOOKUP(B65,Données!$A$3:$I$1003,3,0)),"")</f>
        <v>Dummy</v>
      </c>
      <c r="D65" s="80"/>
      <c r="E65" s="109"/>
      <c r="F65" s="109"/>
      <c r="G65" s="109"/>
    </row>
    <row r="66" customFormat="false" ht="14.4" hidden="false" customHeight="false" outlineLevel="0" collapsed="false">
      <c r="A66" s="110"/>
      <c r="B66" s="123" t="n">
        <v>1004</v>
      </c>
      <c r="C66" s="108" t="str">
        <f aca="false">IFERROR(IF(B66=Données!X$1,Données!$X$2,VLOOKUP(B66,Données!$A$3:$I$1003,3,0)),"")</f>
        <v>Gilberte Caron</v>
      </c>
      <c r="D66" s="80"/>
      <c r="E66" s="109"/>
      <c r="F66" s="109"/>
      <c r="G66" s="109"/>
    </row>
    <row r="67" customFormat="false" ht="14.4" hidden="false" customHeight="false" outlineLevel="0" collapsed="false">
      <c r="A67" s="112"/>
      <c r="B67" s="113" t="n">
        <v>1094</v>
      </c>
      <c r="C67" s="114" t="s">
        <v>111</v>
      </c>
      <c r="D67" s="56"/>
      <c r="E67" s="148"/>
      <c r="F67" s="148"/>
      <c r="G67" s="148"/>
    </row>
    <row r="68" customFormat="false" ht="14.4" hidden="false" customHeight="false" outlineLevel="0" collapsed="false">
      <c r="A68" s="112"/>
      <c r="B68" s="113"/>
      <c r="C68" s="114"/>
      <c r="D68" s="56"/>
      <c r="E68" s="149"/>
      <c r="F68" s="149"/>
      <c r="G68" s="149"/>
    </row>
    <row r="69" customFormat="false" ht="14.4" hidden="false" customHeight="false" outlineLevel="0" collapsed="false">
      <c r="A69" s="116"/>
      <c r="B69" s="113"/>
      <c r="C69" s="117"/>
      <c r="D69" s="118"/>
      <c r="E69" s="149"/>
      <c r="F69" s="149"/>
      <c r="G69" s="149"/>
    </row>
    <row r="70" customFormat="false" ht="15" hidden="false" customHeight="false" outlineLevel="0" collapsed="false">
      <c r="A70" s="150"/>
      <c r="B70" s="113"/>
      <c r="C70" s="117"/>
      <c r="D70" s="151"/>
      <c r="E70" s="152"/>
      <c r="F70" s="152"/>
      <c r="G70" s="152"/>
    </row>
    <row r="71" customFormat="false" ht="15" hidden="false" customHeight="false" outlineLevel="0" collapsed="false">
      <c r="A71" s="153"/>
      <c r="B71" s="154" t="n">
        <v>77</v>
      </c>
      <c r="C71" s="155" t="s">
        <v>129</v>
      </c>
      <c r="D71" s="156"/>
      <c r="E71" s="157"/>
      <c r="F71" s="157"/>
      <c r="G71" s="157"/>
    </row>
    <row r="72" customFormat="false" ht="14.4" hidden="false" customHeight="false" outlineLevel="0" collapsed="false">
      <c r="A72" s="106"/>
      <c r="B72" s="123" t="n">
        <v>1085</v>
      </c>
      <c r="C72" s="108" t="str">
        <f aca="false">IFERROR(IF(B72=Données!X$1,Données!$X$2,VLOOKUP(B72,Données!$A$3:$I$1003,3,0)),"")</f>
        <v>Diane St-Jules</v>
      </c>
      <c r="D72" s="80"/>
      <c r="E72" s="109"/>
      <c r="F72" s="109"/>
      <c r="G72" s="109"/>
    </row>
    <row r="73" customFormat="false" ht="14.4" hidden="false" customHeight="false" outlineLevel="0" collapsed="false">
      <c r="A73" s="110"/>
      <c r="B73" s="123" t="n">
        <v>1016</v>
      </c>
      <c r="C73" s="108" t="str">
        <f aca="false">IFERROR(IF(B73=Données!X$1,Données!$X$2,VLOOKUP(B73,Données!$A$3:$I$1003,3,0)),"")</f>
        <v>René Courchesne</v>
      </c>
      <c r="D73" s="80"/>
      <c r="E73" s="109"/>
      <c r="F73" s="109"/>
      <c r="G73" s="109"/>
    </row>
    <row r="74" customFormat="false" ht="14.4" hidden="false" customHeight="false" outlineLevel="0" collapsed="false">
      <c r="A74" s="110"/>
      <c r="B74" s="123" t="n">
        <v>1040</v>
      </c>
      <c r="C74" s="108" t="str">
        <f aca="false">IFERROR(IF(B74=Données!X$1,Données!$X$2,VLOOKUP(B74,Données!$A$3:$I$1003,3,0)),"")</f>
        <v>Maurice Chartrand</v>
      </c>
      <c r="D74" s="80"/>
      <c r="E74" s="109"/>
      <c r="F74" s="109"/>
      <c r="G74" s="109"/>
    </row>
    <row r="75" customFormat="false" ht="14.4" hidden="false" customHeight="false" outlineLevel="0" collapsed="false">
      <c r="A75" s="110"/>
      <c r="B75" s="123" t="n">
        <v>1052</v>
      </c>
      <c r="C75" s="108" t="str">
        <f aca="false">IFERROR(IF(B75=Données!X$1,Données!$X$2,VLOOKUP(B75,Données!$A$3:$I$1003,3,0)),"")</f>
        <v>Gilles Dussault</v>
      </c>
      <c r="D75" s="80"/>
      <c r="E75" s="109"/>
      <c r="F75" s="109"/>
      <c r="G75" s="109"/>
    </row>
    <row r="76" customFormat="false" ht="14.4" hidden="false" customHeight="false" outlineLevel="0" collapsed="false">
      <c r="A76" s="110"/>
      <c r="B76" s="123" t="n">
        <v>1038</v>
      </c>
      <c r="C76" s="108" t="str">
        <f aca="false">IFERROR(IF(B76=Données!X$1,Données!$X$2,VLOOKUP(B76,Données!$A$3:$I$1003,3,0)),"")</f>
        <v>Gilles Tremblay</v>
      </c>
      <c r="D76" s="80"/>
      <c r="E76" s="109"/>
      <c r="F76" s="109"/>
      <c r="G76" s="109"/>
    </row>
    <row r="77" customFormat="false" ht="14.4" hidden="false" customHeight="false" outlineLevel="0" collapsed="false">
      <c r="A77" s="112"/>
      <c r="B77" s="113"/>
      <c r="C77" s="114"/>
      <c r="D77" s="56"/>
      <c r="E77" s="148"/>
      <c r="F77" s="148"/>
      <c r="G77" s="148"/>
    </row>
    <row r="78" customFormat="false" ht="14.4" hidden="false" customHeight="false" outlineLevel="0" collapsed="false">
      <c r="A78" s="112"/>
      <c r="B78" s="113"/>
      <c r="C78" s="114"/>
      <c r="D78" s="56"/>
      <c r="E78" s="149"/>
      <c r="F78" s="149"/>
      <c r="G78" s="149"/>
    </row>
    <row r="79" customFormat="false" ht="14.4" hidden="false" customHeight="false" outlineLevel="0" collapsed="false">
      <c r="A79" s="116"/>
      <c r="B79" s="113"/>
      <c r="C79" s="117"/>
      <c r="D79" s="118"/>
      <c r="E79" s="149"/>
      <c r="F79" s="149"/>
      <c r="G79" s="149"/>
    </row>
    <row r="80" customFormat="false" ht="15" hidden="false" customHeight="false" outlineLevel="0" collapsed="false">
      <c r="A80" s="150"/>
      <c r="B80" s="113"/>
      <c r="C80" s="117"/>
      <c r="D80" s="151"/>
      <c r="E80" s="152"/>
      <c r="F80" s="152"/>
      <c r="G80" s="152"/>
    </row>
    <row r="81" customFormat="false" ht="15" hidden="false" customHeight="false" outlineLevel="0" collapsed="false">
      <c r="A81" s="153"/>
      <c r="B81" s="154" t="n">
        <v>21</v>
      </c>
      <c r="C81" s="155" t="s">
        <v>130</v>
      </c>
      <c r="D81" s="156"/>
      <c r="E81" s="157"/>
      <c r="F81" s="157"/>
      <c r="G81" s="157"/>
    </row>
    <row r="82" customFormat="false" ht="14.4" hidden="false" customHeight="false" outlineLevel="0" collapsed="false">
      <c r="A82" s="106"/>
      <c r="B82" s="123" t="n">
        <v>1058</v>
      </c>
      <c r="C82" s="108" t="str">
        <f aca="false">IFERROR(IF(B82=Données!X$1,Données!$X$2,VLOOKUP(B82,Données!$A$3:$I$1003,3,0)),"")</f>
        <v>Francine Allard</v>
      </c>
      <c r="D82" s="80"/>
      <c r="E82" s="109"/>
      <c r="F82" s="109"/>
      <c r="G82" s="109"/>
    </row>
    <row r="83" customFormat="false" ht="14.4" hidden="false" customHeight="false" outlineLevel="0" collapsed="false">
      <c r="A83" s="110"/>
      <c r="B83" s="123" t="n">
        <v>1031</v>
      </c>
      <c r="C83" s="108" t="str">
        <f aca="false">IFERROR(IF(B83=Données!X$1,Données!$X$2,VLOOKUP(B83,Données!$A$3:$I$1003,3,0)),"")</f>
        <v>Anita Pelletier</v>
      </c>
      <c r="D83" s="80"/>
      <c r="E83" s="109"/>
      <c r="F83" s="109"/>
      <c r="G83" s="109"/>
    </row>
    <row r="84" customFormat="false" ht="14.4" hidden="false" customHeight="false" outlineLevel="0" collapsed="false">
      <c r="A84" s="110"/>
      <c r="B84" s="123" t="n">
        <v>1082</v>
      </c>
      <c r="C84" s="108" t="str">
        <f aca="false">IFERROR(IF(B84=Données!X$1,Données!$X$2,VLOOKUP(B84,Données!$A$3:$I$1003,3,0)),"")</f>
        <v>Nicole Gilbert</v>
      </c>
      <c r="D84" s="80"/>
      <c r="E84" s="109"/>
      <c r="F84" s="109"/>
      <c r="G84" s="109"/>
    </row>
    <row r="85" customFormat="false" ht="14.4" hidden="false" customHeight="false" outlineLevel="0" collapsed="false">
      <c r="A85" s="110"/>
      <c r="B85" s="123" t="n">
        <v>1018</v>
      </c>
      <c r="C85" s="108" t="str">
        <f aca="false">IFERROR(IF(B85=Données!X$1,Données!$X$2,VLOOKUP(B85,Données!$A$3:$I$1003,3,0)),"")</f>
        <v>Jacques Croteau</v>
      </c>
      <c r="D85" s="80"/>
      <c r="E85" s="109"/>
      <c r="F85" s="109"/>
      <c r="G85" s="109"/>
    </row>
    <row r="86" customFormat="false" ht="14.4" hidden="false" customHeight="false" outlineLevel="0" collapsed="false">
      <c r="A86" s="110"/>
      <c r="B86" s="123" t="n">
        <v>1079</v>
      </c>
      <c r="C86" s="108" t="str">
        <f aca="false">IFERROR(IF(B86=Données!X$1,Données!$X$2,VLOOKUP(B86,Données!$A$3:$I$1003,3,0)),"")</f>
        <v>Gilles Thériault</v>
      </c>
      <c r="D86" s="80"/>
      <c r="E86" s="109"/>
      <c r="F86" s="109"/>
      <c r="G86" s="109"/>
    </row>
    <row r="87" customFormat="false" ht="14.4" hidden="false" customHeight="false" outlineLevel="0" collapsed="false">
      <c r="A87" s="112"/>
      <c r="B87" s="113"/>
      <c r="C87" s="114"/>
      <c r="D87" s="56"/>
      <c r="E87" s="148"/>
      <c r="F87" s="148"/>
      <c r="G87" s="148"/>
    </row>
    <row r="88" customFormat="false" ht="14.4" hidden="false" customHeight="false" outlineLevel="0" collapsed="false">
      <c r="A88" s="112"/>
      <c r="B88" s="113"/>
      <c r="C88" s="114"/>
      <c r="D88" s="56"/>
      <c r="E88" s="149"/>
      <c r="F88" s="149"/>
      <c r="G88" s="149"/>
    </row>
    <row r="89" customFormat="false" ht="14.4" hidden="false" customHeight="false" outlineLevel="0" collapsed="false">
      <c r="A89" s="116"/>
      <c r="B89" s="113" t="n">
        <v>3002</v>
      </c>
      <c r="C89" s="117" t="s">
        <v>148</v>
      </c>
      <c r="D89" s="118"/>
      <c r="E89" s="149"/>
      <c r="F89" s="149"/>
      <c r="G89" s="149"/>
    </row>
    <row r="90" customFormat="false" ht="15" hidden="false" customHeight="false" outlineLevel="0" collapsed="false">
      <c r="A90" s="150"/>
      <c r="B90" s="113"/>
      <c r="C90" s="117"/>
      <c r="D90" s="151"/>
      <c r="E90" s="152"/>
      <c r="F90" s="152"/>
      <c r="G90" s="152"/>
    </row>
    <row r="91" customFormat="false" ht="15" hidden="false" customHeight="false" outlineLevel="0" collapsed="false">
      <c r="A91" s="153"/>
      <c r="B91" s="154" t="n">
        <v>18</v>
      </c>
      <c r="C91" s="155" t="s">
        <v>131</v>
      </c>
      <c r="D91" s="156"/>
      <c r="E91" s="157"/>
      <c r="F91" s="157"/>
      <c r="G91" s="157"/>
    </row>
    <row r="92" customFormat="false" ht="14.4" hidden="false" customHeight="false" outlineLevel="0" collapsed="false">
      <c r="A92" s="106"/>
      <c r="B92" s="123" t="n">
        <v>1065</v>
      </c>
      <c r="C92" s="108" t="str">
        <f aca="false">IFERROR(IF(B92=Données!X$1,Données!$X$2,VLOOKUP(B92,Données!$A$3:$I$1003,3,0)),"")</f>
        <v>Louise Arbour</v>
      </c>
      <c r="D92" s="80"/>
      <c r="E92" s="109"/>
      <c r="F92" s="109"/>
      <c r="G92" s="109"/>
    </row>
    <row r="93" customFormat="false" ht="14.4" hidden="false" customHeight="false" outlineLevel="0" collapsed="false">
      <c r="A93" s="110"/>
      <c r="B93" s="123" t="n">
        <v>1036</v>
      </c>
      <c r="C93" s="108" t="str">
        <f aca="false">IFERROR(IF(B93=Données!X$1,Données!$X$2,VLOOKUP(B93,Données!$A$3:$I$1003,3,0)),"")</f>
        <v>France Therien</v>
      </c>
      <c r="D93" s="80"/>
      <c r="E93" s="109"/>
      <c r="F93" s="109"/>
      <c r="G93" s="109"/>
    </row>
    <row r="94" customFormat="false" ht="14.4" hidden="false" customHeight="false" outlineLevel="0" collapsed="false">
      <c r="A94" s="110"/>
      <c r="B94" s="123" t="n">
        <v>5000</v>
      </c>
      <c r="C94" s="108" t="str">
        <f aca="false">IFERROR(IF(B94=Données!X$1,Données!$X$2,VLOOKUP(B94,Données!$A$3:$I$1003,3,0)),"")</f>
        <v>Dummy</v>
      </c>
      <c r="D94" s="80"/>
      <c r="E94" s="109"/>
      <c r="F94" s="109"/>
      <c r="G94" s="109"/>
    </row>
    <row r="95" customFormat="false" ht="14.4" hidden="false" customHeight="false" outlineLevel="0" collapsed="false">
      <c r="A95" s="110"/>
      <c r="B95" s="123" t="n">
        <v>1024</v>
      </c>
      <c r="C95" s="108" t="str">
        <f aca="false">IFERROR(IF(B95=Données!X$1,Données!$X$2,VLOOKUP(B95,Données!$A$3:$I$1003,3,0)),"")</f>
        <v>Roland Gariépy</v>
      </c>
      <c r="D95" s="80"/>
      <c r="E95" s="109"/>
      <c r="F95" s="109"/>
      <c r="G95" s="109"/>
    </row>
    <row r="96" customFormat="false" ht="14.4" hidden="false" customHeight="false" outlineLevel="0" collapsed="false">
      <c r="A96" s="110"/>
      <c r="B96" s="123" t="n">
        <v>1029</v>
      </c>
      <c r="C96" s="108" t="str">
        <f aca="false">IFERROR(IF(B96=Données!X$1,Données!$X$2,VLOOKUP(B96,Données!$A$3:$I$1003,3,0)),"")</f>
        <v>Jeannine Chartré</v>
      </c>
      <c r="D96" s="80"/>
      <c r="E96" s="109"/>
      <c r="F96" s="109"/>
      <c r="G96" s="109"/>
    </row>
    <row r="97" customFormat="false" ht="14.4" hidden="false" customHeight="false" outlineLevel="0" collapsed="false">
      <c r="A97" s="112"/>
      <c r="B97" s="113"/>
      <c r="C97" s="114"/>
      <c r="D97" s="56"/>
      <c r="E97" s="148"/>
      <c r="F97" s="148"/>
      <c r="G97" s="148"/>
    </row>
    <row r="98" customFormat="false" ht="14.4" hidden="false" customHeight="false" outlineLevel="0" collapsed="false">
      <c r="A98" s="112"/>
      <c r="B98" s="113"/>
      <c r="C98" s="114"/>
      <c r="D98" s="56"/>
      <c r="E98" s="149"/>
      <c r="F98" s="149"/>
      <c r="G98" s="149"/>
    </row>
    <row r="99" customFormat="false" ht="14.4" hidden="false" customHeight="false" outlineLevel="0" collapsed="false">
      <c r="A99" s="116"/>
      <c r="B99" s="113" t="n">
        <v>3007</v>
      </c>
      <c r="C99" s="117" t="s">
        <v>101</v>
      </c>
      <c r="D99" s="118"/>
      <c r="E99" s="149"/>
      <c r="F99" s="149"/>
      <c r="G99" s="149"/>
    </row>
    <row r="100" customFormat="false" ht="15" hidden="false" customHeight="false" outlineLevel="0" collapsed="false">
      <c r="A100" s="150"/>
      <c r="B100" s="113"/>
      <c r="C100" s="117"/>
      <c r="D100" s="151"/>
      <c r="E100" s="152"/>
      <c r="F100" s="152"/>
      <c r="G100" s="152"/>
    </row>
    <row r="101" customFormat="false" ht="15" hidden="false" customHeight="false" outlineLevel="0" collapsed="false">
      <c r="A101" s="153"/>
      <c r="B101" s="154" t="n">
        <v>52</v>
      </c>
      <c r="C101" s="155" t="s">
        <v>132</v>
      </c>
      <c r="D101" s="156"/>
      <c r="E101" s="157"/>
      <c r="F101" s="157"/>
      <c r="G101" s="157"/>
    </row>
    <row r="102" customFormat="false" ht="14.4" hidden="false" customHeight="false" outlineLevel="0" collapsed="false">
      <c r="A102" s="106"/>
      <c r="B102" s="123" t="n">
        <v>1015</v>
      </c>
      <c r="C102" s="108" t="str">
        <f aca="false">IFERROR(IF(B102=Données!X$1,Données!$X$2,VLOOKUP(B102,Données!$A$3:$I$1003,3,0)),"")</f>
        <v>Jocelyne Cadotte</v>
      </c>
      <c r="D102" s="80"/>
      <c r="E102" s="109"/>
      <c r="F102" s="109"/>
      <c r="G102" s="109"/>
    </row>
    <row r="103" customFormat="false" ht="14.4" hidden="false" customHeight="false" outlineLevel="0" collapsed="false">
      <c r="A103" s="110"/>
      <c r="B103" s="123" t="n">
        <v>1093</v>
      </c>
      <c r="C103" s="108" t="str">
        <f aca="false">IFERROR(IF(B103=Données!X$1,Données!$X$2,VLOOKUP(B103,Données!$A$3:$I$1003,3,0)),"")</f>
        <v>Thérèse Drainville</v>
      </c>
      <c r="D103" s="80"/>
      <c r="E103" s="109"/>
      <c r="F103" s="109"/>
      <c r="G103" s="109"/>
    </row>
    <row r="104" customFormat="false" ht="14.4" hidden="false" customHeight="false" outlineLevel="0" collapsed="false">
      <c r="A104" s="110"/>
      <c r="B104" s="123" t="n">
        <v>1078</v>
      </c>
      <c r="C104" s="108" t="str">
        <f aca="false">IFERROR(IF(B104=Données!X$1,Données!$X$2,VLOOKUP(B104,Données!$A$3:$I$1003,3,0)),"")</f>
        <v>Suzanne Jacob</v>
      </c>
      <c r="D104" s="80"/>
      <c r="E104" s="109"/>
      <c r="F104" s="109"/>
      <c r="G104" s="109"/>
    </row>
    <row r="105" customFormat="false" ht="14.4" hidden="false" customHeight="false" outlineLevel="0" collapsed="false">
      <c r="A105" s="110"/>
      <c r="B105" s="123" t="n">
        <v>1003</v>
      </c>
      <c r="C105" s="108" t="str">
        <f aca="false">IFERROR(IF(B105=Données!X$1,Données!$X$2,VLOOKUP(B105,Données!$A$3:$I$1003,3,0)),"")</f>
        <v>Jean-Claude Matte</v>
      </c>
      <c r="D105" s="80"/>
      <c r="E105" s="109"/>
      <c r="F105" s="109"/>
      <c r="G105" s="109"/>
    </row>
    <row r="106" customFormat="false" ht="14.4" hidden="false" customHeight="false" outlineLevel="0" collapsed="false">
      <c r="A106" s="110"/>
      <c r="B106" s="123" t="n">
        <v>1014</v>
      </c>
      <c r="C106" s="108" t="str">
        <f aca="false">IFERROR(IF(B106=Données!X$1,Données!$X$2,VLOOKUP(B106,Données!$A$3:$I$1003,3,0)),"")</f>
        <v>Yves Chapdelaine</v>
      </c>
      <c r="D106" s="80"/>
      <c r="E106" s="109"/>
      <c r="F106" s="109"/>
      <c r="G106" s="109"/>
    </row>
    <row r="107" customFormat="false" ht="14.4" hidden="false" customHeight="false" outlineLevel="0" collapsed="false">
      <c r="A107" s="112"/>
      <c r="B107" s="113"/>
      <c r="C107" s="114"/>
      <c r="D107" s="56"/>
      <c r="E107" s="148"/>
      <c r="F107" s="148"/>
      <c r="G107" s="148"/>
    </row>
    <row r="108" customFormat="false" ht="14.4" hidden="false" customHeight="false" outlineLevel="0" collapsed="false">
      <c r="A108" s="112"/>
      <c r="B108" s="113"/>
      <c r="C108" s="114"/>
      <c r="D108" s="56"/>
      <c r="E108" s="149"/>
      <c r="F108" s="149"/>
      <c r="G108" s="149"/>
    </row>
    <row r="109" customFormat="false" ht="14.4" hidden="false" customHeight="false" outlineLevel="0" collapsed="false">
      <c r="A109" s="116"/>
      <c r="B109" s="113" t="n">
        <v>3000</v>
      </c>
      <c r="C109" s="117" t="s">
        <v>136</v>
      </c>
      <c r="D109" s="118"/>
      <c r="E109" s="149"/>
      <c r="F109" s="149"/>
      <c r="G109" s="149"/>
    </row>
    <row r="110" customFormat="false" ht="15" hidden="false" customHeight="false" outlineLevel="0" collapsed="false">
      <c r="A110" s="150"/>
      <c r="B110" s="113"/>
      <c r="C110" s="117"/>
      <c r="D110" s="151"/>
      <c r="E110" s="152"/>
      <c r="F110" s="152"/>
      <c r="G110" s="152"/>
    </row>
    <row r="111" customFormat="false" ht="15" hidden="false" customHeight="false" outlineLevel="0" collapsed="false">
      <c r="A111" s="153"/>
      <c r="B111" s="154" t="n">
        <v>0</v>
      </c>
      <c r="C111" s="155" t="s">
        <v>133</v>
      </c>
      <c r="D111" s="156"/>
      <c r="E111" s="157"/>
      <c r="F111" s="157"/>
      <c r="G111" s="157"/>
    </row>
    <row r="112" customFormat="false" ht="14.4" hidden="false" customHeight="false" outlineLevel="0" collapsed="false">
      <c r="A112" s="106"/>
      <c r="B112" s="123" t="n">
        <v>1080</v>
      </c>
      <c r="C112" s="108" t="str">
        <f aca="false">IFERROR(IF(B112=Données!X$1,Données!$X$2,VLOOKUP(B112,Données!$A$3:$I$1003,3,0)),"")</f>
        <v>Ferno Truchon</v>
      </c>
      <c r="D112" s="80"/>
      <c r="E112" s="109"/>
      <c r="F112" s="109"/>
      <c r="G112" s="109"/>
    </row>
    <row r="113" customFormat="false" ht="14.4" hidden="false" customHeight="false" outlineLevel="0" collapsed="false">
      <c r="A113" s="110"/>
      <c r="B113" s="123" t="n">
        <v>1011</v>
      </c>
      <c r="C113" s="108" t="str">
        <f aca="false">IFERROR(IF(B113=Données!X$1,Données!$X$2,VLOOKUP(B113,Données!$A$3:$I$1003,3,0)),"")</f>
        <v>Michel Tremblay</v>
      </c>
      <c r="D113" s="80"/>
      <c r="E113" s="109"/>
      <c r="F113" s="109"/>
      <c r="G113" s="109"/>
    </row>
    <row r="114" customFormat="false" ht="14.4" hidden="false" customHeight="false" outlineLevel="0" collapsed="false">
      <c r="A114" s="110"/>
      <c r="B114" s="123" t="n">
        <v>1077</v>
      </c>
      <c r="C114" s="108" t="str">
        <f aca="false">IFERROR(IF(B114=Données!X$1,Données!$X$2,VLOOKUP(B114,Données!$A$3:$I$1003,3,0)),"")</f>
        <v>Claude Baril</v>
      </c>
      <c r="D114" s="80"/>
      <c r="E114" s="109"/>
      <c r="F114" s="109"/>
      <c r="G114" s="109"/>
    </row>
    <row r="115" customFormat="false" ht="14.4" hidden="false" customHeight="false" outlineLevel="0" collapsed="false">
      <c r="A115" s="110"/>
      <c r="B115" s="123" t="n">
        <v>1091</v>
      </c>
      <c r="C115" s="108" t="str">
        <f aca="false">IFERROR(IF(B115=Données!X$1,Données!$X$2,VLOOKUP(B115,Données!$A$3:$I$1003,3,0)),"")</f>
        <v>Isabelle Jalbert</v>
      </c>
      <c r="D115" s="80"/>
      <c r="E115" s="109"/>
      <c r="F115" s="109"/>
      <c r="G115" s="109"/>
    </row>
    <row r="116" customFormat="false" ht="14.4" hidden="false" customHeight="false" outlineLevel="0" collapsed="false">
      <c r="A116" s="110"/>
      <c r="B116" s="123" t="n">
        <v>1034</v>
      </c>
      <c r="C116" s="108" t="str">
        <f aca="false">IFERROR(IF(B116=Données!X$1,Données!$X$2,VLOOKUP(B116,Données!$A$3:$I$1003,3,0)),"")</f>
        <v>Carole Moreau</v>
      </c>
      <c r="D116" s="80"/>
      <c r="E116" s="109"/>
      <c r="F116" s="109"/>
      <c r="G116" s="109"/>
    </row>
    <row r="117" customFormat="false" ht="14.4" hidden="false" customHeight="false" outlineLevel="0" collapsed="false">
      <c r="A117" s="112"/>
      <c r="B117" s="113"/>
      <c r="C117" s="114"/>
      <c r="D117" s="56"/>
      <c r="E117" s="148"/>
      <c r="F117" s="148"/>
      <c r="G117" s="148"/>
    </row>
    <row r="118" customFormat="false" ht="14.4" hidden="false" customHeight="false" outlineLevel="0" collapsed="false">
      <c r="A118" s="112"/>
      <c r="B118" s="113"/>
      <c r="C118" s="114"/>
      <c r="D118" s="56"/>
      <c r="E118" s="149"/>
      <c r="F118" s="149"/>
      <c r="G118" s="149"/>
    </row>
    <row r="119" customFormat="false" ht="14.4" hidden="false" customHeight="false" outlineLevel="0" collapsed="false">
      <c r="A119" s="116"/>
      <c r="B119" s="113"/>
      <c r="C119" s="117"/>
      <c r="D119" s="118"/>
      <c r="E119" s="149"/>
      <c r="F119" s="149"/>
      <c r="G119" s="149"/>
    </row>
    <row r="120" customFormat="false" ht="15" hidden="false" customHeight="false" outlineLevel="0" collapsed="false">
      <c r="A120" s="150"/>
      <c r="B120" s="113"/>
      <c r="C120" s="117"/>
      <c r="D120" s="151"/>
      <c r="E120" s="152"/>
      <c r="F120" s="152"/>
      <c r="G120" s="152"/>
    </row>
    <row r="121" customFormat="false" ht="15" hidden="false" customHeight="false" outlineLevel="0" collapsed="false">
      <c r="A121" s="153"/>
      <c r="B121" s="154" t="n">
        <v>18</v>
      </c>
      <c r="C121" s="155" t="s">
        <v>134</v>
      </c>
      <c r="D121" s="156"/>
      <c r="E121" s="157"/>
      <c r="F121" s="157"/>
      <c r="G121" s="157"/>
    </row>
    <row r="122" customFormat="false" ht="14.4" hidden="false" customHeight="false" outlineLevel="0" collapsed="false">
      <c r="A122" s="106"/>
      <c r="B122" s="123" t="n">
        <v>1069</v>
      </c>
      <c r="C122" s="108" t="str">
        <f aca="false">IFERROR(IF(B122=Données!X$1,Données!$X$2,VLOOKUP(B122,Données!$A$3:$I$1003,3,0)),"")</f>
        <v>Diane Resler</v>
      </c>
      <c r="D122" s="80"/>
      <c r="E122" s="109"/>
      <c r="F122" s="109"/>
      <c r="G122" s="109"/>
    </row>
    <row r="123" customFormat="false" ht="14.4" hidden="false" customHeight="false" outlineLevel="0" collapsed="false">
      <c r="A123" s="110"/>
      <c r="B123" s="123" t="n">
        <v>1063</v>
      </c>
      <c r="C123" s="108" t="str">
        <f aca="false">IFERROR(IF(B123=Données!X$1,Données!$X$2,VLOOKUP(B123,Données!$A$3:$I$1003,3,0)),"")</f>
        <v>André Ouimet</v>
      </c>
      <c r="D123" s="80"/>
      <c r="E123" s="109"/>
      <c r="F123" s="109"/>
      <c r="G123" s="109"/>
    </row>
    <row r="124" customFormat="false" ht="14.4" hidden="false" customHeight="false" outlineLevel="0" collapsed="false">
      <c r="A124" s="110"/>
      <c r="B124" s="123" t="n">
        <v>1007</v>
      </c>
      <c r="C124" s="108" t="str">
        <f aca="false">IFERROR(IF(B124=Données!X$1,Données!$X$2,VLOOKUP(B124,Données!$A$3:$I$1003,3,0)),"")</f>
        <v>Jacques Charlebois</v>
      </c>
      <c r="D124" s="80"/>
      <c r="E124" s="109"/>
      <c r="F124" s="109"/>
      <c r="G124" s="109"/>
    </row>
    <row r="125" customFormat="false" ht="14.4" hidden="false" customHeight="false" outlineLevel="0" collapsed="false">
      <c r="A125" s="110"/>
      <c r="B125" s="123" t="n">
        <v>1021</v>
      </c>
      <c r="C125" s="108" t="str">
        <f aca="false">IFERROR(IF(B125=Données!X$1,Données!$X$2,VLOOKUP(B125,Données!$A$3:$I$1003,3,0)),"")</f>
        <v>Liliane Blais</v>
      </c>
      <c r="D125" s="80"/>
      <c r="E125" s="109"/>
      <c r="F125" s="109"/>
      <c r="G125" s="109"/>
    </row>
    <row r="126" customFormat="false" ht="14.4" hidden="false" customHeight="false" outlineLevel="0" collapsed="false">
      <c r="A126" s="110"/>
      <c r="B126" s="123" t="n">
        <v>1056</v>
      </c>
      <c r="C126" s="108" t="str">
        <f aca="false">IFERROR(IF(B126=Données!X$1,Données!$X$2,VLOOKUP(B126,Données!$A$3:$I$1003,3,0)),"")</f>
        <v>Philippe Vignis</v>
      </c>
      <c r="D126" s="80"/>
      <c r="E126" s="109"/>
      <c r="F126" s="109"/>
      <c r="G126" s="109"/>
    </row>
    <row r="127" customFormat="false" ht="14.4" hidden="false" customHeight="false" outlineLevel="0" collapsed="false">
      <c r="A127" s="112"/>
      <c r="B127" s="113"/>
      <c r="C127" s="114"/>
      <c r="D127" s="56"/>
      <c r="E127" s="148"/>
      <c r="F127" s="148"/>
      <c r="G127" s="148"/>
    </row>
    <row r="128" customFormat="false" ht="14.4" hidden="false" customHeight="false" outlineLevel="0" collapsed="false">
      <c r="A128" s="112"/>
      <c r="B128" s="113"/>
      <c r="C128" s="114"/>
      <c r="D128" s="56"/>
      <c r="E128" s="149"/>
      <c r="F128" s="149"/>
      <c r="G128" s="149"/>
    </row>
    <row r="129" customFormat="false" ht="14.4" hidden="false" customHeight="false" outlineLevel="0" collapsed="false">
      <c r="A129" s="116"/>
      <c r="B129" s="113"/>
      <c r="C129" s="117"/>
      <c r="D129" s="118"/>
      <c r="E129" s="149"/>
      <c r="F129" s="149"/>
      <c r="G129" s="149"/>
    </row>
    <row r="130" customFormat="false" ht="15" hidden="false" customHeight="false" outlineLevel="0" collapsed="false">
      <c r="A130" s="150"/>
      <c r="B130" s="113"/>
      <c r="C130" s="117"/>
      <c r="D130" s="151"/>
      <c r="E130" s="152"/>
      <c r="F130" s="152"/>
      <c r="G130" s="152"/>
    </row>
    <row r="131" customFormat="false" ht="15" hidden="false" customHeight="false" outlineLevel="0" collapsed="false">
      <c r="A131" s="153"/>
      <c r="B131" s="154" t="n">
        <v>13</v>
      </c>
      <c r="C131" s="155" t="s">
        <v>135</v>
      </c>
      <c r="D131" s="156"/>
      <c r="E131" s="157"/>
      <c r="F131" s="157"/>
      <c r="G131" s="157"/>
    </row>
    <row r="132" customFormat="false" ht="14.4" hidden="false" customHeight="false" outlineLevel="0" collapsed="false">
      <c r="A132" s="106"/>
      <c r="B132" s="123" t="n">
        <v>5000</v>
      </c>
      <c r="C132" s="108" t="str">
        <f aca="false">IFERROR(IF(B132=Données!X$1,Données!$X$2,VLOOKUP(B132,Données!$A$3:$I$1003,3,0)),"")</f>
        <v>Dummy</v>
      </c>
      <c r="D132" s="80"/>
      <c r="E132" s="109"/>
      <c r="F132" s="109"/>
      <c r="G132" s="109"/>
    </row>
    <row r="133" customFormat="false" ht="14.4" hidden="false" customHeight="false" outlineLevel="0" collapsed="false">
      <c r="A133" s="110"/>
      <c r="B133" s="123" t="n">
        <v>1006</v>
      </c>
      <c r="C133" s="108" t="str">
        <f aca="false">IFERROR(IF(B133=Données!X$1,Données!$X$2,VLOOKUP(B133,Données!$A$3:$I$1003,3,0)),"")</f>
        <v>Jocelyne Labelle</v>
      </c>
      <c r="D133" s="80"/>
      <c r="E133" s="109"/>
      <c r="F133" s="109"/>
      <c r="G133" s="109"/>
    </row>
    <row r="134" customFormat="false" ht="14.4" hidden="false" customHeight="false" outlineLevel="0" collapsed="false">
      <c r="A134" s="110"/>
      <c r="B134" s="123" t="n">
        <v>1022</v>
      </c>
      <c r="C134" s="108" t="str">
        <f aca="false">IFERROR(IF(B134=Données!X$1,Données!$X$2,VLOOKUP(B134,Données!$A$3:$I$1003,3,0)),"")</f>
        <v>Suzanne Turcotte</v>
      </c>
      <c r="D134" s="80"/>
      <c r="E134" s="109"/>
      <c r="F134" s="109"/>
      <c r="G134" s="109"/>
    </row>
    <row r="135" customFormat="false" ht="14.4" hidden="false" customHeight="false" outlineLevel="0" collapsed="false">
      <c r="A135" s="110"/>
      <c r="B135" s="123" t="n">
        <v>1073</v>
      </c>
      <c r="C135" s="108" t="str">
        <f aca="false">IFERROR(IF(B135=Données!X$1,Données!$X$2,VLOOKUP(B135,Données!$A$3:$I$1003,3,0)),"")</f>
        <v>Jocelyne Brunelle</v>
      </c>
      <c r="D135" s="80"/>
      <c r="E135" s="109"/>
      <c r="F135" s="109"/>
      <c r="G135" s="109"/>
    </row>
    <row r="136" customFormat="false" ht="14.4" hidden="false" customHeight="false" outlineLevel="0" collapsed="false">
      <c r="A136" s="110"/>
      <c r="B136" s="123" t="n">
        <v>1037</v>
      </c>
      <c r="C136" s="108" t="str">
        <f aca="false">IFERROR(IF(B136=Données!X$1,Données!$X$2,VLOOKUP(B136,Données!$A$3:$I$1003,3,0)),"")</f>
        <v>Jean-Pierre Beaulieu</v>
      </c>
      <c r="D136" s="80"/>
      <c r="E136" s="109"/>
      <c r="F136" s="109"/>
      <c r="G136" s="109"/>
    </row>
    <row r="137" customFormat="false" ht="14.4" hidden="false" customHeight="false" outlineLevel="0" collapsed="false">
      <c r="A137" s="112"/>
      <c r="B137" s="113" t="n">
        <v>1095</v>
      </c>
      <c r="C137" s="114" t="s">
        <v>112</v>
      </c>
      <c r="D137" s="56"/>
      <c r="E137" s="148"/>
      <c r="F137" s="148"/>
      <c r="G137" s="148"/>
    </row>
    <row r="138" customFormat="false" ht="14.4" hidden="false" customHeight="false" outlineLevel="0" collapsed="false">
      <c r="A138" s="112"/>
      <c r="B138" s="113"/>
      <c r="C138" s="114"/>
      <c r="D138" s="56"/>
      <c r="E138" s="149"/>
      <c r="F138" s="149"/>
      <c r="G138" s="149"/>
    </row>
    <row r="139" customFormat="false" ht="14.4" hidden="false" customHeight="false" outlineLevel="0" collapsed="false">
      <c r="A139" s="116"/>
      <c r="B139" s="113"/>
      <c r="C139" s="117"/>
      <c r="D139" s="118"/>
      <c r="E139" s="149"/>
      <c r="F139" s="149"/>
      <c r="G139" s="149"/>
    </row>
    <row r="140" customFormat="false" ht="15" hidden="false" customHeight="false" outlineLevel="0" collapsed="false">
      <c r="A140" s="150"/>
      <c r="B140" s="113"/>
      <c r="C140" s="117"/>
      <c r="D140" s="151"/>
      <c r="E140" s="152"/>
      <c r="F140" s="152"/>
      <c r="G140" s="152"/>
    </row>
    <row r="141" customFormat="false" ht="15" hidden="false" customHeight="false" outlineLevel="0" collapsed="false">
      <c r="A141" s="153"/>
      <c r="B141" s="154" t="n">
        <v>26</v>
      </c>
      <c r="C141" s="155" t="s">
        <v>137</v>
      </c>
      <c r="D141" s="156"/>
      <c r="E141" s="157"/>
      <c r="F141" s="157"/>
      <c r="G141" s="157"/>
    </row>
    <row r="142" customFormat="false" ht="14.4" hidden="false" customHeight="false" outlineLevel="0" collapsed="false">
      <c r="A142" s="106"/>
      <c r="B142" s="123" t="n">
        <v>1030</v>
      </c>
      <c r="C142" s="108" t="str">
        <f aca="false">IFERROR(IF(B142=Données!X$1,Données!$X$2,VLOOKUP(B142,Données!$A$3:$I$1003,3,0)),"")</f>
        <v>Lise Cloutier</v>
      </c>
      <c r="D142" s="80"/>
      <c r="E142" s="109"/>
      <c r="F142" s="109"/>
      <c r="G142" s="109"/>
    </row>
    <row r="143" customFormat="false" ht="14.4" hidden="false" customHeight="false" outlineLevel="0" collapsed="false">
      <c r="A143" s="110"/>
      <c r="B143" s="123" t="n">
        <v>1071</v>
      </c>
      <c r="C143" s="108" t="str">
        <f aca="false">IFERROR(IF(B143=Données!X$1,Données!$X$2,VLOOKUP(B143,Données!$A$3:$I$1003,3,0)),"")</f>
        <v>Mario Nolet</v>
      </c>
      <c r="D143" s="80"/>
      <c r="E143" s="109"/>
      <c r="F143" s="109"/>
      <c r="G143" s="109"/>
    </row>
    <row r="144" customFormat="false" ht="14.4" hidden="false" customHeight="false" outlineLevel="0" collapsed="false">
      <c r="A144" s="110"/>
      <c r="B144" s="123" t="n">
        <v>1041</v>
      </c>
      <c r="C144" s="108" t="str">
        <f aca="false">IFERROR(IF(B144=Données!X$1,Données!$X$2,VLOOKUP(B144,Données!$A$3:$I$1003,3,0)),"")</f>
        <v>Nicole Joly</v>
      </c>
      <c r="D144" s="80"/>
      <c r="E144" s="109"/>
      <c r="F144" s="109"/>
      <c r="G144" s="109"/>
    </row>
    <row r="145" customFormat="false" ht="14.4" hidden="false" customHeight="false" outlineLevel="0" collapsed="false">
      <c r="A145" s="110"/>
      <c r="B145" s="123" t="n">
        <v>1061</v>
      </c>
      <c r="C145" s="108" t="str">
        <f aca="false">IFERROR(IF(B145=Données!X$1,Données!$X$2,VLOOKUP(B145,Données!$A$3:$I$1003,3,0)),"")</f>
        <v>Denis Sabourin</v>
      </c>
      <c r="D145" s="80"/>
      <c r="E145" s="109"/>
      <c r="F145" s="109"/>
      <c r="G145" s="109"/>
    </row>
    <row r="146" customFormat="false" ht="14.4" hidden="false" customHeight="false" outlineLevel="0" collapsed="false">
      <c r="A146" s="110"/>
      <c r="B146" s="123" t="n">
        <v>1081</v>
      </c>
      <c r="C146" s="108" t="str">
        <f aca="false">IFERROR(IF(B146=Données!X$1,Données!$X$2,VLOOKUP(B146,Données!$A$3:$I$1003,3,0)),"")</f>
        <v>Denis Lauzon</v>
      </c>
      <c r="D146" s="80"/>
      <c r="E146" s="109"/>
      <c r="F146" s="109"/>
      <c r="G146" s="109"/>
    </row>
    <row r="147" customFormat="false" ht="14.4" hidden="false" customHeight="false" outlineLevel="0" collapsed="false">
      <c r="A147" s="112"/>
      <c r="B147" s="113"/>
      <c r="C147" s="114"/>
      <c r="D147" s="56"/>
      <c r="E147" s="148"/>
      <c r="F147" s="148"/>
      <c r="G147" s="148"/>
    </row>
    <row r="148" customFormat="false" ht="14.4" hidden="false" customHeight="false" outlineLevel="0" collapsed="false">
      <c r="A148" s="112"/>
      <c r="B148" s="113"/>
      <c r="C148" s="114"/>
      <c r="D148" s="56"/>
      <c r="E148" s="149"/>
      <c r="F148" s="149"/>
      <c r="G148" s="149"/>
    </row>
    <row r="149" customFormat="false" ht="14.4" hidden="false" customHeight="false" outlineLevel="0" collapsed="false">
      <c r="A149" s="116"/>
      <c r="B149" s="113"/>
      <c r="C149" s="117"/>
      <c r="D149" s="118"/>
      <c r="E149" s="149"/>
      <c r="F149" s="149"/>
      <c r="G149" s="149"/>
    </row>
    <row r="150" customFormat="false" ht="15" hidden="false" customHeight="false" outlineLevel="0" collapsed="false">
      <c r="A150" s="150"/>
      <c r="B150" s="113"/>
      <c r="C150" s="117"/>
      <c r="D150" s="151"/>
      <c r="E150" s="152"/>
      <c r="F150" s="152"/>
      <c r="G150" s="152"/>
    </row>
    <row r="151" customFormat="false" ht="15" hidden="false" customHeight="false" outlineLevel="0" collapsed="false">
      <c r="A151" s="153"/>
      <c r="B151" s="154" t="n">
        <v>17</v>
      </c>
      <c r="C151" s="155" t="s">
        <v>138</v>
      </c>
      <c r="D151" s="156"/>
      <c r="E151" s="157"/>
      <c r="F151" s="157"/>
      <c r="G151" s="157"/>
    </row>
    <row r="152" customFormat="false" ht="14.4" hidden="false" customHeight="false" outlineLevel="0" collapsed="false">
      <c r="A152" s="106"/>
      <c r="B152" s="123" t="n">
        <v>1020</v>
      </c>
      <c r="C152" s="108" t="str">
        <f aca="false">IFERROR(IF(B152=Données!X$1,Données!$X$2,VLOOKUP(B152,Données!$A$3:$I$1003,3,0)),"")</f>
        <v>Gisèle Gilbert </v>
      </c>
      <c r="D152" s="80"/>
      <c r="E152" s="109"/>
      <c r="F152" s="109"/>
      <c r="G152" s="109"/>
    </row>
    <row r="153" customFormat="false" ht="14.4" hidden="false" customHeight="false" outlineLevel="0" collapsed="false">
      <c r="A153" s="110"/>
      <c r="B153" s="123" t="n">
        <v>1005</v>
      </c>
      <c r="C153" s="108" t="str">
        <f aca="false">IFERROR(IF(B153=Données!X$1,Données!$X$2,VLOOKUP(B153,Données!$A$3:$I$1003,3,0)),"")</f>
        <v>Martine Gagné</v>
      </c>
      <c r="D153" s="80"/>
      <c r="E153" s="109"/>
      <c r="F153" s="109"/>
      <c r="G153" s="109"/>
    </row>
    <row r="154" customFormat="false" ht="14.4" hidden="false" customHeight="false" outlineLevel="0" collapsed="false">
      <c r="A154" s="110"/>
      <c r="B154" s="123" t="n">
        <v>1047</v>
      </c>
      <c r="C154" s="108" t="str">
        <f aca="false">IFERROR(IF(B154=Données!X$1,Données!$X$2,VLOOKUP(B154,Données!$A$3:$I$1003,3,0)),"")</f>
        <v>Louisette Croteau</v>
      </c>
      <c r="D154" s="80"/>
      <c r="E154" s="109"/>
      <c r="F154" s="109"/>
      <c r="G154" s="109"/>
    </row>
    <row r="155" customFormat="false" ht="14.4" hidden="false" customHeight="false" outlineLevel="0" collapsed="false">
      <c r="A155" s="110"/>
      <c r="B155" s="123" t="n">
        <v>1013</v>
      </c>
      <c r="C155" s="108" t="str">
        <f aca="false">IFERROR(IF(B155=Données!X$1,Données!$X$2,VLOOKUP(B155,Données!$A$3:$I$1003,3,0)),"")</f>
        <v>Huguette Charron</v>
      </c>
      <c r="D155" s="80"/>
      <c r="E155" s="109"/>
      <c r="F155" s="109"/>
      <c r="G155" s="109"/>
    </row>
    <row r="156" customFormat="false" ht="14.4" hidden="false" customHeight="false" outlineLevel="0" collapsed="false">
      <c r="A156" s="110"/>
      <c r="B156" s="123" t="n">
        <v>1048</v>
      </c>
      <c r="C156" s="108" t="str">
        <f aca="false">IFERROR(IF(B156=Données!X$1,Données!$X$2,VLOOKUP(B156,Données!$A$3:$I$1003,3,0)),"")</f>
        <v>Michel Moreau</v>
      </c>
      <c r="D156" s="80"/>
      <c r="E156" s="109"/>
      <c r="F156" s="109"/>
      <c r="G156" s="109"/>
    </row>
    <row r="157" customFormat="false" ht="14.4" hidden="false" customHeight="false" outlineLevel="0" collapsed="false">
      <c r="A157" s="112"/>
      <c r="B157" s="113"/>
      <c r="C157" s="114"/>
      <c r="D157" s="56"/>
      <c r="E157" s="148"/>
      <c r="F157" s="148"/>
      <c r="G157" s="148"/>
    </row>
    <row r="158" customFormat="false" ht="14.4" hidden="false" customHeight="false" outlineLevel="0" collapsed="false">
      <c r="A158" s="112"/>
      <c r="B158" s="113"/>
      <c r="C158" s="114"/>
      <c r="D158" s="56"/>
      <c r="E158" s="149"/>
      <c r="F158" s="149"/>
      <c r="G158" s="149"/>
    </row>
    <row r="159" customFormat="false" ht="14.4" hidden="false" customHeight="false" outlineLevel="0" collapsed="false">
      <c r="A159" s="116"/>
      <c r="B159" s="113"/>
      <c r="C159" s="117"/>
      <c r="D159" s="118"/>
      <c r="E159" s="149"/>
      <c r="F159" s="149"/>
      <c r="G159" s="149"/>
    </row>
    <row r="160" customFormat="false" ht="15" hidden="false" customHeight="false" outlineLevel="0" collapsed="false">
      <c r="A160" s="150"/>
      <c r="B160" s="113"/>
      <c r="C160" s="117"/>
      <c r="D160" s="151"/>
      <c r="E160" s="152"/>
      <c r="F160" s="152"/>
      <c r="G160" s="152"/>
    </row>
    <row r="161" customFormat="false" ht="15" hidden="false" customHeight="false" outlineLevel="0" collapsed="false">
      <c r="A161" s="153"/>
      <c r="B161" s="154" t="n">
        <v>17</v>
      </c>
      <c r="C161" s="155" t="s">
        <v>140</v>
      </c>
      <c r="D161" s="156"/>
      <c r="E161" s="157"/>
      <c r="F161" s="157"/>
      <c r="G161" s="157"/>
    </row>
    <row r="162" customFormat="false" ht="14.4" hidden="false" customHeight="false" outlineLevel="0" collapsed="false">
      <c r="A162" s="131"/>
      <c r="B162" s="131"/>
      <c r="C162" s="128"/>
      <c r="D162" s="129"/>
      <c r="E162" s="158"/>
      <c r="F162" s="158"/>
      <c r="G162" s="158"/>
    </row>
    <row r="164" customFormat="false" ht="15.6" hidden="false" customHeight="false" outlineLevel="0" collapsed="false"/>
    <row r="175" customFormat="false" ht="15.6" hidden="false" customHeight="false" outlineLevel="0" collapsed="false"/>
    <row r="185" customFormat="false" ht="15.6" hidden="false" customHeight="false" outlineLevel="0" collapsed="false"/>
    <row r="195" customFormat="false" ht="15.6" hidden="false" customHeight="false" outlineLevel="0" collapsed="false"/>
    <row r="205" customFormat="false" ht="15.6" hidden="false" customHeight="false" outlineLevel="0" collapsed="false"/>
    <row r="215" customFormat="false" ht="15.6" hidden="false" customHeight="false" outlineLevel="0" collapsed="false"/>
    <row r="225" customFormat="false" ht="15.6" hidden="false" customHeight="false" outlineLevel="0" collapsed="false"/>
    <row r="235" customFormat="false" ht="15.6" hidden="false" customHeight="false" outlineLevel="0" collapsed="false"/>
    <row r="245" customFormat="false" ht="15.6" hidden="false" customHeight="false" outlineLevel="0" collapsed="false"/>
    <row r="255" customFormat="false" ht="15.6" hidden="false" customHeight="false" outlineLevel="0" collapsed="false"/>
    <row r="265" customFormat="false" ht="15.6" hidden="false" customHeight="false" outlineLevel="0" collapsed="false"/>
    <row r="275" customFormat="false" ht="15.6" hidden="false" customHeight="false" outlineLevel="0" collapsed="false"/>
    <row r="285" customFormat="false" ht="15.6" hidden="false" customHeight="false" outlineLevel="0" collapsed="false"/>
    <row r="295" customFormat="false" ht="15.6" hidden="false" customHeight="false" outlineLevel="0" collapsed="false"/>
    <row r="305" customFormat="false" ht="15.6" hidden="false" customHeight="false" outlineLevel="0" collapsed="false"/>
    <row r="315" customFormat="false" ht="15.6" hidden="false" customHeight="false" outlineLevel="0" collapsed="false"/>
    <row r="325" customFormat="false" ht="15.6" hidden="false" customHeight="false" outlineLevel="0" collapsed="false"/>
    <row r="335" customFormat="false" ht="15.6" hidden="false" customHeight="false" outlineLevel="0" collapsed="false"/>
  </sheetData>
  <conditionalFormatting sqref="A2:A6 E1:G1">
    <cfRule type="containsErrors" priority="2" aboveAverage="0" equalAverage="0" bottom="0" percent="0" rank="0" text="" dxfId="0">
      <formula>0</formula>
    </cfRule>
  </conditionalFormatting>
  <conditionalFormatting sqref="A1">
    <cfRule type="containsErrors" priority="3" aboveAverage="0" equalAverage="0" bottom="0" percent="0" rank="0" text="" dxfId="1">
      <formula>0</formula>
    </cfRule>
  </conditionalFormatting>
  <conditionalFormatting sqref="A7:A8">
    <cfRule type="cellIs" priority="4" operator="equal" aboveAverage="0" equalAverage="0" bottom="0" percent="0" rank="0" text="" dxfId="2">
      <formula>0</formula>
    </cfRule>
    <cfRule type="containsErrors" priority="5" aboveAverage="0" equalAverage="0" bottom="0" percent="0" rank="0" text="" dxfId="3">
      <formula>0</formula>
    </cfRule>
  </conditionalFormatting>
  <conditionalFormatting sqref="A9:A10">
    <cfRule type="cellIs" priority="6" operator="equal" aboveAverage="0" equalAverage="0" bottom="0" percent="0" rank="0" text="" dxfId="4">
      <formula>0</formula>
    </cfRule>
    <cfRule type="containsErrors" priority="7" aboveAverage="0" equalAverage="0" bottom="0" percent="0" rank="0" text="" dxfId="5">
      <formula>0</formula>
    </cfRule>
  </conditionalFormatting>
  <conditionalFormatting sqref="A11">
    <cfRule type="containsErrors" priority="8" aboveAverage="0" equalAverage="0" bottom="0" percent="0" rank="0" text="" dxfId="6">
      <formula>0</formula>
    </cfRule>
  </conditionalFormatting>
  <conditionalFormatting sqref="B1">
    <cfRule type="containsErrors" priority="9" aboveAverage="0" equalAverage="0" bottom="0" percent="0" rank="0" text="" dxfId="7">
      <formula>0</formula>
    </cfRule>
  </conditionalFormatting>
  <conditionalFormatting sqref="E1:G1">
    <cfRule type="cellIs" priority="10" operator="equal" aboveAverage="0" equalAverage="0" bottom="0" percent="0" rank="0" text="" dxfId="8">
      <formula>0</formula>
    </cfRule>
    <cfRule type="containsErrors" priority="11" aboveAverage="0" equalAverage="0" bottom="0" percent="0" rank="0" text="" dxfId="9">
      <formula>0</formula>
    </cfRule>
  </conditionalFormatting>
  <conditionalFormatting sqref="A21">
    <cfRule type="containsErrors" priority="12" aboveAverage="0" equalAverage="0" bottom="0" percent="0" rank="0" text="" dxfId="10">
      <formula>0</formula>
    </cfRule>
  </conditionalFormatting>
  <conditionalFormatting sqref="A31">
    <cfRule type="containsErrors" priority="13" aboveAverage="0" equalAverage="0" bottom="0" percent="0" rank="0" text="" dxfId="11">
      <formula>0</formula>
    </cfRule>
  </conditionalFormatting>
  <conditionalFormatting sqref="A41">
    <cfRule type="containsErrors" priority="14" aboveAverage="0" equalAverage="0" bottom="0" percent="0" rank="0" text="" dxfId="12">
      <formula>0</formula>
    </cfRule>
  </conditionalFormatting>
  <conditionalFormatting sqref="A51">
    <cfRule type="containsErrors" priority="15" aboveAverage="0" equalAverage="0" bottom="0" percent="0" rank="0" text="" dxfId="13">
      <formula>0</formula>
    </cfRule>
  </conditionalFormatting>
  <conditionalFormatting sqref="A61">
    <cfRule type="containsErrors" priority="16" aboveAverage="0" equalAverage="0" bottom="0" percent="0" rank="0" text="" dxfId="14">
      <formula>0</formula>
    </cfRule>
  </conditionalFormatting>
  <conditionalFormatting sqref="A71">
    <cfRule type="containsErrors" priority="17" aboveAverage="0" equalAverage="0" bottom="0" percent="0" rank="0" text="" dxfId="15">
      <formula>0</formula>
    </cfRule>
  </conditionalFormatting>
  <conditionalFormatting sqref="A81">
    <cfRule type="containsErrors" priority="18" aboveAverage="0" equalAverage="0" bottom="0" percent="0" rank="0" text="" dxfId="16">
      <formula>0</formula>
    </cfRule>
  </conditionalFormatting>
  <conditionalFormatting sqref="A91">
    <cfRule type="containsErrors" priority="19" aboveAverage="0" equalAverage="0" bottom="0" percent="0" rank="0" text="" dxfId="17">
      <formula>0</formula>
    </cfRule>
  </conditionalFormatting>
  <conditionalFormatting sqref="A101">
    <cfRule type="containsErrors" priority="20" aboveAverage="0" equalAverage="0" bottom="0" percent="0" rank="0" text="" dxfId="18">
      <formula>0</formula>
    </cfRule>
  </conditionalFormatting>
  <conditionalFormatting sqref="A111">
    <cfRule type="containsErrors" priority="21" aboveAverage="0" equalAverage="0" bottom="0" percent="0" rank="0" text="" dxfId="19">
      <formula>0</formula>
    </cfRule>
  </conditionalFormatting>
  <conditionalFormatting sqref="A121">
    <cfRule type="containsErrors" priority="22" aboveAverage="0" equalAverage="0" bottom="0" percent="0" rank="0" text="" dxfId="20">
      <formula>0</formula>
    </cfRule>
  </conditionalFormatting>
  <conditionalFormatting sqref="A131">
    <cfRule type="containsErrors" priority="23" aboveAverage="0" equalAverage="0" bottom="0" percent="0" rank="0" text="" dxfId="21">
      <formula>0</formula>
    </cfRule>
  </conditionalFormatting>
  <conditionalFormatting sqref="A141">
    <cfRule type="containsErrors" priority="24" aboveAverage="0" equalAverage="0" bottom="0" percent="0" rank="0" text="" dxfId="22">
      <formula>0</formula>
    </cfRule>
  </conditionalFormatting>
  <conditionalFormatting sqref="A151">
    <cfRule type="containsErrors" priority="25" aboveAverage="0" equalAverage="0" bottom="0" percent="0" rank="0" text="" dxfId="23">
      <formula>0</formula>
    </cfRule>
  </conditionalFormatting>
  <conditionalFormatting sqref="A161">
    <cfRule type="containsErrors" priority="26" aboveAverage="0" equalAverage="0" bottom="0" percent="0" rank="0" text="" dxfId="24">
      <formula>0</formula>
    </cfRule>
  </conditionalFormatting>
  <conditionalFormatting sqref="A17:A18">
    <cfRule type="cellIs" priority="27" operator="equal" aboveAverage="0" equalAverage="0" bottom="0" percent="0" rank="0" text="" dxfId="25">
      <formula>0</formula>
    </cfRule>
    <cfRule type="containsErrors" priority="28" aboveAverage="0" equalAverage="0" bottom="0" percent="0" rank="0" text="" dxfId="26">
      <formula>0</formula>
    </cfRule>
  </conditionalFormatting>
  <conditionalFormatting sqref="A27:A28">
    <cfRule type="cellIs" priority="29" operator="equal" aboveAverage="0" equalAverage="0" bottom="0" percent="0" rank="0" text="" dxfId="27">
      <formula>0</formula>
    </cfRule>
    <cfRule type="containsErrors" priority="30" aboveAverage="0" equalAverage="0" bottom="0" percent="0" rank="0" text="" dxfId="28">
      <formula>0</formula>
    </cfRule>
  </conditionalFormatting>
  <conditionalFormatting sqref="A37:A38">
    <cfRule type="cellIs" priority="31" operator="equal" aboveAverage="0" equalAverage="0" bottom="0" percent="0" rank="0" text="" dxfId="29">
      <formula>0</formula>
    </cfRule>
    <cfRule type="containsErrors" priority="32" aboveAverage="0" equalAverage="0" bottom="0" percent="0" rank="0" text="" dxfId="30">
      <formula>0</formula>
    </cfRule>
  </conditionalFormatting>
  <conditionalFormatting sqref="A47:A48">
    <cfRule type="cellIs" priority="33" operator="equal" aboveAverage="0" equalAverage="0" bottom="0" percent="0" rank="0" text="" dxfId="31">
      <formula>0</formula>
    </cfRule>
    <cfRule type="containsErrors" priority="34" aboveAverage="0" equalAverage="0" bottom="0" percent="0" rank="0" text="" dxfId="32">
      <formula>0</formula>
    </cfRule>
  </conditionalFormatting>
  <conditionalFormatting sqref="A57:A58">
    <cfRule type="cellIs" priority="35" operator="equal" aboveAverage="0" equalAverage="0" bottom="0" percent="0" rank="0" text="" dxfId="33">
      <formula>0</formula>
    </cfRule>
    <cfRule type="containsErrors" priority="36" aboveAverage="0" equalAverage="0" bottom="0" percent="0" rank="0" text="" dxfId="34">
      <formula>0</formula>
    </cfRule>
  </conditionalFormatting>
  <conditionalFormatting sqref="A67:A68">
    <cfRule type="cellIs" priority="37" operator="equal" aboveAverage="0" equalAverage="0" bottom="0" percent="0" rank="0" text="" dxfId="35">
      <formula>0</formula>
    </cfRule>
    <cfRule type="containsErrors" priority="38" aboveAverage="0" equalAverage="0" bottom="0" percent="0" rank="0" text="" dxfId="36">
      <formula>0</formula>
    </cfRule>
  </conditionalFormatting>
  <conditionalFormatting sqref="A77:A78">
    <cfRule type="cellIs" priority="39" operator="equal" aboveAverage="0" equalAverage="0" bottom="0" percent="0" rank="0" text="" dxfId="37">
      <formula>0</formula>
    </cfRule>
    <cfRule type="containsErrors" priority="40" aboveAverage="0" equalAverage="0" bottom="0" percent="0" rank="0" text="" dxfId="38">
      <formula>0</formula>
    </cfRule>
  </conditionalFormatting>
  <conditionalFormatting sqref="A87:A88">
    <cfRule type="cellIs" priority="41" operator="equal" aboveAverage="0" equalAverage="0" bottom="0" percent="0" rank="0" text="" dxfId="39">
      <formula>0</formula>
    </cfRule>
    <cfRule type="containsErrors" priority="42" aboveAverage="0" equalAverage="0" bottom="0" percent="0" rank="0" text="" dxfId="40">
      <formula>0</formula>
    </cfRule>
  </conditionalFormatting>
  <conditionalFormatting sqref="A97:A98">
    <cfRule type="cellIs" priority="43" operator="equal" aboveAverage="0" equalAverage="0" bottom="0" percent="0" rank="0" text="" dxfId="41">
      <formula>0</formula>
    </cfRule>
    <cfRule type="containsErrors" priority="44" aboveAverage="0" equalAverage="0" bottom="0" percent="0" rank="0" text="" dxfId="42">
      <formula>0</formula>
    </cfRule>
  </conditionalFormatting>
  <conditionalFormatting sqref="A107:A108">
    <cfRule type="cellIs" priority="45" operator="equal" aboveAverage="0" equalAverage="0" bottom="0" percent="0" rank="0" text="" dxfId="43">
      <formula>0</formula>
    </cfRule>
    <cfRule type="containsErrors" priority="46" aboveAverage="0" equalAverage="0" bottom="0" percent="0" rank="0" text="" dxfId="44">
      <formula>0</formula>
    </cfRule>
  </conditionalFormatting>
  <conditionalFormatting sqref="A117:A118">
    <cfRule type="cellIs" priority="47" operator="equal" aboveAverage="0" equalAverage="0" bottom="0" percent="0" rank="0" text="" dxfId="45">
      <formula>0</formula>
    </cfRule>
    <cfRule type="containsErrors" priority="48" aboveAverage="0" equalAverage="0" bottom="0" percent="0" rank="0" text="" dxfId="46">
      <formula>0</formula>
    </cfRule>
  </conditionalFormatting>
  <conditionalFormatting sqref="A127:A128">
    <cfRule type="cellIs" priority="49" operator="equal" aboveAverage="0" equalAverage="0" bottom="0" percent="0" rank="0" text="" dxfId="47">
      <formula>0</formula>
    </cfRule>
    <cfRule type="containsErrors" priority="50" aboveAverage="0" equalAverage="0" bottom="0" percent="0" rank="0" text="" dxfId="48">
      <formula>0</formula>
    </cfRule>
  </conditionalFormatting>
  <conditionalFormatting sqref="A137:A138">
    <cfRule type="cellIs" priority="51" operator="equal" aboveAverage="0" equalAverage="0" bottom="0" percent="0" rank="0" text="" dxfId="49">
      <formula>0</formula>
    </cfRule>
    <cfRule type="containsErrors" priority="52" aboveAverage="0" equalAverage="0" bottom="0" percent="0" rank="0" text="" dxfId="50">
      <formula>0</formula>
    </cfRule>
  </conditionalFormatting>
  <conditionalFormatting sqref="A147:A148">
    <cfRule type="cellIs" priority="53" operator="equal" aboveAverage="0" equalAverage="0" bottom="0" percent="0" rank="0" text="" dxfId="51">
      <formula>0</formula>
    </cfRule>
    <cfRule type="containsErrors" priority="54" aboveAverage="0" equalAverage="0" bottom="0" percent="0" rank="0" text="" dxfId="52">
      <formula>0</formula>
    </cfRule>
  </conditionalFormatting>
  <conditionalFormatting sqref="A157:A158">
    <cfRule type="cellIs" priority="55" operator="equal" aboveAverage="0" equalAverage="0" bottom="0" percent="0" rank="0" text="" dxfId="53">
      <formula>0</formula>
    </cfRule>
    <cfRule type="containsErrors" priority="56" aboveAverage="0" equalAverage="0" bottom="0" percent="0" rank="0" text="" dxfId="54">
      <formula>0</formula>
    </cfRule>
  </conditionalFormatting>
  <conditionalFormatting sqref="C1:D1">
    <cfRule type="containsErrors" priority="57" aboveAverage="0" equalAverage="0" bottom="0" percent="0" rank="0" text="" dxfId="55">
      <formula>0</formula>
    </cfRule>
  </conditionalFormatting>
  <conditionalFormatting sqref="C11">
    <cfRule type="containsErrors" priority="58" aboveAverage="0" equalAverage="0" bottom="0" percent="0" rank="0" text="" dxfId="56">
      <formula>0</formula>
    </cfRule>
  </conditionalFormatting>
  <conditionalFormatting sqref="C21">
    <cfRule type="containsErrors" priority="59" aboveAverage="0" equalAverage="0" bottom="0" percent="0" rank="0" text="" dxfId="57">
      <formula>0</formula>
    </cfRule>
  </conditionalFormatting>
  <conditionalFormatting sqref="C31">
    <cfRule type="containsErrors" priority="60" aboveAverage="0" equalAverage="0" bottom="0" percent="0" rank="0" text="" dxfId="58">
      <formula>0</formula>
    </cfRule>
  </conditionalFormatting>
  <conditionalFormatting sqref="C41">
    <cfRule type="containsErrors" priority="61" aboveAverage="0" equalAverage="0" bottom="0" percent="0" rank="0" text="" dxfId="59">
      <formula>0</formula>
    </cfRule>
  </conditionalFormatting>
  <conditionalFormatting sqref="C51">
    <cfRule type="containsErrors" priority="62" aboveAverage="0" equalAverage="0" bottom="0" percent="0" rank="0" text="" dxfId="60">
      <formula>0</formula>
    </cfRule>
  </conditionalFormatting>
  <conditionalFormatting sqref="C61">
    <cfRule type="containsErrors" priority="63" aboveAverage="0" equalAverage="0" bottom="0" percent="0" rank="0" text="" dxfId="61">
      <formula>0</formula>
    </cfRule>
  </conditionalFormatting>
  <conditionalFormatting sqref="C71">
    <cfRule type="containsErrors" priority="64" aboveAverage="0" equalAverage="0" bottom="0" percent="0" rank="0" text="" dxfId="62">
      <formula>0</formula>
    </cfRule>
  </conditionalFormatting>
  <conditionalFormatting sqref="C81">
    <cfRule type="containsErrors" priority="65" aboveAverage="0" equalAverage="0" bottom="0" percent="0" rank="0" text="" dxfId="63">
      <formula>0</formula>
    </cfRule>
  </conditionalFormatting>
  <conditionalFormatting sqref="C91">
    <cfRule type="containsErrors" priority="66" aboveAverage="0" equalAverage="0" bottom="0" percent="0" rank="0" text="" dxfId="64">
      <formula>0</formula>
    </cfRule>
  </conditionalFormatting>
  <conditionalFormatting sqref="C101">
    <cfRule type="containsErrors" priority="67" aboveAverage="0" equalAverage="0" bottom="0" percent="0" rank="0" text="" dxfId="65">
      <formula>0</formula>
    </cfRule>
  </conditionalFormatting>
  <conditionalFormatting sqref="C111">
    <cfRule type="containsErrors" priority="68" aboveAverage="0" equalAverage="0" bottom="0" percent="0" rank="0" text="" dxfId="66">
      <formula>0</formula>
    </cfRule>
  </conditionalFormatting>
  <conditionalFormatting sqref="C121">
    <cfRule type="containsErrors" priority="69" aboveAverage="0" equalAverage="0" bottom="0" percent="0" rank="0" text="" dxfId="67">
      <formula>0</formula>
    </cfRule>
  </conditionalFormatting>
  <conditionalFormatting sqref="C131">
    <cfRule type="containsErrors" priority="70" aboveAverage="0" equalAverage="0" bottom="0" percent="0" rank="0" text="" dxfId="68">
      <formula>0</formula>
    </cfRule>
  </conditionalFormatting>
  <conditionalFormatting sqref="C141">
    <cfRule type="containsErrors" priority="71" aboveAverage="0" equalAverage="0" bottom="0" percent="0" rank="0" text="" dxfId="69">
      <formula>0</formula>
    </cfRule>
  </conditionalFormatting>
  <conditionalFormatting sqref="C151">
    <cfRule type="containsErrors" priority="72" aboveAverage="0" equalAverage="0" bottom="0" percent="0" rank="0" text="" dxfId="70">
      <formula>0</formula>
    </cfRule>
  </conditionalFormatting>
  <conditionalFormatting sqref="C161">
    <cfRule type="containsErrors" priority="73" aboveAverage="0" equalAverage="0" bottom="0" percent="0" rank="0" text="" dxfId="71">
      <formula>0</formula>
    </cfRule>
  </conditionalFormatting>
  <conditionalFormatting sqref="C7:D8">
    <cfRule type="containsErrors" priority="74" aboveAverage="0" equalAverage="0" bottom="0" percent="0" rank="0" text="" dxfId="72">
      <formula>0</formula>
    </cfRule>
  </conditionalFormatting>
  <conditionalFormatting sqref="C2:D6">
    <cfRule type="containsErrors" priority="75" aboveAverage="0" equalAverage="0" bottom="0" percent="0" rank="0" text="" dxfId="73">
      <formula>0</formula>
    </cfRule>
  </conditionalFormatting>
  <conditionalFormatting sqref="D11">
    <cfRule type="containsErrors" priority="76" aboveAverage="0" equalAverage="0" bottom="0" percent="0" rank="0" text="" dxfId="74">
      <formula>0</formula>
    </cfRule>
  </conditionalFormatting>
  <conditionalFormatting sqref="D21">
    <cfRule type="containsErrors" priority="77" aboveAverage="0" equalAverage="0" bottom="0" percent="0" rank="0" text="" dxfId="75">
      <formula>0</formula>
    </cfRule>
  </conditionalFormatting>
  <conditionalFormatting sqref="D31">
    <cfRule type="containsErrors" priority="78" aboveAverage="0" equalAverage="0" bottom="0" percent="0" rank="0" text="" dxfId="76">
      <formula>0</formula>
    </cfRule>
  </conditionalFormatting>
  <conditionalFormatting sqref="D41">
    <cfRule type="containsErrors" priority="79" aboveAverage="0" equalAverage="0" bottom="0" percent="0" rank="0" text="" dxfId="77">
      <formula>0</formula>
    </cfRule>
  </conditionalFormatting>
  <conditionalFormatting sqref="D51">
    <cfRule type="containsErrors" priority="80" aboveAverage="0" equalAverage="0" bottom="0" percent="0" rank="0" text="" dxfId="78">
      <formula>0</formula>
    </cfRule>
  </conditionalFormatting>
  <conditionalFormatting sqref="D61">
    <cfRule type="containsErrors" priority="81" aboveAverage="0" equalAverage="0" bottom="0" percent="0" rank="0" text="" dxfId="79">
      <formula>0</formula>
    </cfRule>
  </conditionalFormatting>
  <conditionalFormatting sqref="D71">
    <cfRule type="containsErrors" priority="82" aboveAverage="0" equalAverage="0" bottom="0" percent="0" rank="0" text="" dxfId="80">
      <formula>0</formula>
    </cfRule>
  </conditionalFormatting>
  <conditionalFormatting sqref="D81">
    <cfRule type="containsErrors" priority="83" aboveAverage="0" equalAverage="0" bottom="0" percent="0" rank="0" text="" dxfId="81">
      <formula>0</formula>
    </cfRule>
  </conditionalFormatting>
  <conditionalFormatting sqref="D91">
    <cfRule type="containsErrors" priority="84" aboveAverage="0" equalAverage="0" bottom="0" percent="0" rank="0" text="" dxfId="82">
      <formula>0</formula>
    </cfRule>
  </conditionalFormatting>
  <conditionalFormatting sqref="D101">
    <cfRule type="containsErrors" priority="85" aboveAverage="0" equalAverage="0" bottom="0" percent="0" rank="0" text="" dxfId="83">
      <formula>0</formula>
    </cfRule>
  </conditionalFormatting>
  <conditionalFormatting sqref="D111">
    <cfRule type="containsErrors" priority="86" aboveAverage="0" equalAverage="0" bottom="0" percent="0" rank="0" text="" dxfId="84">
      <formula>0</formula>
    </cfRule>
  </conditionalFormatting>
  <conditionalFormatting sqref="D121">
    <cfRule type="containsErrors" priority="87" aboveAverage="0" equalAverage="0" bottom="0" percent="0" rank="0" text="" dxfId="85">
      <formula>0</formula>
    </cfRule>
  </conditionalFormatting>
  <conditionalFormatting sqref="D131">
    <cfRule type="containsErrors" priority="88" aboveAverage="0" equalAverage="0" bottom="0" percent="0" rank="0" text="" dxfId="86">
      <formula>0</formula>
    </cfRule>
  </conditionalFormatting>
  <conditionalFormatting sqref="D141">
    <cfRule type="containsErrors" priority="89" aboveAverage="0" equalAverage="0" bottom="0" percent="0" rank="0" text="" dxfId="87">
      <formula>0</formula>
    </cfRule>
  </conditionalFormatting>
  <conditionalFormatting sqref="D151">
    <cfRule type="containsErrors" priority="90" aboveAverage="0" equalAverage="0" bottom="0" percent="0" rank="0" text="" dxfId="88">
      <formula>0</formula>
    </cfRule>
  </conditionalFormatting>
  <conditionalFormatting sqref="D161">
    <cfRule type="containsErrors" priority="91" aboveAverage="0" equalAverage="0" bottom="0" percent="0" rank="0" text="" dxfId="89">
      <formula>0</formula>
    </cfRule>
  </conditionalFormatting>
  <conditionalFormatting sqref="D12:D16">
    <cfRule type="containsErrors" priority="92" aboveAverage="0" equalAverage="0" bottom="0" percent="0" rank="0" text="" dxfId="90">
      <formula>0</formula>
    </cfRule>
  </conditionalFormatting>
  <conditionalFormatting sqref="D18">
    <cfRule type="containsErrors" priority="93" aboveAverage="0" equalAverage="0" bottom="0" percent="0" rank="0" text="" dxfId="91">
      <formula>0</formula>
    </cfRule>
  </conditionalFormatting>
  <conditionalFormatting sqref="D22:D26">
    <cfRule type="containsErrors" priority="94" aboveAverage="0" equalAverage="0" bottom="0" percent="0" rank="0" text="" dxfId="92">
      <formula>0</formula>
    </cfRule>
  </conditionalFormatting>
  <conditionalFormatting sqref="D28">
    <cfRule type="containsErrors" priority="95" aboveAverage="0" equalAverage="0" bottom="0" percent="0" rank="0" text="" dxfId="93">
      <formula>0</formula>
    </cfRule>
  </conditionalFormatting>
  <conditionalFormatting sqref="D32:D36">
    <cfRule type="containsErrors" priority="96" aboveAverage="0" equalAverage="0" bottom="0" percent="0" rank="0" text="" dxfId="94">
      <formula>0</formula>
    </cfRule>
  </conditionalFormatting>
  <conditionalFormatting sqref="D38">
    <cfRule type="containsErrors" priority="97" aboveAverage="0" equalAverage="0" bottom="0" percent="0" rank="0" text="" dxfId="95">
      <formula>0</formula>
    </cfRule>
  </conditionalFormatting>
  <conditionalFormatting sqref="D42:D46">
    <cfRule type="containsErrors" priority="98" aboveAverage="0" equalAverage="0" bottom="0" percent="0" rank="0" text="" dxfId="96">
      <formula>0</formula>
    </cfRule>
  </conditionalFormatting>
  <conditionalFormatting sqref="D48">
    <cfRule type="containsErrors" priority="99" aboveAverage="0" equalAverage="0" bottom="0" percent="0" rank="0" text="" dxfId="97">
      <formula>0</formula>
    </cfRule>
  </conditionalFormatting>
  <conditionalFormatting sqref="D52:D56">
    <cfRule type="containsErrors" priority="100" aboveAverage="0" equalAverage="0" bottom="0" percent="0" rank="0" text="" dxfId="98">
      <formula>0</formula>
    </cfRule>
  </conditionalFormatting>
  <conditionalFormatting sqref="D58">
    <cfRule type="containsErrors" priority="101" aboveAverage="0" equalAverage="0" bottom="0" percent="0" rank="0" text="" dxfId="99">
      <formula>0</formula>
    </cfRule>
  </conditionalFormatting>
  <conditionalFormatting sqref="D62:D66">
    <cfRule type="containsErrors" priority="102" aboveAverage="0" equalAverage="0" bottom="0" percent="0" rank="0" text="" dxfId="100">
      <formula>0</formula>
    </cfRule>
  </conditionalFormatting>
  <conditionalFormatting sqref="D68">
    <cfRule type="containsErrors" priority="103" aboveAverage="0" equalAverage="0" bottom="0" percent="0" rank="0" text="" dxfId="101">
      <formula>0</formula>
    </cfRule>
  </conditionalFormatting>
  <conditionalFormatting sqref="D72:D76">
    <cfRule type="containsErrors" priority="104" aboveAverage="0" equalAverage="0" bottom="0" percent="0" rank="0" text="" dxfId="102">
      <formula>0</formula>
    </cfRule>
  </conditionalFormatting>
  <conditionalFormatting sqref="D78">
    <cfRule type="containsErrors" priority="105" aboveAverage="0" equalAverage="0" bottom="0" percent="0" rank="0" text="" dxfId="103">
      <formula>0</formula>
    </cfRule>
  </conditionalFormatting>
  <conditionalFormatting sqref="D82:D86">
    <cfRule type="containsErrors" priority="106" aboveAverage="0" equalAverage="0" bottom="0" percent="0" rank="0" text="" dxfId="104">
      <formula>0</formula>
    </cfRule>
  </conditionalFormatting>
  <conditionalFormatting sqref="D88">
    <cfRule type="containsErrors" priority="107" aboveAverage="0" equalAverage="0" bottom="0" percent="0" rank="0" text="" dxfId="105">
      <formula>0</formula>
    </cfRule>
  </conditionalFormatting>
  <conditionalFormatting sqref="D157">
    <cfRule type="containsErrors" priority="108" aboveAverage="0" equalAverage="0" bottom="0" percent="0" rank="0" text="" dxfId="106">
      <formula>0</formula>
    </cfRule>
  </conditionalFormatting>
  <conditionalFormatting sqref="D92:D96">
    <cfRule type="containsErrors" priority="109" aboveAverage="0" equalAverage="0" bottom="0" percent="0" rank="0" text="" dxfId="107">
      <formula>0</formula>
    </cfRule>
  </conditionalFormatting>
  <conditionalFormatting sqref="D98">
    <cfRule type="containsErrors" priority="110" aboveAverage="0" equalAverage="0" bottom="0" percent="0" rank="0" text="" dxfId="108">
      <formula>0</formula>
    </cfRule>
  </conditionalFormatting>
  <conditionalFormatting sqref="D102:D106">
    <cfRule type="containsErrors" priority="111" aboveAverage="0" equalAverage="0" bottom="0" percent="0" rank="0" text="" dxfId="109">
      <formula>0</formula>
    </cfRule>
  </conditionalFormatting>
  <conditionalFormatting sqref="D108">
    <cfRule type="containsErrors" priority="112" aboveAverage="0" equalAverage="0" bottom="0" percent="0" rank="0" text="" dxfId="110">
      <formula>0</formula>
    </cfRule>
  </conditionalFormatting>
  <conditionalFormatting sqref="D112:D116">
    <cfRule type="containsErrors" priority="113" aboveAverage="0" equalAverage="0" bottom="0" percent="0" rank="0" text="" dxfId="111">
      <formula>0</formula>
    </cfRule>
  </conditionalFormatting>
  <conditionalFormatting sqref="D118">
    <cfRule type="containsErrors" priority="114" aboveAverage="0" equalAverage="0" bottom="0" percent="0" rank="0" text="" dxfId="112">
      <formula>0</formula>
    </cfRule>
  </conditionalFormatting>
  <conditionalFormatting sqref="D122:D126">
    <cfRule type="containsErrors" priority="115" aboveAverage="0" equalAverage="0" bottom="0" percent="0" rank="0" text="" dxfId="113">
      <formula>0</formula>
    </cfRule>
  </conditionalFormatting>
  <conditionalFormatting sqref="D128">
    <cfRule type="containsErrors" priority="116" aboveAverage="0" equalAverage="0" bottom="0" percent="0" rank="0" text="" dxfId="114">
      <formula>0</formula>
    </cfRule>
  </conditionalFormatting>
  <conditionalFormatting sqref="D132:D136">
    <cfRule type="containsErrors" priority="117" aboveAverage="0" equalAverage="0" bottom="0" percent="0" rank="0" text="" dxfId="115">
      <formula>0</formula>
    </cfRule>
  </conditionalFormatting>
  <conditionalFormatting sqref="D138">
    <cfRule type="containsErrors" priority="118" aboveAverage="0" equalAverage="0" bottom="0" percent="0" rank="0" text="" dxfId="116">
      <formula>0</formula>
    </cfRule>
  </conditionalFormatting>
  <conditionalFormatting sqref="D142:D146">
    <cfRule type="containsErrors" priority="119" aboveAverage="0" equalAverage="0" bottom="0" percent="0" rank="0" text="" dxfId="117">
      <formula>0</formula>
    </cfRule>
  </conditionalFormatting>
  <conditionalFormatting sqref="D148">
    <cfRule type="containsErrors" priority="120" aboveAverage="0" equalAverage="0" bottom="0" percent="0" rank="0" text="" dxfId="118">
      <formula>0</formula>
    </cfRule>
  </conditionalFormatting>
  <conditionalFormatting sqref="D152:D156">
    <cfRule type="containsErrors" priority="121" aboveAverage="0" equalAverage="0" bottom="0" percent="0" rank="0" text="" dxfId="119">
      <formula>0</formula>
    </cfRule>
  </conditionalFormatting>
  <conditionalFormatting sqref="D158">
    <cfRule type="containsErrors" priority="122" aboveAverage="0" equalAverage="0" bottom="0" percent="0" rank="0" text="" dxfId="120">
      <formula>0</formula>
    </cfRule>
  </conditionalFormatting>
  <conditionalFormatting sqref="D17">
    <cfRule type="containsErrors" priority="123" aboveAverage="0" equalAverage="0" bottom="0" percent="0" rank="0" text="" dxfId="121">
      <formula>0</formula>
    </cfRule>
  </conditionalFormatting>
  <conditionalFormatting sqref="D27">
    <cfRule type="containsErrors" priority="124" aboveAverage="0" equalAverage="0" bottom="0" percent="0" rank="0" text="" dxfId="122">
      <formula>0</formula>
    </cfRule>
  </conditionalFormatting>
  <conditionalFormatting sqref="D37">
    <cfRule type="containsErrors" priority="125" aboveAverage="0" equalAverage="0" bottom="0" percent="0" rank="0" text="" dxfId="123">
      <formula>0</formula>
    </cfRule>
  </conditionalFormatting>
  <conditionalFormatting sqref="D47">
    <cfRule type="containsErrors" priority="126" aboveAverage="0" equalAverage="0" bottom="0" percent="0" rank="0" text="" dxfId="124">
      <formula>0</formula>
    </cfRule>
  </conditionalFormatting>
  <conditionalFormatting sqref="D57">
    <cfRule type="containsErrors" priority="127" aboveAverage="0" equalAverage="0" bottom="0" percent="0" rank="0" text="" dxfId="125">
      <formula>0</formula>
    </cfRule>
  </conditionalFormatting>
  <conditionalFormatting sqref="D67">
    <cfRule type="containsErrors" priority="128" aboveAverage="0" equalAverage="0" bottom="0" percent="0" rank="0" text="" dxfId="126">
      <formula>0</formula>
    </cfRule>
  </conditionalFormatting>
  <conditionalFormatting sqref="D77">
    <cfRule type="containsErrors" priority="129" aboveAverage="0" equalAverage="0" bottom="0" percent="0" rank="0" text="" dxfId="127">
      <formula>0</formula>
    </cfRule>
  </conditionalFormatting>
  <conditionalFormatting sqref="D87">
    <cfRule type="containsErrors" priority="130" aboveAverage="0" equalAverage="0" bottom="0" percent="0" rank="0" text="" dxfId="128">
      <formula>0</formula>
    </cfRule>
  </conditionalFormatting>
  <conditionalFormatting sqref="D97">
    <cfRule type="containsErrors" priority="131" aboveAverage="0" equalAverage="0" bottom="0" percent="0" rank="0" text="" dxfId="129">
      <formula>0</formula>
    </cfRule>
  </conditionalFormatting>
  <conditionalFormatting sqref="D107">
    <cfRule type="containsErrors" priority="132" aboveAverage="0" equalAverage="0" bottom="0" percent="0" rank="0" text="" dxfId="130">
      <formula>0</formula>
    </cfRule>
  </conditionalFormatting>
  <conditionalFormatting sqref="D117">
    <cfRule type="containsErrors" priority="133" aboveAverage="0" equalAverage="0" bottom="0" percent="0" rank="0" text="" dxfId="131">
      <formula>0</formula>
    </cfRule>
  </conditionalFormatting>
  <conditionalFormatting sqref="D127">
    <cfRule type="containsErrors" priority="134" aboveAverage="0" equalAverage="0" bottom="0" percent="0" rank="0" text="" dxfId="132">
      <formula>0</formula>
    </cfRule>
  </conditionalFormatting>
  <conditionalFormatting sqref="D137">
    <cfRule type="containsErrors" priority="135" aboveAverage="0" equalAverage="0" bottom="0" percent="0" rank="0" text="" dxfId="133">
      <formula>0</formula>
    </cfRule>
  </conditionalFormatting>
  <conditionalFormatting sqref="D147">
    <cfRule type="containsErrors" priority="136" aboveAverage="0" equalAverage="0" bottom="0" percent="0" rank="0" text="" dxfId="134">
      <formula>0</formula>
    </cfRule>
  </conditionalFormatting>
  <conditionalFormatting sqref="A19:A20">
    <cfRule type="cellIs" priority="137" operator="equal" aboveAverage="0" equalAverage="0" bottom="0" percent="0" rank="0" text="" dxfId="135">
      <formula>0</formula>
    </cfRule>
    <cfRule type="containsErrors" priority="138" aboveAverage="0" equalAverage="0" bottom="0" percent="0" rank="0" text="" dxfId="136">
      <formula>0</formula>
    </cfRule>
  </conditionalFormatting>
  <conditionalFormatting sqref="A29:A30">
    <cfRule type="cellIs" priority="139" operator="equal" aboveAverage="0" equalAverage="0" bottom="0" percent="0" rank="0" text="" dxfId="137">
      <formula>0</formula>
    </cfRule>
    <cfRule type="containsErrors" priority="140" aboveAverage="0" equalAverage="0" bottom="0" percent="0" rank="0" text="" dxfId="138">
      <formula>0</formula>
    </cfRule>
  </conditionalFormatting>
  <conditionalFormatting sqref="A39:A40">
    <cfRule type="cellIs" priority="141" operator="equal" aboveAverage="0" equalAverage="0" bottom="0" percent="0" rank="0" text="" dxfId="139">
      <formula>0</formula>
    </cfRule>
    <cfRule type="containsErrors" priority="142" aboveAverage="0" equalAverage="0" bottom="0" percent="0" rank="0" text="" dxfId="140">
      <formula>0</formula>
    </cfRule>
  </conditionalFormatting>
  <conditionalFormatting sqref="A49:A50">
    <cfRule type="cellIs" priority="143" operator="equal" aboveAverage="0" equalAverage="0" bottom="0" percent="0" rank="0" text="" dxfId="141">
      <formula>0</formula>
    </cfRule>
    <cfRule type="containsErrors" priority="144" aboveAverage="0" equalAverage="0" bottom="0" percent="0" rank="0" text="" dxfId="142">
      <formula>0</formula>
    </cfRule>
  </conditionalFormatting>
  <conditionalFormatting sqref="A59:A60">
    <cfRule type="cellIs" priority="145" operator="equal" aboveAverage="0" equalAverage="0" bottom="0" percent="0" rank="0" text="" dxfId="143">
      <formula>0</formula>
    </cfRule>
    <cfRule type="containsErrors" priority="146" aboveAverage="0" equalAverage="0" bottom="0" percent="0" rank="0" text="" dxfId="144">
      <formula>0</formula>
    </cfRule>
  </conditionalFormatting>
  <conditionalFormatting sqref="A69:A70">
    <cfRule type="cellIs" priority="147" operator="equal" aboveAverage="0" equalAverage="0" bottom="0" percent="0" rank="0" text="" dxfId="145">
      <formula>0</formula>
    </cfRule>
    <cfRule type="containsErrors" priority="148" aboveAverage="0" equalAverage="0" bottom="0" percent="0" rank="0" text="" dxfId="146">
      <formula>0</formula>
    </cfRule>
  </conditionalFormatting>
  <conditionalFormatting sqref="A79:A80">
    <cfRule type="cellIs" priority="149" operator="equal" aboveAverage="0" equalAverage="0" bottom="0" percent="0" rank="0" text="" dxfId="147">
      <formula>0</formula>
    </cfRule>
    <cfRule type="containsErrors" priority="150" aboveAverage="0" equalAverage="0" bottom="0" percent="0" rank="0" text="" dxfId="148">
      <formula>0</formula>
    </cfRule>
  </conditionalFormatting>
  <conditionalFormatting sqref="A89:A90">
    <cfRule type="cellIs" priority="151" operator="equal" aboveAverage="0" equalAverage="0" bottom="0" percent="0" rank="0" text="" dxfId="149">
      <formula>0</formula>
    </cfRule>
    <cfRule type="containsErrors" priority="152" aboveAverage="0" equalAverage="0" bottom="0" percent="0" rank="0" text="" dxfId="150">
      <formula>0</formula>
    </cfRule>
  </conditionalFormatting>
  <conditionalFormatting sqref="A99:A100">
    <cfRule type="cellIs" priority="153" operator="equal" aboveAverage="0" equalAverage="0" bottom="0" percent="0" rank="0" text="" dxfId="151">
      <formula>0</formula>
    </cfRule>
    <cfRule type="containsErrors" priority="154" aboveAverage="0" equalAverage="0" bottom="0" percent="0" rank="0" text="" dxfId="152">
      <formula>0</formula>
    </cfRule>
  </conditionalFormatting>
  <conditionalFormatting sqref="A109:A110">
    <cfRule type="cellIs" priority="155" operator="equal" aboveAverage="0" equalAverage="0" bottom="0" percent="0" rank="0" text="" dxfId="153">
      <formula>0</formula>
    </cfRule>
    <cfRule type="containsErrors" priority="156" aboveAverage="0" equalAverage="0" bottom="0" percent="0" rank="0" text="" dxfId="154">
      <formula>0</formula>
    </cfRule>
  </conditionalFormatting>
  <conditionalFormatting sqref="A119:A120">
    <cfRule type="cellIs" priority="157" operator="equal" aboveAverage="0" equalAverage="0" bottom="0" percent="0" rank="0" text="" dxfId="155">
      <formula>0</formula>
    </cfRule>
    <cfRule type="containsErrors" priority="158" aboveAverage="0" equalAverage="0" bottom="0" percent="0" rank="0" text="" dxfId="156">
      <formula>0</formula>
    </cfRule>
  </conditionalFormatting>
  <conditionalFormatting sqref="A129:A130">
    <cfRule type="cellIs" priority="159" operator="equal" aboveAverage="0" equalAverage="0" bottom="0" percent="0" rank="0" text="" dxfId="157">
      <formula>0</formula>
    </cfRule>
    <cfRule type="containsErrors" priority="160" aboveAverage="0" equalAverage="0" bottom="0" percent="0" rank="0" text="" dxfId="158">
      <formula>0</formula>
    </cfRule>
  </conditionalFormatting>
  <conditionalFormatting sqref="A139:A140">
    <cfRule type="cellIs" priority="161" operator="equal" aboveAverage="0" equalAverage="0" bottom="0" percent="0" rank="0" text="" dxfId="159">
      <formula>0</formula>
    </cfRule>
    <cfRule type="containsErrors" priority="162" aboveAverage="0" equalAverage="0" bottom="0" percent="0" rank="0" text="" dxfId="160">
      <formula>0</formula>
    </cfRule>
  </conditionalFormatting>
  <conditionalFormatting sqref="A149:A150">
    <cfRule type="cellIs" priority="163" operator="equal" aboveAverage="0" equalAverage="0" bottom="0" percent="0" rank="0" text="" dxfId="161">
      <formula>0</formula>
    </cfRule>
    <cfRule type="containsErrors" priority="164" aboveAverage="0" equalAverage="0" bottom="0" percent="0" rank="0" text="" dxfId="162">
      <formula>0</formula>
    </cfRule>
  </conditionalFormatting>
  <conditionalFormatting sqref="A159:A160">
    <cfRule type="cellIs" priority="165" operator="equal" aboveAverage="0" equalAverage="0" bottom="0" percent="0" rank="0" text="" dxfId="163">
      <formula>0</formula>
    </cfRule>
    <cfRule type="containsErrors" priority="166" aboveAverage="0" equalAverage="0" bottom="0" percent="0" rank="0" text="" dxfId="164">
      <formula>0</formula>
    </cfRule>
  </conditionalFormatting>
  <conditionalFormatting sqref="D9:D10">
    <cfRule type="cellIs" priority="167" operator="equal" aboveAverage="0" equalAverage="0" bottom="0" percent="0" rank="0" text="" dxfId="165">
      <formula>0</formula>
    </cfRule>
    <cfRule type="containsErrors" priority="168" aboveAverage="0" equalAverage="0" bottom="0" percent="0" rank="0" text="" dxfId="166">
      <formula>0</formula>
    </cfRule>
  </conditionalFormatting>
  <conditionalFormatting sqref="A2:A6">
    <cfRule type="cellIs" priority="169" operator="equal" aboveAverage="0" equalAverage="0" bottom="0" percent="0" rank="0" text="" dxfId="167">
      <formula>0</formula>
    </cfRule>
  </conditionalFormatting>
  <conditionalFormatting sqref="A12:A16">
    <cfRule type="containsErrors" priority="170" aboveAverage="0" equalAverage="0" bottom="0" percent="0" rank="0" text="" dxfId="168">
      <formula>0</formula>
    </cfRule>
  </conditionalFormatting>
  <conditionalFormatting sqref="A12:A16">
    <cfRule type="cellIs" priority="171" operator="equal" aboveAverage="0" equalAverage="0" bottom="0" percent="0" rank="0" text="" dxfId="169">
      <formula>0</formula>
    </cfRule>
  </conditionalFormatting>
  <conditionalFormatting sqref="A22:A26">
    <cfRule type="containsErrors" priority="172" aboveAverage="0" equalAverage="0" bottom="0" percent="0" rank="0" text="" dxfId="170">
      <formula>0</formula>
    </cfRule>
  </conditionalFormatting>
  <conditionalFormatting sqref="A22:A26">
    <cfRule type="cellIs" priority="173" operator="equal" aboveAverage="0" equalAverage="0" bottom="0" percent="0" rank="0" text="" dxfId="171">
      <formula>0</formula>
    </cfRule>
  </conditionalFormatting>
  <conditionalFormatting sqref="A32:A36">
    <cfRule type="containsErrors" priority="174" aboveAverage="0" equalAverage="0" bottom="0" percent="0" rank="0" text="" dxfId="172">
      <formula>0</formula>
    </cfRule>
  </conditionalFormatting>
  <conditionalFormatting sqref="A32:A36">
    <cfRule type="cellIs" priority="175" operator="equal" aboveAverage="0" equalAverage="0" bottom="0" percent="0" rank="0" text="" dxfId="173">
      <formula>0</formula>
    </cfRule>
  </conditionalFormatting>
  <conditionalFormatting sqref="A42:A46">
    <cfRule type="containsErrors" priority="176" aboveAverage="0" equalAverage="0" bottom="0" percent="0" rank="0" text="" dxfId="174">
      <formula>0</formula>
    </cfRule>
  </conditionalFormatting>
  <conditionalFormatting sqref="A42:A46">
    <cfRule type="cellIs" priority="177" operator="equal" aboveAverage="0" equalAverage="0" bottom="0" percent="0" rank="0" text="" dxfId="175">
      <formula>0</formula>
    </cfRule>
  </conditionalFormatting>
  <conditionalFormatting sqref="A52:A56">
    <cfRule type="containsErrors" priority="178" aboveAverage="0" equalAverage="0" bottom="0" percent="0" rank="0" text="" dxfId="176">
      <formula>0</formula>
    </cfRule>
  </conditionalFormatting>
  <conditionalFormatting sqref="A52:A56">
    <cfRule type="cellIs" priority="179" operator="equal" aboveAverage="0" equalAverage="0" bottom="0" percent="0" rank="0" text="" dxfId="177">
      <formula>0</formula>
    </cfRule>
  </conditionalFormatting>
  <conditionalFormatting sqref="A62:A66">
    <cfRule type="containsErrors" priority="180" aboveAverage="0" equalAverage="0" bottom="0" percent="0" rank="0" text="" dxfId="178">
      <formula>0</formula>
    </cfRule>
  </conditionalFormatting>
  <conditionalFormatting sqref="A62:A66">
    <cfRule type="cellIs" priority="181" operator="equal" aboveAverage="0" equalAverage="0" bottom="0" percent="0" rank="0" text="" dxfId="179">
      <formula>0</formula>
    </cfRule>
  </conditionalFormatting>
  <conditionalFormatting sqref="A72:A76">
    <cfRule type="containsErrors" priority="182" aboveAverage="0" equalAverage="0" bottom="0" percent="0" rank="0" text="" dxfId="180">
      <formula>0</formula>
    </cfRule>
  </conditionalFormatting>
  <conditionalFormatting sqref="A72:A76">
    <cfRule type="cellIs" priority="183" operator="equal" aboveAverage="0" equalAverage="0" bottom="0" percent="0" rank="0" text="" dxfId="181">
      <formula>0</formula>
    </cfRule>
  </conditionalFormatting>
  <conditionalFormatting sqref="A82:A86">
    <cfRule type="containsErrors" priority="184" aboveAverage="0" equalAverage="0" bottom="0" percent="0" rank="0" text="" dxfId="182">
      <formula>0</formula>
    </cfRule>
  </conditionalFormatting>
  <conditionalFormatting sqref="A82:A86">
    <cfRule type="cellIs" priority="185" operator="equal" aboveAverage="0" equalAverage="0" bottom="0" percent="0" rank="0" text="" dxfId="183">
      <formula>0</formula>
    </cfRule>
  </conditionalFormatting>
  <conditionalFormatting sqref="A92:A96">
    <cfRule type="containsErrors" priority="186" aboveAverage="0" equalAverage="0" bottom="0" percent="0" rank="0" text="" dxfId="184">
      <formula>0</formula>
    </cfRule>
  </conditionalFormatting>
  <conditionalFormatting sqref="A92:A96">
    <cfRule type="cellIs" priority="187" operator="equal" aboveAverage="0" equalAverage="0" bottom="0" percent="0" rank="0" text="" dxfId="185">
      <formula>0</formula>
    </cfRule>
  </conditionalFormatting>
  <conditionalFormatting sqref="A102:A106">
    <cfRule type="containsErrors" priority="188" aboveAverage="0" equalAverage="0" bottom="0" percent="0" rank="0" text="" dxfId="186">
      <formula>0</formula>
    </cfRule>
  </conditionalFormatting>
  <conditionalFormatting sqref="A102:A106">
    <cfRule type="cellIs" priority="189" operator="equal" aboveAverage="0" equalAverage="0" bottom="0" percent="0" rank="0" text="" dxfId="187">
      <formula>0</formula>
    </cfRule>
  </conditionalFormatting>
  <conditionalFormatting sqref="A112:A116">
    <cfRule type="containsErrors" priority="190" aboveAverage="0" equalAverage="0" bottom="0" percent="0" rank="0" text="" dxfId="188">
      <formula>0</formula>
    </cfRule>
  </conditionalFormatting>
  <conditionalFormatting sqref="A112:A116">
    <cfRule type="cellIs" priority="191" operator="equal" aboveAverage="0" equalAverage="0" bottom="0" percent="0" rank="0" text="" dxfId="189">
      <formula>0</formula>
    </cfRule>
  </conditionalFormatting>
  <conditionalFormatting sqref="A122:A126">
    <cfRule type="containsErrors" priority="192" aboveAverage="0" equalAverage="0" bottom="0" percent="0" rank="0" text="" dxfId="190">
      <formula>0</formula>
    </cfRule>
  </conditionalFormatting>
  <conditionalFormatting sqref="A122:A126">
    <cfRule type="cellIs" priority="193" operator="equal" aboveAverage="0" equalAverage="0" bottom="0" percent="0" rank="0" text="" dxfId="191">
      <formula>0</formula>
    </cfRule>
  </conditionalFormatting>
  <conditionalFormatting sqref="A132:A136">
    <cfRule type="containsErrors" priority="194" aboveAverage="0" equalAverage="0" bottom="0" percent="0" rank="0" text="" dxfId="192">
      <formula>0</formula>
    </cfRule>
  </conditionalFormatting>
  <conditionalFormatting sqref="A132:A136">
    <cfRule type="cellIs" priority="195" operator="equal" aboveAverage="0" equalAverage="0" bottom="0" percent="0" rank="0" text="" dxfId="193">
      <formula>0</formula>
    </cfRule>
  </conditionalFormatting>
  <conditionalFormatting sqref="A142:A146">
    <cfRule type="containsErrors" priority="196" aboveAverage="0" equalAverage="0" bottom="0" percent="0" rank="0" text="" dxfId="194">
      <formula>0</formula>
    </cfRule>
  </conditionalFormatting>
  <conditionalFormatting sqref="A142:A146">
    <cfRule type="cellIs" priority="197" operator="equal" aboveAverage="0" equalAverage="0" bottom="0" percent="0" rank="0" text="" dxfId="195">
      <formula>0</formula>
    </cfRule>
  </conditionalFormatting>
  <conditionalFormatting sqref="A152:A156">
    <cfRule type="containsErrors" priority="198" aboveAverage="0" equalAverage="0" bottom="0" percent="0" rank="0" text="" dxfId="196">
      <formula>0</formula>
    </cfRule>
  </conditionalFormatting>
  <conditionalFormatting sqref="A152:A156">
    <cfRule type="cellIs" priority="199" operator="equal" aboveAverage="0" equalAverage="0" bottom="0" percent="0" rank="0" text="" dxfId="197">
      <formula>0</formula>
    </cfRule>
  </conditionalFormatting>
  <conditionalFormatting sqref="C9:C10">
    <cfRule type="cellIs" priority="200" operator="equal" aboveAverage="0" equalAverage="0" bottom="0" percent="0" rank="0" text="" dxfId="198">
      <formula>0</formula>
    </cfRule>
    <cfRule type="containsErrors" priority="201" aboveAverage="0" equalAverage="0" bottom="0" percent="0" rank="0" text="" dxfId="199">
      <formula>0</formula>
    </cfRule>
  </conditionalFormatting>
  <conditionalFormatting sqref="D19:D20">
    <cfRule type="cellIs" priority="202" operator="equal" aboveAverage="0" equalAverage="0" bottom="0" percent="0" rank="0" text="" dxfId="200">
      <formula>0</formula>
    </cfRule>
    <cfRule type="containsErrors" priority="203" aboveAverage="0" equalAverage="0" bottom="0" percent="0" rank="0" text="" dxfId="201">
      <formula>0</formula>
    </cfRule>
  </conditionalFormatting>
  <conditionalFormatting sqref="D29:D30">
    <cfRule type="cellIs" priority="204" operator="equal" aboveAverage="0" equalAverage="0" bottom="0" percent="0" rank="0" text="" dxfId="202">
      <formula>0</formula>
    </cfRule>
    <cfRule type="containsErrors" priority="205" aboveAverage="0" equalAverage="0" bottom="0" percent="0" rank="0" text="" dxfId="203">
      <formula>0</formula>
    </cfRule>
  </conditionalFormatting>
  <conditionalFormatting sqref="D39:D40">
    <cfRule type="cellIs" priority="206" operator="equal" aboveAverage="0" equalAverage="0" bottom="0" percent="0" rank="0" text="" dxfId="204">
      <formula>0</formula>
    </cfRule>
    <cfRule type="containsErrors" priority="207" aboveAverage="0" equalAverage="0" bottom="0" percent="0" rank="0" text="" dxfId="205">
      <formula>0</formula>
    </cfRule>
  </conditionalFormatting>
  <conditionalFormatting sqref="D49:D50">
    <cfRule type="cellIs" priority="208" operator="equal" aboveAverage="0" equalAverage="0" bottom="0" percent="0" rank="0" text="" dxfId="206">
      <formula>0</formula>
    </cfRule>
    <cfRule type="containsErrors" priority="209" aboveAverage="0" equalAverage="0" bottom="0" percent="0" rank="0" text="" dxfId="207">
      <formula>0</formula>
    </cfRule>
  </conditionalFormatting>
  <conditionalFormatting sqref="D59:D60">
    <cfRule type="cellIs" priority="210" operator="equal" aboveAverage="0" equalAverage="0" bottom="0" percent="0" rank="0" text="" dxfId="208">
      <formula>0</formula>
    </cfRule>
    <cfRule type="containsErrors" priority="211" aboveAverage="0" equalAverage="0" bottom="0" percent="0" rank="0" text="" dxfId="209">
      <formula>0</formula>
    </cfRule>
  </conditionalFormatting>
  <conditionalFormatting sqref="D69:D70">
    <cfRule type="cellIs" priority="212" operator="equal" aboveAverage="0" equalAverage="0" bottom="0" percent="0" rank="0" text="" dxfId="210">
      <formula>0</formula>
    </cfRule>
    <cfRule type="containsErrors" priority="213" aboveAverage="0" equalAverage="0" bottom="0" percent="0" rank="0" text="" dxfId="211">
      <formula>0</formula>
    </cfRule>
  </conditionalFormatting>
  <conditionalFormatting sqref="D79:D80">
    <cfRule type="cellIs" priority="214" operator="equal" aboveAverage="0" equalAverage="0" bottom="0" percent="0" rank="0" text="" dxfId="212">
      <formula>0</formula>
    </cfRule>
    <cfRule type="containsErrors" priority="215" aboveAverage="0" equalAverage="0" bottom="0" percent="0" rank="0" text="" dxfId="213">
      <formula>0</formula>
    </cfRule>
  </conditionalFormatting>
  <conditionalFormatting sqref="D89:D90">
    <cfRule type="cellIs" priority="216" operator="equal" aboveAverage="0" equalAverage="0" bottom="0" percent="0" rank="0" text="" dxfId="214">
      <formula>0</formula>
    </cfRule>
    <cfRule type="containsErrors" priority="217" aboveAverage="0" equalAverage="0" bottom="0" percent="0" rank="0" text="" dxfId="215">
      <formula>0</formula>
    </cfRule>
  </conditionalFormatting>
  <conditionalFormatting sqref="D99:D100">
    <cfRule type="cellIs" priority="218" operator="equal" aboveAverage="0" equalAverage="0" bottom="0" percent="0" rank="0" text="" dxfId="216">
      <formula>0</formula>
    </cfRule>
    <cfRule type="containsErrors" priority="219" aboveAverage="0" equalAverage="0" bottom="0" percent="0" rank="0" text="" dxfId="217">
      <formula>0</formula>
    </cfRule>
  </conditionalFormatting>
  <conditionalFormatting sqref="D109:D110">
    <cfRule type="cellIs" priority="220" operator="equal" aboveAverage="0" equalAverage="0" bottom="0" percent="0" rank="0" text="" dxfId="218">
      <formula>0</formula>
    </cfRule>
    <cfRule type="containsErrors" priority="221" aboveAverage="0" equalAverage="0" bottom="0" percent="0" rank="0" text="" dxfId="219">
      <formula>0</formula>
    </cfRule>
  </conditionalFormatting>
  <conditionalFormatting sqref="D119:D120">
    <cfRule type="cellIs" priority="222" operator="equal" aboveAverage="0" equalAverage="0" bottom="0" percent="0" rank="0" text="" dxfId="220">
      <formula>0</formula>
    </cfRule>
    <cfRule type="containsErrors" priority="223" aboveAverage="0" equalAverage="0" bottom="0" percent="0" rank="0" text="" dxfId="221">
      <formula>0</formula>
    </cfRule>
  </conditionalFormatting>
  <conditionalFormatting sqref="D129:D130">
    <cfRule type="cellIs" priority="224" operator="equal" aboveAverage="0" equalAverage="0" bottom="0" percent="0" rank="0" text="" dxfId="222">
      <formula>0</formula>
    </cfRule>
    <cfRule type="containsErrors" priority="225" aboveAverage="0" equalAverage="0" bottom="0" percent="0" rank="0" text="" dxfId="223">
      <formula>0</formula>
    </cfRule>
  </conditionalFormatting>
  <conditionalFormatting sqref="D139:D140">
    <cfRule type="cellIs" priority="226" operator="equal" aboveAverage="0" equalAverage="0" bottom="0" percent="0" rank="0" text="" dxfId="224">
      <formula>0</formula>
    </cfRule>
    <cfRule type="containsErrors" priority="227" aboveAverage="0" equalAverage="0" bottom="0" percent="0" rank="0" text="" dxfId="225">
      <formula>0</formula>
    </cfRule>
  </conditionalFormatting>
  <conditionalFormatting sqref="D149:D150">
    <cfRule type="cellIs" priority="228" operator="equal" aboveAverage="0" equalAverage="0" bottom="0" percent="0" rank="0" text="" dxfId="226">
      <formula>0</formula>
    </cfRule>
    <cfRule type="containsErrors" priority="229" aboveAverage="0" equalAverage="0" bottom="0" percent="0" rank="0" text="" dxfId="227">
      <formula>0</formula>
    </cfRule>
  </conditionalFormatting>
  <conditionalFormatting sqref="D159:D160">
    <cfRule type="cellIs" priority="230" operator="equal" aboveAverage="0" equalAverage="0" bottom="0" percent="0" rank="0" text="" dxfId="228">
      <formula>0</formula>
    </cfRule>
    <cfRule type="containsErrors" priority="231" aboveAverage="0" equalAverage="0" bottom="0" percent="0" rank="0" text="" dxfId="229">
      <formula>0</formula>
    </cfRule>
  </conditionalFormatting>
  <conditionalFormatting sqref="D175:D335">
    <cfRule type="containsErrors" priority="232" aboveAverage="0" equalAverage="0" bottom="0" percent="0" rank="0" text="" dxfId="230">
      <formula>0</formula>
    </cfRule>
  </conditionalFormatting>
  <conditionalFormatting sqref="C17:C18">
    <cfRule type="containsErrors" priority="233" aboveAverage="0" equalAverage="0" bottom="0" percent="0" rank="0" text="" dxfId="231">
      <formula>0</formula>
    </cfRule>
  </conditionalFormatting>
  <conditionalFormatting sqref="C19:C20">
    <cfRule type="cellIs" priority="234" operator="equal" aboveAverage="0" equalAverage="0" bottom="0" percent="0" rank="0" text="" dxfId="232">
      <formula>0</formula>
    </cfRule>
    <cfRule type="containsErrors" priority="235" aboveAverage="0" equalAverage="0" bottom="0" percent="0" rank="0" text="" dxfId="233">
      <formula>0</formula>
    </cfRule>
  </conditionalFormatting>
  <conditionalFormatting sqref="C27:C28">
    <cfRule type="containsErrors" priority="236" aboveAverage="0" equalAverage="0" bottom="0" percent="0" rank="0" text="" dxfId="234">
      <formula>0</formula>
    </cfRule>
  </conditionalFormatting>
  <conditionalFormatting sqref="C29:C30">
    <cfRule type="cellIs" priority="237" operator="equal" aboveAverage="0" equalAverage="0" bottom="0" percent="0" rank="0" text="" dxfId="235">
      <formula>0</formula>
    </cfRule>
    <cfRule type="containsErrors" priority="238" aboveAverage="0" equalAverage="0" bottom="0" percent="0" rank="0" text="" dxfId="236">
      <formula>0</formula>
    </cfRule>
  </conditionalFormatting>
  <conditionalFormatting sqref="C37:C38">
    <cfRule type="containsErrors" priority="239" aboveAverage="0" equalAverage="0" bottom="0" percent="0" rank="0" text="" dxfId="237">
      <formula>0</formula>
    </cfRule>
  </conditionalFormatting>
  <conditionalFormatting sqref="C39:C40">
    <cfRule type="cellIs" priority="240" operator="equal" aboveAverage="0" equalAverage="0" bottom="0" percent="0" rank="0" text="" dxfId="238">
      <formula>0</formula>
    </cfRule>
    <cfRule type="containsErrors" priority="241" aboveAverage="0" equalAverage="0" bottom="0" percent="0" rank="0" text="" dxfId="239">
      <formula>0</formula>
    </cfRule>
  </conditionalFormatting>
  <conditionalFormatting sqref="C47:C48">
    <cfRule type="containsErrors" priority="242" aboveAverage="0" equalAverage="0" bottom="0" percent="0" rank="0" text="" dxfId="240">
      <formula>0</formula>
    </cfRule>
  </conditionalFormatting>
  <conditionalFormatting sqref="C49:C50">
    <cfRule type="cellIs" priority="243" operator="equal" aboveAverage="0" equalAverage="0" bottom="0" percent="0" rank="0" text="" dxfId="241">
      <formula>0</formula>
    </cfRule>
    <cfRule type="containsErrors" priority="244" aboveAverage="0" equalAverage="0" bottom="0" percent="0" rank="0" text="" dxfId="242">
      <formula>0</formula>
    </cfRule>
  </conditionalFormatting>
  <conditionalFormatting sqref="C57:C58">
    <cfRule type="containsErrors" priority="245" aboveAverage="0" equalAverage="0" bottom="0" percent="0" rank="0" text="" dxfId="243">
      <formula>0</formula>
    </cfRule>
  </conditionalFormatting>
  <conditionalFormatting sqref="C59:C60">
    <cfRule type="cellIs" priority="246" operator="equal" aboveAverage="0" equalAverage="0" bottom="0" percent="0" rank="0" text="" dxfId="244">
      <formula>0</formula>
    </cfRule>
    <cfRule type="containsErrors" priority="247" aboveAverage="0" equalAverage="0" bottom="0" percent="0" rank="0" text="" dxfId="245">
      <formula>0</formula>
    </cfRule>
  </conditionalFormatting>
  <conditionalFormatting sqref="C67:C68">
    <cfRule type="containsErrors" priority="248" aboveAverage="0" equalAverage="0" bottom="0" percent="0" rank="0" text="" dxfId="246">
      <formula>0</formula>
    </cfRule>
  </conditionalFormatting>
  <conditionalFormatting sqref="C69:C70">
    <cfRule type="cellIs" priority="249" operator="equal" aboveAverage="0" equalAverage="0" bottom="0" percent="0" rank="0" text="" dxfId="247">
      <formula>0</formula>
    </cfRule>
    <cfRule type="containsErrors" priority="250" aboveAverage="0" equalAverage="0" bottom="0" percent="0" rank="0" text="" dxfId="248">
      <formula>0</formula>
    </cfRule>
  </conditionalFormatting>
  <conditionalFormatting sqref="C77:C78">
    <cfRule type="containsErrors" priority="251" aboveAverage="0" equalAverage="0" bottom="0" percent="0" rank="0" text="" dxfId="249">
      <formula>0</formula>
    </cfRule>
  </conditionalFormatting>
  <conditionalFormatting sqref="C79:C80">
    <cfRule type="cellIs" priority="252" operator="equal" aboveAverage="0" equalAverage="0" bottom="0" percent="0" rank="0" text="" dxfId="250">
      <formula>0</formula>
    </cfRule>
    <cfRule type="containsErrors" priority="253" aboveAverage="0" equalAverage="0" bottom="0" percent="0" rank="0" text="" dxfId="251">
      <formula>0</formula>
    </cfRule>
  </conditionalFormatting>
  <conditionalFormatting sqref="C87:C88">
    <cfRule type="containsErrors" priority="254" aboveAverage="0" equalAverage="0" bottom="0" percent="0" rank="0" text="" dxfId="252">
      <formula>0</formula>
    </cfRule>
  </conditionalFormatting>
  <conditionalFormatting sqref="C89:C90">
    <cfRule type="cellIs" priority="255" operator="equal" aboveAverage="0" equalAverage="0" bottom="0" percent="0" rank="0" text="" dxfId="253">
      <formula>0</formula>
    </cfRule>
    <cfRule type="containsErrors" priority="256" aboveAverage="0" equalAverage="0" bottom="0" percent="0" rank="0" text="" dxfId="254">
      <formula>0</formula>
    </cfRule>
  </conditionalFormatting>
  <conditionalFormatting sqref="C97:C98">
    <cfRule type="containsErrors" priority="257" aboveAverage="0" equalAverage="0" bottom="0" percent="0" rank="0" text="" dxfId="255">
      <formula>0</formula>
    </cfRule>
  </conditionalFormatting>
  <conditionalFormatting sqref="C99:C100">
    <cfRule type="cellIs" priority="258" operator="equal" aboveAverage="0" equalAverage="0" bottom="0" percent="0" rank="0" text="" dxfId="256">
      <formula>0</formula>
    </cfRule>
    <cfRule type="containsErrors" priority="259" aboveAverage="0" equalAverage="0" bottom="0" percent="0" rank="0" text="" dxfId="257">
      <formula>0</formula>
    </cfRule>
  </conditionalFormatting>
  <conditionalFormatting sqref="C107:C108">
    <cfRule type="containsErrors" priority="260" aboveAverage="0" equalAverage="0" bottom="0" percent="0" rank="0" text="" dxfId="258">
      <formula>0</formula>
    </cfRule>
  </conditionalFormatting>
  <conditionalFormatting sqref="C109:C110">
    <cfRule type="cellIs" priority="261" operator="equal" aboveAverage="0" equalAverage="0" bottom="0" percent="0" rank="0" text="" dxfId="259">
      <formula>0</formula>
    </cfRule>
    <cfRule type="containsErrors" priority="262" aboveAverage="0" equalAverage="0" bottom="0" percent="0" rank="0" text="" dxfId="260">
      <formula>0</formula>
    </cfRule>
  </conditionalFormatting>
  <conditionalFormatting sqref="C117:C118">
    <cfRule type="containsErrors" priority="263" aboveAverage="0" equalAverage="0" bottom="0" percent="0" rank="0" text="" dxfId="261">
      <formula>0</formula>
    </cfRule>
  </conditionalFormatting>
  <conditionalFormatting sqref="C119:C120">
    <cfRule type="cellIs" priority="264" operator="equal" aboveAverage="0" equalAverage="0" bottom="0" percent="0" rank="0" text="" dxfId="262">
      <formula>0</formula>
    </cfRule>
    <cfRule type="containsErrors" priority="265" aboveAverage="0" equalAverage="0" bottom="0" percent="0" rank="0" text="" dxfId="263">
      <formula>0</formula>
    </cfRule>
  </conditionalFormatting>
  <conditionalFormatting sqref="C127:C128">
    <cfRule type="containsErrors" priority="266" aboveAverage="0" equalAverage="0" bottom="0" percent="0" rank="0" text="" dxfId="264">
      <formula>0</formula>
    </cfRule>
  </conditionalFormatting>
  <conditionalFormatting sqref="C129:C130">
    <cfRule type="cellIs" priority="267" operator="equal" aboveAverage="0" equalAverage="0" bottom="0" percent="0" rank="0" text="" dxfId="265">
      <formula>0</formula>
    </cfRule>
    <cfRule type="containsErrors" priority="268" aboveAverage="0" equalAverage="0" bottom="0" percent="0" rank="0" text="" dxfId="266">
      <formula>0</formula>
    </cfRule>
  </conditionalFormatting>
  <conditionalFormatting sqref="C137:C138">
    <cfRule type="containsErrors" priority="269" aboveAverage="0" equalAverage="0" bottom="0" percent="0" rank="0" text="" dxfId="267">
      <formula>0</formula>
    </cfRule>
  </conditionalFormatting>
  <conditionalFormatting sqref="C139:C140">
    <cfRule type="cellIs" priority="270" operator="equal" aboveAverage="0" equalAverage="0" bottom="0" percent="0" rank="0" text="" dxfId="268">
      <formula>0</formula>
    </cfRule>
    <cfRule type="containsErrors" priority="271" aboveAverage="0" equalAverage="0" bottom="0" percent="0" rank="0" text="" dxfId="269">
      <formula>0</formula>
    </cfRule>
  </conditionalFormatting>
  <conditionalFormatting sqref="C147:C148">
    <cfRule type="containsErrors" priority="272" aboveAverage="0" equalAverage="0" bottom="0" percent="0" rank="0" text="" dxfId="270">
      <formula>0</formula>
    </cfRule>
  </conditionalFormatting>
  <conditionalFormatting sqref="C149:C150">
    <cfRule type="cellIs" priority="273" operator="equal" aboveAverage="0" equalAverage="0" bottom="0" percent="0" rank="0" text="" dxfId="271">
      <formula>0</formula>
    </cfRule>
    <cfRule type="containsErrors" priority="274" aboveAverage="0" equalAverage="0" bottom="0" percent="0" rank="0" text="" dxfId="272">
      <formula>0</formula>
    </cfRule>
  </conditionalFormatting>
  <conditionalFormatting sqref="C157:C158">
    <cfRule type="containsErrors" priority="275" aboveAverage="0" equalAverage="0" bottom="0" percent="0" rank="0" text="" dxfId="273">
      <formula>0</formula>
    </cfRule>
  </conditionalFormatting>
  <conditionalFormatting sqref="C159:C160">
    <cfRule type="cellIs" priority="276" operator="equal" aboveAverage="0" equalAverage="0" bottom="0" percent="0" rank="0" text="" dxfId="274">
      <formula>0</formula>
    </cfRule>
    <cfRule type="containsErrors" priority="277" aboveAverage="0" equalAverage="0" bottom="0" percent="0" rank="0" text="" dxfId="275">
      <formula>0</formula>
    </cfRule>
  </conditionalFormatting>
  <conditionalFormatting sqref="E11:G11 E161:G161">
    <cfRule type="cellIs" priority="278" operator="equal" aboveAverage="0" equalAverage="0" bottom="0" percent="0" rank="0" text="" dxfId="276">
      <formula>0</formula>
    </cfRule>
    <cfRule type="containsErrors" priority="279" aboveAverage="0" equalAverage="0" bottom="0" percent="0" rank="0" text="" dxfId="277">
      <formula>0</formula>
    </cfRule>
  </conditionalFormatting>
  <conditionalFormatting sqref="E21:G21">
    <cfRule type="cellIs" priority="280" operator="equal" aboveAverage="0" equalAverage="0" bottom="0" percent="0" rank="0" text="" dxfId="278">
      <formula>0</formula>
    </cfRule>
    <cfRule type="containsErrors" priority="281" aboveAverage="0" equalAverage="0" bottom="0" percent="0" rank="0" text="" dxfId="279">
      <formula>0</formula>
    </cfRule>
  </conditionalFormatting>
  <conditionalFormatting sqref="E31:G31">
    <cfRule type="cellIs" priority="282" operator="equal" aboveAverage="0" equalAverage="0" bottom="0" percent="0" rank="0" text="" dxfId="280">
      <formula>0</formula>
    </cfRule>
    <cfRule type="containsErrors" priority="283" aboveAverage="0" equalAverage="0" bottom="0" percent="0" rank="0" text="" dxfId="281">
      <formula>0</formula>
    </cfRule>
  </conditionalFormatting>
  <conditionalFormatting sqref="E41:G41">
    <cfRule type="cellIs" priority="284" operator="equal" aboveAverage="0" equalAverage="0" bottom="0" percent="0" rank="0" text="" dxfId="282">
      <formula>0</formula>
    </cfRule>
    <cfRule type="containsErrors" priority="285" aboveAverage="0" equalAverage="0" bottom="0" percent="0" rank="0" text="" dxfId="283">
      <formula>0</formula>
    </cfRule>
  </conditionalFormatting>
  <conditionalFormatting sqref="E51:G51">
    <cfRule type="cellIs" priority="286" operator="equal" aboveAverage="0" equalAverage="0" bottom="0" percent="0" rank="0" text="" dxfId="284">
      <formula>0</formula>
    </cfRule>
    <cfRule type="containsErrors" priority="287" aboveAverage="0" equalAverage="0" bottom="0" percent="0" rank="0" text="" dxfId="285">
      <formula>0</formula>
    </cfRule>
  </conditionalFormatting>
  <conditionalFormatting sqref="E61:G61">
    <cfRule type="cellIs" priority="288" operator="equal" aboveAverage="0" equalAverage="0" bottom="0" percent="0" rank="0" text="" dxfId="286">
      <formula>0</formula>
    </cfRule>
    <cfRule type="containsErrors" priority="289" aboveAverage="0" equalAverage="0" bottom="0" percent="0" rank="0" text="" dxfId="287">
      <formula>0</formula>
    </cfRule>
  </conditionalFormatting>
  <conditionalFormatting sqref="E71:G71">
    <cfRule type="cellIs" priority="290" operator="equal" aboveAverage="0" equalAverage="0" bottom="0" percent="0" rank="0" text="" dxfId="288">
      <formula>0</formula>
    </cfRule>
    <cfRule type="containsErrors" priority="291" aboveAverage="0" equalAverage="0" bottom="0" percent="0" rank="0" text="" dxfId="289">
      <formula>0</formula>
    </cfRule>
  </conditionalFormatting>
  <conditionalFormatting sqref="E81:G81">
    <cfRule type="cellIs" priority="292" operator="equal" aboveAverage="0" equalAverage="0" bottom="0" percent="0" rank="0" text="" dxfId="290">
      <formula>0</formula>
    </cfRule>
    <cfRule type="containsErrors" priority="293" aboveAverage="0" equalAverage="0" bottom="0" percent="0" rank="0" text="" dxfId="291">
      <formula>0</formula>
    </cfRule>
  </conditionalFormatting>
  <conditionalFormatting sqref="E91:G91">
    <cfRule type="cellIs" priority="294" operator="equal" aboveAverage="0" equalAverage="0" bottom="0" percent="0" rank="0" text="" dxfId="292">
      <formula>0</formula>
    </cfRule>
    <cfRule type="containsErrors" priority="295" aboveAverage="0" equalAverage="0" bottom="0" percent="0" rank="0" text="" dxfId="293">
      <formula>0</formula>
    </cfRule>
  </conditionalFormatting>
  <conditionalFormatting sqref="E101:G101">
    <cfRule type="cellIs" priority="296" operator="equal" aboveAverage="0" equalAverage="0" bottom="0" percent="0" rank="0" text="" dxfId="294">
      <formula>0</formula>
    </cfRule>
    <cfRule type="containsErrors" priority="297" aboveAverage="0" equalAverage="0" bottom="0" percent="0" rank="0" text="" dxfId="295">
      <formula>0</formula>
    </cfRule>
  </conditionalFormatting>
  <conditionalFormatting sqref="E111:G111">
    <cfRule type="cellIs" priority="298" operator="equal" aboveAverage="0" equalAverage="0" bottom="0" percent="0" rank="0" text="" dxfId="296">
      <formula>0</formula>
    </cfRule>
    <cfRule type="containsErrors" priority="299" aboveAverage="0" equalAverage="0" bottom="0" percent="0" rank="0" text="" dxfId="297">
      <formula>0</formula>
    </cfRule>
  </conditionalFormatting>
  <conditionalFormatting sqref="E121:G121">
    <cfRule type="cellIs" priority="300" operator="equal" aboveAverage="0" equalAverage="0" bottom="0" percent="0" rank="0" text="" dxfId="298">
      <formula>0</formula>
    </cfRule>
    <cfRule type="containsErrors" priority="301" aboveAverage="0" equalAverage="0" bottom="0" percent="0" rank="0" text="" dxfId="299">
      <formula>0</formula>
    </cfRule>
  </conditionalFormatting>
  <conditionalFormatting sqref="E131:G131">
    <cfRule type="cellIs" priority="302" operator="equal" aboveAverage="0" equalAverage="0" bottom="0" percent="0" rank="0" text="" dxfId="300">
      <formula>0</formula>
    </cfRule>
    <cfRule type="containsErrors" priority="303" aboveAverage="0" equalAverage="0" bottom="0" percent="0" rank="0" text="" dxfId="301">
      <formula>0</formula>
    </cfRule>
  </conditionalFormatting>
  <conditionalFormatting sqref="E141:G141">
    <cfRule type="cellIs" priority="304" operator="equal" aboveAverage="0" equalAverage="0" bottom="0" percent="0" rank="0" text="" dxfId="302">
      <formula>0</formula>
    </cfRule>
    <cfRule type="containsErrors" priority="305" aboveAverage="0" equalAverage="0" bottom="0" percent="0" rank="0" text="" dxfId="303">
      <formula>0</formula>
    </cfRule>
  </conditionalFormatting>
  <conditionalFormatting sqref="E151:G151">
    <cfRule type="cellIs" priority="306" operator="equal" aboveAverage="0" equalAverage="0" bottom="0" percent="0" rank="0" text="" dxfId="304">
      <formula>0</formula>
    </cfRule>
    <cfRule type="containsErrors" priority="307" aboveAverage="0" equalAverage="0" bottom="0" percent="0" rank="0" text="" dxfId="305">
      <formula>0</formula>
    </cfRule>
  </conditionalFormatting>
  <conditionalFormatting sqref="E2">
    <cfRule type="expression" priority="308" aboveAverage="0" equalAverage="0" bottom="0" percent="0" rank="0" text="" dxfId="306">
      <formula>IF(E2=300,5)</formula>
    </cfRule>
  </conditionalFormatting>
  <conditionalFormatting sqref="F2">
    <cfRule type="expression" priority="309" aboveAverage="0" equalAverage="0" bottom="0" percent="0" rank="0" text="" dxfId="307">
      <formula>IF(F2=300,5)</formula>
    </cfRule>
  </conditionalFormatting>
  <conditionalFormatting sqref="G2">
    <cfRule type="expression" priority="310" aboveAverage="0" equalAverage="0" bottom="0" percent="0" rank="0" text="" dxfId="308">
      <formula>IF(G2=300,5)</formula>
    </cfRule>
  </conditionalFormatting>
  <conditionalFormatting sqref="E3">
    <cfRule type="expression" priority="311" aboveAverage="0" equalAverage="0" bottom="0" percent="0" rank="0" text="" dxfId="309">
      <formula>IF(E3=300,5)</formula>
    </cfRule>
  </conditionalFormatting>
  <conditionalFormatting sqref="F3">
    <cfRule type="expression" priority="312" aboveAverage="0" equalAverage="0" bottom="0" percent="0" rank="0" text="" dxfId="310">
      <formula>IF(F3=300,5)</formula>
    </cfRule>
  </conditionalFormatting>
  <conditionalFormatting sqref="G3">
    <cfRule type="expression" priority="313" aboveAverage="0" equalAverage="0" bottom="0" percent="0" rank="0" text="" dxfId="311">
      <formula>IF(G3=300,5)</formula>
    </cfRule>
  </conditionalFormatting>
  <conditionalFormatting sqref="E4">
    <cfRule type="expression" priority="314" aboveAverage="0" equalAverage="0" bottom="0" percent="0" rank="0" text="" dxfId="312">
      <formula>IF(E4=300,5)</formula>
    </cfRule>
  </conditionalFormatting>
  <conditionalFormatting sqref="F4">
    <cfRule type="expression" priority="315" aboveAverage="0" equalAverage="0" bottom="0" percent="0" rank="0" text="" dxfId="313">
      <formula>IF(F4=300,5)</formula>
    </cfRule>
  </conditionalFormatting>
  <conditionalFormatting sqref="G4">
    <cfRule type="expression" priority="316" aboveAverage="0" equalAverage="0" bottom="0" percent="0" rank="0" text="" dxfId="314">
      <formula>IF(G4=300,5)</formula>
    </cfRule>
  </conditionalFormatting>
  <conditionalFormatting sqref="E5">
    <cfRule type="expression" priority="317" aboveAverage="0" equalAverage="0" bottom="0" percent="0" rank="0" text="" dxfId="315">
      <formula>IF(E5=300,5)</formula>
    </cfRule>
  </conditionalFormatting>
  <conditionalFormatting sqref="F5">
    <cfRule type="expression" priority="318" aboveAverage="0" equalAverage="0" bottom="0" percent="0" rank="0" text="" dxfId="316">
      <formula>IF(F5=300,5)</formula>
    </cfRule>
  </conditionalFormatting>
  <conditionalFormatting sqref="G5">
    <cfRule type="expression" priority="319" aboveAverage="0" equalAverage="0" bottom="0" percent="0" rank="0" text="" dxfId="317">
      <formula>IF(G5=300,5)</formula>
    </cfRule>
  </conditionalFormatting>
  <conditionalFormatting sqref="E6">
    <cfRule type="expression" priority="320" aboveAverage="0" equalAverage="0" bottom="0" percent="0" rank="0" text="" dxfId="318">
      <formula>IF(E6=300,5)</formula>
    </cfRule>
  </conditionalFormatting>
  <conditionalFormatting sqref="F6">
    <cfRule type="expression" priority="321" aboveAverage="0" equalAverage="0" bottom="0" percent="0" rank="0" text="" dxfId="319">
      <formula>IF(F6=300,5)</formula>
    </cfRule>
  </conditionalFormatting>
  <conditionalFormatting sqref="G6">
    <cfRule type="expression" priority="322" aboveAverage="0" equalAverage="0" bottom="0" percent="0" rank="0" text="" dxfId="320">
      <formula>IF(G6=300,5)</formula>
    </cfRule>
  </conditionalFormatting>
  <conditionalFormatting sqref="E12">
    <cfRule type="expression" priority="323" aboveAverage="0" equalAverage="0" bottom="0" percent="0" rank="0" text="" dxfId="321">
      <formula>IF(E12=300,5)</formula>
    </cfRule>
  </conditionalFormatting>
  <conditionalFormatting sqref="F12">
    <cfRule type="expression" priority="324" aboveAverage="0" equalAverage="0" bottom="0" percent="0" rank="0" text="" dxfId="322">
      <formula>IF(F12=300,5)</formula>
    </cfRule>
  </conditionalFormatting>
  <conditionalFormatting sqref="G12">
    <cfRule type="expression" priority="325" aboveAverage="0" equalAverage="0" bottom="0" percent="0" rank="0" text="" dxfId="323">
      <formula>IF(G12=300,5)</formula>
    </cfRule>
  </conditionalFormatting>
  <conditionalFormatting sqref="E13">
    <cfRule type="expression" priority="326" aboveAverage="0" equalAverage="0" bottom="0" percent="0" rank="0" text="" dxfId="324">
      <formula>IF(E13=300,5)</formula>
    </cfRule>
  </conditionalFormatting>
  <conditionalFormatting sqref="F13">
    <cfRule type="expression" priority="327" aboveAverage="0" equalAverage="0" bottom="0" percent="0" rank="0" text="" dxfId="325">
      <formula>IF(F13=300,5)</formula>
    </cfRule>
  </conditionalFormatting>
  <conditionalFormatting sqref="G13">
    <cfRule type="expression" priority="328" aboveAverage="0" equalAverage="0" bottom="0" percent="0" rank="0" text="" dxfId="326">
      <formula>IF(G13=300,5)</formula>
    </cfRule>
  </conditionalFormatting>
  <conditionalFormatting sqref="E14">
    <cfRule type="expression" priority="329" aboveAverage="0" equalAverage="0" bottom="0" percent="0" rank="0" text="" dxfId="327">
      <formula>IF(E14=300,5)</formula>
    </cfRule>
  </conditionalFormatting>
  <conditionalFormatting sqref="F14">
    <cfRule type="expression" priority="330" aboveAverage="0" equalAverage="0" bottom="0" percent="0" rank="0" text="" dxfId="328">
      <formula>IF(F14=300,5)</formula>
    </cfRule>
  </conditionalFormatting>
  <conditionalFormatting sqref="G14">
    <cfRule type="expression" priority="331" aboveAverage="0" equalAverage="0" bottom="0" percent="0" rank="0" text="" dxfId="329">
      <formula>IF(G14=300,5)</formula>
    </cfRule>
  </conditionalFormatting>
  <conditionalFormatting sqref="E15">
    <cfRule type="expression" priority="332" aboveAverage="0" equalAverage="0" bottom="0" percent="0" rank="0" text="" dxfId="330">
      <formula>IF(E15=300,5)</formula>
    </cfRule>
  </conditionalFormatting>
  <conditionalFormatting sqref="F15">
    <cfRule type="expression" priority="333" aboveAverage="0" equalAverage="0" bottom="0" percent="0" rank="0" text="" dxfId="331">
      <formula>IF(F15=300,5)</formula>
    </cfRule>
  </conditionalFormatting>
  <conditionalFormatting sqref="G15">
    <cfRule type="expression" priority="334" aboveAverage="0" equalAverage="0" bottom="0" percent="0" rank="0" text="" dxfId="332">
      <formula>IF(G15=300,5)</formula>
    </cfRule>
  </conditionalFormatting>
  <conditionalFormatting sqref="E16">
    <cfRule type="expression" priority="335" aboveAverage="0" equalAverage="0" bottom="0" percent="0" rank="0" text="" dxfId="333">
      <formula>IF(E16=300,5)</formula>
    </cfRule>
  </conditionalFormatting>
  <conditionalFormatting sqref="F16">
    <cfRule type="expression" priority="336" aboveAverage="0" equalAverage="0" bottom="0" percent="0" rank="0" text="" dxfId="334">
      <formula>IF(F16=300,5)</formula>
    </cfRule>
  </conditionalFormatting>
  <conditionalFormatting sqref="G16">
    <cfRule type="expression" priority="337" aboveAverage="0" equalAverage="0" bottom="0" percent="0" rank="0" text="" dxfId="335">
      <formula>IF(G16=300,5)</formula>
    </cfRule>
  </conditionalFormatting>
  <conditionalFormatting sqref="E22">
    <cfRule type="expression" priority="338" aboveAverage="0" equalAverage="0" bottom="0" percent="0" rank="0" text="" dxfId="336">
      <formula>IF(E22=300,5)</formula>
    </cfRule>
  </conditionalFormatting>
  <conditionalFormatting sqref="F22">
    <cfRule type="expression" priority="339" aboveAverage="0" equalAverage="0" bottom="0" percent="0" rank="0" text="" dxfId="337">
      <formula>IF(F22=300,5)</formula>
    </cfRule>
  </conditionalFormatting>
  <conditionalFormatting sqref="G22">
    <cfRule type="expression" priority="340" aboveAverage="0" equalAverage="0" bottom="0" percent="0" rank="0" text="" dxfId="338">
      <formula>IF(G22=300,5)</formula>
    </cfRule>
  </conditionalFormatting>
  <conditionalFormatting sqref="E23">
    <cfRule type="expression" priority="341" aboveAverage="0" equalAverage="0" bottom="0" percent="0" rank="0" text="" dxfId="339">
      <formula>IF(E23=300,5)</formula>
    </cfRule>
  </conditionalFormatting>
  <conditionalFormatting sqref="F23">
    <cfRule type="expression" priority="342" aboveAverage="0" equalAverage="0" bottom="0" percent="0" rank="0" text="" dxfId="340">
      <formula>IF(F23=300,5)</formula>
    </cfRule>
  </conditionalFormatting>
  <conditionalFormatting sqref="G23">
    <cfRule type="expression" priority="343" aboveAverage="0" equalAverage="0" bottom="0" percent="0" rank="0" text="" dxfId="341">
      <formula>IF(G23=300,5)</formula>
    </cfRule>
  </conditionalFormatting>
  <conditionalFormatting sqref="E24">
    <cfRule type="expression" priority="344" aboveAverage="0" equalAverage="0" bottom="0" percent="0" rank="0" text="" dxfId="342">
      <formula>IF(E24=300,5)</formula>
    </cfRule>
  </conditionalFormatting>
  <conditionalFormatting sqref="F24">
    <cfRule type="expression" priority="345" aboveAverage="0" equalAverage="0" bottom="0" percent="0" rank="0" text="" dxfId="343">
      <formula>IF(F24=300,5)</formula>
    </cfRule>
  </conditionalFormatting>
  <conditionalFormatting sqref="G24">
    <cfRule type="expression" priority="346" aboveAverage="0" equalAverage="0" bottom="0" percent="0" rank="0" text="" dxfId="344">
      <formula>IF(G24=300,5)</formula>
    </cfRule>
  </conditionalFormatting>
  <conditionalFormatting sqref="E25">
    <cfRule type="expression" priority="347" aboveAverage="0" equalAverage="0" bottom="0" percent="0" rank="0" text="" dxfId="345">
      <formula>IF(E25=300,5)</formula>
    </cfRule>
  </conditionalFormatting>
  <conditionalFormatting sqref="F25">
    <cfRule type="expression" priority="348" aboveAverage="0" equalAverage="0" bottom="0" percent="0" rank="0" text="" dxfId="346">
      <formula>IF(F25=300,5)</formula>
    </cfRule>
  </conditionalFormatting>
  <conditionalFormatting sqref="G25">
    <cfRule type="expression" priority="349" aboveAverage="0" equalAverage="0" bottom="0" percent="0" rank="0" text="" dxfId="347">
      <formula>IF(G25=300,5)</formula>
    </cfRule>
  </conditionalFormatting>
  <conditionalFormatting sqref="E26">
    <cfRule type="expression" priority="350" aboveAverage="0" equalAverage="0" bottom="0" percent="0" rank="0" text="" dxfId="348">
      <formula>IF(E26=300,5)</formula>
    </cfRule>
  </conditionalFormatting>
  <conditionalFormatting sqref="F26">
    <cfRule type="expression" priority="351" aboveAverage="0" equalAverage="0" bottom="0" percent="0" rank="0" text="" dxfId="349">
      <formula>IF(F26=300,5)</formula>
    </cfRule>
  </conditionalFormatting>
  <conditionalFormatting sqref="G26">
    <cfRule type="expression" priority="352" aboveAverage="0" equalAverage="0" bottom="0" percent="0" rank="0" text="" dxfId="350">
      <formula>IF(G26=300,5)</formula>
    </cfRule>
  </conditionalFormatting>
  <conditionalFormatting sqref="E32">
    <cfRule type="expression" priority="353" aboveAverage="0" equalAverage="0" bottom="0" percent="0" rank="0" text="" dxfId="351">
      <formula>IF(E32=300,5)</formula>
    </cfRule>
  </conditionalFormatting>
  <conditionalFormatting sqref="F32">
    <cfRule type="expression" priority="354" aboveAverage="0" equalAverage="0" bottom="0" percent="0" rank="0" text="" dxfId="352">
      <formula>IF(F32=300,5)</formula>
    </cfRule>
  </conditionalFormatting>
  <conditionalFormatting sqref="G32">
    <cfRule type="expression" priority="355" aboveAverage="0" equalAverage="0" bottom="0" percent="0" rank="0" text="" dxfId="353">
      <formula>IF(G32=300,5)</formula>
    </cfRule>
  </conditionalFormatting>
  <conditionalFormatting sqref="E33">
    <cfRule type="expression" priority="356" aboveAverage="0" equalAverage="0" bottom="0" percent="0" rank="0" text="" dxfId="354">
      <formula>IF(E33=300,5)</formula>
    </cfRule>
  </conditionalFormatting>
  <conditionalFormatting sqref="F33">
    <cfRule type="expression" priority="357" aboveAverage="0" equalAverage="0" bottom="0" percent="0" rank="0" text="" dxfId="355">
      <formula>IF(F33=300,5)</formula>
    </cfRule>
  </conditionalFormatting>
  <conditionalFormatting sqref="G33">
    <cfRule type="expression" priority="358" aboveAverage="0" equalAverage="0" bottom="0" percent="0" rank="0" text="" dxfId="356">
      <formula>IF(G33=300,5)</formula>
    </cfRule>
  </conditionalFormatting>
  <conditionalFormatting sqref="E34">
    <cfRule type="expression" priority="359" aboveAverage="0" equalAverage="0" bottom="0" percent="0" rank="0" text="" dxfId="357">
      <formula>IF(E34=300,5)</formula>
    </cfRule>
  </conditionalFormatting>
  <conditionalFormatting sqref="F34">
    <cfRule type="expression" priority="360" aboveAverage="0" equalAverage="0" bottom="0" percent="0" rank="0" text="" dxfId="358">
      <formula>IF(F34=300,5)</formula>
    </cfRule>
  </conditionalFormatting>
  <conditionalFormatting sqref="G34">
    <cfRule type="expression" priority="361" aboveAverage="0" equalAverage="0" bottom="0" percent="0" rank="0" text="" dxfId="359">
      <formula>IF(G34=300,5)</formula>
    </cfRule>
  </conditionalFormatting>
  <conditionalFormatting sqref="E35">
    <cfRule type="expression" priority="362" aboveAverage="0" equalAverage="0" bottom="0" percent="0" rank="0" text="" dxfId="360">
      <formula>IF(E35=300,5)</formula>
    </cfRule>
  </conditionalFormatting>
  <conditionalFormatting sqref="F35">
    <cfRule type="expression" priority="363" aboveAverage="0" equalAverage="0" bottom="0" percent="0" rank="0" text="" dxfId="361">
      <formula>IF(F35=300,5)</formula>
    </cfRule>
  </conditionalFormatting>
  <conditionalFormatting sqref="G35">
    <cfRule type="expression" priority="364" aboveAverage="0" equalAverage="0" bottom="0" percent="0" rank="0" text="" dxfId="362">
      <formula>IF(G35=300,5)</formula>
    </cfRule>
  </conditionalFormatting>
  <conditionalFormatting sqref="E36">
    <cfRule type="expression" priority="365" aboveAverage="0" equalAverage="0" bottom="0" percent="0" rank="0" text="" dxfId="363">
      <formula>IF(E36=300,5)</formula>
    </cfRule>
  </conditionalFormatting>
  <conditionalFormatting sqref="F36">
    <cfRule type="expression" priority="366" aboveAverage="0" equalAverage="0" bottom="0" percent="0" rank="0" text="" dxfId="364">
      <formula>IF(F36=300,5)</formula>
    </cfRule>
  </conditionalFormatting>
  <conditionalFormatting sqref="G36">
    <cfRule type="expression" priority="367" aboveAverage="0" equalAverage="0" bottom="0" percent="0" rank="0" text="" dxfId="365">
      <formula>IF(G36=300,5)</formula>
    </cfRule>
  </conditionalFormatting>
  <conditionalFormatting sqref="E42">
    <cfRule type="expression" priority="368" aboveAverage="0" equalAverage="0" bottom="0" percent="0" rank="0" text="" dxfId="366">
      <formula>IF(E42=300,5)</formula>
    </cfRule>
  </conditionalFormatting>
  <conditionalFormatting sqref="F42">
    <cfRule type="expression" priority="369" aboveAverage="0" equalAverage="0" bottom="0" percent="0" rank="0" text="" dxfId="367">
      <formula>IF(F42=300,5)</formula>
    </cfRule>
  </conditionalFormatting>
  <conditionalFormatting sqref="G42">
    <cfRule type="expression" priority="370" aboveAverage="0" equalAverage="0" bottom="0" percent="0" rank="0" text="" dxfId="368">
      <formula>IF(G42=300,5)</formula>
    </cfRule>
  </conditionalFormatting>
  <conditionalFormatting sqref="E43">
    <cfRule type="expression" priority="371" aboveAverage="0" equalAverage="0" bottom="0" percent="0" rank="0" text="" dxfId="369">
      <formula>IF(E43=300,5)</formula>
    </cfRule>
  </conditionalFormatting>
  <conditionalFormatting sqref="F43">
    <cfRule type="expression" priority="372" aboveAverage="0" equalAverage="0" bottom="0" percent="0" rank="0" text="" dxfId="370">
      <formula>IF(F43=300,5)</formula>
    </cfRule>
  </conditionalFormatting>
  <conditionalFormatting sqref="G43">
    <cfRule type="expression" priority="373" aboveAverage="0" equalAverage="0" bottom="0" percent="0" rank="0" text="" dxfId="371">
      <formula>IF(G43=300,5)</formula>
    </cfRule>
  </conditionalFormatting>
  <conditionalFormatting sqref="E44">
    <cfRule type="expression" priority="374" aboveAverage="0" equalAverage="0" bottom="0" percent="0" rank="0" text="" dxfId="372">
      <formula>IF(E44=300,5)</formula>
    </cfRule>
  </conditionalFormatting>
  <conditionalFormatting sqref="F44">
    <cfRule type="expression" priority="375" aboveAverage="0" equalAverage="0" bottom="0" percent="0" rank="0" text="" dxfId="373">
      <formula>IF(F44=300,5)</formula>
    </cfRule>
  </conditionalFormatting>
  <conditionalFormatting sqref="G44">
    <cfRule type="expression" priority="376" aboveAverage="0" equalAverage="0" bottom="0" percent="0" rank="0" text="" dxfId="374">
      <formula>IF(G44=300,5)</formula>
    </cfRule>
  </conditionalFormatting>
  <conditionalFormatting sqref="E45">
    <cfRule type="expression" priority="377" aboveAverage="0" equalAverage="0" bottom="0" percent="0" rank="0" text="" dxfId="375">
      <formula>IF(E45=300,5)</formula>
    </cfRule>
  </conditionalFormatting>
  <conditionalFormatting sqref="F45">
    <cfRule type="expression" priority="378" aboveAverage="0" equalAverage="0" bottom="0" percent="0" rank="0" text="" dxfId="376">
      <formula>IF(F45=300,5)</formula>
    </cfRule>
  </conditionalFormatting>
  <conditionalFormatting sqref="G45">
    <cfRule type="expression" priority="379" aboveAverage="0" equalAverage="0" bottom="0" percent="0" rank="0" text="" dxfId="377">
      <formula>IF(G45=300,5)</formula>
    </cfRule>
  </conditionalFormatting>
  <conditionalFormatting sqref="E46">
    <cfRule type="expression" priority="380" aboveAverage="0" equalAverage="0" bottom="0" percent="0" rank="0" text="" dxfId="378">
      <formula>IF(E46=300,5)</formula>
    </cfRule>
  </conditionalFormatting>
  <conditionalFormatting sqref="F46">
    <cfRule type="expression" priority="381" aboveAverage="0" equalAverage="0" bottom="0" percent="0" rank="0" text="" dxfId="379">
      <formula>IF(F46=300,5)</formula>
    </cfRule>
  </conditionalFormatting>
  <conditionalFormatting sqref="G46">
    <cfRule type="expression" priority="382" aboveAverage="0" equalAverage="0" bottom="0" percent="0" rank="0" text="" dxfId="380">
      <formula>IF(G46=300,5)</formula>
    </cfRule>
  </conditionalFormatting>
  <conditionalFormatting sqref="E52">
    <cfRule type="expression" priority="383" aboveAverage="0" equalAverage="0" bottom="0" percent="0" rank="0" text="" dxfId="381">
      <formula>IF(E52=300,5)</formula>
    </cfRule>
  </conditionalFormatting>
  <conditionalFormatting sqref="F52">
    <cfRule type="expression" priority="384" aboveAverage="0" equalAverage="0" bottom="0" percent="0" rank="0" text="" dxfId="382">
      <formula>IF(F52=300,5)</formula>
    </cfRule>
  </conditionalFormatting>
  <conditionalFormatting sqref="G52">
    <cfRule type="expression" priority="385" aboveAverage="0" equalAverage="0" bottom="0" percent="0" rank="0" text="" dxfId="383">
      <formula>IF(G52=300,5)</formula>
    </cfRule>
  </conditionalFormatting>
  <conditionalFormatting sqref="E53">
    <cfRule type="expression" priority="386" aboveAverage="0" equalAverage="0" bottom="0" percent="0" rank="0" text="" dxfId="384">
      <formula>IF(E53=300,5)</formula>
    </cfRule>
  </conditionalFormatting>
  <conditionalFormatting sqref="F53">
    <cfRule type="expression" priority="387" aboveAverage="0" equalAverage="0" bottom="0" percent="0" rank="0" text="" dxfId="385">
      <formula>IF(F53=300,5)</formula>
    </cfRule>
  </conditionalFormatting>
  <conditionalFormatting sqref="G53">
    <cfRule type="expression" priority="388" aboveAverage="0" equalAverage="0" bottom="0" percent="0" rank="0" text="" dxfId="386">
      <formula>IF(G53=300,5)</formula>
    </cfRule>
  </conditionalFormatting>
  <conditionalFormatting sqref="E54">
    <cfRule type="expression" priority="389" aboveAverage="0" equalAverage="0" bottom="0" percent="0" rank="0" text="" dxfId="387">
      <formula>IF(E54=300,5)</formula>
    </cfRule>
  </conditionalFormatting>
  <conditionalFormatting sqref="F54">
    <cfRule type="expression" priority="390" aboveAverage="0" equalAverage="0" bottom="0" percent="0" rank="0" text="" dxfId="388">
      <formula>IF(F54=300,5)</formula>
    </cfRule>
  </conditionalFormatting>
  <conditionalFormatting sqref="G54">
    <cfRule type="expression" priority="391" aboveAverage="0" equalAverage="0" bottom="0" percent="0" rank="0" text="" dxfId="389">
      <formula>IF(G54=300,5)</formula>
    </cfRule>
  </conditionalFormatting>
  <conditionalFormatting sqref="E55">
    <cfRule type="expression" priority="392" aboveAverage="0" equalAverage="0" bottom="0" percent="0" rank="0" text="" dxfId="390">
      <formula>IF(E55=300,5)</formula>
    </cfRule>
  </conditionalFormatting>
  <conditionalFormatting sqref="F55">
    <cfRule type="expression" priority="393" aboveAverage="0" equalAverage="0" bottom="0" percent="0" rank="0" text="" dxfId="391">
      <formula>IF(F55=300,5)</formula>
    </cfRule>
  </conditionalFormatting>
  <conditionalFormatting sqref="G55">
    <cfRule type="expression" priority="394" aboveAverage="0" equalAverage="0" bottom="0" percent="0" rank="0" text="" dxfId="392">
      <formula>IF(G55=300,5)</formula>
    </cfRule>
  </conditionalFormatting>
  <conditionalFormatting sqref="E56">
    <cfRule type="expression" priority="395" aboveAverage="0" equalAverage="0" bottom="0" percent="0" rank="0" text="" dxfId="393">
      <formula>IF(E56=300,5)</formula>
    </cfRule>
  </conditionalFormatting>
  <conditionalFormatting sqref="F56">
    <cfRule type="expression" priority="396" aboveAverage="0" equalAverage="0" bottom="0" percent="0" rank="0" text="" dxfId="394">
      <formula>IF(F56=300,5)</formula>
    </cfRule>
  </conditionalFormatting>
  <conditionalFormatting sqref="G56">
    <cfRule type="expression" priority="397" aboveAverage="0" equalAverage="0" bottom="0" percent="0" rank="0" text="" dxfId="395">
      <formula>IF(G56=300,5)</formula>
    </cfRule>
  </conditionalFormatting>
  <conditionalFormatting sqref="E62">
    <cfRule type="expression" priority="398" aboveAverage="0" equalAverage="0" bottom="0" percent="0" rank="0" text="" dxfId="396">
      <formula>IF(E62=300,5)</formula>
    </cfRule>
  </conditionalFormatting>
  <conditionalFormatting sqref="F62">
    <cfRule type="expression" priority="399" aboveAverage="0" equalAverage="0" bottom="0" percent="0" rank="0" text="" dxfId="397">
      <formula>IF(F62=300,5)</formula>
    </cfRule>
  </conditionalFormatting>
  <conditionalFormatting sqref="G62">
    <cfRule type="expression" priority="400" aboveAverage="0" equalAverage="0" bottom="0" percent="0" rank="0" text="" dxfId="398">
      <formula>IF(G62=300,5)</formula>
    </cfRule>
  </conditionalFormatting>
  <conditionalFormatting sqref="E63">
    <cfRule type="expression" priority="401" aboveAverage="0" equalAverage="0" bottom="0" percent="0" rank="0" text="" dxfId="399">
      <formula>IF(E63=300,5)</formula>
    </cfRule>
  </conditionalFormatting>
  <conditionalFormatting sqref="F63">
    <cfRule type="expression" priority="402" aboveAverage="0" equalAverage="0" bottom="0" percent="0" rank="0" text="" dxfId="400">
      <formula>IF(F63=300,5)</formula>
    </cfRule>
  </conditionalFormatting>
  <conditionalFormatting sqref="G63">
    <cfRule type="expression" priority="403" aboveAverage="0" equalAverage="0" bottom="0" percent="0" rank="0" text="" dxfId="401">
      <formula>IF(G63=300,5)</formula>
    </cfRule>
  </conditionalFormatting>
  <conditionalFormatting sqref="E64">
    <cfRule type="expression" priority="404" aboveAverage="0" equalAverage="0" bottom="0" percent="0" rank="0" text="" dxfId="402">
      <formula>IF(E64=300,5)</formula>
    </cfRule>
  </conditionalFormatting>
  <conditionalFormatting sqref="F64">
    <cfRule type="expression" priority="405" aboveAverage="0" equalAverage="0" bottom="0" percent="0" rank="0" text="" dxfId="403">
      <formula>IF(F64=300,5)</formula>
    </cfRule>
  </conditionalFormatting>
  <conditionalFormatting sqref="G64">
    <cfRule type="expression" priority="406" aboveAverage="0" equalAverage="0" bottom="0" percent="0" rank="0" text="" dxfId="404">
      <formula>IF(G64=300,5)</formula>
    </cfRule>
  </conditionalFormatting>
  <conditionalFormatting sqref="E65">
    <cfRule type="expression" priority="407" aboveAverage="0" equalAverage="0" bottom="0" percent="0" rank="0" text="" dxfId="405">
      <formula>IF(E65=300,5)</formula>
    </cfRule>
  </conditionalFormatting>
  <conditionalFormatting sqref="F65">
    <cfRule type="expression" priority="408" aboveAverage="0" equalAverage="0" bottom="0" percent="0" rank="0" text="" dxfId="406">
      <formula>IF(F65=300,5)</formula>
    </cfRule>
  </conditionalFormatting>
  <conditionalFormatting sqref="G65">
    <cfRule type="expression" priority="409" aboveAverage="0" equalAverage="0" bottom="0" percent="0" rank="0" text="" dxfId="407">
      <formula>IF(G65=300,5)</formula>
    </cfRule>
  </conditionalFormatting>
  <conditionalFormatting sqref="E66">
    <cfRule type="expression" priority="410" aboveAverage="0" equalAverage="0" bottom="0" percent="0" rank="0" text="" dxfId="408">
      <formula>IF(E66=300,5)</formula>
    </cfRule>
  </conditionalFormatting>
  <conditionalFormatting sqref="F66">
    <cfRule type="expression" priority="411" aboveAverage="0" equalAverage="0" bottom="0" percent="0" rank="0" text="" dxfId="409">
      <formula>IF(F66=300,5)</formula>
    </cfRule>
  </conditionalFormatting>
  <conditionalFormatting sqref="G66">
    <cfRule type="expression" priority="412" aboveAverage="0" equalAverage="0" bottom="0" percent="0" rank="0" text="" dxfId="410">
      <formula>IF(G66=300,5)</formula>
    </cfRule>
  </conditionalFormatting>
  <conditionalFormatting sqref="E72">
    <cfRule type="expression" priority="413" aboveAverage="0" equalAverage="0" bottom="0" percent="0" rank="0" text="" dxfId="411">
      <formula>IF(E72=300,5)</formula>
    </cfRule>
  </conditionalFormatting>
  <conditionalFormatting sqref="F72">
    <cfRule type="expression" priority="414" aboveAverage="0" equalAverage="0" bottom="0" percent="0" rank="0" text="" dxfId="412">
      <formula>IF(F72=300,5)</formula>
    </cfRule>
  </conditionalFormatting>
  <conditionalFormatting sqref="G72">
    <cfRule type="expression" priority="415" aboveAverage="0" equalAverage="0" bottom="0" percent="0" rank="0" text="" dxfId="413">
      <formula>IF(G72=300,5)</formula>
    </cfRule>
  </conditionalFormatting>
  <conditionalFormatting sqref="E73">
    <cfRule type="expression" priority="416" aboveAverage="0" equalAverage="0" bottom="0" percent="0" rank="0" text="" dxfId="414">
      <formula>IF(E73=300,5)</formula>
    </cfRule>
  </conditionalFormatting>
  <conditionalFormatting sqref="F73">
    <cfRule type="expression" priority="417" aboveAverage="0" equalAverage="0" bottom="0" percent="0" rank="0" text="" dxfId="415">
      <formula>IF(F73=300,5)</formula>
    </cfRule>
  </conditionalFormatting>
  <conditionalFormatting sqref="G73">
    <cfRule type="expression" priority="418" aboveAverage="0" equalAverage="0" bottom="0" percent="0" rank="0" text="" dxfId="416">
      <formula>IF(G73=300,5)</formula>
    </cfRule>
  </conditionalFormatting>
  <conditionalFormatting sqref="E74">
    <cfRule type="expression" priority="419" aboveAverage="0" equalAverage="0" bottom="0" percent="0" rank="0" text="" dxfId="417">
      <formula>IF(E74=300,5)</formula>
    </cfRule>
  </conditionalFormatting>
  <conditionalFormatting sqref="F74">
    <cfRule type="expression" priority="420" aboveAverage="0" equalAverage="0" bottom="0" percent="0" rank="0" text="" dxfId="418">
      <formula>IF(F74=300,5)</formula>
    </cfRule>
  </conditionalFormatting>
  <conditionalFormatting sqref="G74">
    <cfRule type="expression" priority="421" aboveAverage="0" equalAverage="0" bottom="0" percent="0" rank="0" text="" dxfId="419">
      <formula>IF(G74=300,5)</formula>
    </cfRule>
  </conditionalFormatting>
  <conditionalFormatting sqref="E75">
    <cfRule type="expression" priority="422" aboveAverage="0" equalAverage="0" bottom="0" percent="0" rank="0" text="" dxfId="420">
      <formula>IF(E75=300,5)</formula>
    </cfRule>
  </conditionalFormatting>
  <conditionalFormatting sqref="F75">
    <cfRule type="expression" priority="423" aboveAverage="0" equalAverage="0" bottom="0" percent="0" rank="0" text="" dxfId="421">
      <formula>IF(F75=300,5)</formula>
    </cfRule>
  </conditionalFormatting>
  <conditionalFormatting sqref="G75">
    <cfRule type="expression" priority="424" aboveAverage="0" equalAverage="0" bottom="0" percent="0" rank="0" text="" dxfId="422">
      <formula>IF(G75=300,5)</formula>
    </cfRule>
  </conditionalFormatting>
  <conditionalFormatting sqref="E76">
    <cfRule type="expression" priority="425" aboveAverage="0" equalAverage="0" bottom="0" percent="0" rank="0" text="" dxfId="423">
      <formula>IF(E76=300,5)</formula>
    </cfRule>
  </conditionalFormatting>
  <conditionalFormatting sqref="F76">
    <cfRule type="expression" priority="426" aboveAverage="0" equalAverage="0" bottom="0" percent="0" rank="0" text="" dxfId="424">
      <formula>IF(F76=300,5)</formula>
    </cfRule>
  </conditionalFormatting>
  <conditionalFormatting sqref="G76">
    <cfRule type="expression" priority="427" aboveAverage="0" equalAverage="0" bottom="0" percent="0" rank="0" text="" dxfId="425">
      <formula>IF(G76=300,5)</formula>
    </cfRule>
  </conditionalFormatting>
  <conditionalFormatting sqref="E82">
    <cfRule type="expression" priority="428" aboveAverage="0" equalAverage="0" bottom="0" percent="0" rank="0" text="" dxfId="426">
      <formula>IF(E82=300,5)</formula>
    </cfRule>
  </conditionalFormatting>
  <conditionalFormatting sqref="F82">
    <cfRule type="expression" priority="429" aboveAverage="0" equalAverage="0" bottom="0" percent="0" rank="0" text="" dxfId="427">
      <formula>IF(F82=300,5)</formula>
    </cfRule>
  </conditionalFormatting>
  <conditionalFormatting sqref="G82">
    <cfRule type="expression" priority="430" aboveAverage="0" equalAverage="0" bottom="0" percent="0" rank="0" text="" dxfId="428">
      <formula>IF(G82=300,5)</formula>
    </cfRule>
  </conditionalFormatting>
  <conditionalFormatting sqref="E83">
    <cfRule type="expression" priority="431" aboveAverage="0" equalAverage="0" bottom="0" percent="0" rank="0" text="" dxfId="429">
      <formula>IF(E83=300,5)</formula>
    </cfRule>
  </conditionalFormatting>
  <conditionalFormatting sqref="F83">
    <cfRule type="expression" priority="432" aboveAverage="0" equalAverage="0" bottom="0" percent="0" rank="0" text="" dxfId="430">
      <formula>IF(F83=300,5)</formula>
    </cfRule>
  </conditionalFormatting>
  <conditionalFormatting sqref="G83">
    <cfRule type="expression" priority="433" aboveAverage="0" equalAverage="0" bottom="0" percent="0" rank="0" text="" dxfId="431">
      <formula>IF(G83=300,5)</formula>
    </cfRule>
  </conditionalFormatting>
  <conditionalFormatting sqref="E84">
    <cfRule type="expression" priority="434" aboveAverage="0" equalAverage="0" bottom="0" percent="0" rank="0" text="" dxfId="432">
      <formula>IF(E84=300,5)</formula>
    </cfRule>
  </conditionalFormatting>
  <conditionalFormatting sqref="F84">
    <cfRule type="expression" priority="435" aboveAverage="0" equalAverage="0" bottom="0" percent="0" rank="0" text="" dxfId="433">
      <formula>IF(F84=300,5)</formula>
    </cfRule>
  </conditionalFormatting>
  <conditionalFormatting sqref="G84">
    <cfRule type="expression" priority="436" aboveAverage="0" equalAverage="0" bottom="0" percent="0" rank="0" text="" dxfId="434">
      <formula>IF(G84=300,5)</formula>
    </cfRule>
  </conditionalFormatting>
  <conditionalFormatting sqref="E85">
    <cfRule type="expression" priority="437" aboveAverage="0" equalAverage="0" bottom="0" percent="0" rank="0" text="" dxfId="435">
      <formula>IF(E85=300,5)</formula>
    </cfRule>
  </conditionalFormatting>
  <conditionalFormatting sqref="F85">
    <cfRule type="expression" priority="438" aboveAverage="0" equalAverage="0" bottom="0" percent="0" rank="0" text="" dxfId="436">
      <formula>IF(F85=300,5)</formula>
    </cfRule>
  </conditionalFormatting>
  <conditionalFormatting sqref="G85">
    <cfRule type="expression" priority="439" aboveAverage="0" equalAverage="0" bottom="0" percent="0" rank="0" text="" dxfId="437">
      <formula>IF(G85=300,5)</formula>
    </cfRule>
  </conditionalFormatting>
  <conditionalFormatting sqref="E86">
    <cfRule type="expression" priority="440" aboveAverage="0" equalAverage="0" bottom="0" percent="0" rank="0" text="" dxfId="438">
      <formula>IF(E86=300,5)</formula>
    </cfRule>
  </conditionalFormatting>
  <conditionalFormatting sqref="F86">
    <cfRule type="expression" priority="441" aboveAverage="0" equalAverage="0" bottom="0" percent="0" rank="0" text="" dxfId="439">
      <formula>IF(F86=300,5)</formula>
    </cfRule>
  </conditionalFormatting>
  <conditionalFormatting sqref="G86">
    <cfRule type="expression" priority="442" aboveAverage="0" equalAverage="0" bottom="0" percent="0" rank="0" text="" dxfId="440">
      <formula>IF(G86=300,5)</formula>
    </cfRule>
  </conditionalFormatting>
  <conditionalFormatting sqref="E92">
    <cfRule type="expression" priority="443" aboveAverage="0" equalAverage="0" bottom="0" percent="0" rank="0" text="" dxfId="441">
      <formula>IF(E92=300,5)</formula>
    </cfRule>
  </conditionalFormatting>
  <conditionalFormatting sqref="F92">
    <cfRule type="expression" priority="444" aboveAverage="0" equalAverage="0" bottom="0" percent="0" rank="0" text="" dxfId="442">
      <formula>IF(F92=300,5)</formula>
    </cfRule>
  </conditionalFormatting>
  <conditionalFormatting sqref="G92">
    <cfRule type="expression" priority="445" aboveAverage="0" equalAverage="0" bottom="0" percent="0" rank="0" text="" dxfId="443">
      <formula>IF(G92=300,5)</formula>
    </cfRule>
  </conditionalFormatting>
  <conditionalFormatting sqref="E93">
    <cfRule type="expression" priority="446" aboveAverage="0" equalAverage="0" bottom="0" percent="0" rank="0" text="" dxfId="444">
      <formula>IF(E93=300,5)</formula>
    </cfRule>
  </conditionalFormatting>
  <conditionalFormatting sqref="F93">
    <cfRule type="expression" priority="447" aboveAverage="0" equalAverage="0" bottom="0" percent="0" rank="0" text="" dxfId="445">
      <formula>IF(F93=300,5)</formula>
    </cfRule>
  </conditionalFormatting>
  <conditionalFormatting sqref="G93">
    <cfRule type="expression" priority="448" aboveAverage="0" equalAverage="0" bottom="0" percent="0" rank="0" text="" dxfId="446">
      <formula>IF(G93=300,5)</formula>
    </cfRule>
  </conditionalFormatting>
  <conditionalFormatting sqref="E94">
    <cfRule type="expression" priority="449" aboveAverage="0" equalAverage="0" bottom="0" percent="0" rank="0" text="" dxfId="447">
      <formula>IF(E94=300,5)</formula>
    </cfRule>
  </conditionalFormatting>
  <conditionalFormatting sqref="F94">
    <cfRule type="expression" priority="450" aboveAverage="0" equalAverage="0" bottom="0" percent="0" rank="0" text="" dxfId="448">
      <formula>IF(F94=300,5)</formula>
    </cfRule>
  </conditionalFormatting>
  <conditionalFormatting sqref="G94">
    <cfRule type="expression" priority="451" aboveAverage="0" equalAverage="0" bottom="0" percent="0" rank="0" text="" dxfId="449">
      <formula>IF(G94=300,5)</formula>
    </cfRule>
  </conditionalFormatting>
  <conditionalFormatting sqref="E95">
    <cfRule type="expression" priority="452" aboveAverage="0" equalAverage="0" bottom="0" percent="0" rank="0" text="" dxfId="450">
      <formula>IF(E95=300,5)</formula>
    </cfRule>
  </conditionalFormatting>
  <conditionalFormatting sqref="F95">
    <cfRule type="expression" priority="453" aboveAverage="0" equalAverage="0" bottom="0" percent="0" rank="0" text="" dxfId="451">
      <formula>IF(F95=300,5)</formula>
    </cfRule>
  </conditionalFormatting>
  <conditionalFormatting sqref="G95">
    <cfRule type="expression" priority="454" aboveAverage="0" equalAverage="0" bottom="0" percent="0" rank="0" text="" dxfId="452">
      <formula>IF(G95=300,5)</formula>
    </cfRule>
  </conditionalFormatting>
  <conditionalFormatting sqref="E96">
    <cfRule type="expression" priority="455" aboveAverage="0" equalAverage="0" bottom="0" percent="0" rank="0" text="" dxfId="453">
      <formula>IF(E96=300,5)</formula>
    </cfRule>
  </conditionalFormatting>
  <conditionalFormatting sqref="F96">
    <cfRule type="expression" priority="456" aboveAverage="0" equalAverage="0" bottom="0" percent="0" rank="0" text="" dxfId="454">
      <formula>IF(F96=300,5)</formula>
    </cfRule>
  </conditionalFormatting>
  <conditionalFormatting sqref="G96">
    <cfRule type="expression" priority="457" aboveAverage="0" equalAverage="0" bottom="0" percent="0" rank="0" text="" dxfId="455">
      <formula>IF(G96=300,5)</formula>
    </cfRule>
  </conditionalFormatting>
  <conditionalFormatting sqref="E102">
    <cfRule type="expression" priority="458" aboveAverage="0" equalAverage="0" bottom="0" percent="0" rank="0" text="" dxfId="456">
      <formula>IF(E102=300,5)</formula>
    </cfRule>
  </conditionalFormatting>
  <conditionalFormatting sqref="F102">
    <cfRule type="expression" priority="459" aboveAverage="0" equalAverage="0" bottom="0" percent="0" rank="0" text="" dxfId="457">
      <formula>IF(F102=300,5)</formula>
    </cfRule>
  </conditionalFormatting>
  <conditionalFormatting sqref="G102">
    <cfRule type="expression" priority="460" aboveAverage="0" equalAverage="0" bottom="0" percent="0" rank="0" text="" dxfId="458">
      <formula>IF(G102=300,5)</formula>
    </cfRule>
  </conditionalFormatting>
  <conditionalFormatting sqref="E103">
    <cfRule type="expression" priority="461" aboveAverage="0" equalAverage="0" bottom="0" percent="0" rank="0" text="" dxfId="459">
      <formula>IF(E103=300,5)</formula>
    </cfRule>
  </conditionalFormatting>
  <conditionalFormatting sqref="F103">
    <cfRule type="expression" priority="462" aboveAverage="0" equalAverage="0" bottom="0" percent="0" rank="0" text="" dxfId="460">
      <formula>IF(F103=300,5)</formula>
    </cfRule>
  </conditionalFormatting>
  <conditionalFormatting sqref="G103">
    <cfRule type="expression" priority="463" aboveAverage="0" equalAverage="0" bottom="0" percent="0" rank="0" text="" dxfId="461">
      <formula>IF(G103=300,5)</formula>
    </cfRule>
  </conditionalFormatting>
  <conditionalFormatting sqref="E104">
    <cfRule type="expression" priority="464" aboveAverage="0" equalAverage="0" bottom="0" percent="0" rank="0" text="" dxfId="462">
      <formula>IF(E104=300,5)</formula>
    </cfRule>
  </conditionalFormatting>
  <conditionalFormatting sqref="F104">
    <cfRule type="expression" priority="465" aboveAverage="0" equalAverage="0" bottom="0" percent="0" rank="0" text="" dxfId="463">
      <formula>IF(F104=300,5)</formula>
    </cfRule>
  </conditionalFormatting>
  <conditionalFormatting sqref="G104">
    <cfRule type="expression" priority="466" aboveAverage="0" equalAverage="0" bottom="0" percent="0" rank="0" text="" dxfId="464">
      <formula>IF(G104=300,5)</formula>
    </cfRule>
  </conditionalFormatting>
  <conditionalFormatting sqref="E105">
    <cfRule type="expression" priority="467" aboveAverage="0" equalAverage="0" bottom="0" percent="0" rank="0" text="" dxfId="465">
      <formula>IF(E105=300,5)</formula>
    </cfRule>
  </conditionalFormatting>
  <conditionalFormatting sqref="F105">
    <cfRule type="expression" priority="468" aboveAverage="0" equalAverage="0" bottom="0" percent="0" rank="0" text="" dxfId="466">
      <formula>IF(F105=300,5)</formula>
    </cfRule>
  </conditionalFormatting>
  <conditionalFormatting sqref="G105">
    <cfRule type="expression" priority="469" aboveAverage="0" equalAverage="0" bottom="0" percent="0" rank="0" text="" dxfId="467">
      <formula>IF(G105=300,5)</formula>
    </cfRule>
  </conditionalFormatting>
  <conditionalFormatting sqref="E106">
    <cfRule type="expression" priority="470" aboveAverage="0" equalAverage="0" bottom="0" percent="0" rank="0" text="" dxfId="468">
      <formula>IF(E106=300,5)</formula>
    </cfRule>
  </conditionalFormatting>
  <conditionalFormatting sqref="F106">
    <cfRule type="expression" priority="471" aboveAverage="0" equalAverage="0" bottom="0" percent="0" rank="0" text="" dxfId="469">
      <formula>IF(F106=300,5)</formula>
    </cfRule>
  </conditionalFormatting>
  <conditionalFormatting sqref="G106">
    <cfRule type="expression" priority="472" aboveAverage="0" equalAverage="0" bottom="0" percent="0" rank="0" text="" dxfId="470">
      <formula>IF(G106=300,5)</formula>
    </cfRule>
  </conditionalFormatting>
  <conditionalFormatting sqref="E112">
    <cfRule type="expression" priority="473" aboveAverage="0" equalAverage="0" bottom="0" percent="0" rank="0" text="" dxfId="471">
      <formula>IF(E112=300,5)</formula>
    </cfRule>
  </conditionalFormatting>
  <conditionalFormatting sqref="F112">
    <cfRule type="expression" priority="474" aboveAverage="0" equalAverage="0" bottom="0" percent="0" rank="0" text="" dxfId="472">
      <formula>IF(F112=300,5)</formula>
    </cfRule>
  </conditionalFormatting>
  <conditionalFormatting sqref="G112">
    <cfRule type="expression" priority="475" aboveAverage="0" equalAverage="0" bottom="0" percent="0" rank="0" text="" dxfId="473">
      <formula>IF(G112=300,5)</formula>
    </cfRule>
  </conditionalFormatting>
  <conditionalFormatting sqref="E113">
    <cfRule type="expression" priority="476" aboveAverage="0" equalAverage="0" bottom="0" percent="0" rank="0" text="" dxfId="474">
      <formula>IF(E113=300,5)</formula>
    </cfRule>
  </conditionalFormatting>
  <conditionalFormatting sqref="F113">
    <cfRule type="expression" priority="477" aboveAverage="0" equalAverage="0" bottom="0" percent="0" rank="0" text="" dxfId="475">
      <formula>IF(F113=300,5)</formula>
    </cfRule>
  </conditionalFormatting>
  <conditionalFormatting sqref="G113">
    <cfRule type="expression" priority="478" aboveAverage="0" equalAverage="0" bottom="0" percent="0" rank="0" text="" dxfId="476">
      <formula>IF(G113=300,5)</formula>
    </cfRule>
  </conditionalFormatting>
  <conditionalFormatting sqref="E114">
    <cfRule type="expression" priority="479" aboveAverage="0" equalAverage="0" bottom="0" percent="0" rank="0" text="" dxfId="477">
      <formula>IF(E114=300,5)</formula>
    </cfRule>
  </conditionalFormatting>
  <conditionalFormatting sqref="F114">
    <cfRule type="expression" priority="480" aboveAverage="0" equalAverage="0" bottom="0" percent="0" rank="0" text="" dxfId="478">
      <formula>IF(F114=300,5)</formula>
    </cfRule>
  </conditionalFormatting>
  <conditionalFormatting sqref="G114">
    <cfRule type="expression" priority="481" aboveAverage="0" equalAverage="0" bottom="0" percent="0" rank="0" text="" dxfId="479">
      <formula>IF(G114=300,5)</formula>
    </cfRule>
  </conditionalFormatting>
  <conditionalFormatting sqref="E115">
    <cfRule type="expression" priority="482" aboveAverage="0" equalAverage="0" bottom="0" percent="0" rank="0" text="" dxfId="480">
      <formula>IF(E115=300,5)</formula>
    </cfRule>
  </conditionalFormatting>
  <conditionalFormatting sqref="F115">
    <cfRule type="expression" priority="483" aboveAverage="0" equalAverage="0" bottom="0" percent="0" rank="0" text="" dxfId="481">
      <formula>IF(F115=300,5)</formula>
    </cfRule>
  </conditionalFormatting>
  <conditionalFormatting sqref="G115">
    <cfRule type="expression" priority="484" aboveAverage="0" equalAverage="0" bottom="0" percent="0" rank="0" text="" dxfId="482">
      <formula>IF(G115=300,5)</formula>
    </cfRule>
  </conditionalFormatting>
  <conditionalFormatting sqref="E116">
    <cfRule type="expression" priority="485" aboveAverage="0" equalAverage="0" bottom="0" percent="0" rank="0" text="" dxfId="483">
      <formula>IF(E116=300,5)</formula>
    </cfRule>
  </conditionalFormatting>
  <conditionalFormatting sqref="F116">
    <cfRule type="expression" priority="486" aboveAverage="0" equalAverage="0" bottom="0" percent="0" rank="0" text="" dxfId="484">
      <formula>IF(F116=300,5)</formula>
    </cfRule>
  </conditionalFormatting>
  <conditionalFormatting sqref="G116">
    <cfRule type="expression" priority="487" aboveAverage="0" equalAverage="0" bottom="0" percent="0" rank="0" text="" dxfId="485">
      <formula>IF(G116=300,5)</formula>
    </cfRule>
  </conditionalFormatting>
  <conditionalFormatting sqref="E122">
    <cfRule type="expression" priority="488" aboveAverage="0" equalAverage="0" bottom="0" percent="0" rank="0" text="" dxfId="486">
      <formula>IF(E122=300,5)</formula>
    </cfRule>
  </conditionalFormatting>
  <conditionalFormatting sqref="F122">
    <cfRule type="expression" priority="489" aboveAverage="0" equalAverage="0" bottom="0" percent="0" rank="0" text="" dxfId="487">
      <formula>IF(F122=300,5)</formula>
    </cfRule>
  </conditionalFormatting>
  <conditionalFormatting sqref="G122">
    <cfRule type="expression" priority="490" aboveAverage="0" equalAverage="0" bottom="0" percent="0" rank="0" text="" dxfId="488">
      <formula>IF(G122=300,5)</formula>
    </cfRule>
  </conditionalFormatting>
  <conditionalFormatting sqref="E123">
    <cfRule type="expression" priority="491" aboveAverage="0" equalAverage="0" bottom="0" percent="0" rank="0" text="" dxfId="489">
      <formula>IF(E123=300,5)</formula>
    </cfRule>
  </conditionalFormatting>
  <conditionalFormatting sqref="F123">
    <cfRule type="expression" priority="492" aboveAverage="0" equalAverage="0" bottom="0" percent="0" rank="0" text="" dxfId="490">
      <formula>IF(F123=300,5)</formula>
    </cfRule>
  </conditionalFormatting>
  <conditionalFormatting sqref="G123">
    <cfRule type="expression" priority="493" aboveAverage="0" equalAverage="0" bottom="0" percent="0" rank="0" text="" dxfId="491">
      <formula>IF(G123=300,5)</formula>
    </cfRule>
  </conditionalFormatting>
  <conditionalFormatting sqref="E124">
    <cfRule type="expression" priority="494" aboveAverage="0" equalAverage="0" bottom="0" percent="0" rank="0" text="" dxfId="492">
      <formula>IF(E124=300,5)</formula>
    </cfRule>
  </conditionalFormatting>
  <conditionalFormatting sqref="F124">
    <cfRule type="expression" priority="495" aboveAverage="0" equalAverage="0" bottom="0" percent="0" rank="0" text="" dxfId="493">
      <formula>IF(F124=300,5)</formula>
    </cfRule>
  </conditionalFormatting>
  <conditionalFormatting sqref="G124">
    <cfRule type="expression" priority="496" aboveAverage="0" equalAverage="0" bottom="0" percent="0" rank="0" text="" dxfId="494">
      <formula>IF(G124=300,5)</formula>
    </cfRule>
  </conditionalFormatting>
  <conditionalFormatting sqref="E125">
    <cfRule type="expression" priority="497" aboveAverage="0" equalAverage="0" bottom="0" percent="0" rank="0" text="" dxfId="495">
      <formula>IF(E125=300,5)</formula>
    </cfRule>
  </conditionalFormatting>
  <conditionalFormatting sqref="F125">
    <cfRule type="expression" priority="498" aboveAverage="0" equalAverage="0" bottom="0" percent="0" rank="0" text="" dxfId="496">
      <formula>IF(F125=300,5)</formula>
    </cfRule>
  </conditionalFormatting>
  <conditionalFormatting sqref="G125">
    <cfRule type="expression" priority="499" aboveAverage="0" equalAverage="0" bottom="0" percent="0" rank="0" text="" dxfId="497">
      <formula>IF(G125=300,5)</formula>
    </cfRule>
  </conditionalFormatting>
  <conditionalFormatting sqref="E126">
    <cfRule type="expression" priority="500" aboveAverage="0" equalAverage="0" bottom="0" percent="0" rank="0" text="" dxfId="498">
      <formula>IF(E126=300,5)</formula>
    </cfRule>
  </conditionalFormatting>
  <conditionalFormatting sqref="F126">
    <cfRule type="expression" priority="501" aboveAverage="0" equalAverage="0" bottom="0" percent="0" rank="0" text="" dxfId="499">
      <formula>IF(F126=300,5)</formula>
    </cfRule>
  </conditionalFormatting>
  <conditionalFormatting sqref="G126">
    <cfRule type="expression" priority="502" aboveAverage="0" equalAverage="0" bottom="0" percent="0" rank="0" text="" dxfId="500">
      <formula>IF(G126=300,5)</formula>
    </cfRule>
  </conditionalFormatting>
  <conditionalFormatting sqref="E133">
    <cfRule type="expression" priority="503" aboveAverage="0" equalAverage="0" bottom="0" percent="0" rank="0" text="" dxfId="501">
      <formula>IF(E133=300,5)</formula>
    </cfRule>
  </conditionalFormatting>
  <conditionalFormatting sqref="F133">
    <cfRule type="expression" priority="504" aboveAverage="0" equalAverage="0" bottom="0" percent="0" rank="0" text="" dxfId="502">
      <formula>IF(F133=300,5)</formula>
    </cfRule>
  </conditionalFormatting>
  <conditionalFormatting sqref="G133">
    <cfRule type="expression" priority="505" aboveAverage="0" equalAverage="0" bottom="0" percent="0" rank="0" text="" dxfId="503">
      <formula>IF(G133=300,5)</formula>
    </cfRule>
  </conditionalFormatting>
  <conditionalFormatting sqref="E134">
    <cfRule type="expression" priority="506" aboveAverage="0" equalAverage="0" bottom="0" percent="0" rank="0" text="" dxfId="504">
      <formula>IF(E134=300,5)</formula>
    </cfRule>
  </conditionalFormatting>
  <conditionalFormatting sqref="F134">
    <cfRule type="expression" priority="507" aboveAverage="0" equalAverage="0" bottom="0" percent="0" rank="0" text="" dxfId="505">
      <formula>IF(F134=300,5)</formula>
    </cfRule>
  </conditionalFormatting>
  <conditionalFormatting sqref="G134">
    <cfRule type="expression" priority="508" aboveAverage="0" equalAverage="0" bottom="0" percent="0" rank="0" text="" dxfId="506">
      <formula>IF(G134=300,5)</formula>
    </cfRule>
  </conditionalFormatting>
  <conditionalFormatting sqref="E135">
    <cfRule type="expression" priority="509" aboveAverage="0" equalAverage="0" bottom="0" percent="0" rank="0" text="" dxfId="507">
      <formula>IF(E135=300,5)</formula>
    </cfRule>
  </conditionalFormatting>
  <conditionalFormatting sqref="F135">
    <cfRule type="expression" priority="510" aboveAverage="0" equalAverage="0" bottom="0" percent="0" rank="0" text="" dxfId="508">
      <formula>IF(F135=300,5)</formula>
    </cfRule>
  </conditionalFormatting>
  <conditionalFormatting sqref="G135">
    <cfRule type="expression" priority="511" aboveAverage="0" equalAverage="0" bottom="0" percent="0" rank="0" text="" dxfId="509">
      <formula>IF(G135=300,5)</formula>
    </cfRule>
  </conditionalFormatting>
  <conditionalFormatting sqref="E136">
    <cfRule type="expression" priority="512" aboveAverage="0" equalAverage="0" bottom="0" percent="0" rank="0" text="" dxfId="510">
      <formula>IF(E136=300,5)</formula>
    </cfRule>
  </conditionalFormatting>
  <conditionalFormatting sqref="F136">
    <cfRule type="expression" priority="513" aboveAverage="0" equalAverage="0" bottom="0" percent="0" rank="0" text="" dxfId="511">
      <formula>IF(F136=300,5)</formula>
    </cfRule>
  </conditionalFormatting>
  <conditionalFormatting sqref="G136">
    <cfRule type="expression" priority="514" aboveAverage="0" equalAverage="0" bottom="0" percent="0" rank="0" text="" dxfId="512">
      <formula>IF(G136=300,5)</formula>
    </cfRule>
  </conditionalFormatting>
  <conditionalFormatting sqref="E142">
    <cfRule type="expression" priority="515" aboveAverage="0" equalAverage="0" bottom="0" percent="0" rank="0" text="" dxfId="513">
      <formula>IF(E142=300,5)</formula>
    </cfRule>
  </conditionalFormatting>
  <conditionalFormatting sqref="F142">
    <cfRule type="expression" priority="516" aboveAverage="0" equalAverage="0" bottom="0" percent="0" rank="0" text="" dxfId="514">
      <formula>IF(F142=300,5)</formula>
    </cfRule>
  </conditionalFormatting>
  <conditionalFormatting sqref="G142">
    <cfRule type="expression" priority="517" aboveAverage="0" equalAverage="0" bottom="0" percent="0" rank="0" text="" dxfId="515">
      <formula>IF(G142=300,5)</formula>
    </cfRule>
  </conditionalFormatting>
  <conditionalFormatting sqref="E143">
    <cfRule type="expression" priority="518" aboveAverage="0" equalAverage="0" bottom="0" percent="0" rank="0" text="" dxfId="516">
      <formula>IF(E143=300,5)</formula>
    </cfRule>
  </conditionalFormatting>
  <conditionalFormatting sqref="F143">
    <cfRule type="expression" priority="519" aboveAverage="0" equalAverage="0" bottom="0" percent="0" rank="0" text="" dxfId="517">
      <formula>IF(F143=300,5)</formula>
    </cfRule>
  </conditionalFormatting>
  <conditionalFormatting sqref="G143">
    <cfRule type="expression" priority="520" aboveAverage="0" equalAverage="0" bottom="0" percent="0" rank="0" text="" dxfId="518">
      <formula>IF(G143=300,5)</formula>
    </cfRule>
  </conditionalFormatting>
  <conditionalFormatting sqref="E144">
    <cfRule type="expression" priority="521" aboveAverage="0" equalAverage="0" bottom="0" percent="0" rank="0" text="" dxfId="519">
      <formula>IF(E144=300,5)</formula>
    </cfRule>
  </conditionalFormatting>
  <conditionalFormatting sqref="F144">
    <cfRule type="expression" priority="522" aboveAverage="0" equalAverage="0" bottom="0" percent="0" rank="0" text="" dxfId="520">
      <formula>IF(F144=300,5)</formula>
    </cfRule>
  </conditionalFormatting>
  <conditionalFormatting sqref="G144">
    <cfRule type="expression" priority="523" aboveAverage="0" equalAverage="0" bottom="0" percent="0" rank="0" text="" dxfId="521">
      <formula>IF(G144=300,5)</formula>
    </cfRule>
  </conditionalFormatting>
  <conditionalFormatting sqref="E145">
    <cfRule type="expression" priority="524" aboveAverage="0" equalAverage="0" bottom="0" percent="0" rank="0" text="" dxfId="522">
      <formula>IF(E145=300,5)</formula>
    </cfRule>
  </conditionalFormatting>
  <conditionalFormatting sqref="F145">
    <cfRule type="expression" priority="525" aboveAverage="0" equalAverage="0" bottom="0" percent="0" rank="0" text="" dxfId="523">
      <formula>IF(F145=300,5)</formula>
    </cfRule>
  </conditionalFormatting>
  <conditionalFormatting sqref="G145">
    <cfRule type="expression" priority="526" aboveAverage="0" equalAverage="0" bottom="0" percent="0" rank="0" text="" dxfId="524">
      <formula>IF(G145=300,5)</formula>
    </cfRule>
  </conditionalFormatting>
  <conditionalFormatting sqref="E146">
    <cfRule type="expression" priority="527" aboveAverage="0" equalAverage="0" bottom="0" percent="0" rank="0" text="" dxfId="525">
      <formula>IF(E146=300,5)</formula>
    </cfRule>
  </conditionalFormatting>
  <conditionalFormatting sqref="F146">
    <cfRule type="expression" priority="528" aboveAverage="0" equalAverage="0" bottom="0" percent="0" rank="0" text="" dxfId="526">
      <formula>IF(F146=300,5)</formula>
    </cfRule>
  </conditionalFormatting>
  <conditionalFormatting sqref="G146">
    <cfRule type="expression" priority="529" aboveAverage="0" equalAverage="0" bottom="0" percent="0" rank="0" text="" dxfId="527">
      <formula>IF(G146=300,5)</formula>
    </cfRule>
  </conditionalFormatting>
  <conditionalFormatting sqref="E152">
    <cfRule type="expression" priority="530" aboveAverage="0" equalAverage="0" bottom="0" percent="0" rank="0" text="" dxfId="528">
      <formula>IF(E152=300,5)</formula>
    </cfRule>
  </conditionalFormatting>
  <conditionalFormatting sqref="F152">
    <cfRule type="expression" priority="531" aboveAverage="0" equalAverage="0" bottom="0" percent="0" rank="0" text="" dxfId="529">
      <formula>IF(F152=300,5)</formula>
    </cfRule>
  </conditionalFormatting>
  <conditionalFormatting sqref="G152">
    <cfRule type="expression" priority="532" aboveAverage="0" equalAverage="0" bottom="0" percent="0" rank="0" text="" dxfId="530">
      <formula>IF(G152=300,5)</formula>
    </cfRule>
  </conditionalFormatting>
  <conditionalFormatting sqref="E153">
    <cfRule type="expression" priority="533" aboveAverage="0" equalAverage="0" bottom="0" percent="0" rank="0" text="" dxfId="531">
      <formula>IF(E153=300,5)</formula>
    </cfRule>
  </conditionalFormatting>
  <conditionalFormatting sqref="F153">
    <cfRule type="expression" priority="534" aboveAverage="0" equalAverage="0" bottom="0" percent="0" rank="0" text="" dxfId="532">
      <formula>IF(F153=300,5)</formula>
    </cfRule>
  </conditionalFormatting>
  <conditionalFormatting sqref="G153">
    <cfRule type="expression" priority="535" aboveAverage="0" equalAverage="0" bottom="0" percent="0" rank="0" text="" dxfId="533">
      <formula>IF(G153=300,5)</formula>
    </cfRule>
  </conditionalFormatting>
  <conditionalFormatting sqref="E154">
    <cfRule type="expression" priority="536" aboveAverage="0" equalAverage="0" bottom="0" percent="0" rank="0" text="" dxfId="534">
      <formula>IF(E154=300,5)</formula>
    </cfRule>
  </conditionalFormatting>
  <conditionalFormatting sqref="F154">
    <cfRule type="expression" priority="537" aboveAverage="0" equalAverage="0" bottom="0" percent="0" rank="0" text="" dxfId="535">
      <formula>IF(F154=300,5)</formula>
    </cfRule>
  </conditionalFormatting>
  <conditionalFormatting sqref="G154">
    <cfRule type="expression" priority="538" aboveAverage="0" equalAverage="0" bottom="0" percent="0" rank="0" text="" dxfId="536">
      <formula>IF(G154=300,5)</formula>
    </cfRule>
  </conditionalFormatting>
  <conditionalFormatting sqref="E155">
    <cfRule type="expression" priority="539" aboveAverage="0" equalAverage="0" bottom="0" percent="0" rank="0" text="" dxfId="537">
      <formula>IF(E155=300,5)</formula>
    </cfRule>
  </conditionalFormatting>
  <conditionalFormatting sqref="F155">
    <cfRule type="expression" priority="540" aboveAverage="0" equalAverage="0" bottom="0" percent="0" rank="0" text="" dxfId="538">
      <formula>IF(F155=300,5)</formula>
    </cfRule>
  </conditionalFormatting>
  <conditionalFormatting sqref="G155">
    <cfRule type="expression" priority="541" aboveAverage="0" equalAverage="0" bottom="0" percent="0" rank="0" text="" dxfId="539">
      <formula>IF(G155=300,5)</formula>
    </cfRule>
  </conditionalFormatting>
  <conditionalFormatting sqref="E156">
    <cfRule type="expression" priority="542" aboveAverage="0" equalAverage="0" bottom="0" percent="0" rank="0" text="" dxfId="540">
      <formula>IF(E156=300,5)</formula>
    </cfRule>
  </conditionalFormatting>
  <conditionalFormatting sqref="F156">
    <cfRule type="expression" priority="543" aboveAverage="0" equalAverage="0" bottom="0" percent="0" rank="0" text="" dxfId="541">
      <formula>IF(F156=300,5)</formula>
    </cfRule>
  </conditionalFormatting>
  <conditionalFormatting sqref="G156">
    <cfRule type="expression" priority="544" aboveAverage="0" equalAverage="0" bottom="0" percent="0" rank="0" text="" dxfId="542">
      <formula>IF(G156=300,5)</formula>
    </cfRule>
  </conditionalFormatting>
  <conditionalFormatting sqref="E132">
    <cfRule type="expression" priority="545" aboveAverage="0" equalAverage="0" bottom="0" percent="0" rank="0" text="" dxfId="543">
      <formula>IF(E132=300,5)</formula>
    </cfRule>
  </conditionalFormatting>
  <conditionalFormatting sqref="F132">
    <cfRule type="expression" priority="546" aboveAverage="0" equalAverage="0" bottom="0" percent="0" rank="0" text="" dxfId="544">
      <formula>IF(F132=300,5)</formula>
    </cfRule>
  </conditionalFormatting>
  <conditionalFormatting sqref="G132">
    <cfRule type="expression" priority="547" aboveAverage="0" equalAverage="0" bottom="0" percent="0" rank="0" text="" dxfId="545">
      <formula>IF(G132=300,5)</formula>
    </cfRule>
  </conditionalFormatting>
  <conditionalFormatting sqref="C12:C16">
    <cfRule type="containsErrors" priority="548" aboveAverage="0" equalAverage="0" bottom="0" percent="0" rank="0" text="" dxfId="546">
      <formula>0</formula>
    </cfRule>
  </conditionalFormatting>
  <conditionalFormatting sqref="C22:C26">
    <cfRule type="containsErrors" priority="549" aboveAverage="0" equalAverage="0" bottom="0" percent="0" rank="0" text="" dxfId="547">
      <formula>0</formula>
    </cfRule>
  </conditionalFormatting>
  <conditionalFormatting sqref="C32:C36">
    <cfRule type="containsErrors" priority="550" aboveAverage="0" equalAverage="0" bottom="0" percent="0" rank="0" text="" dxfId="548">
      <formula>0</formula>
    </cfRule>
  </conditionalFormatting>
  <conditionalFormatting sqref="C42:C46">
    <cfRule type="containsErrors" priority="551" aboveAverage="0" equalAverage="0" bottom="0" percent="0" rank="0" text="" dxfId="549">
      <formula>0</formula>
    </cfRule>
  </conditionalFormatting>
  <conditionalFormatting sqref="C52:C56">
    <cfRule type="containsErrors" priority="552" aboveAverage="0" equalAverage="0" bottom="0" percent="0" rank="0" text="" dxfId="550">
      <formula>0</formula>
    </cfRule>
  </conditionalFormatting>
  <conditionalFormatting sqref="C62:C66">
    <cfRule type="containsErrors" priority="553" aboveAverage="0" equalAverage="0" bottom="0" percent="0" rank="0" text="" dxfId="551">
      <formula>0</formula>
    </cfRule>
  </conditionalFormatting>
  <conditionalFormatting sqref="C72:C76">
    <cfRule type="containsErrors" priority="554" aboveAverage="0" equalAverage="0" bottom="0" percent="0" rank="0" text="" dxfId="552">
      <formula>0</formula>
    </cfRule>
  </conditionalFormatting>
  <conditionalFormatting sqref="C82:C86">
    <cfRule type="containsErrors" priority="555" aboveAverage="0" equalAverage="0" bottom="0" percent="0" rank="0" text="" dxfId="553">
      <formula>0</formula>
    </cfRule>
  </conditionalFormatting>
  <conditionalFormatting sqref="C92:C96">
    <cfRule type="containsErrors" priority="556" aboveAverage="0" equalAverage="0" bottom="0" percent="0" rank="0" text="" dxfId="554">
      <formula>0</formula>
    </cfRule>
  </conditionalFormatting>
  <conditionalFormatting sqref="C102:C106">
    <cfRule type="containsErrors" priority="557" aboveAverage="0" equalAverage="0" bottom="0" percent="0" rank="0" text="" dxfId="555">
      <formula>0</formula>
    </cfRule>
  </conditionalFormatting>
  <conditionalFormatting sqref="C112:C116">
    <cfRule type="containsErrors" priority="558" aboveAverage="0" equalAverage="0" bottom="0" percent="0" rank="0" text="" dxfId="556">
      <formula>0</formula>
    </cfRule>
  </conditionalFormatting>
  <conditionalFormatting sqref="C122:C126">
    <cfRule type="containsErrors" priority="559" aboveAverage="0" equalAverage="0" bottom="0" percent="0" rank="0" text="" dxfId="557">
      <formula>0</formula>
    </cfRule>
  </conditionalFormatting>
  <conditionalFormatting sqref="C132:C136">
    <cfRule type="containsErrors" priority="560" aboveAverage="0" equalAverage="0" bottom="0" percent="0" rank="0" text="" dxfId="558">
      <formula>0</formula>
    </cfRule>
  </conditionalFormatting>
  <conditionalFormatting sqref="C142:C146">
    <cfRule type="containsErrors" priority="561" aboveAverage="0" equalAverage="0" bottom="0" percent="0" rank="0" text="" dxfId="559">
      <formula>0</formula>
    </cfRule>
  </conditionalFormatting>
  <conditionalFormatting sqref="C152:C156">
    <cfRule type="containsErrors" priority="562" aboveAverage="0" equalAverage="0" bottom="0" percent="0" rank="0" text="" dxfId="560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33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2" activeCellId="0" sqref="C2"/>
    </sheetView>
  </sheetViews>
  <sheetFormatPr defaultRowHeight="14.4" zeroHeight="false" outlineLevelRow="0" outlineLevelCol="0"/>
  <cols>
    <col collapsed="false" customWidth="true" hidden="false" outlineLevel="0" max="1" min="1" style="1" width="0.89"/>
    <col collapsed="false" customWidth="true" hidden="false" outlineLevel="0" max="2" min="2" style="1" width="7.11"/>
    <col collapsed="false" customWidth="true" hidden="false" outlineLevel="0" max="3" min="3" style="99" width="15.78"/>
    <col collapsed="false" customWidth="true" hidden="false" outlineLevel="0" max="4" min="4" style="1" width="5.78"/>
    <col collapsed="false" customWidth="true" hidden="false" outlineLevel="0" max="7" min="5" style="143" width="5.78"/>
    <col collapsed="false" customWidth="true" hidden="false" outlineLevel="0" max="1025" min="8" style="0" width="10.67"/>
  </cols>
  <sheetData>
    <row r="1" customFormat="false" ht="45" hidden="false" customHeight="true" outlineLevel="0" collapsed="false">
      <c r="A1" s="144" t="s">
        <v>149</v>
      </c>
      <c r="B1" s="145" t="s">
        <v>117</v>
      </c>
      <c r="C1" s="103" t="s">
        <v>118</v>
      </c>
      <c r="D1" s="104" t="s">
        <v>147</v>
      </c>
      <c r="E1" s="146" t="s">
        <v>120</v>
      </c>
      <c r="F1" s="147" t="s">
        <v>121</v>
      </c>
      <c r="G1" s="147" t="s">
        <v>122</v>
      </c>
    </row>
    <row r="2" customFormat="false" ht="14.4" hidden="false" customHeight="false" outlineLevel="0" collapsed="false">
      <c r="A2" s="106" t="s">
        <v>150</v>
      </c>
      <c r="B2" s="107" t="n">
        <v>1049</v>
      </c>
      <c r="C2" s="108" t="s">
        <v>66</v>
      </c>
      <c r="D2" s="80"/>
      <c r="E2" s="109"/>
      <c r="F2" s="109"/>
      <c r="G2" s="109"/>
    </row>
    <row r="3" customFormat="false" ht="14.4" hidden="false" customHeight="false" outlineLevel="0" collapsed="false">
      <c r="A3" s="110" t="e">
        <f aca="false">#N/A</f>
        <v>#N/A</v>
      </c>
      <c r="B3" s="111"/>
      <c r="C3" s="108"/>
      <c r="D3" s="80"/>
      <c r="E3" s="109"/>
      <c r="F3" s="109"/>
      <c r="G3" s="109"/>
    </row>
    <row r="4" customFormat="false" ht="14.4" hidden="false" customHeight="false" outlineLevel="0" collapsed="false">
      <c r="A4" s="110" t="s">
        <v>150</v>
      </c>
      <c r="B4" s="111" t="n">
        <v>1000</v>
      </c>
      <c r="C4" s="108" t="s">
        <v>4</v>
      </c>
      <c r="D4" s="80"/>
      <c r="E4" s="109"/>
      <c r="F4" s="109"/>
      <c r="G4" s="109"/>
    </row>
    <row r="5" customFormat="false" ht="14.4" hidden="false" customHeight="false" outlineLevel="0" collapsed="false">
      <c r="A5" s="110" t="e">
        <f aca="false">#N/A</f>
        <v>#N/A</v>
      </c>
      <c r="B5" s="111"/>
      <c r="C5" s="108"/>
      <c r="D5" s="80"/>
      <c r="E5" s="109"/>
      <c r="F5" s="109"/>
      <c r="G5" s="109"/>
    </row>
    <row r="6" customFormat="false" ht="14.4" hidden="false" customHeight="false" outlineLevel="0" collapsed="false">
      <c r="A6" s="110" t="e">
        <f aca="false">#N/A</f>
        <v>#N/A</v>
      </c>
      <c r="B6" s="111"/>
      <c r="C6" s="108"/>
      <c r="D6" s="80"/>
      <c r="E6" s="109"/>
      <c r="F6" s="109"/>
      <c r="G6" s="109"/>
    </row>
    <row r="7" customFormat="false" ht="14.4" hidden="false" customHeight="false" outlineLevel="0" collapsed="false">
      <c r="A7" s="112"/>
      <c r="B7" s="113"/>
      <c r="C7" s="114"/>
      <c r="D7" s="49"/>
      <c r="E7" s="148"/>
      <c r="F7" s="148"/>
      <c r="G7" s="148"/>
    </row>
    <row r="8" customFormat="false" ht="14.4" hidden="false" customHeight="false" outlineLevel="0" collapsed="false">
      <c r="A8" s="112"/>
      <c r="B8" s="113"/>
      <c r="C8" s="114"/>
      <c r="D8" s="49"/>
      <c r="E8" s="149"/>
      <c r="F8" s="149"/>
      <c r="G8" s="149"/>
    </row>
    <row r="9" customFormat="false" ht="14.4" hidden="false" customHeight="false" outlineLevel="0" collapsed="false">
      <c r="A9" s="116"/>
      <c r="B9" s="113"/>
      <c r="C9" s="117"/>
      <c r="D9" s="118"/>
      <c r="E9" s="149"/>
      <c r="F9" s="149"/>
      <c r="G9" s="149"/>
    </row>
    <row r="10" customFormat="false" ht="15" hidden="false" customHeight="false" outlineLevel="0" collapsed="false">
      <c r="A10" s="150"/>
      <c r="B10" s="113"/>
      <c r="C10" s="117"/>
      <c r="D10" s="151"/>
      <c r="E10" s="152"/>
      <c r="F10" s="152"/>
      <c r="G10" s="152"/>
    </row>
    <row r="11" customFormat="false" ht="15" hidden="false" customHeight="false" outlineLevel="0" collapsed="false">
      <c r="A11" s="153" t="n">
        <f aca="false">$T$1-D11</f>
        <v>0</v>
      </c>
      <c r="B11" s="154"/>
      <c r="C11" s="155" t="s">
        <v>123</v>
      </c>
      <c r="D11" s="156"/>
      <c r="E11" s="157"/>
      <c r="F11" s="157"/>
      <c r="G11" s="157"/>
    </row>
    <row r="12" customFormat="false" ht="14.4" hidden="false" customHeight="false" outlineLevel="0" collapsed="false">
      <c r="A12" s="106" t="e">
        <f aca="false">#N/A</f>
        <v>#N/A</v>
      </c>
      <c r="B12" s="123"/>
      <c r="C12" s="108"/>
      <c r="D12" s="80"/>
      <c r="E12" s="109"/>
      <c r="F12" s="109"/>
      <c r="G12" s="109"/>
    </row>
    <row r="13" customFormat="false" ht="14.4" hidden="false" customHeight="false" outlineLevel="0" collapsed="false">
      <c r="A13" s="110" t="e">
        <f aca="false">#N/A</f>
        <v>#N/A</v>
      </c>
      <c r="B13" s="123"/>
      <c r="C13" s="108"/>
      <c r="D13" s="80"/>
      <c r="E13" s="109"/>
      <c r="F13" s="109"/>
      <c r="G13" s="109"/>
    </row>
    <row r="14" customFormat="false" ht="14.4" hidden="false" customHeight="false" outlineLevel="0" collapsed="false">
      <c r="A14" s="110" t="e">
        <f aca="false">#N/A</f>
        <v>#N/A</v>
      </c>
      <c r="B14" s="123"/>
      <c r="C14" s="108"/>
      <c r="D14" s="80"/>
      <c r="E14" s="109"/>
      <c r="F14" s="109"/>
      <c r="G14" s="109"/>
    </row>
    <row r="15" customFormat="false" ht="14.4" hidden="false" customHeight="false" outlineLevel="0" collapsed="false">
      <c r="A15" s="110" t="e">
        <f aca="false">#N/A</f>
        <v>#N/A</v>
      </c>
      <c r="B15" s="123"/>
      <c r="C15" s="108"/>
      <c r="D15" s="80"/>
      <c r="E15" s="109"/>
      <c r="F15" s="109"/>
      <c r="G15" s="109"/>
    </row>
    <row r="16" customFormat="false" ht="14.4" hidden="false" customHeight="false" outlineLevel="0" collapsed="false">
      <c r="A16" s="110" t="s">
        <v>151</v>
      </c>
      <c r="B16" s="123" t="n">
        <v>1002</v>
      </c>
      <c r="C16" s="108" t="s">
        <v>7</v>
      </c>
      <c r="D16" s="80"/>
      <c r="E16" s="109"/>
      <c r="F16" s="109"/>
      <c r="G16" s="109"/>
    </row>
    <row r="17" customFormat="false" ht="14.4" hidden="false" customHeight="false" outlineLevel="0" collapsed="false">
      <c r="A17" s="112"/>
      <c r="B17" s="113"/>
      <c r="C17" s="114"/>
      <c r="D17" s="49"/>
      <c r="E17" s="148"/>
      <c r="F17" s="148"/>
      <c r="G17" s="148"/>
    </row>
    <row r="18" customFormat="false" ht="14.4" hidden="false" customHeight="false" outlineLevel="0" collapsed="false">
      <c r="A18" s="112"/>
      <c r="B18" s="113"/>
      <c r="C18" s="114"/>
      <c r="D18" s="49"/>
      <c r="E18" s="149"/>
      <c r="F18" s="149"/>
      <c r="G18" s="149"/>
    </row>
    <row r="19" customFormat="false" ht="14.4" hidden="false" customHeight="false" outlineLevel="0" collapsed="false">
      <c r="A19" s="116"/>
      <c r="B19" s="113"/>
      <c r="C19" s="117"/>
      <c r="D19" s="118"/>
      <c r="E19" s="149"/>
      <c r="F19" s="149"/>
      <c r="G19" s="149"/>
    </row>
    <row r="20" customFormat="false" ht="15" hidden="false" customHeight="false" outlineLevel="0" collapsed="false">
      <c r="A20" s="150"/>
      <c r="B20" s="113"/>
      <c r="C20" s="117"/>
      <c r="D20" s="151"/>
      <c r="E20" s="152"/>
      <c r="F20" s="152"/>
      <c r="G20" s="152"/>
    </row>
    <row r="21" customFormat="false" ht="15" hidden="false" customHeight="false" outlineLevel="0" collapsed="false">
      <c r="A21" s="153" t="n">
        <f aca="false">$T$1-D21</f>
        <v>0</v>
      </c>
      <c r="B21" s="154"/>
      <c r="C21" s="155" t="s">
        <v>124</v>
      </c>
      <c r="D21" s="156"/>
      <c r="E21" s="157"/>
      <c r="F21" s="157"/>
      <c r="G21" s="157"/>
    </row>
    <row r="22" customFormat="false" ht="14.4" hidden="false" customHeight="false" outlineLevel="0" collapsed="false">
      <c r="A22" s="106" t="e">
        <f aca="false">#N/A</f>
        <v>#N/A</v>
      </c>
      <c r="B22" s="123"/>
      <c r="C22" s="108"/>
      <c r="D22" s="80"/>
      <c r="E22" s="109"/>
      <c r="F22" s="109"/>
      <c r="G22" s="109"/>
    </row>
    <row r="23" customFormat="false" ht="14.4" hidden="false" customHeight="false" outlineLevel="0" collapsed="false">
      <c r="A23" s="110" t="e">
        <f aca="false">#N/A</f>
        <v>#N/A</v>
      </c>
      <c r="B23" s="123"/>
      <c r="C23" s="108"/>
      <c r="D23" s="80"/>
      <c r="E23" s="109"/>
      <c r="F23" s="109"/>
      <c r="G23" s="109"/>
    </row>
    <row r="24" customFormat="false" ht="14.4" hidden="false" customHeight="false" outlineLevel="0" collapsed="false">
      <c r="A24" s="110" t="e">
        <f aca="false">#N/A</f>
        <v>#N/A</v>
      </c>
      <c r="B24" s="123"/>
      <c r="C24" s="108"/>
      <c r="D24" s="80"/>
      <c r="E24" s="109"/>
      <c r="F24" s="109"/>
      <c r="G24" s="109"/>
    </row>
    <row r="25" customFormat="false" ht="14.4" hidden="false" customHeight="false" outlineLevel="0" collapsed="false">
      <c r="A25" s="110" t="e">
        <f aca="false">#N/A</f>
        <v>#N/A</v>
      </c>
      <c r="B25" s="123"/>
      <c r="C25" s="108"/>
      <c r="D25" s="80"/>
      <c r="E25" s="109"/>
      <c r="F25" s="109"/>
      <c r="G25" s="109"/>
    </row>
    <row r="26" customFormat="false" ht="14.4" hidden="false" customHeight="false" outlineLevel="0" collapsed="false">
      <c r="A26" s="110" t="s">
        <v>151</v>
      </c>
      <c r="B26" s="123" t="n">
        <v>1053</v>
      </c>
      <c r="C26" s="108" t="s">
        <v>70</v>
      </c>
      <c r="D26" s="80"/>
      <c r="E26" s="109"/>
      <c r="F26" s="109"/>
      <c r="G26" s="109"/>
    </row>
    <row r="27" customFormat="false" ht="14.4" hidden="false" customHeight="false" outlineLevel="0" collapsed="false">
      <c r="A27" s="112"/>
      <c r="B27" s="113"/>
      <c r="C27" s="114"/>
      <c r="D27" s="49"/>
      <c r="E27" s="148"/>
      <c r="F27" s="148"/>
      <c r="G27" s="148"/>
    </row>
    <row r="28" customFormat="false" ht="14.4" hidden="false" customHeight="false" outlineLevel="0" collapsed="false">
      <c r="A28" s="112"/>
      <c r="B28" s="113"/>
      <c r="C28" s="114"/>
      <c r="D28" s="49"/>
      <c r="E28" s="149"/>
      <c r="F28" s="149"/>
      <c r="G28" s="149"/>
    </row>
    <row r="29" customFormat="false" ht="14.4" hidden="false" customHeight="false" outlineLevel="0" collapsed="false">
      <c r="A29" s="116"/>
      <c r="B29" s="113"/>
      <c r="C29" s="117"/>
      <c r="D29" s="118"/>
      <c r="E29" s="149"/>
      <c r="F29" s="149"/>
      <c r="G29" s="149"/>
    </row>
    <row r="30" customFormat="false" ht="15" hidden="false" customHeight="false" outlineLevel="0" collapsed="false">
      <c r="A30" s="150"/>
      <c r="B30" s="113"/>
      <c r="C30" s="117"/>
      <c r="D30" s="151"/>
      <c r="E30" s="152"/>
      <c r="F30" s="152"/>
      <c r="G30" s="152"/>
    </row>
    <row r="31" customFormat="false" ht="15" hidden="false" customHeight="false" outlineLevel="0" collapsed="false">
      <c r="A31" s="153" t="n">
        <f aca="false">$T$1-D31</f>
        <v>0</v>
      </c>
      <c r="B31" s="154"/>
      <c r="C31" s="155" t="s">
        <v>125</v>
      </c>
      <c r="D31" s="156"/>
      <c r="E31" s="157"/>
      <c r="F31" s="157"/>
      <c r="G31" s="157"/>
    </row>
    <row r="32" customFormat="false" ht="14.4" hidden="false" customHeight="false" outlineLevel="0" collapsed="false">
      <c r="A32" s="106" t="e">
        <f aca="false">#N/A</f>
        <v>#N/A</v>
      </c>
      <c r="B32" s="123"/>
      <c r="C32" s="108"/>
      <c r="D32" s="80"/>
      <c r="E32" s="109"/>
      <c r="F32" s="109"/>
      <c r="G32" s="109"/>
    </row>
    <row r="33" customFormat="false" ht="14.4" hidden="false" customHeight="false" outlineLevel="0" collapsed="false">
      <c r="A33" s="110" t="e">
        <f aca="false">#N/A</f>
        <v>#N/A</v>
      </c>
      <c r="B33" s="123"/>
      <c r="C33" s="108"/>
      <c r="D33" s="80"/>
      <c r="E33" s="109"/>
      <c r="F33" s="109"/>
      <c r="G33" s="109"/>
    </row>
    <row r="34" customFormat="false" ht="14.4" hidden="false" customHeight="false" outlineLevel="0" collapsed="false">
      <c r="A34" s="110" t="e">
        <f aca="false">#N/A</f>
        <v>#N/A</v>
      </c>
      <c r="B34" s="123"/>
      <c r="C34" s="108"/>
      <c r="D34" s="80"/>
      <c r="E34" s="109"/>
      <c r="F34" s="109"/>
      <c r="G34" s="109"/>
    </row>
    <row r="35" customFormat="false" ht="14.4" hidden="false" customHeight="false" outlineLevel="0" collapsed="false">
      <c r="A35" s="110" t="e">
        <f aca="false">#N/A</f>
        <v>#N/A</v>
      </c>
      <c r="B35" s="123"/>
      <c r="C35" s="108"/>
      <c r="D35" s="80"/>
      <c r="E35" s="109"/>
      <c r="F35" s="109"/>
      <c r="G35" s="109"/>
    </row>
    <row r="36" customFormat="false" ht="14.4" hidden="false" customHeight="false" outlineLevel="0" collapsed="false">
      <c r="A36" s="110" t="e">
        <f aca="false">#N/A</f>
        <v>#N/A</v>
      </c>
      <c r="B36" s="123"/>
      <c r="C36" s="108"/>
      <c r="D36" s="80"/>
      <c r="E36" s="109"/>
      <c r="F36" s="109"/>
      <c r="G36" s="109"/>
    </row>
    <row r="37" customFormat="false" ht="14.4" hidden="false" customHeight="false" outlineLevel="0" collapsed="false">
      <c r="A37" s="112"/>
      <c r="B37" s="113"/>
      <c r="C37" s="114"/>
      <c r="D37" s="49"/>
      <c r="E37" s="148"/>
      <c r="F37" s="148"/>
      <c r="G37" s="148"/>
    </row>
    <row r="38" customFormat="false" ht="14.4" hidden="false" customHeight="false" outlineLevel="0" collapsed="false">
      <c r="A38" s="112"/>
      <c r="B38" s="113"/>
      <c r="C38" s="114"/>
      <c r="D38" s="49"/>
      <c r="E38" s="149"/>
      <c r="F38" s="149"/>
      <c r="G38" s="149"/>
    </row>
    <row r="39" customFormat="false" ht="14.4" hidden="false" customHeight="false" outlineLevel="0" collapsed="false">
      <c r="A39" s="116"/>
      <c r="B39" s="113"/>
      <c r="C39" s="117"/>
      <c r="D39" s="118"/>
      <c r="E39" s="149"/>
      <c r="F39" s="149"/>
      <c r="G39" s="149"/>
    </row>
    <row r="40" customFormat="false" ht="15" hidden="false" customHeight="false" outlineLevel="0" collapsed="false">
      <c r="A40" s="150"/>
      <c r="B40" s="113"/>
      <c r="C40" s="117"/>
      <c r="D40" s="151"/>
      <c r="E40" s="152"/>
      <c r="F40" s="152"/>
      <c r="G40" s="152"/>
    </row>
    <row r="41" customFormat="false" ht="15" hidden="false" customHeight="false" outlineLevel="0" collapsed="false">
      <c r="A41" s="153" t="n">
        <f aca="false">$T$1-D41</f>
        <v>0</v>
      </c>
      <c r="B41" s="154"/>
      <c r="C41" s="155" t="s">
        <v>126</v>
      </c>
      <c r="D41" s="156"/>
      <c r="E41" s="157"/>
      <c r="F41" s="157"/>
      <c r="G41" s="157"/>
    </row>
    <row r="42" customFormat="false" ht="14.4" hidden="false" customHeight="false" outlineLevel="0" collapsed="false">
      <c r="A42" s="106" t="e">
        <f aca="false">#N/A</f>
        <v>#N/A</v>
      </c>
      <c r="B42" s="123"/>
      <c r="C42" s="108"/>
      <c r="D42" s="80"/>
      <c r="E42" s="109"/>
      <c r="F42" s="109"/>
      <c r="G42" s="109"/>
    </row>
    <row r="43" customFormat="false" ht="14.4" hidden="false" customHeight="false" outlineLevel="0" collapsed="false">
      <c r="A43" s="110" t="e">
        <f aca="false">#N/A</f>
        <v>#N/A</v>
      </c>
      <c r="B43" s="123"/>
      <c r="C43" s="108"/>
      <c r="D43" s="80"/>
      <c r="E43" s="109"/>
      <c r="F43" s="109"/>
      <c r="G43" s="109"/>
    </row>
    <row r="44" customFormat="false" ht="14.4" hidden="false" customHeight="false" outlineLevel="0" collapsed="false">
      <c r="A44" s="110" t="e">
        <f aca="false">#N/A</f>
        <v>#N/A</v>
      </c>
      <c r="B44" s="123"/>
      <c r="C44" s="108"/>
      <c r="D44" s="80"/>
      <c r="E44" s="109"/>
      <c r="F44" s="109"/>
      <c r="G44" s="109"/>
    </row>
    <row r="45" customFormat="false" ht="14.4" hidden="false" customHeight="false" outlineLevel="0" collapsed="false">
      <c r="A45" s="110" t="e">
        <f aca="false">#N/A</f>
        <v>#N/A</v>
      </c>
      <c r="B45" s="123"/>
      <c r="C45" s="108"/>
      <c r="D45" s="80"/>
      <c r="E45" s="109"/>
      <c r="F45" s="109"/>
      <c r="G45" s="109"/>
    </row>
    <row r="46" customFormat="false" ht="14.4" hidden="false" customHeight="false" outlineLevel="0" collapsed="false">
      <c r="A46" s="110" t="e">
        <f aca="false">#N/A</f>
        <v>#N/A</v>
      </c>
      <c r="B46" s="123"/>
      <c r="C46" s="108"/>
      <c r="D46" s="80"/>
      <c r="E46" s="109"/>
      <c r="F46" s="109"/>
      <c r="G46" s="109"/>
    </row>
    <row r="47" customFormat="false" ht="14.4" hidden="false" customHeight="false" outlineLevel="0" collapsed="false">
      <c r="A47" s="112"/>
      <c r="B47" s="113"/>
      <c r="C47" s="114"/>
      <c r="D47" s="49"/>
      <c r="E47" s="148"/>
      <c r="F47" s="148"/>
      <c r="G47" s="148"/>
    </row>
    <row r="48" customFormat="false" ht="14.4" hidden="false" customHeight="false" outlineLevel="0" collapsed="false">
      <c r="A48" s="112"/>
      <c r="B48" s="113"/>
      <c r="C48" s="114"/>
      <c r="D48" s="49"/>
      <c r="E48" s="149"/>
      <c r="F48" s="149"/>
      <c r="G48" s="149"/>
    </row>
    <row r="49" customFormat="false" ht="14.4" hidden="false" customHeight="false" outlineLevel="0" collapsed="false">
      <c r="A49" s="116"/>
      <c r="B49" s="113"/>
      <c r="C49" s="117"/>
      <c r="D49" s="118"/>
      <c r="E49" s="149"/>
      <c r="F49" s="149"/>
      <c r="G49" s="149"/>
    </row>
    <row r="50" customFormat="false" ht="15" hidden="false" customHeight="false" outlineLevel="0" collapsed="false">
      <c r="A50" s="150"/>
      <c r="B50" s="113"/>
      <c r="C50" s="117"/>
      <c r="D50" s="151"/>
      <c r="E50" s="152"/>
      <c r="F50" s="152"/>
      <c r="G50" s="152"/>
    </row>
    <row r="51" customFormat="false" ht="15" hidden="false" customHeight="false" outlineLevel="0" collapsed="false">
      <c r="A51" s="153" t="n">
        <f aca="false">$T$1-D51</f>
        <v>0</v>
      </c>
      <c r="B51" s="154"/>
      <c r="C51" s="155" t="s">
        <v>127</v>
      </c>
      <c r="D51" s="156"/>
      <c r="E51" s="157"/>
      <c r="F51" s="157"/>
      <c r="G51" s="157"/>
    </row>
    <row r="52" customFormat="false" ht="14.4" hidden="false" customHeight="false" outlineLevel="0" collapsed="false">
      <c r="A52" s="106" t="e">
        <f aca="false">#N/A</f>
        <v>#N/A</v>
      </c>
      <c r="B52" s="123"/>
      <c r="C52" s="108"/>
      <c r="D52" s="80"/>
      <c r="E52" s="109"/>
      <c r="F52" s="109"/>
      <c r="G52" s="109"/>
    </row>
    <row r="53" customFormat="false" ht="14.4" hidden="false" customHeight="false" outlineLevel="0" collapsed="false">
      <c r="A53" s="110" t="e">
        <f aca="false">#N/A</f>
        <v>#N/A</v>
      </c>
      <c r="B53" s="123"/>
      <c r="C53" s="108"/>
      <c r="D53" s="80"/>
      <c r="E53" s="109"/>
      <c r="F53" s="109"/>
      <c r="G53" s="109"/>
    </row>
    <row r="54" customFormat="false" ht="14.4" hidden="false" customHeight="false" outlineLevel="0" collapsed="false">
      <c r="A54" s="110" t="e">
        <f aca="false">#N/A</f>
        <v>#N/A</v>
      </c>
      <c r="B54" s="123"/>
      <c r="C54" s="108"/>
      <c r="D54" s="80"/>
      <c r="E54" s="109"/>
      <c r="F54" s="109"/>
      <c r="G54" s="109"/>
    </row>
    <row r="55" customFormat="false" ht="14.4" hidden="false" customHeight="false" outlineLevel="0" collapsed="false">
      <c r="A55" s="110" t="e">
        <f aca="false">#N/A</f>
        <v>#N/A</v>
      </c>
      <c r="B55" s="123"/>
      <c r="C55" s="108"/>
      <c r="D55" s="80"/>
      <c r="E55" s="109"/>
      <c r="F55" s="109"/>
      <c r="G55" s="109"/>
    </row>
    <row r="56" customFormat="false" ht="14.4" hidden="false" customHeight="false" outlineLevel="0" collapsed="false">
      <c r="A56" s="110" t="e">
        <f aca="false">#N/A</f>
        <v>#N/A</v>
      </c>
      <c r="B56" s="123"/>
      <c r="C56" s="108"/>
      <c r="D56" s="80"/>
      <c r="E56" s="109"/>
      <c r="F56" s="109"/>
      <c r="G56" s="109"/>
    </row>
    <row r="57" customFormat="false" ht="14.4" hidden="false" customHeight="false" outlineLevel="0" collapsed="false">
      <c r="A57" s="112"/>
      <c r="B57" s="113"/>
      <c r="C57" s="114"/>
      <c r="D57" s="49"/>
      <c r="E57" s="148"/>
      <c r="F57" s="148"/>
      <c r="G57" s="148"/>
    </row>
    <row r="58" customFormat="false" ht="14.4" hidden="false" customHeight="false" outlineLevel="0" collapsed="false">
      <c r="A58" s="112"/>
      <c r="B58" s="113"/>
      <c r="C58" s="114"/>
      <c r="D58" s="49"/>
      <c r="E58" s="149"/>
      <c r="F58" s="149"/>
      <c r="G58" s="149"/>
    </row>
    <row r="59" customFormat="false" ht="14.4" hidden="false" customHeight="false" outlineLevel="0" collapsed="false">
      <c r="A59" s="116"/>
      <c r="B59" s="113"/>
      <c r="C59" s="117"/>
      <c r="D59" s="118"/>
      <c r="E59" s="149"/>
      <c r="F59" s="149"/>
      <c r="G59" s="149"/>
    </row>
    <row r="60" customFormat="false" ht="15" hidden="false" customHeight="false" outlineLevel="0" collapsed="false">
      <c r="A60" s="150"/>
      <c r="B60" s="113"/>
      <c r="C60" s="117"/>
      <c r="D60" s="151"/>
      <c r="E60" s="152"/>
      <c r="F60" s="152"/>
      <c r="G60" s="152"/>
    </row>
    <row r="61" customFormat="false" ht="15" hidden="false" customHeight="false" outlineLevel="0" collapsed="false">
      <c r="A61" s="153" t="n">
        <f aca="false">$T$1-D61</f>
        <v>0</v>
      </c>
      <c r="B61" s="154"/>
      <c r="C61" s="155" t="s">
        <v>128</v>
      </c>
      <c r="D61" s="156"/>
      <c r="E61" s="157"/>
      <c r="F61" s="157"/>
      <c r="G61" s="157"/>
    </row>
    <row r="62" customFormat="false" ht="14.4" hidden="false" customHeight="false" outlineLevel="0" collapsed="false">
      <c r="A62" s="106" t="e">
        <f aca="false">#N/A</f>
        <v>#N/A</v>
      </c>
      <c r="B62" s="123"/>
      <c r="C62" s="108"/>
      <c r="D62" s="80"/>
      <c r="E62" s="109"/>
      <c r="F62" s="109"/>
      <c r="G62" s="109"/>
    </row>
    <row r="63" customFormat="false" ht="14.4" hidden="false" customHeight="false" outlineLevel="0" collapsed="false">
      <c r="A63" s="110" t="e">
        <f aca="false">#N/A</f>
        <v>#N/A</v>
      </c>
      <c r="B63" s="123"/>
      <c r="C63" s="108"/>
      <c r="D63" s="80"/>
      <c r="E63" s="109"/>
      <c r="F63" s="109"/>
      <c r="G63" s="109"/>
    </row>
    <row r="64" customFormat="false" ht="14.4" hidden="false" customHeight="false" outlineLevel="0" collapsed="false">
      <c r="A64" s="110" t="e">
        <f aca="false">#N/A</f>
        <v>#N/A</v>
      </c>
      <c r="B64" s="123"/>
      <c r="C64" s="108"/>
      <c r="D64" s="80"/>
      <c r="E64" s="109"/>
      <c r="F64" s="109"/>
      <c r="G64" s="109"/>
    </row>
    <row r="65" customFormat="false" ht="14.4" hidden="false" customHeight="false" outlineLevel="0" collapsed="false">
      <c r="A65" s="110" t="e">
        <f aca="false">#N/A</f>
        <v>#N/A</v>
      </c>
      <c r="B65" s="123"/>
      <c r="C65" s="108"/>
      <c r="D65" s="80"/>
      <c r="E65" s="109"/>
      <c r="F65" s="109"/>
      <c r="G65" s="109"/>
    </row>
    <row r="66" customFormat="false" ht="14.4" hidden="false" customHeight="false" outlineLevel="0" collapsed="false">
      <c r="A66" s="110" t="e">
        <f aca="false">#N/A</f>
        <v>#N/A</v>
      </c>
      <c r="B66" s="123"/>
      <c r="C66" s="108"/>
      <c r="D66" s="80"/>
      <c r="E66" s="109"/>
      <c r="F66" s="109"/>
      <c r="G66" s="109"/>
    </row>
    <row r="67" customFormat="false" ht="14.4" hidden="false" customHeight="false" outlineLevel="0" collapsed="false">
      <c r="A67" s="112"/>
      <c r="B67" s="113"/>
      <c r="C67" s="114"/>
      <c r="D67" s="49"/>
      <c r="E67" s="148"/>
      <c r="F67" s="148"/>
      <c r="G67" s="148"/>
    </row>
    <row r="68" customFormat="false" ht="14.4" hidden="false" customHeight="false" outlineLevel="0" collapsed="false">
      <c r="A68" s="112"/>
      <c r="B68" s="113"/>
      <c r="C68" s="114"/>
      <c r="D68" s="49"/>
      <c r="E68" s="149"/>
      <c r="F68" s="149"/>
      <c r="G68" s="149"/>
    </row>
    <row r="69" customFormat="false" ht="14.4" hidden="false" customHeight="false" outlineLevel="0" collapsed="false">
      <c r="A69" s="116"/>
      <c r="B69" s="113"/>
      <c r="C69" s="117"/>
      <c r="D69" s="118"/>
      <c r="E69" s="149"/>
      <c r="F69" s="149"/>
      <c r="G69" s="149"/>
    </row>
    <row r="70" customFormat="false" ht="15" hidden="false" customHeight="false" outlineLevel="0" collapsed="false">
      <c r="A70" s="150"/>
      <c r="B70" s="113"/>
      <c r="C70" s="117"/>
      <c r="D70" s="151"/>
      <c r="E70" s="152"/>
      <c r="F70" s="152"/>
      <c r="G70" s="152"/>
    </row>
    <row r="71" customFormat="false" ht="15" hidden="false" customHeight="false" outlineLevel="0" collapsed="false">
      <c r="A71" s="153" t="n">
        <f aca="false">$T$1-D71</f>
        <v>0</v>
      </c>
      <c r="B71" s="154"/>
      <c r="C71" s="155" t="s">
        <v>129</v>
      </c>
      <c r="D71" s="156"/>
      <c r="E71" s="157"/>
      <c r="F71" s="157"/>
      <c r="G71" s="157"/>
    </row>
    <row r="72" customFormat="false" ht="14.4" hidden="false" customHeight="false" outlineLevel="0" collapsed="false">
      <c r="A72" s="106" t="e">
        <f aca="false">#N/A</f>
        <v>#N/A</v>
      </c>
      <c r="B72" s="123"/>
      <c r="C72" s="108"/>
      <c r="D72" s="80"/>
      <c r="E72" s="109"/>
      <c r="F72" s="109"/>
      <c r="G72" s="109"/>
    </row>
    <row r="73" customFormat="false" ht="14.4" hidden="false" customHeight="false" outlineLevel="0" collapsed="false">
      <c r="A73" s="110" t="e">
        <f aca="false">#N/A</f>
        <v>#N/A</v>
      </c>
      <c r="B73" s="123"/>
      <c r="C73" s="108"/>
      <c r="D73" s="80"/>
      <c r="E73" s="109"/>
      <c r="F73" s="109"/>
      <c r="G73" s="109"/>
    </row>
    <row r="74" customFormat="false" ht="14.4" hidden="false" customHeight="false" outlineLevel="0" collapsed="false">
      <c r="A74" s="110" t="e">
        <f aca="false">#N/A</f>
        <v>#N/A</v>
      </c>
      <c r="B74" s="123"/>
      <c r="C74" s="108"/>
      <c r="D74" s="80"/>
      <c r="E74" s="109"/>
      <c r="F74" s="109"/>
      <c r="G74" s="109"/>
    </row>
    <row r="75" customFormat="false" ht="14.4" hidden="false" customHeight="false" outlineLevel="0" collapsed="false">
      <c r="A75" s="110" t="e">
        <f aca="false">#N/A</f>
        <v>#N/A</v>
      </c>
      <c r="B75" s="123"/>
      <c r="C75" s="108"/>
      <c r="D75" s="80"/>
      <c r="E75" s="109"/>
      <c r="F75" s="109"/>
      <c r="G75" s="109"/>
    </row>
    <row r="76" customFormat="false" ht="14.4" hidden="false" customHeight="false" outlineLevel="0" collapsed="false">
      <c r="A76" s="110" t="e">
        <f aca="false">#N/A</f>
        <v>#N/A</v>
      </c>
      <c r="B76" s="123"/>
      <c r="C76" s="108"/>
      <c r="D76" s="80"/>
      <c r="E76" s="109"/>
      <c r="F76" s="109"/>
      <c r="G76" s="109"/>
    </row>
    <row r="77" customFormat="false" ht="14.4" hidden="false" customHeight="false" outlineLevel="0" collapsed="false">
      <c r="A77" s="112"/>
      <c r="B77" s="113"/>
      <c r="C77" s="114"/>
      <c r="D77" s="49"/>
      <c r="E77" s="148"/>
      <c r="F77" s="148"/>
      <c r="G77" s="148"/>
    </row>
    <row r="78" customFormat="false" ht="14.4" hidden="false" customHeight="false" outlineLevel="0" collapsed="false">
      <c r="A78" s="112"/>
      <c r="B78" s="113"/>
      <c r="C78" s="114"/>
      <c r="D78" s="49"/>
      <c r="E78" s="149"/>
      <c r="F78" s="149"/>
      <c r="G78" s="149"/>
    </row>
    <row r="79" customFormat="false" ht="14.4" hidden="false" customHeight="false" outlineLevel="0" collapsed="false">
      <c r="A79" s="116"/>
      <c r="B79" s="113"/>
      <c r="C79" s="117"/>
      <c r="D79" s="118"/>
      <c r="E79" s="149"/>
      <c r="F79" s="149"/>
      <c r="G79" s="149"/>
    </row>
    <row r="80" customFormat="false" ht="15" hidden="false" customHeight="false" outlineLevel="0" collapsed="false">
      <c r="A80" s="150"/>
      <c r="B80" s="113"/>
      <c r="C80" s="117"/>
      <c r="D80" s="151"/>
      <c r="E80" s="152"/>
      <c r="F80" s="152"/>
      <c r="G80" s="152"/>
    </row>
    <row r="81" customFormat="false" ht="15" hidden="false" customHeight="false" outlineLevel="0" collapsed="false">
      <c r="A81" s="153" t="n">
        <f aca="false">$T$1-D81</f>
        <v>0</v>
      </c>
      <c r="B81" s="154"/>
      <c r="C81" s="155" t="s">
        <v>130</v>
      </c>
      <c r="D81" s="156"/>
      <c r="E81" s="157"/>
      <c r="F81" s="157"/>
      <c r="G81" s="157"/>
    </row>
    <row r="82" customFormat="false" ht="14.4" hidden="false" customHeight="false" outlineLevel="0" collapsed="false">
      <c r="A82" s="106" t="e">
        <f aca="false">#N/A</f>
        <v>#N/A</v>
      </c>
      <c r="B82" s="123"/>
      <c r="C82" s="108"/>
      <c r="D82" s="80"/>
      <c r="E82" s="109"/>
      <c r="F82" s="109"/>
      <c r="G82" s="109"/>
    </row>
    <row r="83" customFormat="false" ht="14.4" hidden="false" customHeight="false" outlineLevel="0" collapsed="false">
      <c r="A83" s="110" t="e">
        <f aca="false">#N/A</f>
        <v>#N/A</v>
      </c>
      <c r="B83" s="123"/>
      <c r="C83" s="108"/>
      <c r="D83" s="80"/>
      <c r="E83" s="109"/>
      <c r="F83" s="109"/>
      <c r="G83" s="109"/>
    </row>
    <row r="84" customFormat="false" ht="14.4" hidden="false" customHeight="false" outlineLevel="0" collapsed="false">
      <c r="A84" s="110" t="e">
        <f aca="false">#N/A</f>
        <v>#N/A</v>
      </c>
      <c r="B84" s="123"/>
      <c r="C84" s="108"/>
      <c r="D84" s="80"/>
      <c r="E84" s="109"/>
      <c r="F84" s="109"/>
      <c r="G84" s="109"/>
    </row>
    <row r="85" customFormat="false" ht="14.4" hidden="false" customHeight="false" outlineLevel="0" collapsed="false">
      <c r="A85" s="110" t="e">
        <f aca="false">#N/A</f>
        <v>#N/A</v>
      </c>
      <c r="B85" s="123"/>
      <c r="C85" s="108"/>
      <c r="D85" s="80"/>
      <c r="E85" s="109"/>
      <c r="F85" s="109"/>
      <c r="G85" s="109"/>
    </row>
    <row r="86" customFormat="false" ht="14.4" hidden="false" customHeight="false" outlineLevel="0" collapsed="false">
      <c r="A86" s="110" t="e">
        <f aca="false">#N/A</f>
        <v>#N/A</v>
      </c>
      <c r="B86" s="123"/>
      <c r="C86" s="108"/>
      <c r="D86" s="80"/>
      <c r="E86" s="109"/>
      <c r="F86" s="109"/>
      <c r="G86" s="109"/>
    </row>
    <row r="87" customFormat="false" ht="14.4" hidden="false" customHeight="false" outlineLevel="0" collapsed="false">
      <c r="A87" s="112"/>
      <c r="B87" s="113"/>
      <c r="C87" s="114"/>
      <c r="D87" s="49"/>
      <c r="E87" s="148"/>
      <c r="F87" s="148"/>
      <c r="G87" s="148"/>
    </row>
    <row r="88" customFormat="false" ht="14.4" hidden="false" customHeight="false" outlineLevel="0" collapsed="false">
      <c r="A88" s="112"/>
      <c r="B88" s="113"/>
      <c r="C88" s="114"/>
      <c r="D88" s="49"/>
      <c r="E88" s="149"/>
      <c r="F88" s="149"/>
      <c r="G88" s="149"/>
    </row>
    <row r="89" customFormat="false" ht="14.4" hidden="false" customHeight="false" outlineLevel="0" collapsed="false">
      <c r="A89" s="116"/>
      <c r="B89" s="113"/>
      <c r="C89" s="117"/>
      <c r="D89" s="118"/>
      <c r="E89" s="149"/>
      <c r="F89" s="149"/>
      <c r="G89" s="149"/>
    </row>
    <row r="90" customFormat="false" ht="15" hidden="false" customHeight="false" outlineLevel="0" collapsed="false">
      <c r="A90" s="150"/>
      <c r="B90" s="113"/>
      <c r="C90" s="117"/>
      <c r="D90" s="151"/>
      <c r="E90" s="152"/>
      <c r="F90" s="152"/>
      <c r="G90" s="152"/>
    </row>
    <row r="91" customFormat="false" ht="15" hidden="false" customHeight="false" outlineLevel="0" collapsed="false">
      <c r="A91" s="153" t="n">
        <f aca="false">$T$1-D91</f>
        <v>0</v>
      </c>
      <c r="B91" s="154"/>
      <c r="C91" s="155" t="s">
        <v>131</v>
      </c>
      <c r="D91" s="156"/>
      <c r="E91" s="157"/>
      <c r="F91" s="157"/>
      <c r="G91" s="157"/>
    </row>
    <row r="92" customFormat="false" ht="14.4" hidden="false" customHeight="false" outlineLevel="0" collapsed="false">
      <c r="A92" s="106" t="e">
        <f aca="false">#N/A</f>
        <v>#N/A</v>
      </c>
      <c r="B92" s="123"/>
      <c r="C92" s="108"/>
      <c r="D92" s="80"/>
      <c r="E92" s="109"/>
      <c r="F92" s="109"/>
      <c r="G92" s="109"/>
    </row>
    <row r="93" customFormat="false" ht="14.4" hidden="false" customHeight="false" outlineLevel="0" collapsed="false">
      <c r="A93" s="110" t="e">
        <f aca="false">#N/A</f>
        <v>#N/A</v>
      </c>
      <c r="B93" s="123"/>
      <c r="C93" s="108"/>
      <c r="D93" s="80"/>
      <c r="E93" s="109"/>
      <c r="F93" s="109"/>
      <c r="G93" s="109"/>
    </row>
    <row r="94" customFormat="false" ht="14.4" hidden="false" customHeight="false" outlineLevel="0" collapsed="false">
      <c r="A94" s="110" t="e">
        <f aca="false">#N/A</f>
        <v>#N/A</v>
      </c>
      <c r="B94" s="123"/>
      <c r="C94" s="108"/>
      <c r="D94" s="80"/>
      <c r="E94" s="109"/>
      <c r="F94" s="109"/>
      <c r="G94" s="109"/>
    </row>
    <row r="95" customFormat="false" ht="14.4" hidden="false" customHeight="false" outlineLevel="0" collapsed="false">
      <c r="A95" s="110" t="e">
        <f aca="false">#N/A</f>
        <v>#N/A</v>
      </c>
      <c r="B95" s="123"/>
      <c r="C95" s="108"/>
      <c r="D95" s="80"/>
      <c r="E95" s="109"/>
      <c r="F95" s="109"/>
      <c r="G95" s="109"/>
    </row>
    <row r="96" customFormat="false" ht="14.4" hidden="false" customHeight="false" outlineLevel="0" collapsed="false">
      <c r="A96" s="110" t="e">
        <f aca="false">#N/A</f>
        <v>#N/A</v>
      </c>
      <c r="B96" s="123"/>
      <c r="C96" s="108"/>
      <c r="D96" s="80"/>
      <c r="E96" s="109"/>
      <c r="F96" s="109"/>
      <c r="G96" s="109"/>
    </row>
    <row r="97" customFormat="false" ht="14.4" hidden="false" customHeight="false" outlineLevel="0" collapsed="false">
      <c r="A97" s="112"/>
      <c r="B97" s="113"/>
      <c r="C97" s="114"/>
      <c r="D97" s="49"/>
      <c r="E97" s="148"/>
      <c r="F97" s="148"/>
      <c r="G97" s="148"/>
    </row>
    <row r="98" customFormat="false" ht="14.4" hidden="false" customHeight="false" outlineLevel="0" collapsed="false">
      <c r="A98" s="112"/>
      <c r="B98" s="113"/>
      <c r="C98" s="114"/>
      <c r="D98" s="49"/>
      <c r="E98" s="149"/>
      <c r="F98" s="149"/>
      <c r="G98" s="149"/>
    </row>
    <row r="99" customFormat="false" ht="14.4" hidden="false" customHeight="false" outlineLevel="0" collapsed="false">
      <c r="A99" s="116"/>
      <c r="B99" s="113"/>
      <c r="C99" s="117"/>
      <c r="D99" s="118"/>
      <c r="E99" s="149"/>
      <c r="F99" s="149"/>
      <c r="G99" s="149"/>
    </row>
    <row r="100" customFormat="false" ht="15" hidden="false" customHeight="false" outlineLevel="0" collapsed="false">
      <c r="A100" s="150"/>
      <c r="B100" s="113"/>
      <c r="C100" s="117"/>
      <c r="D100" s="151"/>
      <c r="E100" s="152"/>
      <c r="F100" s="152"/>
      <c r="G100" s="152"/>
    </row>
    <row r="101" customFormat="false" ht="15" hidden="false" customHeight="false" outlineLevel="0" collapsed="false">
      <c r="A101" s="153" t="n">
        <f aca="false">$T$1-D101</f>
        <v>0</v>
      </c>
      <c r="B101" s="154"/>
      <c r="C101" s="155" t="s">
        <v>132</v>
      </c>
      <c r="D101" s="156"/>
      <c r="E101" s="157"/>
      <c r="F101" s="157"/>
      <c r="G101" s="157"/>
    </row>
    <row r="102" customFormat="false" ht="14.4" hidden="false" customHeight="false" outlineLevel="0" collapsed="false">
      <c r="A102" s="106" t="e">
        <f aca="false">#N/A</f>
        <v>#N/A</v>
      </c>
      <c r="B102" s="123"/>
      <c r="C102" s="108"/>
      <c r="D102" s="80"/>
      <c r="E102" s="109"/>
      <c r="F102" s="109"/>
      <c r="G102" s="109"/>
    </row>
    <row r="103" customFormat="false" ht="14.4" hidden="false" customHeight="false" outlineLevel="0" collapsed="false">
      <c r="A103" s="110" t="e">
        <f aca="false">#N/A</f>
        <v>#N/A</v>
      </c>
      <c r="B103" s="123"/>
      <c r="C103" s="108"/>
      <c r="D103" s="80"/>
      <c r="E103" s="109"/>
      <c r="F103" s="109"/>
      <c r="G103" s="109"/>
    </row>
    <row r="104" customFormat="false" ht="14.4" hidden="false" customHeight="false" outlineLevel="0" collapsed="false">
      <c r="A104" s="110" t="e">
        <f aca="false">#N/A</f>
        <v>#N/A</v>
      </c>
      <c r="B104" s="123"/>
      <c r="C104" s="108"/>
      <c r="D104" s="80"/>
      <c r="E104" s="109"/>
      <c r="F104" s="109"/>
      <c r="G104" s="109"/>
    </row>
    <row r="105" customFormat="false" ht="14.4" hidden="false" customHeight="false" outlineLevel="0" collapsed="false">
      <c r="A105" s="110" t="e">
        <f aca="false">#N/A</f>
        <v>#N/A</v>
      </c>
      <c r="B105" s="123"/>
      <c r="C105" s="108"/>
      <c r="D105" s="80"/>
      <c r="E105" s="109"/>
      <c r="F105" s="109"/>
      <c r="G105" s="109"/>
    </row>
    <row r="106" customFormat="false" ht="14.4" hidden="false" customHeight="false" outlineLevel="0" collapsed="false">
      <c r="A106" s="110" t="e">
        <f aca="false">#N/A</f>
        <v>#N/A</v>
      </c>
      <c r="B106" s="123"/>
      <c r="C106" s="108"/>
      <c r="D106" s="80"/>
      <c r="E106" s="109"/>
      <c r="F106" s="109"/>
      <c r="G106" s="109"/>
    </row>
    <row r="107" customFormat="false" ht="14.4" hidden="false" customHeight="false" outlineLevel="0" collapsed="false">
      <c r="A107" s="112"/>
      <c r="B107" s="113"/>
      <c r="C107" s="114"/>
      <c r="D107" s="49"/>
      <c r="E107" s="148"/>
      <c r="F107" s="148"/>
      <c r="G107" s="148"/>
    </row>
    <row r="108" customFormat="false" ht="14.4" hidden="false" customHeight="false" outlineLevel="0" collapsed="false">
      <c r="A108" s="112"/>
      <c r="B108" s="113"/>
      <c r="C108" s="114"/>
      <c r="D108" s="49"/>
      <c r="E108" s="149"/>
      <c r="F108" s="149"/>
      <c r="G108" s="149"/>
    </row>
    <row r="109" customFormat="false" ht="14.4" hidden="false" customHeight="false" outlineLevel="0" collapsed="false">
      <c r="A109" s="116"/>
      <c r="B109" s="113"/>
      <c r="C109" s="117"/>
      <c r="D109" s="118"/>
      <c r="E109" s="149"/>
      <c r="F109" s="149"/>
      <c r="G109" s="149"/>
    </row>
    <row r="110" customFormat="false" ht="15" hidden="false" customHeight="false" outlineLevel="0" collapsed="false">
      <c r="A110" s="150"/>
      <c r="B110" s="113"/>
      <c r="C110" s="117"/>
      <c r="D110" s="151"/>
      <c r="E110" s="152"/>
      <c r="F110" s="152"/>
      <c r="G110" s="152"/>
    </row>
    <row r="111" customFormat="false" ht="15" hidden="false" customHeight="false" outlineLevel="0" collapsed="false">
      <c r="A111" s="153" t="n">
        <f aca="false">$T$1-D111</f>
        <v>0</v>
      </c>
      <c r="B111" s="154"/>
      <c r="C111" s="155" t="s">
        <v>133</v>
      </c>
      <c r="D111" s="156"/>
      <c r="E111" s="157"/>
      <c r="F111" s="157"/>
      <c r="G111" s="157"/>
    </row>
    <row r="112" customFormat="false" ht="14.4" hidden="false" customHeight="false" outlineLevel="0" collapsed="false">
      <c r="A112" s="106" t="e">
        <f aca="false">#N/A</f>
        <v>#N/A</v>
      </c>
      <c r="B112" s="123"/>
      <c r="C112" s="108"/>
      <c r="D112" s="80"/>
      <c r="E112" s="109"/>
      <c r="F112" s="109"/>
      <c r="G112" s="109"/>
    </row>
    <row r="113" customFormat="false" ht="14.4" hidden="false" customHeight="false" outlineLevel="0" collapsed="false">
      <c r="A113" s="110" t="e">
        <f aca="false">#N/A</f>
        <v>#N/A</v>
      </c>
      <c r="B113" s="123"/>
      <c r="C113" s="108"/>
      <c r="D113" s="80"/>
      <c r="E113" s="109"/>
      <c r="F113" s="109"/>
      <c r="G113" s="109"/>
    </row>
    <row r="114" customFormat="false" ht="14.4" hidden="false" customHeight="false" outlineLevel="0" collapsed="false">
      <c r="A114" s="110" t="e">
        <f aca="false">#N/A</f>
        <v>#N/A</v>
      </c>
      <c r="B114" s="123"/>
      <c r="C114" s="108"/>
      <c r="D114" s="80"/>
      <c r="E114" s="109"/>
      <c r="F114" s="109"/>
      <c r="G114" s="109"/>
    </row>
    <row r="115" customFormat="false" ht="14.4" hidden="false" customHeight="false" outlineLevel="0" collapsed="false">
      <c r="A115" s="110" t="e">
        <f aca="false">#N/A</f>
        <v>#N/A</v>
      </c>
      <c r="B115" s="123"/>
      <c r="C115" s="108"/>
      <c r="D115" s="80"/>
      <c r="E115" s="109"/>
      <c r="F115" s="109"/>
      <c r="G115" s="109"/>
    </row>
    <row r="116" customFormat="false" ht="14.4" hidden="false" customHeight="false" outlineLevel="0" collapsed="false">
      <c r="A116" s="110" t="e">
        <f aca="false">#N/A</f>
        <v>#N/A</v>
      </c>
      <c r="B116" s="123"/>
      <c r="C116" s="108"/>
      <c r="D116" s="80"/>
      <c r="E116" s="109"/>
      <c r="F116" s="109"/>
      <c r="G116" s="109"/>
    </row>
    <row r="117" customFormat="false" ht="14.4" hidden="false" customHeight="false" outlineLevel="0" collapsed="false">
      <c r="A117" s="112"/>
      <c r="B117" s="113"/>
      <c r="C117" s="114"/>
      <c r="D117" s="49"/>
      <c r="E117" s="148"/>
      <c r="F117" s="148"/>
      <c r="G117" s="148"/>
    </row>
    <row r="118" customFormat="false" ht="14.4" hidden="false" customHeight="false" outlineLevel="0" collapsed="false">
      <c r="A118" s="112"/>
      <c r="B118" s="113"/>
      <c r="C118" s="114"/>
      <c r="D118" s="49"/>
      <c r="E118" s="149"/>
      <c r="F118" s="149"/>
      <c r="G118" s="149"/>
    </row>
    <row r="119" customFormat="false" ht="14.4" hidden="false" customHeight="false" outlineLevel="0" collapsed="false">
      <c r="A119" s="116"/>
      <c r="B119" s="113"/>
      <c r="C119" s="117"/>
      <c r="D119" s="118"/>
      <c r="E119" s="149"/>
      <c r="F119" s="149"/>
      <c r="G119" s="149"/>
    </row>
    <row r="120" customFormat="false" ht="15" hidden="false" customHeight="false" outlineLevel="0" collapsed="false">
      <c r="A120" s="150"/>
      <c r="B120" s="113"/>
      <c r="C120" s="117"/>
      <c r="D120" s="151"/>
      <c r="E120" s="152"/>
      <c r="F120" s="152"/>
      <c r="G120" s="152"/>
    </row>
    <row r="121" customFormat="false" ht="15" hidden="false" customHeight="false" outlineLevel="0" collapsed="false">
      <c r="A121" s="153" t="n">
        <f aca="false">$T$1-D121</f>
        <v>0</v>
      </c>
      <c r="B121" s="154"/>
      <c r="C121" s="155" t="s">
        <v>134</v>
      </c>
      <c r="D121" s="156"/>
      <c r="E121" s="157"/>
      <c r="F121" s="157"/>
      <c r="G121" s="157"/>
    </row>
    <row r="122" customFormat="false" ht="14.4" hidden="false" customHeight="false" outlineLevel="0" collapsed="false">
      <c r="A122" s="106" t="e">
        <f aca="false">#N/A</f>
        <v>#N/A</v>
      </c>
      <c r="B122" s="123"/>
      <c r="C122" s="108"/>
      <c r="D122" s="80"/>
      <c r="E122" s="109"/>
      <c r="F122" s="109"/>
      <c r="G122" s="109"/>
    </row>
    <row r="123" customFormat="false" ht="14.4" hidden="false" customHeight="false" outlineLevel="0" collapsed="false">
      <c r="A123" s="110" t="e">
        <f aca="false">#N/A</f>
        <v>#N/A</v>
      </c>
      <c r="B123" s="123"/>
      <c r="C123" s="108"/>
      <c r="D123" s="80"/>
      <c r="E123" s="109"/>
      <c r="F123" s="109"/>
      <c r="G123" s="109"/>
    </row>
    <row r="124" customFormat="false" ht="14.4" hidden="false" customHeight="false" outlineLevel="0" collapsed="false">
      <c r="A124" s="110" t="e">
        <f aca="false">#N/A</f>
        <v>#N/A</v>
      </c>
      <c r="B124" s="123"/>
      <c r="C124" s="108"/>
      <c r="D124" s="80"/>
      <c r="E124" s="109"/>
      <c r="F124" s="109"/>
      <c r="G124" s="109"/>
    </row>
    <row r="125" customFormat="false" ht="14.4" hidden="false" customHeight="false" outlineLevel="0" collapsed="false">
      <c r="A125" s="110" t="e">
        <f aca="false">#N/A</f>
        <v>#N/A</v>
      </c>
      <c r="B125" s="123"/>
      <c r="C125" s="108"/>
      <c r="D125" s="80"/>
      <c r="E125" s="109"/>
      <c r="F125" s="109"/>
      <c r="G125" s="109"/>
    </row>
    <row r="126" customFormat="false" ht="14.4" hidden="false" customHeight="false" outlineLevel="0" collapsed="false">
      <c r="A126" s="110" t="e">
        <f aca="false">#N/A</f>
        <v>#N/A</v>
      </c>
      <c r="B126" s="123"/>
      <c r="C126" s="108"/>
      <c r="D126" s="80"/>
      <c r="E126" s="109"/>
      <c r="F126" s="109"/>
      <c r="G126" s="109"/>
    </row>
    <row r="127" customFormat="false" ht="14.4" hidden="false" customHeight="false" outlineLevel="0" collapsed="false">
      <c r="A127" s="112"/>
      <c r="B127" s="113"/>
      <c r="C127" s="114"/>
      <c r="D127" s="49"/>
      <c r="E127" s="148"/>
      <c r="F127" s="148"/>
      <c r="G127" s="148"/>
    </row>
    <row r="128" customFormat="false" ht="14.4" hidden="false" customHeight="false" outlineLevel="0" collapsed="false">
      <c r="A128" s="112"/>
      <c r="B128" s="113"/>
      <c r="C128" s="114"/>
      <c r="D128" s="49"/>
      <c r="E128" s="149"/>
      <c r="F128" s="149"/>
      <c r="G128" s="149"/>
    </row>
    <row r="129" customFormat="false" ht="14.4" hidden="false" customHeight="false" outlineLevel="0" collapsed="false">
      <c r="A129" s="116"/>
      <c r="B129" s="113"/>
      <c r="C129" s="117"/>
      <c r="D129" s="118"/>
      <c r="E129" s="149"/>
      <c r="F129" s="149"/>
      <c r="G129" s="149"/>
    </row>
    <row r="130" customFormat="false" ht="15" hidden="false" customHeight="false" outlineLevel="0" collapsed="false">
      <c r="A130" s="150"/>
      <c r="B130" s="113"/>
      <c r="C130" s="117"/>
      <c r="D130" s="151"/>
      <c r="E130" s="152"/>
      <c r="F130" s="152"/>
      <c r="G130" s="152"/>
    </row>
    <row r="131" customFormat="false" ht="15" hidden="false" customHeight="false" outlineLevel="0" collapsed="false">
      <c r="A131" s="153" t="n">
        <f aca="false">$T$1-D131</f>
        <v>0</v>
      </c>
      <c r="B131" s="154"/>
      <c r="C131" s="155" t="s">
        <v>135</v>
      </c>
      <c r="D131" s="156"/>
      <c r="E131" s="157"/>
      <c r="F131" s="157"/>
      <c r="G131" s="157"/>
    </row>
    <row r="132" customFormat="false" ht="14.4" hidden="false" customHeight="false" outlineLevel="0" collapsed="false">
      <c r="A132" s="106" t="e">
        <f aca="false">#N/A</f>
        <v>#N/A</v>
      </c>
      <c r="B132" s="123"/>
      <c r="C132" s="108"/>
      <c r="D132" s="80"/>
      <c r="E132" s="109"/>
      <c r="F132" s="109"/>
      <c r="G132" s="109"/>
    </row>
    <row r="133" customFormat="false" ht="14.4" hidden="false" customHeight="false" outlineLevel="0" collapsed="false">
      <c r="A133" s="110" t="e">
        <f aca="false">#N/A</f>
        <v>#N/A</v>
      </c>
      <c r="B133" s="123"/>
      <c r="C133" s="108"/>
      <c r="D133" s="80"/>
      <c r="E133" s="109"/>
      <c r="F133" s="109"/>
      <c r="G133" s="109"/>
    </row>
    <row r="134" customFormat="false" ht="14.4" hidden="false" customHeight="false" outlineLevel="0" collapsed="false">
      <c r="A134" s="110" t="e">
        <f aca="false">#N/A</f>
        <v>#N/A</v>
      </c>
      <c r="B134" s="123"/>
      <c r="C134" s="108"/>
      <c r="D134" s="80"/>
      <c r="E134" s="109"/>
      <c r="F134" s="109"/>
      <c r="G134" s="109"/>
    </row>
    <row r="135" customFormat="false" ht="14.4" hidden="false" customHeight="false" outlineLevel="0" collapsed="false">
      <c r="A135" s="110" t="e">
        <f aca="false">#N/A</f>
        <v>#N/A</v>
      </c>
      <c r="B135" s="123"/>
      <c r="C135" s="108"/>
      <c r="D135" s="80"/>
      <c r="E135" s="109"/>
      <c r="F135" s="109"/>
      <c r="G135" s="109"/>
    </row>
    <row r="136" customFormat="false" ht="14.4" hidden="false" customHeight="false" outlineLevel="0" collapsed="false">
      <c r="A136" s="110" t="e">
        <f aca="false">#N/A</f>
        <v>#N/A</v>
      </c>
      <c r="B136" s="123"/>
      <c r="C136" s="108"/>
      <c r="D136" s="80"/>
      <c r="E136" s="109"/>
      <c r="F136" s="109"/>
      <c r="G136" s="109"/>
    </row>
    <row r="137" customFormat="false" ht="14.4" hidden="false" customHeight="false" outlineLevel="0" collapsed="false">
      <c r="A137" s="112"/>
      <c r="B137" s="113"/>
      <c r="C137" s="114"/>
      <c r="D137" s="49"/>
      <c r="E137" s="148"/>
      <c r="F137" s="148"/>
      <c r="G137" s="148"/>
    </row>
    <row r="138" customFormat="false" ht="14.4" hidden="false" customHeight="false" outlineLevel="0" collapsed="false">
      <c r="A138" s="112"/>
      <c r="B138" s="113"/>
      <c r="C138" s="114"/>
      <c r="D138" s="49"/>
      <c r="E138" s="149"/>
      <c r="F138" s="149"/>
      <c r="G138" s="149"/>
    </row>
    <row r="139" customFormat="false" ht="14.4" hidden="false" customHeight="false" outlineLevel="0" collapsed="false">
      <c r="A139" s="116"/>
      <c r="B139" s="113"/>
      <c r="C139" s="117"/>
      <c r="D139" s="118"/>
      <c r="E139" s="149"/>
      <c r="F139" s="149"/>
      <c r="G139" s="149"/>
    </row>
    <row r="140" customFormat="false" ht="15" hidden="false" customHeight="false" outlineLevel="0" collapsed="false">
      <c r="A140" s="150"/>
      <c r="B140" s="113"/>
      <c r="C140" s="117"/>
      <c r="D140" s="151"/>
      <c r="E140" s="152"/>
      <c r="F140" s="152"/>
      <c r="G140" s="152"/>
    </row>
    <row r="141" customFormat="false" ht="15" hidden="false" customHeight="false" outlineLevel="0" collapsed="false">
      <c r="A141" s="153" t="n">
        <f aca="false">$T$1-D141</f>
        <v>0</v>
      </c>
      <c r="B141" s="154"/>
      <c r="C141" s="155" t="s">
        <v>137</v>
      </c>
      <c r="D141" s="156"/>
      <c r="E141" s="157"/>
      <c r="F141" s="157"/>
      <c r="G141" s="157"/>
    </row>
    <row r="142" customFormat="false" ht="14.4" hidden="false" customHeight="false" outlineLevel="0" collapsed="false">
      <c r="A142" s="106" t="e">
        <f aca="false">#N/A</f>
        <v>#N/A</v>
      </c>
      <c r="B142" s="123"/>
      <c r="C142" s="108"/>
      <c r="D142" s="80"/>
      <c r="E142" s="109"/>
      <c r="F142" s="109"/>
      <c r="G142" s="109"/>
    </row>
    <row r="143" customFormat="false" ht="14.4" hidden="false" customHeight="false" outlineLevel="0" collapsed="false">
      <c r="A143" s="110" t="e">
        <f aca="false">#N/A</f>
        <v>#N/A</v>
      </c>
      <c r="B143" s="123"/>
      <c r="C143" s="108"/>
      <c r="D143" s="80"/>
      <c r="E143" s="109"/>
      <c r="F143" s="109"/>
      <c r="G143" s="109"/>
    </row>
    <row r="144" customFormat="false" ht="14.4" hidden="false" customHeight="false" outlineLevel="0" collapsed="false">
      <c r="A144" s="110" t="e">
        <f aca="false">#N/A</f>
        <v>#N/A</v>
      </c>
      <c r="B144" s="123"/>
      <c r="C144" s="108"/>
      <c r="D144" s="80"/>
      <c r="E144" s="109"/>
      <c r="F144" s="109"/>
      <c r="G144" s="109"/>
    </row>
    <row r="145" customFormat="false" ht="14.4" hidden="false" customHeight="false" outlineLevel="0" collapsed="false">
      <c r="A145" s="110" t="e">
        <f aca="false">#N/A</f>
        <v>#N/A</v>
      </c>
      <c r="B145" s="123"/>
      <c r="C145" s="108"/>
      <c r="D145" s="80"/>
      <c r="E145" s="109"/>
      <c r="F145" s="109"/>
      <c r="G145" s="109"/>
    </row>
    <row r="146" customFormat="false" ht="14.4" hidden="false" customHeight="false" outlineLevel="0" collapsed="false">
      <c r="A146" s="110" t="e">
        <f aca="false">#N/A</f>
        <v>#N/A</v>
      </c>
      <c r="B146" s="123"/>
      <c r="C146" s="108"/>
      <c r="D146" s="80"/>
      <c r="E146" s="109"/>
      <c r="F146" s="109"/>
      <c r="G146" s="109"/>
    </row>
    <row r="147" customFormat="false" ht="14.4" hidden="false" customHeight="false" outlineLevel="0" collapsed="false">
      <c r="A147" s="112"/>
      <c r="B147" s="113"/>
      <c r="C147" s="114"/>
      <c r="D147" s="49"/>
      <c r="E147" s="148"/>
      <c r="F147" s="148"/>
      <c r="G147" s="148"/>
    </row>
    <row r="148" customFormat="false" ht="14.4" hidden="false" customHeight="false" outlineLevel="0" collapsed="false">
      <c r="A148" s="112"/>
      <c r="B148" s="113"/>
      <c r="C148" s="114"/>
      <c r="D148" s="49"/>
      <c r="E148" s="149"/>
      <c r="F148" s="149"/>
      <c r="G148" s="149"/>
    </row>
    <row r="149" customFormat="false" ht="14.4" hidden="false" customHeight="false" outlineLevel="0" collapsed="false">
      <c r="A149" s="116"/>
      <c r="B149" s="113"/>
      <c r="C149" s="117"/>
      <c r="D149" s="118"/>
      <c r="E149" s="149"/>
      <c r="F149" s="149"/>
      <c r="G149" s="149"/>
    </row>
    <row r="150" customFormat="false" ht="15" hidden="false" customHeight="false" outlineLevel="0" collapsed="false">
      <c r="A150" s="150"/>
      <c r="B150" s="113"/>
      <c r="C150" s="117"/>
      <c r="D150" s="151"/>
      <c r="E150" s="152"/>
      <c r="F150" s="152"/>
      <c r="G150" s="152"/>
    </row>
    <row r="151" customFormat="false" ht="15" hidden="false" customHeight="false" outlineLevel="0" collapsed="false">
      <c r="A151" s="153" t="n">
        <f aca="false">$T$1-D151</f>
        <v>0</v>
      </c>
      <c r="B151" s="154"/>
      <c r="C151" s="155" t="s">
        <v>138</v>
      </c>
      <c r="D151" s="156"/>
      <c r="E151" s="157"/>
      <c r="F151" s="157"/>
      <c r="G151" s="157"/>
    </row>
    <row r="152" customFormat="false" ht="14.4" hidden="false" customHeight="false" outlineLevel="0" collapsed="false">
      <c r="A152" s="106" t="e">
        <f aca="false">#N/A</f>
        <v>#N/A</v>
      </c>
      <c r="B152" s="123"/>
      <c r="C152" s="108"/>
      <c r="D152" s="80"/>
      <c r="E152" s="109"/>
      <c r="F152" s="109"/>
      <c r="G152" s="109"/>
    </row>
    <row r="153" customFormat="false" ht="14.4" hidden="false" customHeight="false" outlineLevel="0" collapsed="false">
      <c r="A153" s="110" t="e">
        <f aca="false">#N/A</f>
        <v>#N/A</v>
      </c>
      <c r="B153" s="123"/>
      <c r="C153" s="108"/>
      <c r="D153" s="80"/>
      <c r="E153" s="109"/>
      <c r="F153" s="109"/>
      <c r="G153" s="109"/>
    </row>
    <row r="154" customFormat="false" ht="14.4" hidden="false" customHeight="false" outlineLevel="0" collapsed="false">
      <c r="A154" s="110" t="e">
        <f aca="false">#N/A</f>
        <v>#N/A</v>
      </c>
      <c r="B154" s="123"/>
      <c r="C154" s="108"/>
      <c r="D154" s="80"/>
      <c r="E154" s="109"/>
      <c r="F154" s="109"/>
      <c r="G154" s="109"/>
    </row>
    <row r="155" customFormat="false" ht="14.4" hidden="false" customHeight="false" outlineLevel="0" collapsed="false">
      <c r="A155" s="110" t="e">
        <f aca="false">#N/A</f>
        <v>#N/A</v>
      </c>
      <c r="B155" s="123"/>
      <c r="C155" s="108"/>
      <c r="D155" s="80"/>
      <c r="E155" s="109"/>
      <c r="F155" s="109"/>
      <c r="G155" s="109"/>
    </row>
    <row r="156" customFormat="false" ht="14.4" hidden="false" customHeight="false" outlineLevel="0" collapsed="false">
      <c r="A156" s="110" t="e">
        <f aca="false">#N/A</f>
        <v>#N/A</v>
      </c>
      <c r="B156" s="123"/>
      <c r="C156" s="108"/>
      <c r="D156" s="80"/>
      <c r="E156" s="109"/>
      <c r="F156" s="109"/>
      <c r="G156" s="109"/>
    </row>
    <row r="157" customFormat="false" ht="14.4" hidden="false" customHeight="false" outlineLevel="0" collapsed="false">
      <c r="A157" s="112"/>
      <c r="B157" s="113"/>
      <c r="C157" s="114"/>
      <c r="D157" s="49"/>
      <c r="E157" s="148"/>
      <c r="F157" s="148"/>
      <c r="G157" s="148"/>
    </row>
    <row r="158" customFormat="false" ht="14.4" hidden="false" customHeight="false" outlineLevel="0" collapsed="false">
      <c r="A158" s="112"/>
      <c r="B158" s="113"/>
      <c r="C158" s="114"/>
      <c r="D158" s="49"/>
      <c r="E158" s="149"/>
      <c r="F158" s="149"/>
      <c r="G158" s="149"/>
    </row>
    <row r="159" customFormat="false" ht="14.4" hidden="false" customHeight="false" outlineLevel="0" collapsed="false">
      <c r="A159" s="116"/>
      <c r="B159" s="113"/>
      <c r="C159" s="117"/>
      <c r="D159" s="118"/>
      <c r="E159" s="149"/>
      <c r="F159" s="149"/>
      <c r="G159" s="149"/>
    </row>
    <row r="160" customFormat="false" ht="15" hidden="false" customHeight="false" outlineLevel="0" collapsed="false">
      <c r="A160" s="150"/>
      <c r="B160" s="113"/>
      <c r="C160" s="117"/>
      <c r="D160" s="151"/>
      <c r="E160" s="152"/>
      <c r="F160" s="152"/>
      <c r="G160" s="152"/>
    </row>
    <row r="161" customFormat="false" ht="15" hidden="false" customHeight="false" outlineLevel="0" collapsed="false">
      <c r="A161" s="153" t="n">
        <f aca="false">$T$1-D161</f>
        <v>0</v>
      </c>
      <c r="B161" s="159"/>
      <c r="C161" s="160" t="s">
        <v>140</v>
      </c>
      <c r="D161" s="156"/>
      <c r="E161" s="157"/>
      <c r="F161" s="157"/>
      <c r="G161" s="157"/>
    </row>
    <row r="162" customFormat="false" ht="14.4" hidden="false" customHeight="false" outlineLevel="0" collapsed="false">
      <c r="A162" s="86"/>
      <c r="B162" s="86"/>
      <c r="C162" s="128"/>
      <c r="D162" s="129"/>
      <c r="E162" s="130"/>
      <c r="F162" s="130"/>
      <c r="G162" s="130"/>
    </row>
    <row r="163" customFormat="false" ht="14.4" hidden="false" customHeight="false" outlineLevel="0" collapsed="false">
      <c r="A163" s="131"/>
      <c r="B163" s="161"/>
      <c r="C163" s="162"/>
      <c r="D163" s="161"/>
      <c r="E163" s="130"/>
      <c r="F163" s="130"/>
      <c r="G163" s="130"/>
    </row>
    <row r="164" customFormat="false" ht="15.6" hidden="false" customHeight="false" outlineLevel="0" collapsed="false">
      <c r="A164" s="163"/>
      <c r="B164" s="164"/>
      <c r="C164" s="165"/>
      <c r="D164" s="161"/>
      <c r="E164" s="166"/>
      <c r="F164" s="161"/>
      <c r="G164" s="161"/>
    </row>
    <row r="165" customFormat="false" ht="14.4" hidden="false" customHeight="false" outlineLevel="0" collapsed="false">
      <c r="A165" s="89"/>
      <c r="B165" s="167"/>
      <c r="C165" s="168"/>
      <c r="D165" s="169"/>
      <c r="E165" s="166"/>
      <c r="F165" s="161"/>
      <c r="G165" s="161"/>
    </row>
    <row r="166" customFormat="false" ht="14.4" hidden="false" customHeight="false" outlineLevel="0" collapsed="false">
      <c r="A166" s="89"/>
      <c r="B166" s="167"/>
      <c r="C166" s="170"/>
      <c r="D166" s="161"/>
      <c r="E166" s="166"/>
      <c r="F166" s="161"/>
      <c r="G166" s="161"/>
    </row>
    <row r="167" customFormat="false" ht="14.4" hidden="false" customHeight="false" outlineLevel="0" collapsed="false">
      <c r="A167" s="89"/>
      <c r="B167" s="167"/>
      <c r="C167" s="168"/>
      <c r="D167" s="169"/>
      <c r="E167" s="166"/>
      <c r="F167" s="161"/>
      <c r="G167" s="161"/>
    </row>
    <row r="168" customFormat="false" ht="14.4" hidden="false" customHeight="false" outlineLevel="0" collapsed="false">
      <c r="A168" s="161"/>
      <c r="B168" s="161"/>
      <c r="C168" s="162"/>
      <c r="D168" s="161"/>
      <c r="E168" s="130"/>
      <c r="F168" s="130"/>
      <c r="G168" s="130"/>
    </row>
    <row r="175" customFormat="false" ht="15.6" hidden="false" customHeight="false" outlineLevel="0" collapsed="false"/>
    <row r="185" customFormat="false" ht="15.6" hidden="false" customHeight="false" outlineLevel="0" collapsed="false"/>
    <row r="195" customFormat="false" ht="15.6" hidden="false" customHeight="false" outlineLevel="0" collapsed="false"/>
    <row r="205" customFormat="false" ht="15.6" hidden="false" customHeight="false" outlineLevel="0" collapsed="false"/>
    <row r="215" customFormat="false" ht="15.6" hidden="false" customHeight="false" outlineLevel="0" collapsed="false"/>
    <row r="225" customFormat="false" ht="15.6" hidden="false" customHeight="false" outlineLevel="0" collapsed="false"/>
    <row r="235" customFormat="false" ht="15.6" hidden="false" customHeight="false" outlineLevel="0" collapsed="false"/>
    <row r="245" customFormat="false" ht="15.6" hidden="false" customHeight="false" outlineLevel="0" collapsed="false"/>
    <row r="255" customFormat="false" ht="15.6" hidden="false" customHeight="false" outlineLevel="0" collapsed="false"/>
    <row r="265" customFormat="false" ht="15.6" hidden="false" customHeight="false" outlineLevel="0" collapsed="false"/>
    <row r="275" customFormat="false" ht="15.6" hidden="false" customHeight="false" outlineLevel="0" collapsed="false"/>
    <row r="285" customFormat="false" ht="15.6" hidden="false" customHeight="false" outlineLevel="0" collapsed="false"/>
    <row r="295" customFormat="false" ht="15.6" hidden="false" customHeight="false" outlineLevel="0" collapsed="false"/>
    <row r="305" customFormat="false" ht="15.6" hidden="false" customHeight="false" outlineLevel="0" collapsed="false"/>
    <row r="315" customFormat="false" ht="15.6" hidden="false" customHeight="false" outlineLevel="0" collapsed="false"/>
    <row r="325" customFormat="false" ht="15.6" hidden="false" customHeight="false" outlineLevel="0" collapsed="false"/>
    <row r="335" customFormat="false" ht="15.6" hidden="false" customHeight="false" outlineLevel="0" collapsed="false"/>
  </sheetData>
  <conditionalFormatting sqref="E1:G1">
    <cfRule type="containsErrors" priority="2" aboveAverage="0" equalAverage="0" bottom="0" percent="0" rank="0" text="" dxfId="0">
      <formula>0</formula>
    </cfRule>
  </conditionalFormatting>
  <conditionalFormatting sqref="A1">
    <cfRule type="containsErrors" priority="3" aboveAverage="0" equalAverage="0" bottom="0" percent="0" rank="0" text="" dxfId="1">
      <formula>0</formula>
    </cfRule>
  </conditionalFormatting>
  <conditionalFormatting sqref="B1">
    <cfRule type="containsErrors" priority="4" aboveAverage="0" equalAverage="0" bottom="0" percent="0" rank="0" text="" dxfId="2">
      <formula>0</formula>
    </cfRule>
  </conditionalFormatting>
  <conditionalFormatting sqref="E1:G1">
    <cfRule type="cellIs" priority="5" operator="equal" aboveAverage="0" equalAverage="0" bottom="0" percent="0" rank="0" text="" dxfId="3">
      <formula>0</formula>
    </cfRule>
    <cfRule type="containsErrors" priority="6" aboveAverage="0" equalAverage="0" bottom="0" percent="0" rank="0" text="" dxfId="4">
      <formula>0</formula>
    </cfRule>
  </conditionalFormatting>
  <conditionalFormatting sqref="C1">
    <cfRule type="containsErrors" priority="7" aboveAverage="0" equalAverage="0" bottom="0" percent="0" rank="0" text="" dxfId="5">
      <formula>0</formula>
    </cfRule>
  </conditionalFormatting>
  <conditionalFormatting sqref="D1">
    <cfRule type="containsErrors" priority="8" aboveAverage="0" equalAverage="0" bottom="0" percent="0" rank="0" text="" dxfId="6">
      <formula>0</formula>
    </cfRule>
  </conditionalFormatting>
  <conditionalFormatting sqref="A2:A6">
    <cfRule type="containsErrors" priority="9" aboveAverage="0" equalAverage="0" bottom="0" percent="0" rank="0" text="" dxfId="7">
      <formula>0</formula>
    </cfRule>
  </conditionalFormatting>
  <conditionalFormatting sqref="A7:A8">
    <cfRule type="cellIs" priority="10" operator="equal" aboveAverage="0" equalAverage="0" bottom="0" percent="0" rank="0" text="" dxfId="8">
      <formula>0</formula>
    </cfRule>
    <cfRule type="containsErrors" priority="11" aboveAverage="0" equalAverage="0" bottom="0" percent="0" rank="0" text="" dxfId="9">
      <formula>0</formula>
    </cfRule>
  </conditionalFormatting>
  <conditionalFormatting sqref="A9:A10">
    <cfRule type="cellIs" priority="12" operator="equal" aboveAverage="0" equalAverage="0" bottom="0" percent="0" rank="0" text="" dxfId="10">
      <formula>0</formula>
    </cfRule>
    <cfRule type="containsErrors" priority="13" aboveAverage="0" equalAverage="0" bottom="0" percent="0" rank="0" text="" dxfId="11">
      <formula>0</formula>
    </cfRule>
  </conditionalFormatting>
  <conditionalFormatting sqref="A11">
    <cfRule type="containsErrors" priority="14" aboveAverage="0" equalAverage="0" bottom="0" percent="0" rank="0" text="" dxfId="12">
      <formula>0</formula>
    </cfRule>
  </conditionalFormatting>
  <conditionalFormatting sqref="A21">
    <cfRule type="containsErrors" priority="15" aboveAverage="0" equalAverage="0" bottom="0" percent="0" rank="0" text="" dxfId="13">
      <formula>0</formula>
    </cfRule>
  </conditionalFormatting>
  <conditionalFormatting sqref="A31">
    <cfRule type="containsErrors" priority="16" aboveAverage="0" equalAverage="0" bottom="0" percent="0" rank="0" text="" dxfId="14">
      <formula>0</formula>
    </cfRule>
  </conditionalFormatting>
  <conditionalFormatting sqref="A41">
    <cfRule type="containsErrors" priority="17" aboveAverage="0" equalAverage="0" bottom="0" percent="0" rank="0" text="" dxfId="15">
      <formula>0</formula>
    </cfRule>
  </conditionalFormatting>
  <conditionalFormatting sqref="A51">
    <cfRule type="containsErrors" priority="18" aboveAverage="0" equalAverage="0" bottom="0" percent="0" rank="0" text="" dxfId="16">
      <formula>0</formula>
    </cfRule>
  </conditionalFormatting>
  <conditionalFormatting sqref="A61">
    <cfRule type="containsErrors" priority="19" aboveAverage="0" equalAverage="0" bottom="0" percent="0" rank="0" text="" dxfId="17">
      <formula>0</formula>
    </cfRule>
  </conditionalFormatting>
  <conditionalFormatting sqref="A71">
    <cfRule type="containsErrors" priority="20" aboveAverage="0" equalAverage="0" bottom="0" percent="0" rank="0" text="" dxfId="18">
      <formula>0</formula>
    </cfRule>
  </conditionalFormatting>
  <conditionalFormatting sqref="A81">
    <cfRule type="containsErrors" priority="21" aboveAverage="0" equalAverage="0" bottom="0" percent="0" rank="0" text="" dxfId="19">
      <formula>0</formula>
    </cfRule>
  </conditionalFormatting>
  <conditionalFormatting sqref="A91">
    <cfRule type="containsErrors" priority="22" aboveAverage="0" equalAverage="0" bottom="0" percent="0" rank="0" text="" dxfId="20">
      <formula>0</formula>
    </cfRule>
  </conditionalFormatting>
  <conditionalFormatting sqref="A101">
    <cfRule type="containsErrors" priority="23" aboveAverage="0" equalAverage="0" bottom="0" percent="0" rank="0" text="" dxfId="21">
      <formula>0</formula>
    </cfRule>
  </conditionalFormatting>
  <conditionalFormatting sqref="A111">
    <cfRule type="containsErrors" priority="24" aboveAverage="0" equalAverage="0" bottom="0" percent="0" rank="0" text="" dxfId="22">
      <formula>0</formula>
    </cfRule>
  </conditionalFormatting>
  <conditionalFormatting sqref="A121">
    <cfRule type="containsErrors" priority="25" aboveAverage="0" equalAverage="0" bottom="0" percent="0" rank="0" text="" dxfId="23">
      <formula>0</formula>
    </cfRule>
  </conditionalFormatting>
  <conditionalFormatting sqref="A131">
    <cfRule type="containsErrors" priority="26" aboveAverage="0" equalAverage="0" bottom="0" percent="0" rank="0" text="" dxfId="24">
      <formula>0</formula>
    </cfRule>
  </conditionalFormatting>
  <conditionalFormatting sqref="A141">
    <cfRule type="containsErrors" priority="27" aboveAverage="0" equalAverage="0" bottom="0" percent="0" rank="0" text="" dxfId="25">
      <formula>0</formula>
    </cfRule>
  </conditionalFormatting>
  <conditionalFormatting sqref="A151">
    <cfRule type="containsErrors" priority="28" aboveAverage="0" equalAverage="0" bottom="0" percent="0" rank="0" text="" dxfId="26">
      <formula>0</formula>
    </cfRule>
  </conditionalFormatting>
  <conditionalFormatting sqref="A161">
    <cfRule type="containsErrors" priority="29" aboveAverage="0" equalAverage="0" bottom="0" percent="0" rank="0" text="" dxfId="27">
      <formula>0</formula>
    </cfRule>
  </conditionalFormatting>
  <conditionalFormatting sqref="A2:A6">
    <cfRule type="cellIs" priority="30" operator="equal" aboveAverage="0" equalAverage="0" bottom="0" percent="0" rank="0" text="" dxfId="28">
      <formula>0</formula>
    </cfRule>
  </conditionalFormatting>
  <conditionalFormatting sqref="A12:A16">
    <cfRule type="containsErrors" priority="31" aboveAverage="0" equalAverage="0" bottom="0" percent="0" rank="0" text="" dxfId="29">
      <formula>0</formula>
    </cfRule>
  </conditionalFormatting>
  <conditionalFormatting sqref="A12:A16">
    <cfRule type="cellIs" priority="32" operator="equal" aboveAverage="0" equalAverage="0" bottom="0" percent="0" rank="0" text="" dxfId="30">
      <formula>0</formula>
    </cfRule>
  </conditionalFormatting>
  <conditionalFormatting sqref="A22:A26">
    <cfRule type="containsErrors" priority="33" aboveAverage="0" equalAverage="0" bottom="0" percent="0" rank="0" text="" dxfId="31">
      <formula>0</formula>
    </cfRule>
  </conditionalFormatting>
  <conditionalFormatting sqref="A22:A26">
    <cfRule type="cellIs" priority="34" operator="equal" aboveAverage="0" equalAverage="0" bottom="0" percent="0" rank="0" text="" dxfId="32">
      <formula>0</formula>
    </cfRule>
  </conditionalFormatting>
  <conditionalFormatting sqref="A32:A36">
    <cfRule type="containsErrors" priority="35" aboveAverage="0" equalAverage="0" bottom="0" percent="0" rank="0" text="" dxfId="33">
      <formula>0</formula>
    </cfRule>
  </conditionalFormatting>
  <conditionalFormatting sqref="A32:A36">
    <cfRule type="cellIs" priority="36" operator="equal" aboveAverage="0" equalAverage="0" bottom="0" percent="0" rank="0" text="" dxfId="34">
      <formula>0</formula>
    </cfRule>
  </conditionalFormatting>
  <conditionalFormatting sqref="A42:A46">
    <cfRule type="containsErrors" priority="37" aboveAverage="0" equalAverage="0" bottom="0" percent="0" rank="0" text="" dxfId="35">
      <formula>0</formula>
    </cfRule>
  </conditionalFormatting>
  <conditionalFormatting sqref="A42:A46">
    <cfRule type="cellIs" priority="38" operator="equal" aboveAverage="0" equalAverage="0" bottom="0" percent="0" rank="0" text="" dxfId="36">
      <formula>0</formula>
    </cfRule>
  </conditionalFormatting>
  <conditionalFormatting sqref="A52:A56">
    <cfRule type="containsErrors" priority="39" aboveAverage="0" equalAverage="0" bottom="0" percent="0" rank="0" text="" dxfId="37">
      <formula>0</formula>
    </cfRule>
  </conditionalFormatting>
  <conditionalFormatting sqref="A52:A56">
    <cfRule type="cellIs" priority="40" operator="equal" aboveAverage="0" equalAverage="0" bottom="0" percent="0" rank="0" text="" dxfId="38">
      <formula>0</formula>
    </cfRule>
  </conditionalFormatting>
  <conditionalFormatting sqref="A62:A66">
    <cfRule type="containsErrors" priority="41" aboveAverage="0" equalAverage="0" bottom="0" percent="0" rank="0" text="" dxfId="39">
      <formula>0</formula>
    </cfRule>
  </conditionalFormatting>
  <conditionalFormatting sqref="A62:A66">
    <cfRule type="cellIs" priority="42" operator="equal" aboveAverage="0" equalAverage="0" bottom="0" percent="0" rank="0" text="" dxfId="40">
      <formula>0</formula>
    </cfRule>
  </conditionalFormatting>
  <conditionalFormatting sqref="A72:A76">
    <cfRule type="containsErrors" priority="43" aboveAverage="0" equalAverage="0" bottom="0" percent="0" rank="0" text="" dxfId="41">
      <formula>0</formula>
    </cfRule>
  </conditionalFormatting>
  <conditionalFormatting sqref="A72:A76">
    <cfRule type="cellIs" priority="44" operator="equal" aboveAverage="0" equalAverage="0" bottom="0" percent="0" rank="0" text="" dxfId="42">
      <formula>0</formula>
    </cfRule>
  </conditionalFormatting>
  <conditionalFormatting sqref="A82:A86">
    <cfRule type="containsErrors" priority="45" aboveAverage="0" equalAverage="0" bottom="0" percent="0" rank="0" text="" dxfId="43">
      <formula>0</formula>
    </cfRule>
  </conditionalFormatting>
  <conditionalFormatting sqref="A82:A86">
    <cfRule type="cellIs" priority="46" operator="equal" aboveAverage="0" equalAverage="0" bottom="0" percent="0" rank="0" text="" dxfId="44">
      <formula>0</formula>
    </cfRule>
  </conditionalFormatting>
  <conditionalFormatting sqref="A92:A96">
    <cfRule type="containsErrors" priority="47" aboveAverage="0" equalAverage="0" bottom="0" percent="0" rank="0" text="" dxfId="45">
      <formula>0</formula>
    </cfRule>
  </conditionalFormatting>
  <conditionalFormatting sqref="A92:A96">
    <cfRule type="cellIs" priority="48" operator="equal" aboveAverage="0" equalAverage="0" bottom="0" percent="0" rank="0" text="" dxfId="46">
      <formula>0</formula>
    </cfRule>
  </conditionalFormatting>
  <conditionalFormatting sqref="A102:A106">
    <cfRule type="containsErrors" priority="49" aboveAverage="0" equalAverage="0" bottom="0" percent="0" rank="0" text="" dxfId="47">
      <formula>0</formula>
    </cfRule>
  </conditionalFormatting>
  <conditionalFormatting sqref="A102:A106">
    <cfRule type="cellIs" priority="50" operator="equal" aboveAverage="0" equalAverage="0" bottom="0" percent="0" rank="0" text="" dxfId="48">
      <formula>0</formula>
    </cfRule>
  </conditionalFormatting>
  <conditionalFormatting sqref="A112:A116">
    <cfRule type="containsErrors" priority="51" aboveAverage="0" equalAverage="0" bottom="0" percent="0" rank="0" text="" dxfId="49">
      <formula>0</formula>
    </cfRule>
  </conditionalFormatting>
  <conditionalFormatting sqref="A112:A116">
    <cfRule type="cellIs" priority="52" operator="equal" aboveAverage="0" equalAverage="0" bottom="0" percent="0" rank="0" text="" dxfId="50">
      <formula>0</formula>
    </cfRule>
  </conditionalFormatting>
  <conditionalFormatting sqref="A122:A126">
    <cfRule type="containsErrors" priority="53" aboveAverage="0" equalAverage="0" bottom="0" percent="0" rank="0" text="" dxfId="51">
      <formula>0</formula>
    </cfRule>
  </conditionalFormatting>
  <conditionalFormatting sqref="A122:A126">
    <cfRule type="cellIs" priority="54" operator="equal" aboveAverage="0" equalAverage="0" bottom="0" percent="0" rank="0" text="" dxfId="52">
      <formula>0</formula>
    </cfRule>
  </conditionalFormatting>
  <conditionalFormatting sqref="A132:A136">
    <cfRule type="containsErrors" priority="55" aboveAverage="0" equalAverage="0" bottom="0" percent="0" rank="0" text="" dxfId="53">
      <formula>0</formula>
    </cfRule>
  </conditionalFormatting>
  <conditionalFormatting sqref="A132:A136">
    <cfRule type="cellIs" priority="56" operator="equal" aboveAverage="0" equalAverage="0" bottom="0" percent="0" rank="0" text="" dxfId="54">
      <formula>0</formula>
    </cfRule>
  </conditionalFormatting>
  <conditionalFormatting sqref="A142:A146">
    <cfRule type="containsErrors" priority="57" aboveAverage="0" equalAverage="0" bottom="0" percent="0" rank="0" text="" dxfId="55">
      <formula>0</formula>
    </cfRule>
  </conditionalFormatting>
  <conditionalFormatting sqref="A142:A146">
    <cfRule type="cellIs" priority="58" operator="equal" aboveAverage="0" equalAverage="0" bottom="0" percent="0" rank="0" text="" dxfId="56">
      <formula>0</formula>
    </cfRule>
  </conditionalFormatting>
  <conditionalFormatting sqref="A152:A156">
    <cfRule type="containsErrors" priority="59" aboveAverage="0" equalAverage="0" bottom="0" percent="0" rank="0" text="" dxfId="57">
      <formula>0</formula>
    </cfRule>
  </conditionalFormatting>
  <conditionalFormatting sqref="A152:A156">
    <cfRule type="cellIs" priority="60" operator="equal" aboveAverage="0" equalAverage="0" bottom="0" percent="0" rank="0" text="" dxfId="58">
      <formula>0</formula>
    </cfRule>
  </conditionalFormatting>
  <conditionalFormatting sqref="C11">
    <cfRule type="containsErrors" priority="61" aboveAverage="0" equalAverage="0" bottom="0" percent="0" rank="0" text="" dxfId="59">
      <formula>0</formula>
    </cfRule>
  </conditionalFormatting>
  <conditionalFormatting sqref="C21">
    <cfRule type="containsErrors" priority="62" aboveAverage="0" equalAverage="0" bottom="0" percent="0" rank="0" text="" dxfId="60">
      <formula>0</formula>
    </cfRule>
  </conditionalFormatting>
  <conditionalFormatting sqref="C31">
    <cfRule type="containsErrors" priority="63" aboveAverage="0" equalAverage="0" bottom="0" percent="0" rank="0" text="" dxfId="61">
      <formula>0</formula>
    </cfRule>
  </conditionalFormatting>
  <conditionalFormatting sqref="C41">
    <cfRule type="containsErrors" priority="64" aboveAverage="0" equalAverage="0" bottom="0" percent="0" rank="0" text="" dxfId="62">
      <formula>0</formula>
    </cfRule>
  </conditionalFormatting>
  <conditionalFormatting sqref="C51">
    <cfRule type="containsErrors" priority="65" aboveAverage="0" equalAverage="0" bottom="0" percent="0" rank="0" text="" dxfId="63">
      <formula>0</formula>
    </cfRule>
  </conditionalFormatting>
  <conditionalFormatting sqref="C61">
    <cfRule type="containsErrors" priority="66" aboveAverage="0" equalAverage="0" bottom="0" percent="0" rank="0" text="" dxfId="64">
      <formula>0</formula>
    </cfRule>
  </conditionalFormatting>
  <conditionalFormatting sqref="C71">
    <cfRule type="containsErrors" priority="67" aboveAverage="0" equalAverage="0" bottom="0" percent="0" rank="0" text="" dxfId="65">
      <formula>0</formula>
    </cfRule>
  </conditionalFormatting>
  <conditionalFormatting sqref="C81">
    <cfRule type="containsErrors" priority="68" aboveAverage="0" equalAverage="0" bottom="0" percent="0" rank="0" text="" dxfId="66">
      <formula>0</formula>
    </cfRule>
  </conditionalFormatting>
  <conditionalFormatting sqref="C91">
    <cfRule type="containsErrors" priority="69" aboveAverage="0" equalAverage="0" bottom="0" percent="0" rank="0" text="" dxfId="67">
      <formula>0</formula>
    </cfRule>
  </conditionalFormatting>
  <conditionalFormatting sqref="C101">
    <cfRule type="containsErrors" priority="70" aboveAverage="0" equalAverage="0" bottom="0" percent="0" rank="0" text="" dxfId="68">
      <formula>0</formula>
    </cfRule>
  </conditionalFormatting>
  <conditionalFormatting sqref="C111">
    <cfRule type="containsErrors" priority="71" aboveAverage="0" equalAverage="0" bottom="0" percent="0" rank="0" text="" dxfId="69">
      <formula>0</formula>
    </cfRule>
  </conditionalFormatting>
  <conditionalFormatting sqref="C121">
    <cfRule type="containsErrors" priority="72" aboveAverage="0" equalAverage="0" bottom="0" percent="0" rank="0" text="" dxfId="70">
      <formula>0</formula>
    </cfRule>
  </conditionalFormatting>
  <conditionalFormatting sqref="C131">
    <cfRule type="containsErrors" priority="73" aboveAverage="0" equalAverage="0" bottom="0" percent="0" rank="0" text="" dxfId="71">
      <formula>0</formula>
    </cfRule>
  </conditionalFormatting>
  <conditionalFormatting sqref="C141">
    <cfRule type="containsErrors" priority="74" aboveAverage="0" equalAverage="0" bottom="0" percent="0" rank="0" text="" dxfId="72">
      <formula>0</formula>
    </cfRule>
  </conditionalFormatting>
  <conditionalFormatting sqref="C151">
    <cfRule type="containsErrors" priority="75" aboveAverage="0" equalAverage="0" bottom="0" percent="0" rank="0" text="" dxfId="73">
      <formula>0</formula>
    </cfRule>
  </conditionalFormatting>
  <conditionalFormatting sqref="C161">
    <cfRule type="containsErrors" priority="76" aboveAverage="0" equalAverage="0" bottom="0" percent="0" rank="0" text="" dxfId="74">
      <formula>0</formula>
    </cfRule>
  </conditionalFormatting>
  <conditionalFormatting sqref="C7:C8">
    <cfRule type="containsErrors" priority="77" aboveAverage="0" equalAverage="0" bottom="0" percent="0" rank="0" text="" dxfId="75">
      <formula>0</formula>
    </cfRule>
  </conditionalFormatting>
  <conditionalFormatting sqref="C2:C6">
    <cfRule type="containsErrors" priority="78" aboveAverage="0" equalAverage="0" bottom="0" percent="0" rank="0" text="" dxfId="76">
      <formula>0</formula>
    </cfRule>
  </conditionalFormatting>
  <conditionalFormatting sqref="C9:C10">
    <cfRule type="cellIs" priority="79" operator="equal" aboveAverage="0" equalAverage="0" bottom="0" percent="0" rank="0" text="" dxfId="77">
      <formula>0</formula>
    </cfRule>
    <cfRule type="containsErrors" priority="80" aboveAverage="0" equalAverage="0" bottom="0" percent="0" rank="0" text="" dxfId="78">
      <formula>0</formula>
    </cfRule>
  </conditionalFormatting>
  <conditionalFormatting sqref="E2">
    <cfRule type="expression" priority="81" aboveAverage="0" equalAverage="0" bottom="0" percent="0" rank="0" text="" dxfId="79">
      <formula>IF(E2=300,5)</formula>
    </cfRule>
  </conditionalFormatting>
  <conditionalFormatting sqref="F2">
    <cfRule type="expression" priority="82" aboveAverage="0" equalAverage="0" bottom="0" percent="0" rank="0" text="" dxfId="80">
      <formula>IF(F2=300,5)</formula>
    </cfRule>
  </conditionalFormatting>
  <conditionalFormatting sqref="G2">
    <cfRule type="expression" priority="83" aboveAverage="0" equalAverage="0" bottom="0" percent="0" rank="0" text="" dxfId="81">
      <formula>IF(G2=300,5)</formula>
    </cfRule>
  </conditionalFormatting>
  <conditionalFormatting sqref="E3">
    <cfRule type="expression" priority="84" aboveAverage="0" equalAverage="0" bottom="0" percent="0" rank="0" text="" dxfId="82">
      <formula>IF(E3=300,5)</formula>
    </cfRule>
  </conditionalFormatting>
  <conditionalFormatting sqref="F3">
    <cfRule type="expression" priority="85" aboveAverage="0" equalAverage="0" bottom="0" percent="0" rank="0" text="" dxfId="83">
      <formula>IF(F3=300,5)</formula>
    </cfRule>
  </conditionalFormatting>
  <conditionalFormatting sqref="G3">
    <cfRule type="expression" priority="86" aboveAverage="0" equalAverage="0" bottom="0" percent="0" rank="0" text="" dxfId="84">
      <formula>IF(G3=300,5)</formula>
    </cfRule>
  </conditionalFormatting>
  <conditionalFormatting sqref="E4">
    <cfRule type="expression" priority="87" aboveAverage="0" equalAverage="0" bottom="0" percent="0" rank="0" text="" dxfId="85">
      <formula>IF(E4=300,5)</formula>
    </cfRule>
  </conditionalFormatting>
  <conditionalFormatting sqref="F4">
    <cfRule type="expression" priority="88" aboveAverage="0" equalAverage="0" bottom="0" percent="0" rank="0" text="" dxfId="86">
      <formula>IF(F4=300,5)</formula>
    </cfRule>
  </conditionalFormatting>
  <conditionalFormatting sqref="G4">
    <cfRule type="expression" priority="89" aboveAverage="0" equalAverage="0" bottom="0" percent="0" rank="0" text="" dxfId="87">
      <formula>IF(G4=300,5)</formula>
    </cfRule>
  </conditionalFormatting>
  <conditionalFormatting sqref="E5">
    <cfRule type="expression" priority="90" aboveAverage="0" equalAverage="0" bottom="0" percent="0" rank="0" text="" dxfId="88">
      <formula>IF(E5=300,5)</formula>
    </cfRule>
  </conditionalFormatting>
  <conditionalFormatting sqref="F5">
    <cfRule type="expression" priority="91" aboveAverage="0" equalAverage="0" bottom="0" percent="0" rank="0" text="" dxfId="89">
      <formula>IF(F5=300,5)</formula>
    </cfRule>
  </conditionalFormatting>
  <conditionalFormatting sqref="G5">
    <cfRule type="expression" priority="92" aboveAverage="0" equalAverage="0" bottom="0" percent="0" rank="0" text="" dxfId="90">
      <formula>IF(G5=300,5)</formula>
    </cfRule>
  </conditionalFormatting>
  <conditionalFormatting sqref="E6">
    <cfRule type="expression" priority="93" aboveAverage="0" equalAverage="0" bottom="0" percent="0" rank="0" text="" dxfId="91">
      <formula>IF(E6=300,5)</formula>
    </cfRule>
  </conditionalFormatting>
  <conditionalFormatting sqref="F6">
    <cfRule type="expression" priority="94" aboveAverage="0" equalAverage="0" bottom="0" percent="0" rank="0" text="" dxfId="92">
      <formula>IF(F6=300,5)</formula>
    </cfRule>
  </conditionalFormatting>
  <conditionalFormatting sqref="G6">
    <cfRule type="expression" priority="95" aboveAverage="0" equalAverage="0" bottom="0" percent="0" rank="0" text="" dxfId="93">
      <formula>IF(G6=300,5)</formula>
    </cfRule>
  </conditionalFormatting>
  <conditionalFormatting sqref="E12">
    <cfRule type="expression" priority="96" aboveAverage="0" equalAverage="0" bottom="0" percent="0" rank="0" text="" dxfId="94">
      <formula>IF(E12=300,5)</formula>
    </cfRule>
  </conditionalFormatting>
  <conditionalFormatting sqref="F12">
    <cfRule type="expression" priority="97" aboveAverage="0" equalAverage="0" bottom="0" percent="0" rank="0" text="" dxfId="95">
      <formula>IF(F12=300,5)</formula>
    </cfRule>
  </conditionalFormatting>
  <conditionalFormatting sqref="G12">
    <cfRule type="expression" priority="98" aboveAverage="0" equalAverage="0" bottom="0" percent="0" rank="0" text="" dxfId="96">
      <formula>IF(G12=300,5)</formula>
    </cfRule>
  </conditionalFormatting>
  <conditionalFormatting sqref="E13">
    <cfRule type="expression" priority="99" aboveAverage="0" equalAverage="0" bottom="0" percent="0" rank="0" text="" dxfId="97">
      <formula>IF(E13=300,5)</formula>
    </cfRule>
  </conditionalFormatting>
  <conditionalFormatting sqref="F13">
    <cfRule type="expression" priority="100" aboveAverage="0" equalAverage="0" bottom="0" percent="0" rank="0" text="" dxfId="98">
      <formula>IF(F13=300,5)</formula>
    </cfRule>
  </conditionalFormatting>
  <conditionalFormatting sqref="G13">
    <cfRule type="expression" priority="101" aboveAverage="0" equalAverage="0" bottom="0" percent="0" rank="0" text="" dxfId="99">
      <formula>IF(G13=300,5)</formula>
    </cfRule>
  </conditionalFormatting>
  <conditionalFormatting sqref="E14">
    <cfRule type="expression" priority="102" aboveAverage="0" equalAverage="0" bottom="0" percent="0" rank="0" text="" dxfId="100">
      <formula>IF(E14=300,5)</formula>
    </cfRule>
  </conditionalFormatting>
  <conditionalFormatting sqref="F14">
    <cfRule type="expression" priority="103" aboveAverage="0" equalAverage="0" bottom="0" percent="0" rank="0" text="" dxfId="101">
      <formula>IF(F14=300,5)</formula>
    </cfRule>
  </conditionalFormatting>
  <conditionalFormatting sqref="G14">
    <cfRule type="expression" priority="104" aboveAverage="0" equalAverage="0" bottom="0" percent="0" rank="0" text="" dxfId="102">
      <formula>IF(G14=300,5)</formula>
    </cfRule>
  </conditionalFormatting>
  <conditionalFormatting sqref="E15">
    <cfRule type="expression" priority="105" aboveAverage="0" equalAverage="0" bottom="0" percent="0" rank="0" text="" dxfId="103">
      <formula>IF(E15=300,5)</formula>
    </cfRule>
  </conditionalFormatting>
  <conditionalFormatting sqref="F15">
    <cfRule type="expression" priority="106" aboveAverage="0" equalAverage="0" bottom="0" percent="0" rank="0" text="" dxfId="104">
      <formula>IF(F15=300,5)</formula>
    </cfRule>
  </conditionalFormatting>
  <conditionalFormatting sqref="G15">
    <cfRule type="expression" priority="107" aboveAverage="0" equalAverage="0" bottom="0" percent="0" rank="0" text="" dxfId="105">
      <formula>IF(G15=300,5)</formula>
    </cfRule>
  </conditionalFormatting>
  <conditionalFormatting sqref="E16">
    <cfRule type="expression" priority="108" aboveAverage="0" equalAverage="0" bottom="0" percent="0" rank="0" text="" dxfId="106">
      <formula>IF(E16=300,5)</formula>
    </cfRule>
  </conditionalFormatting>
  <conditionalFormatting sqref="F16">
    <cfRule type="expression" priority="109" aboveAverage="0" equalAverage="0" bottom="0" percent="0" rank="0" text="" dxfId="107">
      <formula>IF(F16=300,5)</formula>
    </cfRule>
  </conditionalFormatting>
  <conditionalFormatting sqref="G16">
    <cfRule type="expression" priority="110" aboveAverage="0" equalAverage="0" bottom="0" percent="0" rank="0" text="" dxfId="108">
      <formula>IF(G16=300,5)</formula>
    </cfRule>
  </conditionalFormatting>
  <conditionalFormatting sqref="E22">
    <cfRule type="expression" priority="111" aboveAverage="0" equalAverage="0" bottom="0" percent="0" rank="0" text="" dxfId="109">
      <formula>IF(E22=300,5)</formula>
    </cfRule>
  </conditionalFormatting>
  <conditionalFormatting sqref="F22">
    <cfRule type="expression" priority="112" aboveAverage="0" equalAverage="0" bottom="0" percent="0" rank="0" text="" dxfId="110">
      <formula>IF(F22=300,5)</formula>
    </cfRule>
  </conditionalFormatting>
  <conditionalFormatting sqref="G22">
    <cfRule type="expression" priority="113" aboveAverage="0" equalAverage="0" bottom="0" percent="0" rank="0" text="" dxfId="111">
      <formula>IF(G22=300,5)</formula>
    </cfRule>
  </conditionalFormatting>
  <conditionalFormatting sqref="E23">
    <cfRule type="expression" priority="114" aboveAverage="0" equalAverage="0" bottom="0" percent="0" rank="0" text="" dxfId="112">
      <formula>IF(E23=300,5)</formula>
    </cfRule>
  </conditionalFormatting>
  <conditionalFormatting sqref="F23">
    <cfRule type="expression" priority="115" aboveAverage="0" equalAverage="0" bottom="0" percent="0" rank="0" text="" dxfId="113">
      <formula>IF(F23=300,5)</formula>
    </cfRule>
  </conditionalFormatting>
  <conditionalFormatting sqref="G23">
    <cfRule type="expression" priority="116" aboveAverage="0" equalAverage="0" bottom="0" percent="0" rank="0" text="" dxfId="114">
      <formula>IF(G23=300,5)</formula>
    </cfRule>
  </conditionalFormatting>
  <conditionalFormatting sqref="E24">
    <cfRule type="expression" priority="117" aboveAverage="0" equalAverage="0" bottom="0" percent="0" rank="0" text="" dxfId="115">
      <formula>IF(E24=300,5)</formula>
    </cfRule>
  </conditionalFormatting>
  <conditionalFormatting sqref="F24">
    <cfRule type="expression" priority="118" aboveAverage="0" equalAverage="0" bottom="0" percent="0" rank="0" text="" dxfId="116">
      <formula>IF(F24=300,5)</formula>
    </cfRule>
  </conditionalFormatting>
  <conditionalFormatting sqref="G24">
    <cfRule type="expression" priority="119" aboveAverage="0" equalAverage="0" bottom="0" percent="0" rank="0" text="" dxfId="117">
      <formula>IF(G24=300,5)</formula>
    </cfRule>
  </conditionalFormatting>
  <conditionalFormatting sqref="E25">
    <cfRule type="expression" priority="120" aboveAverage="0" equalAverage="0" bottom="0" percent="0" rank="0" text="" dxfId="118">
      <formula>IF(E25=300,5)</formula>
    </cfRule>
  </conditionalFormatting>
  <conditionalFormatting sqref="F25">
    <cfRule type="expression" priority="121" aboveAverage="0" equalAverage="0" bottom="0" percent="0" rank="0" text="" dxfId="119">
      <formula>IF(F25=300,5)</formula>
    </cfRule>
  </conditionalFormatting>
  <conditionalFormatting sqref="G25">
    <cfRule type="expression" priority="122" aboveAverage="0" equalAverage="0" bottom="0" percent="0" rank="0" text="" dxfId="120">
      <formula>IF(G25=300,5)</formula>
    </cfRule>
  </conditionalFormatting>
  <conditionalFormatting sqref="E26">
    <cfRule type="expression" priority="123" aboveAverage="0" equalAverage="0" bottom="0" percent="0" rank="0" text="" dxfId="121">
      <formula>IF(E26=300,5)</formula>
    </cfRule>
  </conditionalFormatting>
  <conditionalFormatting sqref="F26">
    <cfRule type="expression" priority="124" aboveAverage="0" equalAverage="0" bottom="0" percent="0" rank="0" text="" dxfId="122">
      <formula>IF(F26=300,5)</formula>
    </cfRule>
  </conditionalFormatting>
  <conditionalFormatting sqref="G26">
    <cfRule type="expression" priority="125" aboveAverage="0" equalAverage="0" bottom="0" percent="0" rank="0" text="" dxfId="123">
      <formula>IF(G26=300,5)</formula>
    </cfRule>
  </conditionalFormatting>
  <conditionalFormatting sqref="E32">
    <cfRule type="expression" priority="126" aboveAverage="0" equalAverage="0" bottom="0" percent="0" rank="0" text="" dxfId="124">
      <formula>IF(E32=300,5)</formula>
    </cfRule>
  </conditionalFormatting>
  <conditionalFormatting sqref="F32">
    <cfRule type="expression" priority="127" aboveAverage="0" equalAverage="0" bottom="0" percent="0" rank="0" text="" dxfId="125">
      <formula>IF(F32=300,5)</formula>
    </cfRule>
  </conditionalFormatting>
  <conditionalFormatting sqref="G32">
    <cfRule type="expression" priority="128" aboveAverage="0" equalAverage="0" bottom="0" percent="0" rank="0" text="" dxfId="126">
      <formula>IF(G32=300,5)</formula>
    </cfRule>
  </conditionalFormatting>
  <conditionalFormatting sqref="E33">
    <cfRule type="expression" priority="129" aboveAverage="0" equalAverage="0" bottom="0" percent="0" rank="0" text="" dxfId="127">
      <formula>IF(E33=300,5)</formula>
    </cfRule>
  </conditionalFormatting>
  <conditionalFormatting sqref="F33">
    <cfRule type="expression" priority="130" aboveAverage="0" equalAverage="0" bottom="0" percent="0" rank="0" text="" dxfId="128">
      <formula>IF(F33=300,5)</formula>
    </cfRule>
  </conditionalFormatting>
  <conditionalFormatting sqref="G33">
    <cfRule type="expression" priority="131" aboveAverage="0" equalAverage="0" bottom="0" percent="0" rank="0" text="" dxfId="129">
      <formula>IF(G33=300,5)</formula>
    </cfRule>
  </conditionalFormatting>
  <conditionalFormatting sqref="E34">
    <cfRule type="expression" priority="132" aboveAverage="0" equalAverage="0" bottom="0" percent="0" rank="0" text="" dxfId="130">
      <formula>IF(E34=300,5)</formula>
    </cfRule>
  </conditionalFormatting>
  <conditionalFormatting sqref="F34">
    <cfRule type="expression" priority="133" aboveAverage="0" equalAverage="0" bottom="0" percent="0" rank="0" text="" dxfId="131">
      <formula>IF(F34=300,5)</formula>
    </cfRule>
  </conditionalFormatting>
  <conditionalFormatting sqref="G34">
    <cfRule type="expression" priority="134" aboveAverage="0" equalAverage="0" bottom="0" percent="0" rank="0" text="" dxfId="132">
      <formula>IF(G34=300,5)</formula>
    </cfRule>
  </conditionalFormatting>
  <conditionalFormatting sqref="E35">
    <cfRule type="expression" priority="135" aboveAverage="0" equalAverage="0" bottom="0" percent="0" rank="0" text="" dxfId="133">
      <formula>IF(E35=300,5)</formula>
    </cfRule>
  </conditionalFormatting>
  <conditionalFormatting sqref="F35">
    <cfRule type="expression" priority="136" aboveAverage="0" equalAverage="0" bottom="0" percent="0" rank="0" text="" dxfId="134">
      <formula>IF(F35=300,5)</formula>
    </cfRule>
  </conditionalFormatting>
  <conditionalFormatting sqref="G35">
    <cfRule type="expression" priority="137" aboveAverage="0" equalAverage="0" bottom="0" percent="0" rank="0" text="" dxfId="135">
      <formula>IF(G35=300,5)</formula>
    </cfRule>
  </conditionalFormatting>
  <conditionalFormatting sqref="E36">
    <cfRule type="expression" priority="138" aboveAverage="0" equalAverage="0" bottom="0" percent="0" rank="0" text="" dxfId="136">
      <formula>IF(E36=300,5)</formula>
    </cfRule>
  </conditionalFormatting>
  <conditionalFormatting sqref="F36">
    <cfRule type="expression" priority="139" aboveAverage="0" equalAverage="0" bottom="0" percent="0" rank="0" text="" dxfId="137">
      <formula>IF(F36=300,5)</formula>
    </cfRule>
  </conditionalFormatting>
  <conditionalFormatting sqref="G36">
    <cfRule type="expression" priority="140" aboveAverage="0" equalAverage="0" bottom="0" percent="0" rank="0" text="" dxfId="138">
      <formula>IF(G36=300,5)</formula>
    </cfRule>
  </conditionalFormatting>
  <conditionalFormatting sqref="E42">
    <cfRule type="expression" priority="141" aboveAverage="0" equalAverage="0" bottom="0" percent="0" rank="0" text="" dxfId="139">
      <formula>IF(E42=300,5)</formula>
    </cfRule>
  </conditionalFormatting>
  <conditionalFormatting sqref="F42">
    <cfRule type="expression" priority="142" aboveAverage="0" equalAverage="0" bottom="0" percent="0" rank="0" text="" dxfId="140">
      <formula>IF(F42=300,5)</formula>
    </cfRule>
  </conditionalFormatting>
  <conditionalFormatting sqref="G42">
    <cfRule type="expression" priority="143" aboveAverage="0" equalAverage="0" bottom="0" percent="0" rank="0" text="" dxfId="141">
      <formula>IF(G42=300,5)</formula>
    </cfRule>
  </conditionalFormatting>
  <conditionalFormatting sqref="E43">
    <cfRule type="expression" priority="144" aboveAverage="0" equalAverage="0" bottom="0" percent="0" rank="0" text="" dxfId="142">
      <formula>IF(E43=300,5)</formula>
    </cfRule>
  </conditionalFormatting>
  <conditionalFormatting sqref="F43">
    <cfRule type="expression" priority="145" aboveAverage="0" equalAverage="0" bottom="0" percent="0" rank="0" text="" dxfId="143">
      <formula>IF(F43=300,5)</formula>
    </cfRule>
  </conditionalFormatting>
  <conditionalFormatting sqref="G43">
    <cfRule type="expression" priority="146" aboveAverage="0" equalAverage="0" bottom="0" percent="0" rank="0" text="" dxfId="144">
      <formula>IF(G43=300,5)</formula>
    </cfRule>
  </conditionalFormatting>
  <conditionalFormatting sqref="E44">
    <cfRule type="expression" priority="147" aboveAverage="0" equalAverage="0" bottom="0" percent="0" rank="0" text="" dxfId="145">
      <formula>IF(E44=300,5)</formula>
    </cfRule>
  </conditionalFormatting>
  <conditionalFormatting sqref="F44">
    <cfRule type="expression" priority="148" aboveAverage="0" equalAverage="0" bottom="0" percent="0" rank="0" text="" dxfId="146">
      <formula>IF(F44=300,5)</formula>
    </cfRule>
  </conditionalFormatting>
  <conditionalFormatting sqref="G44">
    <cfRule type="expression" priority="149" aboveAverage="0" equalAverage="0" bottom="0" percent="0" rank="0" text="" dxfId="147">
      <formula>IF(G44=300,5)</formula>
    </cfRule>
  </conditionalFormatting>
  <conditionalFormatting sqref="E45">
    <cfRule type="expression" priority="150" aboveAverage="0" equalAverage="0" bottom="0" percent="0" rank="0" text="" dxfId="148">
      <formula>IF(E45=300,5)</formula>
    </cfRule>
  </conditionalFormatting>
  <conditionalFormatting sqref="F45">
    <cfRule type="expression" priority="151" aboveAverage="0" equalAverage="0" bottom="0" percent="0" rank="0" text="" dxfId="149">
      <formula>IF(F45=300,5)</formula>
    </cfRule>
  </conditionalFormatting>
  <conditionalFormatting sqref="G45">
    <cfRule type="expression" priority="152" aboveAverage="0" equalAverage="0" bottom="0" percent="0" rank="0" text="" dxfId="150">
      <formula>IF(G45=300,5)</formula>
    </cfRule>
  </conditionalFormatting>
  <conditionalFormatting sqref="E46">
    <cfRule type="expression" priority="153" aboveAverage="0" equalAverage="0" bottom="0" percent="0" rank="0" text="" dxfId="151">
      <formula>IF(E46=300,5)</formula>
    </cfRule>
  </conditionalFormatting>
  <conditionalFormatting sqref="F46">
    <cfRule type="expression" priority="154" aboveAverage="0" equalAverage="0" bottom="0" percent="0" rank="0" text="" dxfId="152">
      <formula>IF(F46=300,5)</formula>
    </cfRule>
  </conditionalFormatting>
  <conditionalFormatting sqref="G46">
    <cfRule type="expression" priority="155" aboveAverage="0" equalAverage="0" bottom="0" percent="0" rank="0" text="" dxfId="153">
      <formula>IF(G46=300,5)</formula>
    </cfRule>
  </conditionalFormatting>
  <conditionalFormatting sqref="E52">
    <cfRule type="expression" priority="156" aboveAverage="0" equalAverage="0" bottom="0" percent="0" rank="0" text="" dxfId="154">
      <formula>IF(E52=300,5)</formula>
    </cfRule>
  </conditionalFormatting>
  <conditionalFormatting sqref="F52">
    <cfRule type="expression" priority="157" aboveAverage="0" equalAverage="0" bottom="0" percent="0" rank="0" text="" dxfId="155">
      <formula>IF(F52=300,5)</formula>
    </cfRule>
  </conditionalFormatting>
  <conditionalFormatting sqref="G52">
    <cfRule type="expression" priority="158" aboveAverage="0" equalAverage="0" bottom="0" percent="0" rank="0" text="" dxfId="156">
      <formula>IF(G52=300,5)</formula>
    </cfRule>
  </conditionalFormatting>
  <conditionalFormatting sqref="E53">
    <cfRule type="expression" priority="159" aboveAverage="0" equalAverage="0" bottom="0" percent="0" rank="0" text="" dxfId="157">
      <formula>IF(E53=300,5)</formula>
    </cfRule>
  </conditionalFormatting>
  <conditionalFormatting sqref="F53">
    <cfRule type="expression" priority="160" aboveAverage="0" equalAverage="0" bottom="0" percent="0" rank="0" text="" dxfId="158">
      <formula>IF(F53=300,5)</formula>
    </cfRule>
  </conditionalFormatting>
  <conditionalFormatting sqref="G53">
    <cfRule type="expression" priority="161" aboveAverage="0" equalAverage="0" bottom="0" percent="0" rank="0" text="" dxfId="159">
      <formula>IF(G53=300,5)</formula>
    </cfRule>
  </conditionalFormatting>
  <conditionalFormatting sqref="E54">
    <cfRule type="expression" priority="162" aboveAverage="0" equalAverage="0" bottom="0" percent="0" rank="0" text="" dxfId="160">
      <formula>IF(E54=300,5)</formula>
    </cfRule>
  </conditionalFormatting>
  <conditionalFormatting sqref="F54">
    <cfRule type="expression" priority="163" aboveAverage="0" equalAverage="0" bottom="0" percent="0" rank="0" text="" dxfId="161">
      <formula>IF(F54=300,5)</formula>
    </cfRule>
  </conditionalFormatting>
  <conditionalFormatting sqref="G54">
    <cfRule type="expression" priority="164" aboveAverage="0" equalAverage="0" bottom="0" percent="0" rank="0" text="" dxfId="162">
      <formula>IF(G54=300,5)</formula>
    </cfRule>
  </conditionalFormatting>
  <conditionalFormatting sqref="E55">
    <cfRule type="expression" priority="165" aboveAverage="0" equalAverage="0" bottom="0" percent="0" rank="0" text="" dxfId="163">
      <formula>IF(E55=300,5)</formula>
    </cfRule>
  </conditionalFormatting>
  <conditionalFormatting sqref="F55">
    <cfRule type="expression" priority="166" aboveAverage="0" equalAverage="0" bottom="0" percent="0" rank="0" text="" dxfId="164">
      <formula>IF(F55=300,5)</formula>
    </cfRule>
  </conditionalFormatting>
  <conditionalFormatting sqref="G55">
    <cfRule type="expression" priority="167" aboveAverage="0" equalAverage="0" bottom="0" percent="0" rank="0" text="" dxfId="165">
      <formula>IF(G55=300,5)</formula>
    </cfRule>
  </conditionalFormatting>
  <conditionalFormatting sqref="E56">
    <cfRule type="expression" priority="168" aboveAverage="0" equalAverage="0" bottom="0" percent="0" rank="0" text="" dxfId="166">
      <formula>IF(E56=300,5)</formula>
    </cfRule>
  </conditionalFormatting>
  <conditionalFormatting sqref="F56">
    <cfRule type="expression" priority="169" aboveAverage="0" equalAverage="0" bottom="0" percent="0" rank="0" text="" dxfId="167">
      <formula>IF(F56=300,5)</formula>
    </cfRule>
  </conditionalFormatting>
  <conditionalFormatting sqref="G56">
    <cfRule type="expression" priority="170" aboveAverage="0" equalAverage="0" bottom="0" percent="0" rank="0" text="" dxfId="168">
      <formula>IF(G56=300,5)</formula>
    </cfRule>
  </conditionalFormatting>
  <conditionalFormatting sqref="E62">
    <cfRule type="expression" priority="171" aboveAverage="0" equalAverage="0" bottom="0" percent="0" rank="0" text="" dxfId="169">
      <formula>IF(E62=300,5)</formula>
    </cfRule>
  </conditionalFormatting>
  <conditionalFormatting sqref="F62">
    <cfRule type="expression" priority="172" aboveAverage="0" equalAverage="0" bottom="0" percent="0" rank="0" text="" dxfId="170">
      <formula>IF(F62=300,5)</formula>
    </cfRule>
  </conditionalFormatting>
  <conditionalFormatting sqref="G62">
    <cfRule type="expression" priority="173" aboveAverage="0" equalAverage="0" bottom="0" percent="0" rank="0" text="" dxfId="171">
      <formula>IF(G62=300,5)</formula>
    </cfRule>
  </conditionalFormatting>
  <conditionalFormatting sqref="E63">
    <cfRule type="expression" priority="174" aboveAverage="0" equalAverage="0" bottom="0" percent="0" rank="0" text="" dxfId="172">
      <formula>IF(E63=300,5)</formula>
    </cfRule>
  </conditionalFormatting>
  <conditionalFormatting sqref="F63">
    <cfRule type="expression" priority="175" aboveAverage="0" equalAverage="0" bottom="0" percent="0" rank="0" text="" dxfId="173">
      <formula>IF(F63=300,5)</formula>
    </cfRule>
  </conditionalFormatting>
  <conditionalFormatting sqref="G63">
    <cfRule type="expression" priority="176" aboveAverage="0" equalAverage="0" bottom="0" percent="0" rank="0" text="" dxfId="174">
      <formula>IF(G63=300,5)</formula>
    </cfRule>
  </conditionalFormatting>
  <conditionalFormatting sqref="E64">
    <cfRule type="expression" priority="177" aboveAverage="0" equalAverage="0" bottom="0" percent="0" rank="0" text="" dxfId="175">
      <formula>IF(E64=300,5)</formula>
    </cfRule>
  </conditionalFormatting>
  <conditionalFormatting sqref="F64">
    <cfRule type="expression" priority="178" aboveAverage="0" equalAverage="0" bottom="0" percent="0" rank="0" text="" dxfId="176">
      <formula>IF(F64=300,5)</formula>
    </cfRule>
  </conditionalFormatting>
  <conditionalFormatting sqref="G64">
    <cfRule type="expression" priority="179" aboveAverage="0" equalAverage="0" bottom="0" percent="0" rank="0" text="" dxfId="177">
      <formula>IF(G64=300,5)</formula>
    </cfRule>
  </conditionalFormatting>
  <conditionalFormatting sqref="E65">
    <cfRule type="expression" priority="180" aboveAverage="0" equalAverage="0" bottom="0" percent="0" rank="0" text="" dxfId="178">
      <formula>IF(E65=300,5)</formula>
    </cfRule>
  </conditionalFormatting>
  <conditionalFormatting sqref="F65">
    <cfRule type="expression" priority="181" aboveAverage="0" equalAverage="0" bottom="0" percent="0" rank="0" text="" dxfId="179">
      <formula>IF(F65=300,5)</formula>
    </cfRule>
  </conditionalFormatting>
  <conditionalFormatting sqref="G65">
    <cfRule type="expression" priority="182" aboveAverage="0" equalAverage="0" bottom="0" percent="0" rank="0" text="" dxfId="180">
      <formula>IF(G65=300,5)</formula>
    </cfRule>
  </conditionalFormatting>
  <conditionalFormatting sqref="E66">
    <cfRule type="expression" priority="183" aboveAverage="0" equalAverage="0" bottom="0" percent="0" rank="0" text="" dxfId="181">
      <formula>IF(E66=300,5)</formula>
    </cfRule>
  </conditionalFormatting>
  <conditionalFormatting sqref="F66">
    <cfRule type="expression" priority="184" aboveAverage="0" equalAverage="0" bottom="0" percent="0" rank="0" text="" dxfId="182">
      <formula>IF(F66=300,5)</formula>
    </cfRule>
  </conditionalFormatting>
  <conditionalFormatting sqref="G66">
    <cfRule type="expression" priority="185" aboveAverage="0" equalAverage="0" bottom="0" percent="0" rank="0" text="" dxfId="183">
      <formula>IF(G66=300,5)</formula>
    </cfRule>
  </conditionalFormatting>
  <conditionalFormatting sqref="E72">
    <cfRule type="expression" priority="186" aboveAverage="0" equalAverage="0" bottom="0" percent="0" rank="0" text="" dxfId="184">
      <formula>IF(E72=300,5)</formula>
    </cfRule>
  </conditionalFormatting>
  <conditionalFormatting sqref="F72">
    <cfRule type="expression" priority="187" aboveAverage="0" equalAverage="0" bottom="0" percent="0" rank="0" text="" dxfId="185">
      <formula>IF(F72=300,5)</formula>
    </cfRule>
  </conditionalFormatting>
  <conditionalFormatting sqref="G72">
    <cfRule type="expression" priority="188" aboveAverage="0" equalAverage="0" bottom="0" percent="0" rank="0" text="" dxfId="186">
      <formula>IF(G72=300,5)</formula>
    </cfRule>
  </conditionalFormatting>
  <conditionalFormatting sqref="E73">
    <cfRule type="expression" priority="189" aboveAverage="0" equalAverage="0" bottom="0" percent="0" rank="0" text="" dxfId="187">
      <formula>IF(E73=300,5)</formula>
    </cfRule>
  </conditionalFormatting>
  <conditionalFormatting sqref="F73">
    <cfRule type="expression" priority="190" aboveAverage="0" equalAverage="0" bottom="0" percent="0" rank="0" text="" dxfId="188">
      <formula>IF(F73=300,5)</formula>
    </cfRule>
  </conditionalFormatting>
  <conditionalFormatting sqref="G73">
    <cfRule type="expression" priority="191" aboveAverage="0" equalAverage="0" bottom="0" percent="0" rank="0" text="" dxfId="189">
      <formula>IF(G73=300,5)</formula>
    </cfRule>
  </conditionalFormatting>
  <conditionalFormatting sqref="E74">
    <cfRule type="expression" priority="192" aboveAverage="0" equalAverage="0" bottom="0" percent="0" rank="0" text="" dxfId="190">
      <formula>IF(E74=300,5)</formula>
    </cfRule>
  </conditionalFormatting>
  <conditionalFormatting sqref="F74">
    <cfRule type="expression" priority="193" aboveAverage="0" equalAverage="0" bottom="0" percent="0" rank="0" text="" dxfId="191">
      <formula>IF(F74=300,5)</formula>
    </cfRule>
  </conditionalFormatting>
  <conditionalFormatting sqref="G74">
    <cfRule type="expression" priority="194" aboveAverage="0" equalAverage="0" bottom="0" percent="0" rank="0" text="" dxfId="192">
      <formula>IF(G74=300,5)</formula>
    </cfRule>
  </conditionalFormatting>
  <conditionalFormatting sqref="E75">
    <cfRule type="expression" priority="195" aboveAverage="0" equalAverage="0" bottom="0" percent="0" rank="0" text="" dxfId="193">
      <formula>IF(E75=300,5)</formula>
    </cfRule>
  </conditionalFormatting>
  <conditionalFormatting sqref="F75">
    <cfRule type="expression" priority="196" aboveAverage="0" equalAverage="0" bottom="0" percent="0" rank="0" text="" dxfId="194">
      <formula>IF(F75=300,5)</formula>
    </cfRule>
  </conditionalFormatting>
  <conditionalFormatting sqref="G75">
    <cfRule type="expression" priority="197" aboveAverage="0" equalAverage="0" bottom="0" percent="0" rank="0" text="" dxfId="195">
      <formula>IF(G75=300,5)</formula>
    </cfRule>
  </conditionalFormatting>
  <conditionalFormatting sqref="E76">
    <cfRule type="expression" priority="198" aboveAverage="0" equalAverage="0" bottom="0" percent="0" rank="0" text="" dxfId="196">
      <formula>IF(E76=300,5)</formula>
    </cfRule>
  </conditionalFormatting>
  <conditionalFormatting sqref="F76">
    <cfRule type="expression" priority="199" aboveAverage="0" equalAverage="0" bottom="0" percent="0" rank="0" text="" dxfId="197">
      <formula>IF(F76=300,5)</formula>
    </cfRule>
  </conditionalFormatting>
  <conditionalFormatting sqref="G76">
    <cfRule type="expression" priority="200" aboveAverage="0" equalAverage="0" bottom="0" percent="0" rank="0" text="" dxfId="198">
      <formula>IF(G76=300,5)</formula>
    </cfRule>
  </conditionalFormatting>
  <conditionalFormatting sqref="E82">
    <cfRule type="expression" priority="201" aboveAverage="0" equalAverage="0" bottom="0" percent="0" rank="0" text="" dxfId="199">
      <formula>IF(E82=300,5)</formula>
    </cfRule>
  </conditionalFormatting>
  <conditionalFormatting sqref="F82">
    <cfRule type="expression" priority="202" aboveAverage="0" equalAverage="0" bottom="0" percent="0" rank="0" text="" dxfId="200">
      <formula>IF(F82=300,5)</formula>
    </cfRule>
  </conditionalFormatting>
  <conditionalFormatting sqref="G82">
    <cfRule type="expression" priority="203" aboveAverage="0" equalAverage="0" bottom="0" percent="0" rank="0" text="" dxfId="201">
      <formula>IF(G82=300,5)</formula>
    </cfRule>
  </conditionalFormatting>
  <conditionalFormatting sqref="E83">
    <cfRule type="expression" priority="204" aboveAverage="0" equalAverage="0" bottom="0" percent="0" rank="0" text="" dxfId="202">
      <formula>IF(E83=300,5)</formula>
    </cfRule>
  </conditionalFormatting>
  <conditionalFormatting sqref="F83">
    <cfRule type="expression" priority="205" aboveAverage="0" equalAverage="0" bottom="0" percent="0" rank="0" text="" dxfId="203">
      <formula>IF(F83=300,5)</formula>
    </cfRule>
  </conditionalFormatting>
  <conditionalFormatting sqref="G83">
    <cfRule type="expression" priority="206" aboveAverage="0" equalAverage="0" bottom="0" percent="0" rank="0" text="" dxfId="204">
      <formula>IF(G83=300,5)</formula>
    </cfRule>
  </conditionalFormatting>
  <conditionalFormatting sqref="E84">
    <cfRule type="expression" priority="207" aboveAverage="0" equalAverage="0" bottom="0" percent="0" rank="0" text="" dxfId="205">
      <formula>IF(E84=300,5)</formula>
    </cfRule>
  </conditionalFormatting>
  <conditionalFormatting sqref="F84">
    <cfRule type="expression" priority="208" aboveAverage="0" equalAverage="0" bottom="0" percent="0" rank="0" text="" dxfId="206">
      <formula>IF(F84=300,5)</formula>
    </cfRule>
  </conditionalFormatting>
  <conditionalFormatting sqref="G84">
    <cfRule type="expression" priority="209" aboveAverage="0" equalAverage="0" bottom="0" percent="0" rank="0" text="" dxfId="207">
      <formula>IF(G84=300,5)</formula>
    </cfRule>
  </conditionalFormatting>
  <conditionalFormatting sqref="E85">
    <cfRule type="expression" priority="210" aboveAverage="0" equalAverage="0" bottom="0" percent="0" rank="0" text="" dxfId="208">
      <formula>IF(E85=300,5)</formula>
    </cfRule>
  </conditionalFormatting>
  <conditionalFormatting sqref="F85">
    <cfRule type="expression" priority="211" aboveAverage="0" equalAverage="0" bottom="0" percent="0" rank="0" text="" dxfId="209">
      <formula>IF(F85=300,5)</formula>
    </cfRule>
  </conditionalFormatting>
  <conditionalFormatting sqref="G85">
    <cfRule type="expression" priority="212" aboveAverage="0" equalAverage="0" bottom="0" percent="0" rank="0" text="" dxfId="210">
      <formula>IF(G85=300,5)</formula>
    </cfRule>
  </conditionalFormatting>
  <conditionalFormatting sqref="E86">
    <cfRule type="expression" priority="213" aboveAverage="0" equalAverage="0" bottom="0" percent="0" rank="0" text="" dxfId="211">
      <formula>IF(E86=300,5)</formula>
    </cfRule>
  </conditionalFormatting>
  <conditionalFormatting sqref="F86">
    <cfRule type="expression" priority="214" aboveAverage="0" equalAverage="0" bottom="0" percent="0" rank="0" text="" dxfId="212">
      <formula>IF(F86=300,5)</formula>
    </cfRule>
  </conditionalFormatting>
  <conditionalFormatting sqref="G86">
    <cfRule type="expression" priority="215" aboveAverage="0" equalAverage="0" bottom="0" percent="0" rank="0" text="" dxfId="213">
      <formula>IF(G86=300,5)</formula>
    </cfRule>
  </conditionalFormatting>
  <conditionalFormatting sqref="E92">
    <cfRule type="expression" priority="216" aboveAverage="0" equalAverage="0" bottom="0" percent="0" rank="0" text="" dxfId="214">
      <formula>IF(E92=300,5)</formula>
    </cfRule>
  </conditionalFormatting>
  <conditionalFormatting sqref="F92">
    <cfRule type="expression" priority="217" aboveAverage="0" equalAverage="0" bottom="0" percent="0" rank="0" text="" dxfId="215">
      <formula>IF(F92=300,5)</formula>
    </cfRule>
  </conditionalFormatting>
  <conditionalFormatting sqref="G92">
    <cfRule type="expression" priority="218" aboveAverage="0" equalAverage="0" bottom="0" percent="0" rank="0" text="" dxfId="216">
      <formula>IF(G92=300,5)</formula>
    </cfRule>
  </conditionalFormatting>
  <conditionalFormatting sqref="E93">
    <cfRule type="expression" priority="219" aboveAverage="0" equalAverage="0" bottom="0" percent="0" rank="0" text="" dxfId="217">
      <formula>IF(E93=300,5)</formula>
    </cfRule>
  </conditionalFormatting>
  <conditionalFormatting sqref="F93">
    <cfRule type="expression" priority="220" aboveAverage="0" equalAverage="0" bottom="0" percent="0" rank="0" text="" dxfId="218">
      <formula>IF(F93=300,5)</formula>
    </cfRule>
  </conditionalFormatting>
  <conditionalFormatting sqref="G93">
    <cfRule type="expression" priority="221" aboveAverage="0" equalAverage="0" bottom="0" percent="0" rank="0" text="" dxfId="219">
      <formula>IF(G93=300,5)</formula>
    </cfRule>
  </conditionalFormatting>
  <conditionalFormatting sqref="E94">
    <cfRule type="expression" priority="222" aboveAverage="0" equalAverage="0" bottom="0" percent="0" rank="0" text="" dxfId="220">
      <formula>IF(E94=300,5)</formula>
    </cfRule>
  </conditionalFormatting>
  <conditionalFormatting sqref="F94">
    <cfRule type="expression" priority="223" aboveAverage="0" equalAverage="0" bottom="0" percent="0" rank="0" text="" dxfId="221">
      <formula>IF(F94=300,5)</formula>
    </cfRule>
  </conditionalFormatting>
  <conditionalFormatting sqref="G94">
    <cfRule type="expression" priority="224" aboveAverage="0" equalAverage="0" bottom="0" percent="0" rank="0" text="" dxfId="222">
      <formula>IF(G94=300,5)</formula>
    </cfRule>
  </conditionalFormatting>
  <conditionalFormatting sqref="E95">
    <cfRule type="expression" priority="225" aboveAverage="0" equalAverage="0" bottom="0" percent="0" rank="0" text="" dxfId="223">
      <formula>IF(E95=300,5)</formula>
    </cfRule>
  </conditionalFormatting>
  <conditionalFormatting sqref="F95">
    <cfRule type="expression" priority="226" aboveAverage="0" equalAverage="0" bottom="0" percent="0" rank="0" text="" dxfId="224">
      <formula>IF(F95=300,5)</formula>
    </cfRule>
  </conditionalFormatting>
  <conditionalFormatting sqref="G95">
    <cfRule type="expression" priority="227" aboveAverage="0" equalAverage="0" bottom="0" percent="0" rank="0" text="" dxfId="225">
      <formula>IF(G95=300,5)</formula>
    </cfRule>
  </conditionalFormatting>
  <conditionalFormatting sqref="E96">
    <cfRule type="expression" priority="228" aboveAverage="0" equalAverage="0" bottom="0" percent="0" rank="0" text="" dxfId="226">
      <formula>IF(E96=300,5)</formula>
    </cfRule>
  </conditionalFormatting>
  <conditionalFormatting sqref="F96">
    <cfRule type="expression" priority="229" aboveAverage="0" equalAverage="0" bottom="0" percent="0" rank="0" text="" dxfId="227">
      <formula>IF(F96=300,5)</formula>
    </cfRule>
  </conditionalFormatting>
  <conditionalFormatting sqref="G96">
    <cfRule type="expression" priority="230" aboveAverage="0" equalAverage="0" bottom="0" percent="0" rank="0" text="" dxfId="228">
      <formula>IF(G96=300,5)</formula>
    </cfRule>
  </conditionalFormatting>
  <conditionalFormatting sqref="E102">
    <cfRule type="expression" priority="231" aboveAverage="0" equalAverage="0" bottom="0" percent="0" rank="0" text="" dxfId="229">
      <formula>IF(E102=300,5)</formula>
    </cfRule>
  </conditionalFormatting>
  <conditionalFormatting sqref="F102">
    <cfRule type="expression" priority="232" aboveAverage="0" equalAverage="0" bottom="0" percent="0" rank="0" text="" dxfId="230">
      <formula>IF(F102=300,5)</formula>
    </cfRule>
  </conditionalFormatting>
  <conditionalFormatting sqref="G102">
    <cfRule type="expression" priority="233" aboveAverage="0" equalAverage="0" bottom="0" percent="0" rank="0" text="" dxfId="231">
      <formula>IF(G102=300,5)</formula>
    </cfRule>
  </conditionalFormatting>
  <conditionalFormatting sqref="E103">
    <cfRule type="expression" priority="234" aboveAverage="0" equalAverage="0" bottom="0" percent="0" rank="0" text="" dxfId="232">
      <formula>IF(E103=300,5)</formula>
    </cfRule>
  </conditionalFormatting>
  <conditionalFormatting sqref="F103">
    <cfRule type="expression" priority="235" aboveAverage="0" equalAverage="0" bottom="0" percent="0" rank="0" text="" dxfId="233">
      <formula>IF(F103=300,5)</formula>
    </cfRule>
  </conditionalFormatting>
  <conditionalFormatting sqref="G103">
    <cfRule type="expression" priority="236" aboveAverage="0" equalAverage="0" bottom="0" percent="0" rank="0" text="" dxfId="234">
      <formula>IF(G103=300,5)</formula>
    </cfRule>
  </conditionalFormatting>
  <conditionalFormatting sqref="E104">
    <cfRule type="expression" priority="237" aboveAverage="0" equalAverage="0" bottom="0" percent="0" rank="0" text="" dxfId="235">
      <formula>IF(E104=300,5)</formula>
    </cfRule>
  </conditionalFormatting>
  <conditionalFormatting sqref="F104">
    <cfRule type="expression" priority="238" aboveAverage="0" equalAverage="0" bottom="0" percent="0" rank="0" text="" dxfId="236">
      <formula>IF(F104=300,5)</formula>
    </cfRule>
  </conditionalFormatting>
  <conditionalFormatting sqref="G104">
    <cfRule type="expression" priority="239" aboveAverage="0" equalAverage="0" bottom="0" percent="0" rank="0" text="" dxfId="237">
      <formula>IF(G104=300,5)</formula>
    </cfRule>
  </conditionalFormatting>
  <conditionalFormatting sqref="E105">
    <cfRule type="expression" priority="240" aboveAverage="0" equalAverage="0" bottom="0" percent="0" rank="0" text="" dxfId="238">
      <formula>IF(E105=300,5)</formula>
    </cfRule>
  </conditionalFormatting>
  <conditionalFormatting sqref="F105">
    <cfRule type="expression" priority="241" aboveAverage="0" equalAverage="0" bottom="0" percent="0" rank="0" text="" dxfId="239">
      <formula>IF(F105=300,5)</formula>
    </cfRule>
  </conditionalFormatting>
  <conditionalFormatting sqref="G105">
    <cfRule type="expression" priority="242" aboveAverage="0" equalAverage="0" bottom="0" percent="0" rank="0" text="" dxfId="240">
      <formula>IF(G105=300,5)</formula>
    </cfRule>
  </conditionalFormatting>
  <conditionalFormatting sqref="E106">
    <cfRule type="expression" priority="243" aboveAverage="0" equalAverage="0" bottom="0" percent="0" rank="0" text="" dxfId="241">
      <formula>IF(E106=300,5)</formula>
    </cfRule>
  </conditionalFormatting>
  <conditionalFormatting sqref="F106">
    <cfRule type="expression" priority="244" aboveAverage="0" equalAverage="0" bottom="0" percent="0" rank="0" text="" dxfId="242">
      <formula>IF(F106=300,5)</formula>
    </cfRule>
  </conditionalFormatting>
  <conditionalFormatting sqref="G106">
    <cfRule type="expression" priority="245" aboveAverage="0" equalAverage="0" bottom="0" percent="0" rank="0" text="" dxfId="243">
      <formula>IF(G106=300,5)</formula>
    </cfRule>
  </conditionalFormatting>
  <conditionalFormatting sqref="E112">
    <cfRule type="expression" priority="246" aboveAverage="0" equalAverage="0" bottom="0" percent="0" rank="0" text="" dxfId="244">
      <formula>IF(E112=300,5)</formula>
    </cfRule>
  </conditionalFormatting>
  <conditionalFormatting sqref="F112">
    <cfRule type="expression" priority="247" aboveAverage="0" equalAverage="0" bottom="0" percent="0" rank="0" text="" dxfId="245">
      <formula>IF(F112=300,5)</formula>
    </cfRule>
  </conditionalFormatting>
  <conditionalFormatting sqref="G112">
    <cfRule type="expression" priority="248" aboveAverage="0" equalAverage="0" bottom="0" percent="0" rank="0" text="" dxfId="246">
      <formula>IF(G112=300,5)</formula>
    </cfRule>
  </conditionalFormatting>
  <conditionalFormatting sqref="E113">
    <cfRule type="expression" priority="249" aboveAverage="0" equalAverage="0" bottom="0" percent="0" rank="0" text="" dxfId="247">
      <formula>IF(E113=300,5)</formula>
    </cfRule>
  </conditionalFormatting>
  <conditionalFormatting sqref="F113">
    <cfRule type="expression" priority="250" aboveAverage="0" equalAverage="0" bottom="0" percent="0" rank="0" text="" dxfId="248">
      <formula>IF(F113=300,5)</formula>
    </cfRule>
  </conditionalFormatting>
  <conditionalFormatting sqref="G113">
    <cfRule type="expression" priority="251" aboveAverage="0" equalAverage="0" bottom="0" percent="0" rank="0" text="" dxfId="249">
      <formula>IF(G113=300,5)</formula>
    </cfRule>
  </conditionalFormatting>
  <conditionalFormatting sqref="E114">
    <cfRule type="expression" priority="252" aboveAverage="0" equalAverage="0" bottom="0" percent="0" rank="0" text="" dxfId="250">
      <formula>IF(E114=300,5)</formula>
    </cfRule>
  </conditionalFormatting>
  <conditionalFormatting sqref="F114">
    <cfRule type="expression" priority="253" aboveAverage="0" equalAverage="0" bottom="0" percent="0" rank="0" text="" dxfId="251">
      <formula>IF(F114=300,5)</formula>
    </cfRule>
  </conditionalFormatting>
  <conditionalFormatting sqref="G114">
    <cfRule type="expression" priority="254" aboveAverage="0" equalAverage="0" bottom="0" percent="0" rank="0" text="" dxfId="252">
      <formula>IF(G114=300,5)</formula>
    </cfRule>
  </conditionalFormatting>
  <conditionalFormatting sqref="E115">
    <cfRule type="expression" priority="255" aboveAverage="0" equalAverage="0" bottom="0" percent="0" rank="0" text="" dxfId="253">
      <formula>IF(E115=300,5)</formula>
    </cfRule>
  </conditionalFormatting>
  <conditionalFormatting sqref="F115">
    <cfRule type="expression" priority="256" aboveAverage="0" equalAverage="0" bottom="0" percent="0" rank="0" text="" dxfId="254">
      <formula>IF(F115=300,5)</formula>
    </cfRule>
  </conditionalFormatting>
  <conditionalFormatting sqref="G115">
    <cfRule type="expression" priority="257" aboveAverage="0" equalAverage="0" bottom="0" percent="0" rank="0" text="" dxfId="255">
      <formula>IF(G115=300,5)</formula>
    </cfRule>
  </conditionalFormatting>
  <conditionalFormatting sqref="E116">
    <cfRule type="expression" priority="258" aboveAverage="0" equalAverage="0" bottom="0" percent="0" rank="0" text="" dxfId="256">
      <formula>IF(E116=300,5)</formula>
    </cfRule>
  </conditionalFormatting>
  <conditionalFormatting sqref="F116">
    <cfRule type="expression" priority="259" aboveAverage="0" equalAverage="0" bottom="0" percent="0" rank="0" text="" dxfId="257">
      <formula>IF(F116=300,5)</formula>
    </cfRule>
  </conditionalFormatting>
  <conditionalFormatting sqref="G116">
    <cfRule type="expression" priority="260" aboveAverage="0" equalAverage="0" bottom="0" percent="0" rank="0" text="" dxfId="258">
      <formula>IF(G116=300,5)</formula>
    </cfRule>
  </conditionalFormatting>
  <conditionalFormatting sqref="E122">
    <cfRule type="expression" priority="261" aboveAverage="0" equalAverage="0" bottom="0" percent="0" rank="0" text="" dxfId="259">
      <formula>IF(E122=300,5)</formula>
    </cfRule>
  </conditionalFormatting>
  <conditionalFormatting sqref="F122">
    <cfRule type="expression" priority="262" aboveAverage="0" equalAverage="0" bottom="0" percent="0" rank="0" text="" dxfId="260">
      <formula>IF(F122=300,5)</formula>
    </cfRule>
  </conditionalFormatting>
  <conditionalFormatting sqref="G122">
    <cfRule type="expression" priority="263" aboveAverage="0" equalAverage="0" bottom="0" percent="0" rank="0" text="" dxfId="261">
      <formula>IF(G122=300,5)</formula>
    </cfRule>
  </conditionalFormatting>
  <conditionalFormatting sqref="E123">
    <cfRule type="expression" priority="264" aboveAverage="0" equalAverage="0" bottom="0" percent="0" rank="0" text="" dxfId="262">
      <formula>IF(E123=300,5)</formula>
    </cfRule>
  </conditionalFormatting>
  <conditionalFormatting sqref="F123">
    <cfRule type="expression" priority="265" aboveAverage="0" equalAverage="0" bottom="0" percent="0" rank="0" text="" dxfId="263">
      <formula>IF(F123=300,5)</formula>
    </cfRule>
  </conditionalFormatting>
  <conditionalFormatting sqref="G123">
    <cfRule type="expression" priority="266" aboveAverage="0" equalAverage="0" bottom="0" percent="0" rank="0" text="" dxfId="264">
      <formula>IF(G123=300,5)</formula>
    </cfRule>
  </conditionalFormatting>
  <conditionalFormatting sqref="E124">
    <cfRule type="expression" priority="267" aboveAverage="0" equalAverage="0" bottom="0" percent="0" rank="0" text="" dxfId="265">
      <formula>IF(E124=300,5)</formula>
    </cfRule>
  </conditionalFormatting>
  <conditionalFormatting sqref="F124">
    <cfRule type="expression" priority="268" aboveAverage="0" equalAverage="0" bottom="0" percent="0" rank="0" text="" dxfId="266">
      <formula>IF(F124=300,5)</formula>
    </cfRule>
  </conditionalFormatting>
  <conditionalFormatting sqref="G124">
    <cfRule type="expression" priority="269" aboveAverage="0" equalAverage="0" bottom="0" percent="0" rank="0" text="" dxfId="267">
      <formula>IF(G124=300,5)</formula>
    </cfRule>
  </conditionalFormatting>
  <conditionalFormatting sqref="E125">
    <cfRule type="expression" priority="270" aboveAverage="0" equalAverage="0" bottom="0" percent="0" rank="0" text="" dxfId="268">
      <formula>IF(E125=300,5)</formula>
    </cfRule>
  </conditionalFormatting>
  <conditionalFormatting sqref="F125">
    <cfRule type="expression" priority="271" aboveAverage="0" equalAverage="0" bottom="0" percent="0" rank="0" text="" dxfId="269">
      <formula>IF(F125=300,5)</formula>
    </cfRule>
  </conditionalFormatting>
  <conditionalFormatting sqref="G125">
    <cfRule type="expression" priority="272" aboveAverage="0" equalAverage="0" bottom="0" percent="0" rank="0" text="" dxfId="270">
      <formula>IF(G125=300,5)</formula>
    </cfRule>
  </conditionalFormatting>
  <conditionalFormatting sqref="E126">
    <cfRule type="expression" priority="273" aboveAverage="0" equalAverage="0" bottom="0" percent="0" rank="0" text="" dxfId="271">
      <formula>IF(E126=300,5)</formula>
    </cfRule>
  </conditionalFormatting>
  <conditionalFormatting sqref="F126">
    <cfRule type="expression" priority="274" aboveAverage="0" equalAverage="0" bottom="0" percent="0" rank="0" text="" dxfId="272">
      <formula>IF(F126=300,5)</formula>
    </cfRule>
  </conditionalFormatting>
  <conditionalFormatting sqref="G126">
    <cfRule type="expression" priority="275" aboveAverage="0" equalAverage="0" bottom="0" percent="0" rank="0" text="" dxfId="273">
      <formula>IF(G126=300,5)</formula>
    </cfRule>
  </conditionalFormatting>
  <conditionalFormatting sqref="E132">
    <cfRule type="expression" priority="276" aboveAverage="0" equalAverage="0" bottom="0" percent="0" rank="0" text="" dxfId="274">
      <formula>IF(E132=300,5)</formula>
    </cfRule>
  </conditionalFormatting>
  <conditionalFormatting sqref="F132">
    <cfRule type="expression" priority="277" aboveAverage="0" equalAverage="0" bottom="0" percent="0" rank="0" text="" dxfId="275">
      <formula>IF(F132=300,5)</formula>
    </cfRule>
  </conditionalFormatting>
  <conditionalFormatting sqref="G132">
    <cfRule type="expression" priority="278" aboveAverage="0" equalAverage="0" bottom="0" percent="0" rank="0" text="" dxfId="276">
      <formula>IF(G132=300,5)</formula>
    </cfRule>
  </conditionalFormatting>
  <conditionalFormatting sqref="E133">
    <cfRule type="expression" priority="279" aboveAverage="0" equalAverage="0" bottom="0" percent="0" rank="0" text="" dxfId="277">
      <formula>IF(E133=300,5)</formula>
    </cfRule>
  </conditionalFormatting>
  <conditionalFormatting sqref="F133">
    <cfRule type="expression" priority="280" aboveAverage="0" equalAverage="0" bottom="0" percent="0" rank="0" text="" dxfId="278">
      <formula>IF(F133=300,5)</formula>
    </cfRule>
  </conditionalFormatting>
  <conditionalFormatting sqref="G133">
    <cfRule type="expression" priority="281" aboveAverage="0" equalAverage="0" bottom="0" percent="0" rank="0" text="" dxfId="279">
      <formula>IF(G133=300,5)</formula>
    </cfRule>
  </conditionalFormatting>
  <conditionalFormatting sqref="E134">
    <cfRule type="expression" priority="282" aboveAverage="0" equalAverage="0" bottom="0" percent="0" rank="0" text="" dxfId="280">
      <formula>IF(E134=300,5)</formula>
    </cfRule>
  </conditionalFormatting>
  <conditionalFormatting sqref="F134">
    <cfRule type="expression" priority="283" aboveAverage="0" equalAverage="0" bottom="0" percent="0" rank="0" text="" dxfId="281">
      <formula>IF(F134=300,5)</formula>
    </cfRule>
  </conditionalFormatting>
  <conditionalFormatting sqref="G134">
    <cfRule type="expression" priority="284" aboveAverage="0" equalAverage="0" bottom="0" percent="0" rank="0" text="" dxfId="282">
      <formula>IF(G134=300,5)</formula>
    </cfRule>
  </conditionalFormatting>
  <conditionalFormatting sqref="E135">
    <cfRule type="expression" priority="285" aboveAverage="0" equalAverage="0" bottom="0" percent="0" rank="0" text="" dxfId="283">
      <formula>IF(E135=300,5)</formula>
    </cfRule>
  </conditionalFormatting>
  <conditionalFormatting sqref="F135">
    <cfRule type="expression" priority="286" aboveAverage="0" equalAverage="0" bottom="0" percent="0" rank="0" text="" dxfId="284">
      <formula>IF(F135=300,5)</formula>
    </cfRule>
  </conditionalFormatting>
  <conditionalFormatting sqref="G135">
    <cfRule type="expression" priority="287" aboveAverage="0" equalAverage="0" bottom="0" percent="0" rank="0" text="" dxfId="285">
      <formula>IF(G135=300,5)</formula>
    </cfRule>
  </conditionalFormatting>
  <conditionalFormatting sqref="E136">
    <cfRule type="expression" priority="288" aboveAverage="0" equalAverage="0" bottom="0" percent="0" rank="0" text="" dxfId="286">
      <formula>IF(E136=300,5)</formula>
    </cfRule>
  </conditionalFormatting>
  <conditionalFormatting sqref="F136">
    <cfRule type="expression" priority="289" aboveAverage="0" equalAverage="0" bottom="0" percent="0" rank="0" text="" dxfId="287">
      <formula>IF(F136=300,5)</formula>
    </cfRule>
  </conditionalFormatting>
  <conditionalFormatting sqref="G136">
    <cfRule type="expression" priority="290" aboveAverage="0" equalAverage="0" bottom="0" percent="0" rank="0" text="" dxfId="288">
      <formula>IF(G136=300,5)</formula>
    </cfRule>
  </conditionalFormatting>
  <conditionalFormatting sqref="E142">
    <cfRule type="expression" priority="291" aboveAverage="0" equalAverage="0" bottom="0" percent="0" rank="0" text="" dxfId="289">
      <formula>IF(E142=300,5)</formula>
    </cfRule>
  </conditionalFormatting>
  <conditionalFormatting sqref="F142">
    <cfRule type="expression" priority="292" aboveAverage="0" equalAverage="0" bottom="0" percent="0" rank="0" text="" dxfId="290">
      <formula>IF(F142=300,5)</formula>
    </cfRule>
  </conditionalFormatting>
  <conditionalFormatting sqref="G142">
    <cfRule type="expression" priority="293" aboveAverage="0" equalAverage="0" bottom="0" percent="0" rank="0" text="" dxfId="291">
      <formula>IF(G142=300,5)</formula>
    </cfRule>
  </conditionalFormatting>
  <conditionalFormatting sqref="E143">
    <cfRule type="expression" priority="294" aboveAverage="0" equalAverage="0" bottom="0" percent="0" rank="0" text="" dxfId="292">
      <formula>IF(E143=300,5)</formula>
    </cfRule>
  </conditionalFormatting>
  <conditionalFormatting sqref="F143">
    <cfRule type="expression" priority="295" aboveAverage="0" equalAverage="0" bottom="0" percent="0" rank="0" text="" dxfId="293">
      <formula>IF(F143=300,5)</formula>
    </cfRule>
  </conditionalFormatting>
  <conditionalFormatting sqref="G143">
    <cfRule type="expression" priority="296" aboveAverage="0" equalAverage="0" bottom="0" percent="0" rank="0" text="" dxfId="294">
      <formula>IF(G143=300,5)</formula>
    </cfRule>
  </conditionalFormatting>
  <conditionalFormatting sqref="E144">
    <cfRule type="expression" priority="297" aboveAverage="0" equalAverage="0" bottom="0" percent="0" rank="0" text="" dxfId="295">
      <formula>IF(E144=300,5)</formula>
    </cfRule>
  </conditionalFormatting>
  <conditionalFormatting sqref="F144">
    <cfRule type="expression" priority="298" aboveAverage="0" equalAverage="0" bottom="0" percent="0" rank="0" text="" dxfId="296">
      <formula>IF(F144=300,5)</formula>
    </cfRule>
  </conditionalFormatting>
  <conditionalFormatting sqref="G144">
    <cfRule type="expression" priority="299" aboveAverage="0" equalAverage="0" bottom="0" percent="0" rank="0" text="" dxfId="297">
      <formula>IF(G144=300,5)</formula>
    </cfRule>
  </conditionalFormatting>
  <conditionalFormatting sqref="E145">
    <cfRule type="expression" priority="300" aboveAverage="0" equalAverage="0" bottom="0" percent="0" rank="0" text="" dxfId="298">
      <formula>IF(E145=300,5)</formula>
    </cfRule>
  </conditionalFormatting>
  <conditionalFormatting sqref="F145">
    <cfRule type="expression" priority="301" aboveAverage="0" equalAverage="0" bottom="0" percent="0" rank="0" text="" dxfId="299">
      <formula>IF(F145=300,5)</formula>
    </cfRule>
  </conditionalFormatting>
  <conditionalFormatting sqref="G145">
    <cfRule type="expression" priority="302" aboveAverage="0" equalAverage="0" bottom="0" percent="0" rank="0" text="" dxfId="300">
      <formula>IF(G145=300,5)</formula>
    </cfRule>
  </conditionalFormatting>
  <conditionalFormatting sqref="E146">
    <cfRule type="expression" priority="303" aboveAverage="0" equalAverage="0" bottom="0" percent="0" rank="0" text="" dxfId="301">
      <formula>IF(E146=300,5)</formula>
    </cfRule>
  </conditionalFormatting>
  <conditionalFormatting sqref="F146">
    <cfRule type="expression" priority="304" aboveAverage="0" equalAverage="0" bottom="0" percent="0" rank="0" text="" dxfId="302">
      <formula>IF(F146=300,5)</formula>
    </cfRule>
  </conditionalFormatting>
  <conditionalFormatting sqref="G146">
    <cfRule type="expression" priority="305" aboveAverage="0" equalAverage="0" bottom="0" percent="0" rank="0" text="" dxfId="303">
      <formula>IF(G146=300,5)</formula>
    </cfRule>
  </conditionalFormatting>
  <conditionalFormatting sqref="E152">
    <cfRule type="expression" priority="306" aboveAverage="0" equalAverage="0" bottom="0" percent="0" rank="0" text="" dxfId="304">
      <formula>IF(E152=300,5)</formula>
    </cfRule>
  </conditionalFormatting>
  <conditionalFormatting sqref="F152">
    <cfRule type="expression" priority="307" aboveAverage="0" equalAverage="0" bottom="0" percent="0" rank="0" text="" dxfId="305">
      <formula>IF(F152=300,5)</formula>
    </cfRule>
  </conditionalFormatting>
  <conditionalFormatting sqref="G152">
    <cfRule type="expression" priority="308" aboveAverage="0" equalAverage="0" bottom="0" percent="0" rank="0" text="" dxfId="306">
      <formula>IF(G152=300,5)</formula>
    </cfRule>
  </conditionalFormatting>
  <conditionalFormatting sqref="E153">
    <cfRule type="expression" priority="309" aboveAverage="0" equalAverage="0" bottom="0" percent="0" rank="0" text="" dxfId="307">
      <formula>IF(E153=300,5)</formula>
    </cfRule>
  </conditionalFormatting>
  <conditionalFormatting sqref="F153">
    <cfRule type="expression" priority="310" aboveAverage="0" equalAverage="0" bottom="0" percent="0" rank="0" text="" dxfId="308">
      <formula>IF(F153=300,5)</formula>
    </cfRule>
  </conditionalFormatting>
  <conditionalFormatting sqref="G153">
    <cfRule type="expression" priority="311" aboveAverage="0" equalAverage="0" bottom="0" percent="0" rank="0" text="" dxfId="309">
      <formula>IF(G153=300,5)</formula>
    </cfRule>
  </conditionalFormatting>
  <conditionalFormatting sqref="E154">
    <cfRule type="expression" priority="312" aboveAverage="0" equalAverage="0" bottom="0" percent="0" rank="0" text="" dxfId="310">
      <formula>IF(E154=300,5)</formula>
    </cfRule>
  </conditionalFormatting>
  <conditionalFormatting sqref="F154">
    <cfRule type="expression" priority="313" aboveAverage="0" equalAverage="0" bottom="0" percent="0" rank="0" text="" dxfId="311">
      <formula>IF(F154=300,5)</formula>
    </cfRule>
  </conditionalFormatting>
  <conditionalFormatting sqref="G154">
    <cfRule type="expression" priority="314" aboveAverage="0" equalAverage="0" bottom="0" percent="0" rank="0" text="" dxfId="312">
      <formula>IF(G154=300,5)</formula>
    </cfRule>
  </conditionalFormatting>
  <conditionalFormatting sqref="E155">
    <cfRule type="expression" priority="315" aboveAverage="0" equalAverage="0" bottom="0" percent="0" rank="0" text="" dxfId="313">
      <formula>IF(E155=300,5)</formula>
    </cfRule>
  </conditionalFormatting>
  <conditionalFormatting sqref="F155">
    <cfRule type="expression" priority="316" aboveAverage="0" equalAverage="0" bottom="0" percent="0" rank="0" text="" dxfId="314">
      <formula>IF(F155=300,5)</formula>
    </cfRule>
  </conditionalFormatting>
  <conditionalFormatting sqref="G155">
    <cfRule type="expression" priority="317" aboveAverage="0" equalAverage="0" bottom="0" percent="0" rank="0" text="" dxfId="315">
      <formula>IF(G155=300,5)</formula>
    </cfRule>
  </conditionalFormatting>
  <conditionalFormatting sqref="E156">
    <cfRule type="expression" priority="318" aboveAverage="0" equalAverage="0" bottom="0" percent="0" rank="0" text="" dxfId="316">
      <formula>IF(E156=300,5)</formula>
    </cfRule>
  </conditionalFormatting>
  <conditionalFormatting sqref="F156">
    <cfRule type="expression" priority="319" aboveAverage="0" equalAverage="0" bottom="0" percent="0" rank="0" text="" dxfId="317">
      <formula>IF(F156=300,5)</formula>
    </cfRule>
  </conditionalFormatting>
  <conditionalFormatting sqref="G156">
    <cfRule type="expression" priority="320" aboveAverage="0" equalAverage="0" bottom="0" percent="0" rank="0" text="" dxfId="318">
      <formula>IF(G156=300,5)</formula>
    </cfRule>
  </conditionalFormatting>
  <conditionalFormatting sqref="B31">
    <cfRule type="cellIs" priority="321" operator="greaterThanOrEqual" aboveAverage="0" equalAverage="0" bottom="0" percent="0" rank="0" text="" dxfId="319">
      <formula>0</formula>
    </cfRule>
  </conditionalFormatting>
  <conditionalFormatting sqref="B41">
    <cfRule type="cellIs" priority="322" operator="greaterThanOrEqual" aboveAverage="0" equalAverage="0" bottom="0" percent="0" rank="0" text="" dxfId="320">
      <formula>0</formula>
    </cfRule>
  </conditionalFormatting>
  <conditionalFormatting sqref="B51">
    <cfRule type="cellIs" priority="323" operator="greaterThanOrEqual" aboveAverage="0" equalAverage="0" bottom="0" percent="0" rank="0" text="" dxfId="321">
      <formula>0</formula>
    </cfRule>
  </conditionalFormatting>
  <conditionalFormatting sqref="B61">
    <cfRule type="cellIs" priority="324" operator="greaterThanOrEqual" aboveAverage="0" equalAverage="0" bottom="0" percent="0" rank="0" text="" dxfId="322">
      <formula>0</formula>
    </cfRule>
  </conditionalFormatting>
  <conditionalFormatting sqref="B71">
    <cfRule type="cellIs" priority="325" operator="greaterThanOrEqual" aboveAverage="0" equalAverage="0" bottom="0" percent="0" rank="0" text="" dxfId="323">
      <formula>0</formula>
    </cfRule>
  </conditionalFormatting>
  <conditionalFormatting sqref="B81">
    <cfRule type="cellIs" priority="326" operator="greaterThanOrEqual" aboveAverage="0" equalAverage="0" bottom="0" percent="0" rank="0" text="" dxfId="324">
      <formula>0</formula>
    </cfRule>
  </conditionalFormatting>
  <conditionalFormatting sqref="B91">
    <cfRule type="cellIs" priority="327" operator="greaterThanOrEqual" aboveAverage="0" equalAverage="0" bottom="0" percent="0" rank="0" text="" dxfId="325">
      <formula>0</formula>
    </cfRule>
  </conditionalFormatting>
  <conditionalFormatting sqref="B101">
    <cfRule type="cellIs" priority="328" operator="greaterThanOrEqual" aboveAverage="0" equalAverage="0" bottom="0" percent="0" rank="0" text="" dxfId="326">
      <formula>0</formula>
    </cfRule>
  </conditionalFormatting>
  <conditionalFormatting sqref="B111">
    <cfRule type="cellIs" priority="329" operator="greaterThanOrEqual" aboveAverage="0" equalAverage="0" bottom="0" percent="0" rank="0" text="" dxfId="327">
      <formula>0</formula>
    </cfRule>
  </conditionalFormatting>
  <conditionalFormatting sqref="B121">
    <cfRule type="cellIs" priority="330" operator="greaterThanOrEqual" aboveAverage="0" equalAverage="0" bottom="0" percent="0" rank="0" text="" dxfId="328">
      <formula>0</formula>
    </cfRule>
  </conditionalFormatting>
  <conditionalFormatting sqref="B131">
    <cfRule type="cellIs" priority="331" operator="greaterThanOrEqual" aboveAverage="0" equalAverage="0" bottom="0" percent="0" rank="0" text="" dxfId="329">
      <formula>0</formula>
    </cfRule>
  </conditionalFormatting>
  <conditionalFormatting sqref="B141">
    <cfRule type="cellIs" priority="332" operator="greaterThanOrEqual" aboveAverage="0" equalAverage="0" bottom="0" percent="0" rank="0" text="" dxfId="330">
      <formula>0</formula>
    </cfRule>
  </conditionalFormatting>
  <conditionalFormatting sqref="B151">
    <cfRule type="cellIs" priority="333" operator="greaterThanOrEqual" aboveAverage="0" equalAverage="0" bottom="0" percent="0" rank="0" text="" dxfId="331">
      <formula>0</formula>
    </cfRule>
  </conditionalFormatting>
  <conditionalFormatting sqref="B161">
    <cfRule type="cellIs" priority="334" operator="greaterThanOrEqual" aboveAverage="0" equalAverage="0" bottom="0" percent="0" rank="0" text="" dxfId="332">
      <formula>0</formula>
    </cfRule>
  </conditionalFormatting>
  <conditionalFormatting sqref="B11">
    <cfRule type="cellIs" priority="335" operator="greaterThanOrEqual" aboveAverage="0" equalAverage="0" bottom="0" percent="0" rank="0" text="" dxfId="333">
      <formula>0</formula>
    </cfRule>
  </conditionalFormatting>
  <conditionalFormatting sqref="B21">
    <cfRule type="cellIs" priority="336" operator="greaterThanOrEqual" aboveAverage="0" equalAverage="0" bottom="0" percent="0" rank="0" text="" dxfId="334">
      <formula>0</formula>
    </cfRule>
  </conditionalFormatting>
  <conditionalFormatting sqref="E11:G11">
    <cfRule type="cellIs" priority="337" operator="equal" aboveAverage="0" equalAverage="0" bottom="0" percent="0" rank="0" text="" dxfId="335">
      <formula>0</formula>
    </cfRule>
    <cfRule type="containsErrors" priority="338" aboveAverage="0" equalAverage="0" bottom="0" percent="0" rank="0" text="" dxfId="336">
      <formula>0</formula>
    </cfRule>
  </conditionalFormatting>
  <conditionalFormatting sqref="D175:D185 D194:D195 D204:D205 D214:D215 D225 D235 D245 D255 D265 D275 D285 D295 D305 D315 D325 D335">
    <cfRule type="containsErrors" priority="339" aboveAverage="0" equalAverage="0" bottom="0" percent="0" rank="0" text="" dxfId="337">
      <formula>0</formula>
    </cfRule>
  </conditionalFormatting>
  <conditionalFormatting sqref="E21:G21">
    <cfRule type="cellIs" priority="340" operator="equal" aboveAverage="0" equalAverage="0" bottom="0" percent="0" rank="0" text="" dxfId="338">
      <formula>0</formula>
    </cfRule>
    <cfRule type="containsErrors" priority="341" aboveAverage="0" equalAverage="0" bottom="0" percent="0" rank="0" text="" dxfId="339">
      <formula>0</formula>
    </cfRule>
  </conditionalFormatting>
  <conditionalFormatting sqref="E31:G31">
    <cfRule type="cellIs" priority="342" operator="equal" aboveAverage="0" equalAverage="0" bottom="0" percent="0" rank="0" text="" dxfId="340">
      <formula>0</formula>
    </cfRule>
    <cfRule type="containsErrors" priority="343" aboveAverage="0" equalAverage="0" bottom="0" percent="0" rank="0" text="" dxfId="341">
      <formula>0</formula>
    </cfRule>
  </conditionalFormatting>
  <conditionalFormatting sqref="E41:G41">
    <cfRule type="cellIs" priority="344" operator="equal" aboveAverage="0" equalAverage="0" bottom="0" percent="0" rank="0" text="" dxfId="342">
      <formula>0</formula>
    </cfRule>
    <cfRule type="containsErrors" priority="345" aboveAverage="0" equalAverage="0" bottom="0" percent="0" rank="0" text="" dxfId="343">
      <formula>0</formula>
    </cfRule>
  </conditionalFormatting>
  <conditionalFormatting sqref="E51:G51">
    <cfRule type="cellIs" priority="346" operator="equal" aboveAverage="0" equalAverage="0" bottom="0" percent="0" rank="0" text="" dxfId="344">
      <formula>0</formula>
    </cfRule>
    <cfRule type="containsErrors" priority="347" aboveAverage="0" equalAverage="0" bottom="0" percent="0" rank="0" text="" dxfId="345">
      <formula>0</formula>
    </cfRule>
  </conditionalFormatting>
  <conditionalFormatting sqref="E61:G61">
    <cfRule type="cellIs" priority="348" operator="equal" aboveAverage="0" equalAverage="0" bottom="0" percent="0" rank="0" text="" dxfId="346">
      <formula>0</formula>
    </cfRule>
    <cfRule type="containsErrors" priority="349" aboveAverage="0" equalAverage="0" bottom="0" percent="0" rank="0" text="" dxfId="347">
      <formula>0</formula>
    </cfRule>
  </conditionalFormatting>
  <conditionalFormatting sqref="E71:G71">
    <cfRule type="cellIs" priority="350" operator="equal" aboveAverage="0" equalAverage="0" bottom="0" percent="0" rank="0" text="" dxfId="348">
      <formula>0</formula>
    </cfRule>
    <cfRule type="containsErrors" priority="351" aboveAverage="0" equalAverage="0" bottom="0" percent="0" rank="0" text="" dxfId="349">
      <formula>0</formula>
    </cfRule>
  </conditionalFormatting>
  <conditionalFormatting sqref="E81:G81">
    <cfRule type="cellIs" priority="352" operator="equal" aboveAverage="0" equalAverage="0" bottom="0" percent="0" rank="0" text="" dxfId="350">
      <formula>0</formula>
    </cfRule>
    <cfRule type="containsErrors" priority="353" aboveAverage="0" equalAverage="0" bottom="0" percent="0" rank="0" text="" dxfId="351">
      <formula>0</formula>
    </cfRule>
  </conditionalFormatting>
  <conditionalFormatting sqref="E91:G91">
    <cfRule type="cellIs" priority="354" operator="equal" aboveAverage="0" equalAverage="0" bottom="0" percent="0" rank="0" text="" dxfId="352">
      <formula>0</formula>
    </cfRule>
    <cfRule type="containsErrors" priority="355" aboveAverage="0" equalAverage="0" bottom="0" percent="0" rank="0" text="" dxfId="353">
      <formula>0</formula>
    </cfRule>
  </conditionalFormatting>
  <conditionalFormatting sqref="E101:G101">
    <cfRule type="cellIs" priority="356" operator="equal" aboveAverage="0" equalAverage="0" bottom="0" percent="0" rank="0" text="" dxfId="354">
      <formula>0</formula>
    </cfRule>
    <cfRule type="containsErrors" priority="357" aboveAverage="0" equalAverage="0" bottom="0" percent="0" rank="0" text="" dxfId="355">
      <formula>0</formula>
    </cfRule>
  </conditionalFormatting>
  <conditionalFormatting sqref="E111:G111">
    <cfRule type="cellIs" priority="358" operator="equal" aboveAverage="0" equalAverage="0" bottom="0" percent="0" rank="0" text="" dxfId="356">
      <formula>0</formula>
    </cfRule>
    <cfRule type="containsErrors" priority="359" aboveAverage="0" equalAverage="0" bottom="0" percent="0" rank="0" text="" dxfId="357">
      <formula>0</formula>
    </cfRule>
  </conditionalFormatting>
  <conditionalFormatting sqref="E121:G121">
    <cfRule type="cellIs" priority="360" operator="equal" aboveAverage="0" equalAverage="0" bottom="0" percent="0" rank="0" text="" dxfId="358">
      <formula>0</formula>
    </cfRule>
    <cfRule type="containsErrors" priority="361" aboveAverage="0" equalAverage="0" bottom="0" percent="0" rank="0" text="" dxfId="359">
      <formula>0</formula>
    </cfRule>
  </conditionalFormatting>
  <conditionalFormatting sqref="E131:G131">
    <cfRule type="cellIs" priority="362" operator="equal" aboveAverage="0" equalAverage="0" bottom="0" percent="0" rank="0" text="" dxfId="360">
      <formula>0</formula>
    </cfRule>
    <cfRule type="containsErrors" priority="363" aboveAverage="0" equalAverage="0" bottom="0" percent="0" rank="0" text="" dxfId="361">
      <formula>0</formula>
    </cfRule>
  </conditionalFormatting>
  <conditionalFormatting sqref="E141:G141">
    <cfRule type="cellIs" priority="364" operator="equal" aboveAverage="0" equalAverage="0" bottom="0" percent="0" rank="0" text="" dxfId="362">
      <formula>0</formula>
    </cfRule>
    <cfRule type="containsErrors" priority="365" aboveAverage="0" equalAverage="0" bottom="0" percent="0" rank="0" text="" dxfId="363">
      <formula>0</formula>
    </cfRule>
  </conditionalFormatting>
  <conditionalFormatting sqref="E151:G151">
    <cfRule type="cellIs" priority="366" operator="equal" aboveAverage="0" equalAverage="0" bottom="0" percent="0" rank="0" text="" dxfId="364">
      <formula>0</formula>
    </cfRule>
    <cfRule type="containsErrors" priority="367" aboveAverage="0" equalAverage="0" bottom="0" percent="0" rank="0" text="" dxfId="365">
      <formula>0</formula>
    </cfRule>
  </conditionalFormatting>
  <conditionalFormatting sqref="E161:G161">
    <cfRule type="cellIs" priority="368" operator="equal" aboveAverage="0" equalAverage="0" bottom="0" percent="0" rank="0" text="" dxfId="366">
      <formula>0</formula>
    </cfRule>
    <cfRule type="containsErrors" priority="369" aboveAverage="0" equalAverage="0" bottom="0" percent="0" rank="0" text="" dxfId="367">
      <formula>0</formula>
    </cfRule>
  </conditionalFormatting>
  <conditionalFormatting sqref="D2:D6">
    <cfRule type="containsErrors" priority="370" aboveAverage="0" equalAverage="0" bottom="0" percent="0" rank="0" text="" dxfId="368">
      <formula>0</formula>
    </cfRule>
  </conditionalFormatting>
  <conditionalFormatting sqref="D11">
    <cfRule type="containsErrors" priority="371" aboveAverage="0" equalAverage="0" bottom="0" percent="0" rank="0" text="" dxfId="369">
      <formula>0</formula>
    </cfRule>
  </conditionalFormatting>
  <conditionalFormatting sqref="D21">
    <cfRule type="containsErrors" priority="372" aboveAverage="0" equalAverage="0" bottom="0" percent="0" rank="0" text="" dxfId="370">
      <formula>0</formula>
    </cfRule>
  </conditionalFormatting>
  <conditionalFormatting sqref="D31">
    <cfRule type="containsErrors" priority="373" aboveAverage="0" equalAverage="0" bottom="0" percent="0" rank="0" text="" dxfId="371">
      <formula>0</formula>
    </cfRule>
  </conditionalFormatting>
  <conditionalFormatting sqref="D41">
    <cfRule type="containsErrors" priority="374" aboveAverage="0" equalAverage="0" bottom="0" percent="0" rank="0" text="" dxfId="372">
      <formula>0</formula>
    </cfRule>
  </conditionalFormatting>
  <conditionalFormatting sqref="D51">
    <cfRule type="containsErrors" priority="375" aboveAverage="0" equalAverage="0" bottom="0" percent="0" rank="0" text="" dxfId="373">
      <formula>0</formula>
    </cfRule>
  </conditionalFormatting>
  <conditionalFormatting sqref="D61">
    <cfRule type="containsErrors" priority="376" aboveAverage="0" equalAverage="0" bottom="0" percent="0" rank="0" text="" dxfId="374">
      <formula>0</formula>
    </cfRule>
  </conditionalFormatting>
  <conditionalFormatting sqref="D71">
    <cfRule type="containsErrors" priority="377" aboveAverage="0" equalAverage="0" bottom="0" percent="0" rank="0" text="" dxfId="375">
      <formula>0</formula>
    </cfRule>
  </conditionalFormatting>
  <conditionalFormatting sqref="D81">
    <cfRule type="containsErrors" priority="378" aboveAverage="0" equalAverage="0" bottom="0" percent="0" rank="0" text="" dxfId="376">
      <formula>0</formula>
    </cfRule>
  </conditionalFormatting>
  <conditionalFormatting sqref="D91">
    <cfRule type="containsErrors" priority="379" aboveAverage="0" equalAverage="0" bottom="0" percent="0" rank="0" text="" dxfId="377">
      <formula>0</formula>
    </cfRule>
  </conditionalFormatting>
  <conditionalFormatting sqref="D101">
    <cfRule type="containsErrors" priority="380" aboveAverage="0" equalAverage="0" bottom="0" percent="0" rank="0" text="" dxfId="378">
      <formula>0</formula>
    </cfRule>
  </conditionalFormatting>
  <conditionalFormatting sqref="D111">
    <cfRule type="containsErrors" priority="381" aboveAverage="0" equalAverage="0" bottom="0" percent="0" rank="0" text="" dxfId="379">
      <formula>0</formula>
    </cfRule>
  </conditionalFormatting>
  <conditionalFormatting sqref="D121">
    <cfRule type="containsErrors" priority="382" aboveAverage="0" equalAverage="0" bottom="0" percent="0" rank="0" text="" dxfId="380">
      <formula>0</formula>
    </cfRule>
  </conditionalFormatting>
  <conditionalFormatting sqref="D131">
    <cfRule type="containsErrors" priority="383" aboveAverage="0" equalAverage="0" bottom="0" percent="0" rank="0" text="" dxfId="381">
      <formula>0</formula>
    </cfRule>
  </conditionalFormatting>
  <conditionalFormatting sqref="D141">
    <cfRule type="containsErrors" priority="384" aboveAverage="0" equalAverage="0" bottom="0" percent="0" rank="0" text="" dxfId="382">
      <formula>0</formula>
    </cfRule>
  </conditionalFormatting>
  <conditionalFormatting sqref="D151">
    <cfRule type="containsErrors" priority="385" aboveAverage="0" equalAverage="0" bottom="0" percent="0" rank="0" text="" dxfId="383">
      <formula>0</formula>
    </cfRule>
  </conditionalFormatting>
  <conditionalFormatting sqref="D161">
    <cfRule type="containsErrors" priority="386" aboveAverage="0" equalAverage="0" bottom="0" percent="0" rank="0" text="" dxfId="384">
      <formula>0</formula>
    </cfRule>
  </conditionalFormatting>
  <conditionalFormatting sqref="D9:D10">
    <cfRule type="cellIs" priority="387" operator="equal" aboveAverage="0" equalAverage="0" bottom="0" percent="0" rank="0" text="" dxfId="385">
      <formula>0</formula>
    </cfRule>
    <cfRule type="containsErrors" priority="388" aboveAverage="0" equalAverage="0" bottom="0" percent="0" rank="0" text="" dxfId="386">
      <formula>0</formula>
    </cfRule>
  </conditionalFormatting>
  <conditionalFormatting sqref="D186:D193">
    <cfRule type="containsErrors" priority="389" aboveAverage="0" equalAverage="0" bottom="0" percent="0" rank="0" text="" dxfId="387">
      <formula>0</formula>
    </cfRule>
  </conditionalFormatting>
  <conditionalFormatting sqref="D196:D203">
    <cfRule type="containsErrors" priority="390" aboveAverage="0" equalAverage="0" bottom="0" percent="0" rank="0" text="" dxfId="388">
      <formula>0</formula>
    </cfRule>
  </conditionalFormatting>
  <conditionalFormatting sqref="D206:D213">
    <cfRule type="containsErrors" priority="391" aboveAverage="0" equalAverage="0" bottom="0" percent="0" rank="0" text="" dxfId="389">
      <formula>0</formula>
    </cfRule>
  </conditionalFormatting>
  <conditionalFormatting sqref="D224">
    <cfRule type="containsErrors" priority="392" aboveAverage="0" equalAverage="0" bottom="0" percent="0" rank="0" text="" dxfId="390">
      <formula>0</formula>
    </cfRule>
  </conditionalFormatting>
  <conditionalFormatting sqref="D216:D223">
    <cfRule type="containsErrors" priority="393" aboveAverage="0" equalAverage="0" bottom="0" percent="0" rank="0" text="" dxfId="391">
      <formula>0</formula>
    </cfRule>
  </conditionalFormatting>
  <conditionalFormatting sqref="D234">
    <cfRule type="containsErrors" priority="394" aboveAverage="0" equalAverage="0" bottom="0" percent="0" rank="0" text="" dxfId="392">
      <formula>0</formula>
    </cfRule>
  </conditionalFormatting>
  <conditionalFormatting sqref="D226:D233">
    <cfRule type="containsErrors" priority="395" aboveAverage="0" equalAverage="0" bottom="0" percent="0" rank="0" text="" dxfId="393">
      <formula>0</formula>
    </cfRule>
  </conditionalFormatting>
  <conditionalFormatting sqref="D244">
    <cfRule type="containsErrors" priority="396" aboveAverage="0" equalAverage="0" bottom="0" percent="0" rank="0" text="" dxfId="394">
      <formula>0</formula>
    </cfRule>
  </conditionalFormatting>
  <conditionalFormatting sqref="D236:D243">
    <cfRule type="containsErrors" priority="397" aboveAverage="0" equalAverage="0" bottom="0" percent="0" rank="0" text="" dxfId="395">
      <formula>0</formula>
    </cfRule>
  </conditionalFormatting>
  <conditionalFormatting sqref="D254">
    <cfRule type="containsErrors" priority="398" aboveAverage="0" equalAverage="0" bottom="0" percent="0" rank="0" text="" dxfId="396">
      <formula>0</formula>
    </cfRule>
  </conditionalFormatting>
  <conditionalFormatting sqref="D246:D253">
    <cfRule type="containsErrors" priority="399" aboveAverage="0" equalAverage="0" bottom="0" percent="0" rank="0" text="" dxfId="397">
      <formula>0</formula>
    </cfRule>
  </conditionalFormatting>
  <conditionalFormatting sqref="D264">
    <cfRule type="containsErrors" priority="400" aboveAverage="0" equalAverage="0" bottom="0" percent="0" rank="0" text="" dxfId="398">
      <formula>0</formula>
    </cfRule>
  </conditionalFormatting>
  <conditionalFormatting sqref="D256:D263">
    <cfRule type="containsErrors" priority="401" aboveAverage="0" equalAverage="0" bottom="0" percent="0" rank="0" text="" dxfId="399">
      <formula>0</formula>
    </cfRule>
  </conditionalFormatting>
  <conditionalFormatting sqref="D274">
    <cfRule type="containsErrors" priority="402" aboveAverage="0" equalAverage="0" bottom="0" percent="0" rank="0" text="" dxfId="400">
      <formula>0</formula>
    </cfRule>
  </conditionalFormatting>
  <conditionalFormatting sqref="D266:D273">
    <cfRule type="containsErrors" priority="403" aboveAverage="0" equalAverage="0" bottom="0" percent="0" rank="0" text="" dxfId="401">
      <formula>0</formula>
    </cfRule>
  </conditionalFormatting>
  <conditionalFormatting sqref="D284">
    <cfRule type="containsErrors" priority="404" aboveAverage="0" equalAverage="0" bottom="0" percent="0" rank="0" text="" dxfId="402">
      <formula>0</formula>
    </cfRule>
  </conditionalFormatting>
  <conditionalFormatting sqref="D276:D283">
    <cfRule type="containsErrors" priority="405" aboveAverage="0" equalAverage="0" bottom="0" percent="0" rank="0" text="" dxfId="403">
      <formula>0</formula>
    </cfRule>
  </conditionalFormatting>
  <conditionalFormatting sqref="D294">
    <cfRule type="containsErrors" priority="406" aboveAverage="0" equalAverage="0" bottom="0" percent="0" rank="0" text="" dxfId="404">
      <formula>0</formula>
    </cfRule>
  </conditionalFormatting>
  <conditionalFormatting sqref="D286:D293">
    <cfRule type="containsErrors" priority="407" aboveAverage="0" equalAverage="0" bottom="0" percent="0" rank="0" text="" dxfId="405">
      <formula>0</formula>
    </cfRule>
  </conditionalFormatting>
  <conditionalFormatting sqref="D304">
    <cfRule type="containsErrors" priority="408" aboveAverage="0" equalAverage="0" bottom="0" percent="0" rank="0" text="" dxfId="406">
      <formula>0</formula>
    </cfRule>
  </conditionalFormatting>
  <conditionalFormatting sqref="D296:D303">
    <cfRule type="containsErrors" priority="409" aboveAverage="0" equalAverage="0" bottom="0" percent="0" rank="0" text="" dxfId="407">
      <formula>0</formula>
    </cfRule>
  </conditionalFormatting>
  <conditionalFormatting sqref="D314">
    <cfRule type="containsErrors" priority="410" aboveAverage="0" equalAverage="0" bottom="0" percent="0" rank="0" text="" dxfId="408">
      <formula>0</formula>
    </cfRule>
  </conditionalFormatting>
  <conditionalFormatting sqref="D306:D313">
    <cfRule type="containsErrors" priority="411" aboveAverage="0" equalAverage="0" bottom="0" percent="0" rank="0" text="" dxfId="409">
      <formula>0</formula>
    </cfRule>
  </conditionalFormatting>
  <conditionalFormatting sqref="D324">
    <cfRule type="containsErrors" priority="412" aboveAverage="0" equalAverage="0" bottom="0" percent="0" rank="0" text="" dxfId="410">
      <formula>0</formula>
    </cfRule>
  </conditionalFormatting>
  <conditionalFormatting sqref="D316:D323">
    <cfRule type="containsErrors" priority="413" aboveAverage="0" equalAverage="0" bottom="0" percent="0" rank="0" text="" dxfId="411">
      <formula>0</formula>
    </cfRule>
  </conditionalFormatting>
  <conditionalFormatting sqref="D334">
    <cfRule type="containsErrors" priority="414" aboveAverage="0" equalAverage="0" bottom="0" percent="0" rank="0" text="" dxfId="412">
      <formula>0</formula>
    </cfRule>
  </conditionalFormatting>
  <conditionalFormatting sqref="D326:D333">
    <cfRule type="containsErrors" priority="415" aboveAverage="0" equalAverage="0" bottom="0" percent="0" rank="0" text="" dxfId="413">
      <formula>0</formula>
    </cfRule>
  </conditionalFormatting>
  <conditionalFormatting sqref="D7:D8">
    <cfRule type="containsErrors" priority="416" aboveAverage="0" equalAverage="0" bottom="0" percent="0" rank="0" text="" dxfId="414">
      <formula>0</formula>
    </cfRule>
  </conditionalFormatting>
  <conditionalFormatting sqref="A17:A18">
    <cfRule type="cellIs" priority="417" operator="equal" aboveAverage="0" equalAverage="0" bottom="0" percent="0" rank="0" text="" dxfId="415">
      <formula>0</formula>
    </cfRule>
    <cfRule type="containsErrors" priority="418" aboveAverage="0" equalAverage="0" bottom="0" percent="0" rank="0" text="" dxfId="416">
      <formula>0</formula>
    </cfRule>
  </conditionalFormatting>
  <conditionalFormatting sqref="A19:A20">
    <cfRule type="cellIs" priority="419" operator="equal" aboveAverage="0" equalAverage="0" bottom="0" percent="0" rank="0" text="" dxfId="417">
      <formula>0</formula>
    </cfRule>
    <cfRule type="containsErrors" priority="420" aboveAverage="0" equalAverage="0" bottom="0" percent="0" rank="0" text="" dxfId="418">
      <formula>0</formula>
    </cfRule>
  </conditionalFormatting>
  <conditionalFormatting sqref="A27:A28">
    <cfRule type="cellIs" priority="421" operator="equal" aboveAverage="0" equalAverage="0" bottom="0" percent="0" rank="0" text="" dxfId="419">
      <formula>0</formula>
    </cfRule>
    <cfRule type="containsErrors" priority="422" aboveAverage="0" equalAverage="0" bottom="0" percent="0" rank="0" text="" dxfId="420">
      <formula>0</formula>
    </cfRule>
  </conditionalFormatting>
  <conditionalFormatting sqref="A29:A30">
    <cfRule type="cellIs" priority="423" operator="equal" aboveAverage="0" equalAverage="0" bottom="0" percent="0" rank="0" text="" dxfId="421">
      <formula>0</formula>
    </cfRule>
    <cfRule type="containsErrors" priority="424" aboveAverage="0" equalAverage="0" bottom="0" percent="0" rank="0" text="" dxfId="422">
      <formula>0</formula>
    </cfRule>
  </conditionalFormatting>
  <conditionalFormatting sqref="A37:A38">
    <cfRule type="cellIs" priority="425" operator="equal" aboveAverage="0" equalAverage="0" bottom="0" percent="0" rank="0" text="" dxfId="423">
      <formula>0</formula>
    </cfRule>
    <cfRule type="containsErrors" priority="426" aboveAverage="0" equalAverage="0" bottom="0" percent="0" rank="0" text="" dxfId="424">
      <formula>0</formula>
    </cfRule>
  </conditionalFormatting>
  <conditionalFormatting sqref="A39:A40">
    <cfRule type="cellIs" priority="427" operator="equal" aboveAverage="0" equalAverage="0" bottom="0" percent="0" rank="0" text="" dxfId="425">
      <formula>0</formula>
    </cfRule>
    <cfRule type="containsErrors" priority="428" aboveAverage="0" equalAverage="0" bottom="0" percent="0" rank="0" text="" dxfId="426">
      <formula>0</formula>
    </cfRule>
  </conditionalFormatting>
  <conditionalFormatting sqref="A47:A48">
    <cfRule type="cellIs" priority="429" operator="equal" aboveAverage="0" equalAverage="0" bottom="0" percent="0" rank="0" text="" dxfId="427">
      <formula>0</formula>
    </cfRule>
    <cfRule type="containsErrors" priority="430" aboveAverage="0" equalAverage="0" bottom="0" percent="0" rank="0" text="" dxfId="428">
      <formula>0</formula>
    </cfRule>
  </conditionalFormatting>
  <conditionalFormatting sqref="A49:A50">
    <cfRule type="cellIs" priority="431" operator="equal" aboveAverage="0" equalAverage="0" bottom="0" percent="0" rank="0" text="" dxfId="429">
      <formula>0</formula>
    </cfRule>
    <cfRule type="containsErrors" priority="432" aboveAverage="0" equalAverage="0" bottom="0" percent="0" rank="0" text="" dxfId="430">
      <formula>0</formula>
    </cfRule>
  </conditionalFormatting>
  <conditionalFormatting sqref="A57:A58">
    <cfRule type="cellIs" priority="433" operator="equal" aboveAverage="0" equalAverage="0" bottom="0" percent="0" rank="0" text="" dxfId="431">
      <formula>0</formula>
    </cfRule>
    <cfRule type="containsErrors" priority="434" aboveAverage="0" equalAverage="0" bottom="0" percent="0" rank="0" text="" dxfId="432">
      <formula>0</formula>
    </cfRule>
  </conditionalFormatting>
  <conditionalFormatting sqref="A59:A60">
    <cfRule type="cellIs" priority="435" operator="equal" aboveAverage="0" equalAverage="0" bottom="0" percent="0" rank="0" text="" dxfId="433">
      <formula>0</formula>
    </cfRule>
    <cfRule type="containsErrors" priority="436" aboveAverage="0" equalAverage="0" bottom="0" percent="0" rank="0" text="" dxfId="434">
      <formula>0</formula>
    </cfRule>
  </conditionalFormatting>
  <conditionalFormatting sqref="A67:A68">
    <cfRule type="cellIs" priority="437" operator="equal" aboveAverage="0" equalAverage="0" bottom="0" percent="0" rank="0" text="" dxfId="435">
      <formula>0</formula>
    </cfRule>
    <cfRule type="containsErrors" priority="438" aboveAverage="0" equalAverage="0" bottom="0" percent="0" rank="0" text="" dxfId="436">
      <formula>0</formula>
    </cfRule>
  </conditionalFormatting>
  <conditionalFormatting sqref="A69:A70">
    <cfRule type="cellIs" priority="439" operator="equal" aboveAverage="0" equalAverage="0" bottom="0" percent="0" rank="0" text="" dxfId="437">
      <formula>0</formula>
    </cfRule>
    <cfRule type="containsErrors" priority="440" aboveAverage="0" equalAverage="0" bottom="0" percent="0" rank="0" text="" dxfId="438">
      <formula>0</formula>
    </cfRule>
  </conditionalFormatting>
  <conditionalFormatting sqref="A77:A78">
    <cfRule type="cellIs" priority="441" operator="equal" aboveAverage="0" equalAverage="0" bottom="0" percent="0" rank="0" text="" dxfId="439">
      <formula>0</formula>
    </cfRule>
    <cfRule type="containsErrors" priority="442" aboveAverage="0" equalAverage="0" bottom="0" percent="0" rank="0" text="" dxfId="440">
      <formula>0</formula>
    </cfRule>
  </conditionalFormatting>
  <conditionalFormatting sqref="A79:A80">
    <cfRule type="cellIs" priority="443" operator="equal" aboveAverage="0" equalAverage="0" bottom="0" percent="0" rank="0" text="" dxfId="441">
      <formula>0</formula>
    </cfRule>
    <cfRule type="containsErrors" priority="444" aboveAverage="0" equalAverage="0" bottom="0" percent="0" rank="0" text="" dxfId="442">
      <formula>0</formula>
    </cfRule>
  </conditionalFormatting>
  <conditionalFormatting sqref="A87:A88">
    <cfRule type="cellIs" priority="445" operator="equal" aboveAverage="0" equalAverage="0" bottom="0" percent="0" rank="0" text="" dxfId="443">
      <formula>0</formula>
    </cfRule>
    <cfRule type="containsErrors" priority="446" aboveAverage="0" equalAverage="0" bottom="0" percent="0" rank="0" text="" dxfId="444">
      <formula>0</formula>
    </cfRule>
  </conditionalFormatting>
  <conditionalFormatting sqref="A89:A90">
    <cfRule type="cellIs" priority="447" operator="equal" aboveAverage="0" equalAverage="0" bottom="0" percent="0" rank="0" text="" dxfId="445">
      <formula>0</formula>
    </cfRule>
    <cfRule type="containsErrors" priority="448" aboveAverage="0" equalAverage="0" bottom="0" percent="0" rank="0" text="" dxfId="446">
      <formula>0</formula>
    </cfRule>
  </conditionalFormatting>
  <conditionalFormatting sqref="A97:A98">
    <cfRule type="cellIs" priority="449" operator="equal" aboveAverage="0" equalAverage="0" bottom="0" percent="0" rank="0" text="" dxfId="447">
      <formula>0</formula>
    </cfRule>
    <cfRule type="containsErrors" priority="450" aboveAverage="0" equalAverage="0" bottom="0" percent="0" rank="0" text="" dxfId="448">
      <formula>0</formula>
    </cfRule>
  </conditionalFormatting>
  <conditionalFormatting sqref="A99:A100">
    <cfRule type="cellIs" priority="451" operator="equal" aboveAverage="0" equalAverage="0" bottom="0" percent="0" rank="0" text="" dxfId="449">
      <formula>0</formula>
    </cfRule>
    <cfRule type="containsErrors" priority="452" aboveAverage="0" equalAverage="0" bottom="0" percent="0" rank="0" text="" dxfId="450">
      <formula>0</formula>
    </cfRule>
  </conditionalFormatting>
  <conditionalFormatting sqref="A107:A108">
    <cfRule type="cellIs" priority="453" operator="equal" aboveAverage="0" equalAverage="0" bottom="0" percent="0" rank="0" text="" dxfId="451">
      <formula>0</formula>
    </cfRule>
    <cfRule type="containsErrors" priority="454" aboveAverage="0" equalAverage="0" bottom="0" percent="0" rank="0" text="" dxfId="452">
      <formula>0</formula>
    </cfRule>
  </conditionalFormatting>
  <conditionalFormatting sqref="A109:A110">
    <cfRule type="cellIs" priority="455" operator="equal" aboveAverage="0" equalAverage="0" bottom="0" percent="0" rank="0" text="" dxfId="453">
      <formula>0</formula>
    </cfRule>
    <cfRule type="containsErrors" priority="456" aboveAverage="0" equalAverage="0" bottom="0" percent="0" rank="0" text="" dxfId="454">
      <formula>0</formula>
    </cfRule>
  </conditionalFormatting>
  <conditionalFormatting sqref="A117:A118">
    <cfRule type="cellIs" priority="457" operator="equal" aboveAverage="0" equalAverage="0" bottom="0" percent="0" rank="0" text="" dxfId="455">
      <formula>0</formula>
    </cfRule>
    <cfRule type="containsErrors" priority="458" aboveAverage="0" equalAverage="0" bottom="0" percent="0" rank="0" text="" dxfId="456">
      <formula>0</formula>
    </cfRule>
  </conditionalFormatting>
  <conditionalFormatting sqref="A119:A120">
    <cfRule type="cellIs" priority="459" operator="equal" aboveAverage="0" equalAverage="0" bottom="0" percent="0" rank="0" text="" dxfId="457">
      <formula>0</formula>
    </cfRule>
    <cfRule type="containsErrors" priority="460" aboveAverage="0" equalAverage="0" bottom="0" percent="0" rank="0" text="" dxfId="458">
      <formula>0</formula>
    </cfRule>
  </conditionalFormatting>
  <conditionalFormatting sqref="A127:A128">
    <cfRule type="cellIs" priority="461" operator="equal" aboveAverage="0" equalAverage="0" bottom="0" percent="0" rank="0" text="" dxfId="459">
      <formula>0</formula>
    </cfRule>
    <cfRule type="containsErrors" priority="462" aboveAverage="0" equalAverage="0" bottom="0" percent="0" rank="0" text="" dxfId="460">
      <formula>0</formula>
    </cfRule>
  </conditionalFormatting>
  <conditionalFormatting sqref="A129:A130">
    <cfRule type="cellIs" priority="463" operator="equal" aboveAverage="0" equalAverage="0" bottom="0" percent="0" rank="0" text="" dxfId="461">
      <formula>0</formula>
    </cfRule>
    <cfRule type="containsErrors" priority="464" aboveAverage="0" equalAverage="0" bottom="0" percent="0" rank="0" text="" dxfId="462">
      <formula>0</formula>
    </cfRule>
  </conditionalFormatting>
  <conditionalFormatting sqref="A137:A138">
    <cfRule type="cellIs" priority="465" operator="equal" aboveAverage="0" equalAverage="0" bottom="0" percent="0" rank="0" text="" dxfId="463">
      <formula>0</formula>
    </cfRule>
    <cfRule type="containsErrors" priority="466" aboveAverage="0" equalAverage="0" bottom="0" percent="0" rank="0" text="" dxfId="464">
      <formula>0</formula>
    </cfRule>
  </conditionalFormatting>
  <conditionalFormatting sqref="A139:A140">
    <cfRule type="cellIs" priority="467" operator="equal" aboveAverage="0" equalAverage="0" bottom="0" percent="0" rank="0" text="" dxfId="465">
      <formula>0</formula>
    </cfRule>
    <cfRule type="containsErrors" priority="468" aboveAverage="0" equalAverage="0" bottom="0" percent="0" rank="0" text="" dxfId="466">
      <formula>0</formula>
    </cfRule>
  </conditionalFormatting>
  <conditionalFormatting sqref="A147:A148">
    <cfRule type="cellIs" priority="469" operator="equal" aboveAverage="0" equalAverage="0" bottom="0" percent="0" rank="0" text="" dxfId="467">
      <formula>0</formula>
    </cfRule>
    <cfRule type="containsErrors" priority="470" aboveAverage="0" equalAverage="0" bottom="0" percent="0" rank="0" text="" dxfId="468">
      <formula>0</formula>
    </cfRule>
  </conditionalFormatting>
  <conditionalFormatting sqref="A149:A150">
    <cfRule type="cellIs" priority="471" operator="equal" aboveAverage="0" equalAverage="0" bottom="0" percent="0" rank="0" text="" dxfId="469">
      <formula>0</formula>
    </cfRule>
    <cfRule type="containsErrors" priority="472" aboveAverage="0" equalAverage="0" bottom="0" percent="0" rank="0" text="" dxfId="470">
      <formula>0</formula>
    </cfRule>
  </conditionalFormatting>
  <conditionalFormatting sqref="A157:A158">
    <cfRule type="cellIs" priority="473" operator="equal" aboveAverage="0" equalAverage="0" bottom="0" percent="0" rank="0" text="" dxfId="471">
      <formula>0</formula>
    </cfRule>
    <cfRule type="containsErrors" priority="474" aboveAverage="0" equalAverage="0" bottom="0" percent="0" rank="0" text="" dxfId="472">
      <formula>0</formula>
    </cfRule>
  </conditionalFormatting>
  <conditionalFormatting sqref="A159:A160">
    <cfRule type="cellIs" priority="475" operator="equal" aboveAverage="0" equalAverage="0" bottom="0" percent="0" rank="0" text="" dxfId="473">
      <formula>0</formula>
    </cfRule>
    <cfRule type="containsErrors" priority="476" aboveAverage="0" equalAverage="0" bottom="0" percent="0" rank="0" text="" dxfId="474">
      <formula>0</formula>
    </cfRule>
  </conditionalFormatting>
  <conditionalFormatting sqref="C17:C18">
    <cfRule type="containsErrors" priority="477" aboveAverage="0" equalAverage="0" bottom="0" percent="0" rank="0" text="" dxfId="475">
      <formula>0</formula>
    </cfRule>
  </conditionalFormatting>
  <conditionalFormatting sqref="C12:C16">
    <cfRule type="containsErrors" priority="478" aboveAverage="0" equalAverage="0" bottom="0" percent="0" rank="0" text="" dxfId="476">
      <formula>0</formula>
    </cfRule>
  </conditionalFormatting>
  <conditionalFormatting sqref="C19:C20">
    <cfRule type="cellIs" priority="479" operator="equal" aboveAverage="0" equalAverage="0" bottom="0" percent="0" rank="0" text="" dxfId="477">
      <formula>0</formula>
    </cfRule>
    <cfRule type="containsErrors" priority="480" aboveAverage="0" equalAverage="0" bottom="0" percent="0" rank="0" text="" dxfId="478">
      <formula>0</formula>
    </cfRule>
  </conditionalFormatting>
  <conditionalFormatting sqref="D12:D16">
    <cfRule type="containsErrors" priority="481" aboveAverage="0" equalAverage="0" bottom="0" percent="0" rank="0" text="" dxfId="479">
      <formula>0</formula>
    </cfRule>
  </conditionalFormatting>
  <conditionalFormatting sqref="D19:D20">
    <cfRule type="cellIs" priority="482" operator="equal" aboveAverage="0" equalAverage="0" bottom="0" percent="0" rank="0" text="" dxfId="480">
      <formula>0</formula>
    </cfRule>
    <cfRule type="containsErrors" priority="483" aboveAverage="0" equalAverage="0" bottom="0" percent="0" rank="0" text="" dxfId="481">
      <formula>0</formula>
    </cfRule>
  </conditionalFormatting>
  <conditionalFormatting sqref="D17:D18">
    <cfRule type="containsErrors" priority="484" aboveAverage="0" equalAverage="0" bottom="0" percent="0" rank="0" text="" dxfId="482">
      <formula>0</formula>
    </cfRule>
  </conditionalFormatting>
  <conditionalFormatting sqref="C27:C28">
    <cfRule type="containsErrors" priority="485" aboveAverage="0" equalAverage="0" bottom="0" percent="0" rank="0" text="" dxfId="483">
      <formula>0</formula>
    </cfRule>
  </conditionalFormatting>
  <conditionalFormatting sqref="C22:C26">
    <cfRule type="containsErrors" priority="486" aboveAverage="0" equalAverage="0" bottom="0" percent="0" rank="0" text="" dxfId="484">
      <formula>0</formula>
    </cfRule>
  </conditionalFormatting>
  <conditionalFormatting sqref="C29:C30">
    <cfRule type="cellIs" priority="487" operator="equal" aboveAverage="0" equalAverage="0" bottom="0" percent="0" rank="0" text="" dxfId="485">
      <formula>0</formula>
    </cfRule>
    <cfRule type="containsErrors" priority="488" aboveAverage="0" equalAverage="0" bottom="0" percent="0" rank="0" text="" dxfId="486">
      <formula>0</formula>
    </cfRule>
  </conditionalFormatting>
  <conditionalFormatting sqref="D22:D26">
    <cfRule type="containsErrors" priority="489" aboveAverage="0" equalAverage="0" bottom="0" percent="0" rank="0" text="" dxfId="487">
      <formula>0</formula>
    </cfRule>
  </conditionalFormatting>
  <conditionalFormatting sqref="D29:D30">
    <cfRule type="cellIs" priority="490" operator="equal" aboveAverage="0" equalAverage="0" bottom="0" percent="0" rank="0" text="" dxfId="488">
      <formula>0</formula>
    </cfRule>
    <cfRule type="containsErrors" priority="491" aboveAverage="0" equalAverage="0" bottom="0" percent="0" rank="0" text="" dxfId="489">
      <formula>0</formula>
    </cfRule>
  </conditionalFormatting>
  <conditionalFormatting sqref="D27:D28">
    <cfRule type="containsErrors" priority="492" aboveAverage="0" equalAverage="0" bottom="0" percent="0" rank="0" text="" dxfId="490">
      <formula>0</formula>
    </cfRule>
  </conditionalFormatting>
  <conditionalFormatting sqref="C37:C38">
    <cfRule type="containsErrors" priority="493" aboveAverage="0" equalAverage="0" bottom="0" percent="0" rank="0" text="" dxfId="491">
      <formula>0</formula>
    </cfRule>
  </conditionalFormatting>
  <conditionalFormatting sqref="C32:C36">
    <cfRule type="containsErrors" priority="494" aboveAverage="0" equalAverage="0" bottom="0" percent="0" rank="0" text="" dxfId="492">
      <formula>0</formula>
    </cfRule>
  </conditionalFormatting>
  <conditionalFormatting sqref="C39:C40">
    <cfRule type="cellIs" priority="495" operator="equal" aboveAverage="0" equalAverage="0" bottom="0" percent="0" rank="0" text="" dxfId="493">
      <formula>0</formula>
    </cfRule>
    <cfRule type="containsErrors" priority="496" aboveAverage="0" equalAverage="0" bottom="0" percent="0" rank="0" text="" dxfId="494">
      <formula>0</formula>
    </cfRule>
  </conditionalFormatting>
  <conditionalFormatting sqref="D32:D36">
    <cfRule type="containsErrors" priority="497" aboveAverage="0" equalAverage="0" bottom="0" percent="0" rank="0" text="" dxfId="495">
      <formula>0</formula>
    </cfRule>
  </conditionalFormatting>
  <conditionalFormatting sqref="D39:D40">
    <cfRule type="cellIs" priority="498" operator="equal" aboveAverage="0" equalAverage="0" bottom="0" percent="0" rank="0" text="" dxfId="496">
      <formula>0</formula>
    </cfRule>
    <cfRule type="containsErrors" priority="499" aboveAverage="0" equalAverage="0" bottom="0" percent="0" rank="0" text="" dxfId="497">
      <formula>0</formula>
    </cfRule>
  </conditionalFormatting>
  <conditionalFormatting sqref="D37:D38">
    <cfRule type="containsErrors" priority="500" aboveAverage="0" equalAverage="0" bottom="0" percent="0" rank="0" text="" dxfId="498">
      <formula>0</formula>
    </cfRule>
  </conditionalFormatting>
  <conditionalFormatting sqref="C47:C48">
    <cfRule type="containsErrors" priority="501" aboveAverage="0" equalAverage="0" bottom="0" percent="0" rank="0" text="" dxfId="499">
      <formula>0</formula>
    </cfRule>
  </conditionalFormatting>
  <conditionalFormatting sqref="C42:C46">
    <cfRule type="containsErrors" priority="502" aboveAverage="0" equalAverage="0" bottom="0" percent="0" rank="0" text="" dxfId="500">
      <formula>0</formula>
    </cfRule>
  </conditionalFormatting>
  <conditionalFormatting sqref="C49:C50">
    <cfRule type="cellIs" priority="503" operator="equal" aboveAverage="0" equalAverage="0" bottom="0" percent="0" rank="0" text="" dxfId="501">
      <formula>0</formula>
    </cfRule>
    <cfRule type="containsErrors" priority="504" aboveAverage="0" equalAverage="0" bottom="0" percent="0" rank="0" text="" dxfId="502">
      <formula>0</formula>
    </cfRule>
  </conditionalFormatting>
  <conditionalFormatting sqref="D42:D46">
    <cfRule type="containsErrors" priority="505" aboveAverage="0" equalAverage="0" bottom="0" percent="0" rank="0" text="" dxfId="503">
      <formula>0</formula>
    </cfRule>
  </conditionalFormatting>
  <conditionalFormatting sqref="D49:D50">
    <cfRule type="cellIs" priority="506" operator="equal" aboveAverage="0" equalAverage="0" bottom="0" percent="0" rank="0" text="" dxfId="504">
      <formula>0</formula>
    </cfRule>
    <cfRule type="containsErrors" priority="507" aboveAverage="0" equalAverage="0" bottom="0" percent="0" rank="0" text="" dxfId="505">
      <formula>0</formula>
    </cfRule>
  </conditionalFormatting>
  <conditionalFormatting sqref="D47:D48">
    <cfRule type="containsErrors" priority="508" aboveAverage="0" equalAverage="0" bottom="0" percent="0" rank="0" text="" dxfId="506">
      <formula>0</formula>
    </cfRule>
  </conditionalFormatting>
  <conditionalFormatting sqref="C57:C58">
    <cfRule type="containsErrors" priority="509" aboveAverage="0" equalAverage="0" bottom="0" percent="0" rank="0" text="" dxfId="507">
      <formula>0</formula>
    </cfRule>
  </conditionalFormatting>
  <conditionalFormatting sqref="C52:C56">
    <cfRule type="containsErrors" priority="510" aboveAverage="0" equalAverage="0" bottom="0" percent="0" rank="0" text="" dxfId="508">
      <formula>0</formula>
    </cfRule>
  </conditionalFormatting>
  <conditionalFormatting sqref="C59:C60">
    <cfRule type="cellIs" priority="511" operator="equal" aboveAverage="0" equalAverage="0" bottom="0" percent="0" rank="0" text="" dxfId="509">
      <formula>0</formula>
    </cfRule>
    <cfRule type="containsErrors" priority="512" aboveAverage="0" equalAverage="0" bottom="0" percent="0" rank="0" text="" dxfId="510">
      <formula>0</formula>
    </cfRule>
  </conditionalFormatting>
  <conditionalFormatting sqref="D52:D56">
    <cfRule type="containsErrors" priority="513" aboveAverage="0" equalAverage="0" bottom="0" percent="0" rank="0" text="" dxfId="511">
      <formula>0</formula>
    </cfRule>
  </conditionalFormatting>
  <conditionalFormatting sqref="D59:D60">
    <cfRule type="cellIs" priority="514" operator="equal" aboveAverage="0" equalAverage="0" bottom="0" percent="0" rank="0" text="" dxfId="512">
      <formula>0</formula>
    </cfRule>
    <cfRule type="containsErrors" priority="515" aboveAverage="0" equalAverage="0" bottom="0" percent="0" rank="0" text="" dxfId="513">
      <formula>0</formula>
    </cfRule>
  </conditionalFormatting>
  <conditionalFormatting sqref="D57:D58">
    <cfRule type="containsErrors" priority="516" aboveAverage="0" equalAverage="0" bottom="0" percent="0" rank="0" text="" dxfId="514">
      <formula>0</formula>
    </cfRule>
  </conditionalFormatting>
  <conditionalFormatting sqref="C67:C68">
    <cfRule type="containsErrors" priority="517" aboveAverage="0" equalAverage="0" bottom="0" percent="0" rank="0" text="" dxfId="515">
      <formula>0</formula>
    </cfRule>
  </conditionalFormatting>
  <conditionalFormatting sqref="C62:C66">
    <cfRule type="containsErrors" priority="518" aboveAverage="0" equalAverage="0" bottom="0" percent="0" rank="0" text="" dxfId="516">
      <formula>0</formula>
    </cfRule>
  </conditionalFormatting>
  <conditionalFormatting sqref="C69:C70">
    <cfRule type="cellIs" priority="519" operator="equal" aboveAverage="0" equalAverage="0" bottom="0" percent="0" rank="0" text="" dxfId="517">
      <formula>0</formula>
    </cfRule>
    <cfRule type="containsErrors" priority="520" aboveAverage="0" equalAverage="0" bottom="0" percent="0" rank="0" text="" dxfId="518">
      <formula>0</formula>
    </cfRule>
  </conditionalFormatting>
  <conditionalFormatting sqref="D62:D66">
    <cfRule type="containsErrors" priority="521" aboveAverage="0" equalAverage="0" bottom="0" percent="0" rank="0" text="" dxfId="519">
      <formula>0</formula>
    </cfRule>
  </conditionalFormatting>
  <conditionalFormatting sqref="D69:D70">
    <cfRule type="cellIs" priority="522" operator="equal" aboveAverage="0" equalAverage="0" bottom="0" percent="0" rank="0" text="" dxfId="520">
      <formula>0</formula>
    </cfRule>
    <cfRule type="containsErrors" priority="523" aboveAverage="0" equalAverage="0" bottom="0" percent="0" rank="0" text="" dxfId="521">
      <formula>0</formula>
    </cfRule>
  </conditionalFormatting>
  <conditionalFormatting sqref="D67:D68">
    <cfRule type="containsErrors" priority="524" aboveAverage="0" equalAverage="0" bottom="0" percent="0" rank="0" text="" dxfId="522">
      <formula>0</formula>
    </cfRule>
  </conditionalFormatting>
  <conditionalFormatting sqref="C77:C78">
    <cfRule type="containsErrors" priority="525" aboveAverage="0" equalAverage="0" bottom="0" percent="0" rank="0" text="" dxfId="523">
      <formula>0</formula>
    </cfRule>
  </conditionalFormatting>
  <conditionalFormatting sqref="C72:C76">
    <cfRule type="containsErrors" priority="526" aboveAverage="0" equalAverage="0" bottom="0" percent="0" rank="0" text="" dxfId="524">
      <formula>0</formula>
    </cfRule>
  </conditionalFormatting>
  <conditionalFormatting sqref="C79:C80">
    <cfRule type="cellIs" priority="527" operator="equal" aboveAverage="0" equalAverage="0" bottom="0" percent="0" rank="0" text="" dxfId="525">
      <formula>0</formula>
    </cfRule>
    <cfRule type="containsErrors" priority="528" aboveAverage="0" equalAverage="0" bottom="0" percent="0" rank="0" text="" dxfId="526">
      <formula>0</formula>
    </cfRule>
  </conditionalFormatting>
  <conditionalFormatting sqref="D72:D76">
    <cfRule type="containsErrors" priority="529" aboveAverage="0" equalAverage="0" bottom="0" percent="0" rank="0" text="" dxfId="527">
      <formula>0</formula>
    </cfRule>
  </conditionalFormatting>
  <conditionalFormatting sqref="D79:D80">
    <cfRule type="cellIs" priority="530" operator="equal" aboveAverage="0" equalAverage="0" bottom="0" percent="0" rank="0" text="" dxfId="528">
      <formula>0</formula>
    </cfRule>
    <cfRule type="containsErrors" priority="531" aboveAverage="0" equalAverage="0" bottom="0" percent="0" rank="0" text="" dxfId="529">
      <formula>0</formula>
    </cfRule>
  </conditionalFormatting>
  <conditionalFormatting sqref="D77:D78">
    <cfRule type="containsErrors" priority="532" aboveAverage="0" equalAverage="0" bottom="0" percent="0" rank="0" text="" dxfId="530">
      <formula>0</formula>
    </cfRule>
  </conditionalFormatting>
  <conditionalFormatting sqref="C87:C88">
    <cfRule type="containsErrors" priority="533" aboveAverage="0" equalAverage="0" bottom="0" percent="0" rank="0" text="" dxfId="531">
      <formula>0</formula>
    </cfRule>
  </conditionalFormatting>
  <conditionalFormatting sqref="C82:C86">
    <cfRule type="containsErrors" priority="534" aboveAverage="0" equalAverage="0" bottom="0" percent="0" rank="0" text="" dxfId="532">
      <formula>0</formula>
    </cfRule>
  </conditionalFormatting>
  <conditionalFormatting sqref="C89:C90">
    <cfRule type="cellIs" priority="535" operator="equal" aboveAverage="0" equalAverage="0" bottom="0" percent="0" rank="0" text="" dxfId="533">
      <formula>0</formula>
    </cfRule>
    <cfRule type="containsErrors" priority="536" aboveAverage="0" equalAverage="0" bottom="0" percent="0" rank="0" text="" dxfId="534">
      <formula>0</formula>
    </cfRule>
  </conditionalFormatting>
  <conditionalFormatting sqref="D82:D86">
    <cfRule type="containsErrors" priority="537" aboveAverage="0" equalAverage="0" bottom="0" percent="0" rank="0" text="" dxfId="535">
      <formula>0</formula>
    </cfRule>
  </conditionalFormatting>
  <conditionalFormatting sqref="D89:D90">
    <cfRule type="cellIs" priority="538" operator="equal" aboveAverage="0" equalAverage="0" bottom="0" percent="0" rank="0" text="" dxfId="536">
      <formula>0</formula>
    </cfRule>
    <cfRule type="containsErrors" priority="539" aboveAverage="0" equalAverage="0" bottom="0" percent="0" rank="0" text="" dxfId="537">
      <formula>0</formula>
    </cfRule>
  </conditionalFormatting>
  <conditionalFormatting sqref="D87:D88">
    <cfRule type="containsErrors" priority="540" aboveAverage="0" equalAverage="0" bottom="0" percent="0" rank="0" text="" dxfId="538">
      <formula>0</formula>
    </cfRule>
  </conditionalFormatting>
  <conditionalFormatting sqref="C97:C98">
    <cfRule type="containsErrors" priority="541" aboveAverage="0" equalAverage="0" bottom="0" percent="0" rank="0" text="" dxfId="539">
      <formula>0</formula>
    </cfRule>
  </conditionalFormatting>
  <conditionalFormatting sqref="C92:C96">
    <cfRule type="containsErrors" priority="542" aboveAverage="0" equalAverage="0" bottom="0" percent="0" rank="0" text="" dxfId="540">
      <formula>0</formula>
    </cfRule>
  </conditionalFormatting>
  <conditionalFormatting sqref="C99:C100">
    <cfRule type="cellIs" priority="543" operator="equal" aboveAverage="0" equalAverage="0" bottom="0" percent="0" rank="0" text="" dxfId="541">
      <formula>0</formula>
    </cfRule>
    <cfRule type="containsErrors" priority="544" aboveAverage="0" equalAverage="0" bottom="0" percent="0" rank="0" text="" dxfId="542">
      <formula>0</formula>
    </cfRule>
  </conditionalFormatting>
  <conditionalFormatting sqref="D92:D96">
    <cfRule type="containsErrors" priority="545" aboveAverage="0" equalAverage="0" bottom="0" percent="0" rank="0" text="" dxfId="543">
      <formula>0</formula>
    </cfRule>
  </conditionalFormatting>
  <conditionalFormatting sqref="D99:D100">
    <cfRule type="cellIs" priority="546" operator="equal" aboveAverage="0" equalAverage="0" bottom="0" percent="0" rank="0" text="" dxfId="544">
      <formula>0</formula>
    </cfRule>
    <cfRule type="containsErrors" priority="547" aboveAverage="0" equalAverage="0" bottom="0" percent="0" rank="0" text="" dxfId="545">
      <formula>0</formula>
    </cfRule>
  </conditionalFormatting>
  <conditionalFormatting sqref="D97:D98">
    <cfRule type="containsErrors" priority="548" aboveAverage="0" equalAverage="0" bottom="0" percent="0" rank="0" text="" dxfId="546">
      <formula>0</formula>
    </cfRule>
  </conditionalFormatting>
  <conditionalFormatting sqref="C107:C108">
    <cfRule type="containsErrors" priority="549" aboveAverage="0" equalAverage="0" bottom="0" percent="0" rank="0" text="" dxfId="547">
      <formula>0</formula>
    </cfRule>
  </conditionalFormatting>
  <conditionalFormatting sqref="C102:C106">
    <cfRule type="containsErrors" priority="550" aboveAverage="0" equalAverage="0" bottom="0" percent="0" rank="0" text="" dxfId="548">
      <formula>0</formula>
    </cfRule>
  </conditionalFormatting>
  <conditionalFormatting sqref="C109:C110">
    <cfRule type="cellIs" priority="551" operator="equal" aboveAverage="0" equalAverage="0" bottom="0" percent="0" rank="0" text="" dxfId="549">
      <formula>0</formula>
    </cfRule>
    <cfRule type="containsErrors" priority="552" aboveAverage="0" equalAverage="0" bottom="0" percent="0" rank="0" text="" dxfId="550">
      <formula>0</formula>
    </cfRule>
  </conditionalFormatting>
  <conditionalFormatting sqref="D102:D106">
    <cfRule type="containsErrors" priority="553" aboveAverage="0" equalAverage="0" bottom="0" percent="0" rank="0" text="" dxfId="551">
      <formula>0</formula>
    </cfRule>
  </conditionalFormatting>
  <conditionalFormatting sqref="D109:D110">
    <cfRule type="cellIs" priority="554" operator="equal" aboveAverage="0" equalAverage="0" bottom="0" percent="0" rank="0" text="" dxfId="552">
      <formula>0</formula>
    </cfRule>
    <cfRule type="containsErrors" priority="555" aboveAverage="0" equalAverage="0" bottom="0" percent="0" rank="0" text="" dxfId="553">
      <formula>0</formula>
    </cfRule>
  </conditionalFormatting>
  <conditionalFormatting sqref="D107:D108">
    <cfRule type="containsErrors" priority="556" aboveAverage="0" equalAverage="0" bottom="0" percent="0" rank="0" text="" dxfId="554">
      <formula>0</formula>
    </cfRule>
  </conditionalFormatting>
  <conditionalFormatting sqref="C117:C118">
    <cfRule type="containsErrors" priority="557" aboveAverage="0" equalAverage="0" bottom="0" percent="0" rank="0" text="" dxfId="555">
      <formula>0</formula>
    </cfRule>
  </conditionalFormatting>
  <conditionalFormatting sqref="C112:C116">
    <cfRule type="containsErrors" priority="558" aboveAverage="0" equalAverage="0" bottom="0" percent="0" rank="0" text="" dxfId="556">
      <formula>0</formula>
    </cfRule>
  </conditionalFormatting>
  <conditionalFormatting sqref="C119:C120">
    <cfRule type="cellIs" priority="559" operator="equal" aboveAverage="0" equalAverage="0" bottom="0" percent="0" rank="0" text="" dxfId="557">
      <formula>0</formula>
    </cfRule>
    <cfRule type="containsErrors" priority="560" aboveAverage="0" equalAverage="0" bottom="0" percent="0" rank="0" text="" dxfId="558">
      <formula>0</formula>
    </cfRule>
  </conditionalFormatting>
  <conditionalFormatting sqref="D112:D116">
    <cfRule type="containsErrors" priority="561" aboveAverage="0" equalAverage="0" bottom="0" percent="0" rank="0" text="" dxfId="559">
      <formula>0</formula>
    </cfRule>
  </conditionalFormatting>
  <conditionalFormatting sqref="D119:D120">
    <cfRule type="cellIs" priority="562" operator="equal" aboveAverage="0" equalAverage="0" bottom="0" percent="0" rank="0" text="" dxfId="560">
      <formula>0</formula>
    </cfRule>
    <cfRule type="containsErrors" priority="563" aboveAverage="0" equalAverage="0" bottom="0" percent="0" rank="0" text="" dxfId="561">
      <formula>0</formula>
    </cfRule>
  </conditionalFormatting>
  <conditionalFormatting sqref="D117:D118">
    <cfRule type="containsErrors" priority="564" aboveAverage="0" equalAverage="0" bottom="0" percent="0" rank="0" text="" dxfId="562">
      <formula>0</formula>
    </cfRule>
  </conditionalFormatting>
  <conditionalFormatting sqref="C127:C128">
    <cfRule type="containsErrors" priority="565" aboveAverage="0" equalAverage="0" bottom="0" percent="0" rank="0" text="" dxfId="563">
      <formula>0</formula>
    </cfRule>
  </conditionalFormatting>
  <conditionalFormatting sqref="C122:C126">
    <cfRule type="containsErrors" priority="566" aboveAverage="0" equalAverage="0" bottom="0" percent="0" rank="0" text="" dxfId="564">
      <formula>0</formula>
    </cfRule>
  </conditionalFormatting>
  <conditionalFormatting sqref="C129:C130">
    <cfRule type="cellIs" priority="567" operator="equal" aboveAverage="0" equalAverage="0" bottom="0" percent="0" rank="0" text="" dxfId="565">
      <formula>0</formula>
    </cfRule>
    <cfRule type="containsErrors" priority="568" aboveAverage="0" equalAverage="0" bottom="0" percent="0" rank="0" text="" dxfId="566">
      <formula>0</formula>
    </cfRule>
  </conditionalFormatting>
  <conditionalFormatting sqref="D122:D126">
    <cfRule type="containsErrors" priority="569" aboveAverage="0" equalAverage="0" bottom="0" percent="0" rank="0" text="" dxfId="567">
      <formula>0</formula>
    </cfRule>
  </conditionalFormatting>
  <conditionalFormatting sqref="D129:D130">
    <cfRule type="cellIs" priority="570" operator="equal" aboveAverage="0" equalAverage="0" bottom="0" percent="0" rank="0" text="" dxfId="568">
      <formula>0</formula>
    </cfRule>
    <cfRule type="containsErrors" priority="571" aboveAverage="0" equalAverage="0" bottom="0" percent="0" rank="0" text="" dxfId="569">
      <formula>0</formula>
    </cfRule>
  </conditionalFormatting>
  <conditionalFormatting sqref="D127:D128">
    <cfRule type="containsErrors" priority="572" aboveAverage="0" equalAverage="0" bottom="0" percent="0" rank="0" text="" dxfId="570">
      <formula>0</formula>
    </cfRule>
  </conditionalFormatting>
  <conditionalFormatting sqref="C137:C138">
    <cfRule type="containsErrors" priority="573" aboveAverage="0" equalAverage="0" bottom="0" percent="0" rank="0" text="" dxfId="571">
      <formula>0</formula>
    </cfRule>
  </conditionalFormatting>
  <conditionalFormatting sqref="C132:C136">
    <cfRule type="containsErrors" priority="574" aboveAverage="0" equalAverage="0" bottom="0" percent="0" rank="0" text="" dxfId="572">
      <formula>0</formula>
    </cfRule>
  </conditionalFormatting>
  <conditionalFormatting sqref="C139:C140">
    <cfRule type="cellIs" priority="575" operator="equal" aboveAverage="0" equalAverage="0" bottom="0" percent="0" rank="0" text="" dxfId="573">
      <formula>0</formula>
    </cfRule>
    <cfRule type="containsErrors" priority="576" aboveAverage="0" equalAverage="0" bottom="0" percent="0" rank="0" text="" dxfId="574">
      <formula>0</formula>
    </cfRule>
  </conditionalFormatting>
  <conditionalFormatting sqref="D132:D136">
    <cfRule type="containsErrors" priority="577" aboveAverage="0" equalAverage="0" bottom="0" percent="0" rank="0" text="" dxfId="575">
      <formula>0</formula>
    </cfRule>
  </conditionalFormatting>
  <conditionalFormatting sqref="D139:D140">
    <cfRule type="cellIs" priority="578" operator="equal" aboveAverage="0" equalAverage="0" bottom="0" percent="0" rank="0" text="" dxfId="576">
      <formula>0</formula>
    </cfRule>
    <cfRule type="containsErrors" priority="579" aboveAverage="0" equalAverage="0" bottom="0" percent="0" rank="0" text="" dxfId="577">
      <formula>0</formula>
    </cfRule>
  </conditionalFormatting>
  <conditionalFormatting sqref="D137:D138">
    <cfRule type="containsErrors" priority="580" aboveAverage="0" equalAverage="0" bottom="0" percent="0" rank="0" text="" dxfId="578">
      <formula>0</formula>
    </cfRule>
  </conditionalFormatting>
  <conditionalFormatting sqref="C147:C148">
    <cfRule type="containsErrors" priority="581" aboveAverage="0" equalAverage="0" bottom="0" percent="0" rank="0" text="" dxfId="579">
      <formula>0</formula>
    </cfRule>
  </conditionalFormatting>
  <conditionalFormatting sqref="C142:C146">
    <cfRule type="containsErrors" priority="582" aboveAverage="0" equalAverage="0" bottom="0" percent="0" rank="0" text="" dxfId="580">
      <formula>0</formula>
    </cfRule>
  </conditionalFormatting>
  <conditionalFormatting sqref="C149:C150">
    <cfRule type="cellIs" priority="583" operator="equal" aboveAverage="0" equalAverage="0" bottom="0" percent="0" rank="0" text="" dxfId="581">
      <formula>0</formula>
    </cfRule>
    <cfRule type="containsErrors" priority="584" aboveAverage="0" equalAverage="0" bottom="0" percent="0" rank="0" text="" dxfId="582">
      <formula>0</formula>
    </cfRule>
  </conditionalFormatting>
  <conditionalFormatting sqref="D142:D146">
    <cfRule type="containsErrors" priority="585" aboveAverage="0" equalAverage="0" bottom="0" percent="0" rank="0" text="" dxfId="583">
      <formula>0</formula>
    </cfRule>
  </conditionalFormatting>
  <conditionalFormatting sqref="D149:D150">
    <cfRule type="cellIs" priority="586" operator="equal" aboveAverage="0" equalAverage="0" bottom="0" percent="0" rank="0" text="" dxfId="584">
      <formula>0</formula>
    </cfRule>
    <cfRule type="containsErrors" priority="587" aboveAverage="0" equalAverage="0" bottom="0" percent="0" rank="0" text="" dxfId="585">
      <formula>0</formula>
    </cfRule>
  </conditionalFormatting>
  <conditionalFormatting sqref="D147:D148">
    <cfRule type="containsErrors" priority="588" aboveAverage="0" equalAverage="0" bottom="0" percent="0" rank="0" text="" dxfId="586">
      <formula>0</formula>
    </cfRule>
  </conditionalFormatting>
  <conditionalFormatting sqref="C157:C158">
    <cfRule type="containsErrors" priority="589" aboveAverage="0" equalAverage="0" bottom="0" percent="0" rank="0" text="" dxfId="587">
      <formula>0</formula>
    </cfRule>
  </conditionalFormatting>
  <conditionalFormatting sqref="C152:C156">
    <cfRule type="containsErrors" priority="590" aboveAverage="0" equalAverage="0" bottom="0" percent="0" rank="0" text="" dxfId="588">
      <formula>0</formula>
    </cfRule>
  </conditionalFormatting>
  <conditionalFormatting sqref="C159:C160">
    <cfRule type="cellIs" priority="591" operator="equal" aboveAverage="0" equalAverage="0" bottom="0" percent="0" rank="0" text="" dxfId="589">
      <formula>0</formula>
    </cfRule>
    <cfRule type="containsErrors" priority="592" aboveAverage="0" equalAverage="0" bottom="0" percent="0" rank="0" text="" dxfId="590">
      <formula>0</formula>
    </cfRule>
  </conditionalFormatting>
  <conditionalFormatting sqref="D152:D156">
    <cfRule type="containsErrors" priority="593" aboveAverage="0" equalAverage="0" bottom="0" percent="0" rank="0" text="" dxfId="591">
      <formula>0</formula>
    </cfRule>
  </conditionalFormatting>
  <conditionalFormatting sqref="D159:D160">
    <cfRule type="cellIs" priority="594" operator="equal" aboveAverage="0" equalAverage="0" bottom="0" percent="0" rank="0" text="" dxfId="592">
      <formula>0</formula>
    </cfRule>
    <cfRule type="containsErrors" priority="595" aboveAverage="0" equalAverage="0" bottom="0" percent="0" rank="0" text="" dxfId="593">
      <formula>0</formula>
    </cfRule>
  </conditionalFormatting>
  <conditionalFormatting sqref="D157:D158">
    <cfRule type="containsErrors" priority="596" aboveAverage="0" equalAverage="0" bottom="0" percent="0" rank="0" text="" dxfId="594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H100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E2" activeCellId="0" sqref="E2"/>
    </sheetView>
  </sheetViews>
  <sheetFormatPr defaultRowHeight="14.4" zeroHeight="false" outlineLevelRow="0" outlineLevelCol="0"/>
  <cols>
    <col collapsed="false" customWidth="true" hidden="false" outlineLevel="0" max="1" min="1" style="0" width="9.78"/>
    <col collapsed="false" customWidth="true" hidden="false" outlineLevel="0" max="2" min="2" style="171" width="27.89"/>
    <col collapsed="false" customWidth="true" hidden="false" outlineLevel="0" max="3" min="3" style="171" width="9.66"/>
    <col collapsed="false" customWidth="true" hidden="false" outlineLevel="0" max="4" min="4" style="0" width="20.78"/>
    <col collapsed="false" customWidth="true" hidden="false" outlineLevel="0" max="5" min="5" style="0" width="0.89"/>
    <col collapsed="false" customWidth="true" hidden="false" outlineLevel="0" max="8" min="6" style="172" width="11.56"/>
    <col collapsed="false" customWidth="true" hidden="false" outlineLevel="0" max="1025" min="9" style="0" width="10.67"/>
  </cols>
  <sheetData>
    <row r="1" customFormat="false" ht="47.4" hidden="false" customHeight="false" outlineLevel="0" collapsed="false">
      <c r="A1" s="173" t="s">
        <v>152</v>
      </c>
      <c r="B1" s="174"/>
      <c r="C1" s="175" t="s">
        <v>153</v>
      </c>
      <c r="D1" s="176" t="s">
        <v>118</v>
      </c>
      <c r="E1" s="177"/>
      <c r="F1" s="178" t="s">
        <v>120</v>
      </c>
      <c r="G1" s="179" t="s">
        <v>121</v>
      </c>
      <c r="H1" s="179" t="s">
        <v>154</v>
      </c>
    </row>
    <row r="2" customFormat="false" ht="14.4" hidden="false" customHeight="false" outlineLevel="0" collapsed="false">
      <c r="A2" s="180" t="n">
        <v>1000</v>
      </c>
      <c r="B2" s="181" t="str">
        <f aca="false">Données!C3</f>
        <v>Pierrette Venne</v>
      </c>
      <c r="C2" s="182" t="n">
        <v>1002</v>
      </c>
      <c r="D2" s="183" t="str">
        <f aca="false">IFERROR(VLOOKUP(C2,$A$2:$B$1002,2,0),"")</f>
        <v>Michel Taillon</v>
      </c>
      <c r="E2" s="184" t="n">
        <f aca="false">IF(D2="","",ROW())</f>
        <v>2</v>
      </c>
      <c r="F2" s="185"/>
      <c r="G2" s="186" t="n">
        <v>300</v>
      </c>
      <c r="H2" s="187" t="n">
        <v>300</v>
      </c>
    </row>
    <row r="3" customFormat="false" ht="14.4" hidden="false" customHeight="false" outlineLevel="0" collapsed="false">
      <c r="A3" s="188" t="n">
        <v>1001</v>
      </c>
      <c r="B3" s="189" t="str">
        <f aca="false">Données!C4</f>
        <v>Claire Lessard</v>
      </c>
      <c r="C3" s="190" t="n">
        <v>1049</v>
      </c>
      <c r="D3" s="183" t="str">
        <f aca="false">IFERROR(VLOOKUP(C3,$A$2:$B$1002,2,0),"")</f>
        <v>Anna-Maria Ciccollela</v>
      </c>
      <c r="E3" s="184" t="n">
        <f aca="false">IF(D3="","",ROW())</f>
        <v>3</v>
      </c>
      <c r="F3" s="191" t="n">
        <v>300</v>
      </c>
      <c r="G3" s="192"/>
      <c r="H3" s="193"/>
    </row>
    <row r="4" customFormat="false" ht="14.4" hidden="false" customHeight="false" outlineLevel="0" collapsed="false">
      <c r="A4" s="188" t="n">
        <v>1002</v>
      </c>
      <c r="B4" s="189" t="str">
        <f aca="false">Données!C5</f>
        <v>Michel Taillon</v>
      </c>
      <c r="C4" s="190" t="n">
        <v>1000</v>
      </c>
      <c r="D4" s="183" t="str">
        <f aca="false">IFERROR(VLOOKUP(C4,$A$2:$B$1002,2,0),"")</f>
        <v>Pierrette Venne</v>
      </c>
      <c r="E4" s="184" t="n">
        <f aca="false">IF(D4="","",ROW())</f>
        <v>4</v>
      </c>
      <c r="F4" s="191"/>
      <c r="G4" s="192" t="n">
        <v>300</v>
      </c>
      <c r="H4" s="193"/>
    </row>
    <row r="5" customFormat="false" ht="13.8" hidden="false" customHeight="false" outlineLevel="0" collapsed="false">
      <c r="A5" s="188" t="n">
        <v>1003</v>
      </c>
      <c r="B5" s="189" t="str">
        <f aca="false">Données!C6</f>
        <v>Jean-Claude Matte</v>
      </c>
      <c r="C5" s="190"/>
      <c r="D5" s="183" t="str">
        <f aca="false">IFERROR(VLOOKUP(C5,$A$2:$B$1002,2,0),"")</f>
        <v/>
      </c>
      <c r="E5" s="184" t="str">
        <f aca="false">IF(D5="","",ROW())</f>
        <v/>
      </c>
      <c r="F5" s="191"/>
      <c r="G5" s="192"/>
      <c r="H5" s="193"/>
    </row>
    <row r="6" customFormat="false" ht="14.4" hidden="false" customHeight="false" outlineLevel="0" collapsed="false">
      <c r="A6" s="188" t="n">
        <v>1004</v>
      </c>
      <c r="B6" s="189" t="str">
        <f aca="false">Données!C7</f>
        <v>Gilberte Caron</v>
      </c>
      <c r="C6" s="190"/>
      <c r="D6" s="183" t="str">
        <f aca="false">IFERROR(VLOOKUP(C6,$A$2:$B$1002,2,0),"")</f>
        <v/>
      </c>
      <c r="E6" s="184" t="str">
        <f aca="false">IF(D6="","",ROW())</f>
        <v/>
      </c>
      <c r="F6" s="191"/>
      <c r="G6" s="192"/>
      <c r="H6" s="193"/>
    </row>
    <row r="7" customFormat="false" ht="14.4" hidden="false" customHeight="false" outlineLevel="0" collapsed="false">
      <c r="A7" s="188" t="n">
        <v>1005</v>
      </c>
      <c r="B7" s="189" t="str">
        <f aca="false">Données!C8</f>
        <v>Martine Gagné</v>
      </c>
      <c r="C7" s="190"/>
      <c r="D7" s="183" t="str">
        <f aca="false">IFERROR(VLOOKUP(C7,$A$2:$B$1002,2,0),"")</f>
        <v/>
      </c>
      <c r="E7" s="184" t="str">
        <f aca="false">IF(D7="","",ROW())</f>
        <v/>
      </c>
      <c r="F7" s="191"/>
      <c r="G7" s="192"/>
      <c r="H7" s="193"/>
    </row>
    <row r="8" customFormat="false" ht="14.4" hidden="false" customHeight="false" outlineLevel="0" collapsed="false">
      <c r="A8" s="188" t="n">
        <v>1006</v>
      </c>
      <c r="B8" s="189" t="str">
        <f aca="false">Données!C9</f>
        <v>Jocelyne Labelle</v>
      </c>
      <c r="C8" s="190"/>
      <c r="D8" s="183" t="str">
        <f aca="false">IFERROR(VLOOKUP(C8,$A$2:$B$1002,2,0),"")</f>
        <v/>
      </c>
      <c r="E8" s="184" t="str">
        <f aca="false">IF(D8="","",ROW())</f>
        <v/>
      </c>
      <c r="F8" s="191"/>
      <c r="G8" s="192"/>
      <c r="H8" s="193"/>
    </row>
    <row r="9" customFormat="false" ht="14.4" hidden="false" customHeight="false" outlineLevel="0" collapsed="false">
      <c r="A9" s="188" t="n">
        <v>1007</v>
      </c>
      <c r="B9" s="189" t="str">
        <f aca="false">Données!C10</f>
        <v>Jacques Charlebois</v>
      </c>
      <c r="C9" s="190"/>
      <c r="D9" s="183" t="str">
        <f aca="false">IFERROR(VLOOKUP(C9,$A$2:$B$1002,2,0),"")</f>
        <v/>
      </c>
      <c r="E9" s="184" t="str">
        <f aca="false">IF(D9="","",ROW())</f>
        <v/>
      </c>
      <c r="F9" s="191"/>
      <c r="G9" s="192"/>
      <c r="H9" s="193"/>
    </row>
    <row r="10" customFormat="false" ht="14.4" hidden="false" customHeight="false" outlineLevel="0" collapsed="false">
      <c r="A10" s="188" t="n">
        <v>1008</v>
      </c>
      <c r="B10" s="189" t="str">
        <f aca="false">Données!C11</f>
        <v>Jean-Guy Gingras</v>
      </c>
      <c r="C10" s="194"/>
      <c r="D10" s="183" t="str">
        <f aca="false">IFERROR(VLOOKUP(C10,$A$2:$B$1002,2,0),"")</f>
        <v/>
      </c>
      <c r="E10" s="184" t="str">
        <f aca="false">IF(D10="","",ROW())</f>
        <v/>
      </c>
      <c r="F10" s="191"/>
      <c r="G10" s="192"/>
      <c r="H10" s="193"/>
    </row>
    <row r="11" customFormat="false" ht="14.4" hidden="false" customHeight="false" outlineLevel="0" collapsed="false">
      <c r="A11" s="188" t="n">
        <v>1009</v>
      </c>
      <c r="B11" s="189" t="str">
        <f aca="false">Données!C12</f>
        <v>Dorothée Beauchesne</v>
      </c>
      <c r="C11" s="194"/>
      <c r="D11" s="183" t="str">
        <f aca="false">IFERROR(VLOOKUP(C11,$A$2:$B$1002,2,0),"")</f>
        <v/>
      </c>
      <c r="E11" s="184" t="str">
        <f aca="false">IF(D11="","",ROW())</f>
        <v/>
      </c>
      <c r="F11" s="191"/>
      <c r="G11" s="192"/>
      <c r="H11" s="193"/>
    </row>
    <row r="12" customFormat="false" ht="14.4" hidden="false" customHeight="false" outlineLevel="0" collapsed="false">
      <c r="A12" s="188" t="n">
        <v>1010</v>
      </c>
      <c r="B12" s="189" t="str">
        <f aca="false">Données!C13</f>
        <v>Guy Girard</v>
      </c>
      <c r="C12" s="182"/>
      <c r="D12" s="183" t="str">
        <f aca="false">IFERROR(VLOOKUP(C12,$A$2:$B$1002,2,0),"")</f>
        <v/>
      </c>
      <c r="E12" s="184" t="str">
        <f aca="false">IF(D12="","",ROW())</f>
        <v/>
      </c>
      <c r="F12" s="195"/>
      <c r="G12" s="196"/>
      <c r="H12" s="197"/>
    </row>
    <row r="13" customFormat="false" ht="14.4" hidden="false" customHeight="false" outlineLevel="0" collapsed="false">
      <c r="A13" s="188" t="n">
        <v>1011</v>
      </c>
      <c r="B13" s="189" t="str">
        <f aca="false">Données!C14</f>
        <v>Michel Tremblay</v>
      </c>
      <c r="C13" s="190"/>
      <c r="D13" s="183" t="str">
        <f aca="false">IFERROR(VLOOKUP(C13,$A$2:$B$1002,2,0),"")</f>
        <v/>
      </c>
      <c r="E13" s="184" t="str">
        <f aca="false">IF(D13="","",ROW())</f>
        <v/>
      </c>
      <c r="F13" s="191"/>
      <c r="G13" s="192"/>
      <c r="H13" s="193"/>
    </row>
    <row r="14" customFormat="false" ht="14.4" hidden="false" customHeight="false" outlineLevel="0" collapsed="false">
      <c r="A14" s="188" t="n">
        <v>1012</v>
      </c>
      <c r="B14" s="189" t="str">
        <f aca="false">Données!C15</f>
        <v>Guy Tanguay</v>
      </c>
      <c r="C14" s="190"/>
      <c r="D14" s="183" t="str">
        <f aca="false">IFERROR(VLOOKUP(C14,$A$2:$B$1002,2,0),"")</f>
        <v/>
      </c>
      <c r="E14" s="184" t="str">
        <f aca="false">IF(D14="","",ROW())</f>
        <v/>
      </c>
      <c r="F14" s="191"/>
      <c r="G14" s="192"/>
      <c r="H14" s="193"/>
    </row>
    <row r="15" customFormat="false" ht="14.4" hidden="false" customHeight="false" outlineLevel="0" collapsed="false">
      <c r="A15" s="188" t="n">
        <v>1013</v>
      </c>
      <c r="B15" s="189" t="str">
        <f aca="false">Données!C16</f>
        <v>Huguette Charron</v>
      </c>
      <c r="C15" s="190"/>
      <c r="D15" s="183" t="str">
        <f aca="false">IFERROR(VLOOKUP(C15,$A$2:$B$1002,2,0),"")</f>
        <v/>
      </c>
      <c r="E15" s="184" t="str">
        <f aca="false">IF(D15="","",ROW())</f>
        <v/>
      </c>
      <c r="F15" s="191"/>
      <c r="G15" s="192"/>
      <c r="H15" s="193"/>
    </row>
    <row r="16" customFormat="false" ht="14.4" hidden="false" customHeight="false" outlineLevel="0" collapsed="false">
      <c r="A16" s="188" t="n">
        <v>1014</v>
      </c>
      <c r="B16" s="189" t="str">
        <f aca="false">Données!C17</f>
        <v>Yves Chapdelaine</v>
      </c>
      <c r="C16" s="190"/>
      <c r="D16" s="183" t="str">
        <f aca="false">IFERROR(VLOOKUP(C16,$A$2:$B$1002,2,0),"")</f>
        <v/>
      </c>
      <c r="E16" s="184" t="str">
        <f aca="false">IF(D16="","",ROW())</f>
        <v/>
      </c>
      <c r="F16" s="191"/>
      <c r="G16" s="192"/>
      <c r="H16" s="193"/>
    </row>
    <row r="17" customFormat="false" ht="14.4" hidden="false" customHeight="false" outlineLevel="0" collapsed="false">
      <c r="A17" s="188" t="n">
        <v>1015</v>
      </c>
      <c r="B17" s="189" t="str">
        <f aca="false">Données!C18</f>
        <v>Jocelyne Cadotte</v>
      </c>
      <c r="C17" s="190"/>
      <c r="D17" s="183" t="str">
        <f aca="false">IFERROR(VLOOKUP(C17,$A$2:$B$1002,2,0),"")</f>
        <v/>
      </c>
      <c r="E17" s="184" t="str">
        <f aca="false">IF(D17="","",ROW())</f>
        <v/>
      </c>
      <c r="F17" s="191"/>
      <c r="G17" s="192"/>
      <c r="H17" s="193"/>
    </row>
    <row r="18" customFormat="false" ht="14.4" hidden="false" customHeight="false" outlineLevel="0" collapsed="false">
      <c r="A18" s="198" t="n">
        <v>1016</v>
      </c>
      <c r="B18" s="189" t="str">
        <f aca="false">Données!C19</f>
        <v>René Courchesne</v>
      </c>
      <c r="C18" s="190"/>
      <c r="D18" s="183" t="str">
        <f aca="false">IFERROR(VLOOKUP(C18,$A$2:$B$1002,2,0),"")</f>
        <v/>
      </c>
      <c r="E18" s="184" t="str">
        <f aca="false">IF(D18="","",ROW())</f>
        <v/>
      </c>
      <c r="F18" s="191"/>
      <c r="G18" s="192"/>
      <c r="H18" s="193"/>
    </row>
    <row r="19" customFormat="false" ht="14.4" hidden="false" customHeight="false" outlineLevel="0" collapsed="false">
      <c r="A19" s="198" t="n">
        <v>1017</v>
      </c>
      <c r="B19" s="189" t="str">
        <f aca="false">Données!C20</f>
        <v>Gilles Martin</v>
      </c>
      <c r="C19" s="190"/>
      <c r="D19" s="183" t="str">
        <f aca="false">IFERROR(VLOOKUP(C19,$A$2:$B$1002,2,0),"")</f>
        <v/>
      </c>
      <c r="E19" s="184" t="str">
        <f aca="false">IF(D19="","",ROW())</f>
        <v/>
      </c>
      <c r="F19" s="191"/>
      <c r="G19" s="192"/>
      <c r="H19" s="193"/>
    </row>
    <row r="20" customFormat="false" ht="14.4" hidden="false" customHeight="false" outlineLevel="0" collapsed="false">
      <c r="A20" s="198" t="n">
        <v>1018</v>
      </c>
      <c r="B20" s="189" t="str">
        <f aca="false">Données!C21</f>
        <v>Jacques Croteau</v>
      </c>
      <c r="C20" s="194"/>
      <c r="D20" s="183" t="str">
        <f aca="false">IFERROR(VLOOKUP(C20,$A$2:$B$1002,2,0),"")</f>
        <v/>
      </c>
      <c r="E20" s="184" t="str">
        <f aca="false">IF(D20="","",ROW())</f>
        <v/>
      </c>
      <c r="F20" s="191"/>
      <c r="G20" s="192"/>
      <c r="H20" s="193"/>
    </row>
    <row r="21" customFormat="false" ht="14.4" hidden="false" customHeight="false" outlineLevel="0" collapsed="false">
      <c r="A21" s="198" t="n">
        <v>1019</v>
      </c>
      <c r="B21" s="189" t="str">
        <f aca="false">Données!C22</f>
        <v>Raymond Chartré</v>
      </c>
      <c r="C21" s="194"/>
      <c r="D21" s="183" t="str">
        <f aca="false">IFERROR(VLOOKUP(C21,$A$2:$B$1002,2,0),"")</f>
        <v/>
      </c>
      <c r="E21" s="184" t="str">
        <f aca="false">IF(D21="","",ROW())</f>
        <v/>
      </c>
      <c r="F21" s="191"/>
      <c r="G21" s="192"/>
      <c r="H21" s="193"/>
    </row>
    <row r="22" customFormat="false" ht="14.4" hidden="false" customHeight="false" outlineLevel="0" collapsed="false">
      <c r="A22" s="198" t="n">
        <v>1020</v>
      </c>
      <c r="B22" s="189" t="str">
        <f aca="false">Données!C23</f>
        <v>Gisèle Gilbert </v>
      </c>
      <c r="C22" s="182"/>
      <c r="D22" s="183" t="str">
        <f aca="false">IFERROR(VLOOKUP(C22,$A$2:$B$1002,2,0),"")</f>
        <v/>
      </c>
      <c r="E22" s="184" t="str">
        <f aca="false">IF(D22="","",ROW())</f>
        <v/>
      </c>
      <c r="F22" s="195"/>
      <c r="G22" s="196"/>
      <c r="H22" s="197"/>
    </row>
    <row r="23" customFormat="false" ht="14.4" hidden="false" customHeight="false" outlineLevel="0" collapsed="false">
      <c r="A23" s="198" t="n">
        <v>1021</v>
      </c>
      <c r="B23" s="189" t="str">
        <f aca="false">Données!C24</f>
        <v>Liliane Blais</v>
      </c>
      <c r="C23" s="190"/>
      <c r="D23" s="183" t="str">
        <f aca="false">IFERROR(VLOOKUP(C23,$A$2:$B$1002,2,0),"")</f>
        <v/>
      </c>
      <c r="E23" s="184" t="str">
        <f aca="false">IF(D23="","",ROW())</f>
        <v/>
      </c>
      <c r="F23" s="191"/>
      <c r="G23" s="192"/>
      <c r="H23" s="193"/>
    </row>
    <row r="24" customFormat="false" ht="14.4" hidden="false" customHeight="false" outlineLevel="0" collapsed="false">
      <c r="A24" s="198" t="n">
        <v>1022</v>
      </c>
      <c r="B24" s="189" t="str">
        <f aca="false">Données!C25</f>
        <v>Suzanne Turcotte</v>
      </c>
      <c r="C24" s="190"/>
      <c r="D24" s="183" t="str">
        <f aca="false">IFERROR(VLOOKUP(C24,$A$2:$B$1002,2,0),"")</f>
        <v/>
      </c>
      <c r="E24" s="184" t="str">
        <f aca="false">IF(D24="","",ROW())</f>
        <v/>
      </c>
      <c r="F24" s="191"/>
      <c r="G24" s="192"/>
      <c r="H24" s="193"/>
    </row>
    <row r="25" customFormat="false" ht="14.4" hidden="false" customHeight="false" outlineLevel="0" collapsed="false">
      <c r="A25" s="198" t="n">
        <v>1023</v>
      </c>
      <c r="B25" s="189" t="str">
        <f aca="false">Données!C26</f>
        <v>Nicole Tanguay</v>
      </c>
      <c r="C25" s="190"/>
      <c r="D25" s="183" t="str">
        <f aca="false">IFERROR(VLOOKUP(C25,$A$2:$B$1002,2,0),"")</f>
        <v/>
      </c>
      <c r="E25" s="184" t="str">
        <f aca="false">IF(D25="","",ROW())</f>
        <v/>
      </c>
      <c r="F25" s="191"/>
      <c r="G25" s="192"/>
      <c r="H25" s="193"/>
    </row>
    <row r="26" customFormat="false" ht="14.4" hidden="false" customHeight="false" outlineLevel="0" collapsed="false">
      <c r="A26" s="198" t="n">
        <v>1024</v>
      </c>
      <c r="B26" s="189" t="str">
        <f aca="false">Données!C27</f>
        <v>Roland Gariépy</v>
      </c>
      <c r="C26" s="190"/>
      <c r="D26" s="183" t="str">
        <f aca="false">IFERROR(VLOOKUP(C26,$A$2:$B$1002,2,0),"")</f>
        <v/>
      </c>
      <c r="E26" s="184" t="str">
        <f aca="false">IF(D26="","",ROW())</f>
        <v/>
      </c>
      <c r="F26" s="191"/>
      <c r="G26" s="192"/>
      <c r="H26" s="193"/>
    </row>
    <row r="27" customFormat="false" ht="14.4" hidden="false" customHeight="false" outlineLevel="0" collapsed="false">
      <c r="A27" s="198" t="n">
        <v>1025</v>
      </c>
      <c r="B27" s="189" t="str">
        <f aca="false">Données!C28</f>
        <v>Jean-Luc Allard</v>
      </c>
      <c r="C27" s="190"/>
      <c r="D27" s="183" t="str">
        <f aca="false">IFERROR(VLOOKUP(C27,$A$2:$B$1002,2,0),"")</f>
        <v/>
      </c>
      <c r="E27" s="184" t="str">
        <f aca="false">IF(D27="","",ROW())</f>
        <v/>
      </c>
      <c r="F27" s="191"/>
      <c r="G27" s="192"/>
      <c r="H27" s="193"/>
    </row>
    <row r="28" customFormat="false" ht="14.4" hidden="false" customHeight="false" outlineLevel="0" collapsed="false">
      <c r="A28" s="198" t="n">
        <v>1026</v>
      </c>
      <c r="B28" s="189" t="str">
        <f aca="false">Données!C29</f>
        <v>Charlotte Jolicoeur</v>
      </c>
      <c r="C28" s="190"/>
      <c r="D28" s="183" t="str">
        <f aca="false">IFERROR(VLOOKUP(C28,$A$2:$B$1002,2,0),"")</f>
        <v/>
      </c>
      <c r="E28" s="184" t="str">
        <f aca="false">IF(D28="","",ROW())</f>
        <v/>
      </c>
      <c r="F28" s="191"/>
      <c r="G28" s="192"/>
      <c r="H28" s="193"/>
    </row>
    <row r="29" customFormat="false" ht="14.4" hidden="false" customHeight="false" outlineLevel="0" collapsed="false">
      <c r="A29" s="198" t="n">
        <v>1027</v>
      </c>
      <c r="B29" s="189" t="str">
        <f aca="false">Données!C30</f>
        <v>Lise Mc Lean</v>
      </c>
      <c r="C29" s="190"/>
      <c r="D29" s="183" t="str">
        <f aca="false">IFERROR(VLOOKUP(C29,$A$2:$B$1002,2,0),"")</f>
        <v/>
      </c>
      <c r="E29" s="184" t="str">
        <f aca="false">IF(D29="","",ROW())</f>
        <v/>
      </c>
      <c r="F29" s="191"/>
      <c r="G29" s="192"/>
      <c r="H29" s="193"/>
    </row>
    <row r="30" customFormat="false" ht="14.4" hidden="false" customHeight="false" outlineLevel="0" collapsed="false">
      <c r="A30" s="198" t="n">
        <v>1028</v>
      </c>
      <c r="B30" s="189" t="str">
        <f aca="false">Données!C31</f>
        <v>Denis Locas</v>
      </c>
      <c r="C30" s="194"/>
      <c r="D30" s="183" t="str">
        <f aca="false">IFERROR(VLOOKUP(C30,$A$2:$B$1002,2,0),"")</f>
        <v/>
      </c>
      <c r="E30" s="184" t="str">
        <f aca="false">IF(D30="","",ROW())</f>
        <v/>
      </c>
      <c r="F30" s="191"/>
      <c r="G30" s="192"/>
      <c r="H30" s="193"/>
    </row>
    <row r="31" customFormat="false" ht="14.4" hidden="false" customHeight="false" outlineLevel="0" collapsed="false">
      <c r="A31" s="198" t="n">
        <v>1029</v>
      </c>
      <c r="B31" s="189" t="str">
        <f aca="false">Données!C32</f>
        <v>Jeannine Chartré</v>
      </c>
      <c r="C31" s="194"/>
      <c r="D31" s="183" t="str">
        <f aca="false">IFERROR(VLOOKUP(C31,$A$2:$B$1002,2,0),"")</f>
        <v/>
      </c>
      <c r="E31" s="184" t="str">
        <f aca="false">IF(D31="","",ROW())</f>
        <v/>
      </c>
      <c r="F31" s="191"/>
      <c r="G31" s="192"/>
      <c r="H31" s="193"/>
    </row>
    <row r="32" customFormat="false" ht="14.4" hidden="false" customHeight="false" outlineLevel="0" collapsed="false">
      <c r="A32" s="198" t="n">
        <v>1030</v>
      </c>
      <c r="B32" s="189" t="str">
        <f aca="false">Données!C33</f>
        <v>Lise Cloutier</v>
      </c>
      <c r="C32" s="182"/>
      <c r="D32" s="183" t="str">
        <f aca="false">IFERROR(VLOOKUP(C32,$A$2:$B$1002,2,0),"")</f>
        <v/>
      </c>
      <c r="E32" s="184" t="str">
        <f aca="false">IF(D32="","",ROW())</f>
        <v/>
      </c>
      <c r="F32" s="195"/>
      <c r="G32" s="196"/>
      <c r="H32" s="197"/>
    </row>
    <row r="33" customFormat="false" ht="14.4" hidden="false" customHeight="false" outlineLevel="0" collapsed="false">
      <c r="A33" s="198" t="n">
        <v>1031</v>
      </c>
      <c r="B33" s="189" t="str">
        <f aca="false">Données!C34</f>
        <v>Anita Pelletier</v>
      </c>
      <c r="C33" s="190"/>
      <c r="D33" s="183" t="str">
        <f aca="false">IFERROR(VLOOKUP(C33,$A$2:$B$1002,2,0),"")</f>
        <v/>
      </c>
      <c r="E33" s="184" t="str">
        <f aca="false">IF(D33="","",ROW())</f>
        <v/>
      </c>
      <c r="F33" s="191"/>
      <c r="G33" s="192"/>
      <c r="H33" s="193"/>
    </row>
    <row r="34" customFormat="false" ht="14.4" hidden="false" customHeight="false" outlineLevel="0" collapsed="false">
      <c r="A34" s="198" t="n">
        <v>1032</v>
      </c>
      <c r="B34" s="189" t="str">
        <f aca="false">Données!C35</f>
        <v>Paul Barrette</v>
      </c>
      <c r="C34" s="190"/>
      <c r="D34" s="183" t="str">
        <f aca="false">IFERROR(VLOOKUP(C34,$A$2:$B$1002,2,0),"")</f>
        <v/>
      </c>
      <c r="E34" s="184" t="str">
        <f aca="false">IF(D34="","",ROW())</f>
        <v/>
      </c>
      <c r="F34" s="191"/>
      <c r="G34" s="192"/>
      <c r="H34" s="193"/>
    </row>
    <row r="35" customFormat="false" ht="14.4" hidden="false" customHeight="false" outlineLevel="0" collapsed="false">
      <c r="A35" s="198" t="n">
        <v>1033</v>
      </c>
      <c r="B35" s="189" t="str">
        <f aca="false">Données!C36</f>
        <v>Claude Cyr</v>
      </c>
      <c r="C35" s="190"/>
      <c r="D35" s="183" t="str">
        <f aca="false">IFERROR(VLOOKUP(C35,$A$2:$B$1002,2,0),"")</f>
        <v/>
      </c>
      <c r="E35" s="184" t="str">
        <f aca="false">IF(D35="","",ROW())</f>
        <v/>
      </c>
      <c r="F35" s="191"/>
      <c r="G35" s="192"/>
      <c r="H35" s="193"/>
    </row>
    <row r="36" customFormat="false" ht="14.4" hidden="false" customHeight="false" outlineLevel="0" collapsed="false">
      <c r="A36" s="198" t="n">
        <v>1034</v>
      </c>
      <c r="B36" s="189" t="str">
        <f aca="false">Données!C37</f>
        <v>Carole Moreau</v>
      </c>
      <c r="C36" s="190"/>
      <c r="D36" s="183" t="str">
        <f aca="false">IFERROR(VLOOKUP(C36,$A$2:$B$1002,2,0),"")</f>
        <v/>
      </c>
      <c r="E36" s="184" t="str">
        <f aca="false">IF(D36="","",ROW())</f>
        <v/>
      </c>
      <c r="F36" s="191"/>
      <c r="G36" s="192"/>
      <c r="H36" s="193"/>
    </row>
    <row r="37" customFormat="false" ht="14.4" hidden="false" customHeight="false" outlineLevel="0" collapsed="false">
      <c r="A37" s="198" t="n">
        <v>1035</v>
      </c>
      <c r="B37" s="189" t="str">
        <f aca="false">Données!C38</f>
        <v>Gérard Mercier</v>
      </c>
      <c r="C37" s="190"/>
      <c r="D37" s="183" t="str">
        <f aca="false">IFERROR(VLOOKUP(C37,$A$2:$B$1002,2,0),"")</f>
        <v/>
      </c>
      <c r="E37" s="184" t="str">
        <f aca="false">IF(D37="","",ROW())</f>
        <v/>
      </c>
      <c r="F37" s="191"/>
      <c r="G37" s="192"/>
      <c r="H37" s="193"/>
    </row>
    <row r="38" customFormat="false" ht="14.4" hidden="false" customHeight="false" outlineLevel="0" collapsed="false">
      <c r="A38" s="198" t="n">
        <v>1036</v>
      </c>
      <c r="B38" s="189" t="str">
        <f aca="false">Données!C39</f>
        <v>France Therien</v>
      </c>
      <c r="C38" s="190"/>
      <c r="D38" s="183" t="str">
        <f aca="false">IFERROR(VLOOKUP(C38,$A$2:$B$1002,2,0),"")</f>
        <v/>
      </c>
      <c r="E38" s="184" t="str">
        <f aca="false">IF(D38="","",ROW())</f>
        <v/>
      </c>
      <c r="F38" s="191"/>
      <c r="G38" s="192"/>
      <c r="H38" s="193"/>
    </row>
    <row r="39" customFormat="false" ht="14.4" hidden="false" customHeight="false" outlineLevel="0" collapsed="false">
      <c r="A39" s="198" t="n">
        <v>1037</v>
      </c>
      <c r="B39" s="189" t="str">
        <f aca="false">Données!C40</f>
        <v>Jean-Pierre Beaulieu</v>
      </c>
      <c r="C39" s="190"/>
      <c r="D39" s="183" t="str">
        <f aca="false">IFERROR(VLOOKUP(C39,$A$2:$B$1002,2,0),"")</f>
        <v/>
      </c>
      <c r="E39" s="184" t="str">
        <f aca="false">IF(D39="","",ROW())</f>
        <v/>
      </c>
      <c r="F39" s="191"/>
      <c r="G39" s="192"/>
      <c r="H39" s="193"/>
    </row>
    <row r="40" customFormat="false" ht="14.4" hidden="false" customHeight="false" outlineLevel="0" collapsed="false">
      <c r="A40" s="198" t="n">
        <v>1038</v>
      </c>
      <c r="B40" s="189" t="str">
        <f aca="false">Données!C41</f>
        <v>Gilles Tremblay</v>
      </c>
      <c r="C40" s="194"/>
      <c r="D40" s="183" t="str">
        <f aca="false">IFERROR(VLOOKUP(C40,$A$2:$B$1002,2,0),"")</f>
        <v/>
      </c>
      <c r="E40" s="184" t="str">
        <f aca="false">IF(D40="","",ROW())</f>
        <v/>
      </c>
      <c r="F40" s="191"/>
      <c r="G40" s="192"/>
      <c r="H40" s="193"/>
    </row>
    <row r="41" customFormat="false" ht="14.4" hidden="false" customHeight="false" outlineLevel="0" collapsed="false">
      <c r="A41" s="198" t="n">
        <v>1039</v>
      </c>
      <c r="B41" s="189" t="str">
        <f aca="false">Données!C42</f>
        <v>André Malo</v>
      </c>
      <c r="C41" s="194"/>
      <c r="D41" s="183" t="str">
        <f aca="false">IFERROR(VLOOKUP(C41,$A$2:$B$1002,2,0),"")</f>
        <v/>
      </c>
      <c r="E41" s="184" t="str">
        <f aca="false">IF(D41="","",ROW())</f>
        <v/>
      </c>
      <c r="F41" s="191"/>
      <c r="G41" s="192"/>
      <c r="H41" s="193"/>
    </row>
    <row r="42" customFormat="false" ht="14.4" hidden="false" customHeight="false" outlineLevel="0" collapsed="false">
      <c r="A42" s="198" t="n">
        <v>1040</v>
      </c>
      <c r="B42" s="189" t="str">
        <f aca="false">Données!C43</f>
        <v>Maurice Chartrand</v>
      </c>
      <c r="C42" s="182"/>
      <c r="D42" s="183" t="str">
        <f aca="false">IFERROR(VLOOKUP(C42,$A$2:$B$1002,2,0),"")</f>
        <v/>
      </c>
      <c r="E42" s="184" t="str">
        <f aca="false">IF(D42="","",ROW())</f>
        <v/>
      </c>
      <c r="F42" s="195"/>
      <c r="G42" s="196"/>
      <c r="H42" s="197"/>
    </row>
    <row r="43" customFormat="false" ht="14.4" hidden="false" customHeight="false" outlineLevel="0" collapsed="false">
      <c r="A43" s="198" t="n">
        <v>1041</v>
      </c>
      <c r="B43" s="189" t="str">
        <f aca="false">Données!C44</f>
        <v>Nicole Joly</v>
      </c>
      <c r="C43" s="190"/>
      <c r="D43" s="183" t="str">
        <f aca="false">IFERROR(VLOOKUP(C43,$A$2:$B$1002,2,0),"")</f>
        <v/>
      </c>
      <c r="E43" s="184" t="str">
        <f aca="false">IF(D43="","",ROW())</f>
        <v/>
      </c>
      <c r="F43" s="191"/>
      <c r="G43" s="192"/>
      <c r="H43" s="193"/>
    </row>
    <row r="44" customFormat="false" ht="14.4" hidden="false" customHeight="false" outlineLevel="0" collapsed="false">
      <c r="A44" s="198" t="n">
        <v>1042</v>
      </c>
      <c r="B44" s="189" t="str">
        <f aca="false">Données!C45</f>
        <v>Estelle Vadboncoeur</v>
      </c>
      <c r="C44" s="190"/>
      <c r="D44" s="183" t="str">
        <f aca="false">IFERROR(VLOOKUP(C44,$A$2:$B$1002,2,0),"")</f>
        <v/>
      </c>
      <c r="E44" s="184" t="str">
        <f aca="false">IF(D44="","",ROW())</f>
        <v/>
      </c>
      <c r="F44" s="191"/>
      <c r="G44" s="192"/>
      <c r="H44" s="193"/>
    </row>
    <row r="45" customFormat="false" ht="14.4" hidden="false" customHeight="false" outlineLevel="0" collapsed="false">
      <c r="A45" s="198" t="n">
        <v>1043</v>
      </c>
      <c r="B45" s="189" t="str">
        <f aca="false">Données!C46</f>
        <v>Ferdinand Laplante</v>
      </c>
      <c r="C45" s="190"/>
      <c r="D45" s="183" t="str">
        <f aca="false">IFERROR(VLOOKUP(C45,$A$2:$B$1002,2,0),"")</f>
        <v/>
      </c>
      <c r="E45" s="184" t="str">
        <f aca="false">IF(D45="","",ROW())</f>
        <v/>
      </c>
      <c r="F45" s="191"/>
      <c r="G45" s="192"/>
      <c r="H45" s="193"/>
    </row>
    <row r="46" customFormat="false" ht="14.4" hidden="false" customHeight="false" outlineLevel="0" collapsed="false">
      <c r="A46" s="198" t="n">
        <v>1044</v>
      </c>
      <c r="B46" s="189" t="str">
        <f aca="false">Données!C47</f>
        <v>Philippe Renaud</v>
      </c>
      <c r="C46" s="190"/>
      <c r="D46" s="183" t="str">
        <f aca="false">IFERROR(VLOOKUP(C46,$A$2:$B$1002,2,0),"")</f>
        <v/>
      </c>
      <c r="E46" s="184" t="str">
        <f aca="false">IF(D46="","",ROW())</f>
        <v/>
      </c>
      <c r="F46" s="191"/>
      <c r="G46" s="192"/>
      <c r="H46" s="193"/>
    </row>
    <row r="47" customFormat="false" ht="14.4" hidden="false" customHeight="false" outlineLevel="0" collapsed="false">
      <c r="A47" s="198" t="n">
        <v>1045</v>
      </c>
      <c r="B47" s="189" t="str">
        <f aca="false">Données!C48</f>
        <v>Lucille Pinel</v>
      </c>
      <c r="C47" s="190"/>
      <c r="D47" s="183" t="str">
        <f aca="false">IFERROR(VLOOKUP(C47,$A$2:$B$1002,2,0),"")</f>
        <v/>
      </c>
      <c r="E47" s="184" t="str">
        <f aca="false">IF(D47="","",ROW())</f>
        <v/>
      </c>
      <c r="F47" s="191"/>
      <c r="G47" s="192"/>
      <c r="H47" s="193"/>
    </row>
    <row r="48" customFormat="false" ht="14.4" hidden="false" customHeight="false" outlineLevel="0" collapsed="false">
      <c r="A48" s="198" t="n">
        <v>1046</v>
      </c>
      <c r="B48" s="189" t="str">
        <f aca="false">Données!C49</f>
        <v>Nino Ciccollela</v>
      </c>
      <c r="C48" s="190"/>
      <c r="D48" s="183" t="str">
        <f aca="false">IFERROR(VLOOKUP(C48,$A$2:$B$1002,2,0),"")</f>
        <v/>
      </c>
      <c r="E48" s="184" t="str">
        <f aca="false">IF(D48="","",ROW())</f>
        <v/>
      </c>
      <c r="F48" s="191"/>
      <c r="G48" s="192"/>
      <c r="H48" s="193"/>
    </row>
    <row r="49" customFormat="false" ht="14.4" hidden="false" customHeight="false" outlineLevel="0" collapsed="false">
      <c r="A49" s="198" t="n">
        <v>1047</v>
      </c>
      <c r="B49" s="189" t="str">
        <f aca="false">Données!C50</f>
        <v>Louisette Croteau</v>
      </c>
      <c r="C49" s="190"/>
      <c r="D49" s="183" t="str">
        <f aca="false">IFERROR(VLOOKUP(C49,$A$2:$B$1002,2,0),"")</f>
        <v/>
      </c>
      <c r="E49" s="184" t="str">
        <f aca="false">IF(D49="","",ROW())</f>
        <v/>
      </c>
      <c r="F49" s="191"/>
      <c r="G49" s="192"/>
      <c r="H49" s="193"/>
    </row>
    <row r="50" customFormat="false" ht="14.4" hidden="false" customHeight="false" outlineLevel="0" collapsed="false">
      <c r="A50" s="198" t="n">
        <v>1048</v>
      </c>
      <c r="B50" s="189" t="str">
        <f aca="false">Données!C51</f>
        <v>Michel Moreau</v>
      </c>
      <c r="C50" s="194"/>
      <c r="D50" s="183" t="str">
        <f aca="false">IFERROR(VLOOKUP(C50,$A$2:$B$1002,2,0),"")</f>
        <v/>
      </c>
      <c r="E50" s="184" t="str">
        <f aca="false">IF(D50="","",ROW())</f>
        <v/>
      </c>
      <c r="F50" s="191"/>
      <c r="G50" s="192"/>
      <c r="H50" s="193"/>
    </row>
    <row r="51" customFormat="false" ht="14.4" hidden="false" customHeight="false" outlineLevel="0" collapsed="false">
      <c r="A51" s="198" t="n">
        <v>1049</v>
      </c>
      <c r="B51" s="189" t="str">
        <f aca="false">Données!C52</f>
        <v>Anna-Maria Ciccollela</v>
      </c>
      <c r="C51" s="194"/>
      <c r="D51" s="183" t="str">
        <f aca="false">IFERROR(VLOOKUP(C51,$A$2:$B$1002,2,0),"")</f>
        <v/>
      </c>
      <c r="E51" s="184" t="str">
        <f aca="false">IF(D51="","",ROW())</f>
        <v/>
      </c>
      <c r="F51" s="191"/>
      <c r="G51" s="192"/>
      <c r="H51" s="193"/>
    </row>
    <row r="52" customFormat="false" ht="14.4" hidden="false" customHeight="false" outlineLevel="0" collapsed="false">
      <c r="A52" s="198" t="n">
        <v>1050</v>
      </c>
      <c r="B52" s="189" t="str">
        <f aca="false">Données!C53</f>
        <v>Gisèle Prévost</v>
      </c>
      <c r="C52" s="182"/>
      <c r="D52" s="183" t="str">
        <f aca="false">IFERROR(VLOOKUP(C52,$A$2:$B$1002,2,0),"")</f>
        <v/>
      </c>
      <c r="E52" s="184" t="str">
        <f aca="false">IF(D52="","",ROW())</f>
        <v/>
      </c>
      <c r="F52" s="195"/>
      <c r="G52" s="196"/>
      <c r="H52" s="197"/>
    </row>
    <row r="53" customFormat="false" ht="14.4" hidden="false" customHeight="false" outlineLevel="0" collapsed="false">
      <c r="A53" s="198" t="n">
        <v>1051</v>
      </c>
      <c r="B53" s="189" t="str">
        <f aca="false">Données!C54</f>
        <v>Serge Goupil</v>
      </c>
      <c r="C53" s="190"/>
      <c r="D53" s="183" t="str">
        <f aca="false">IFERROR(VLOOKUP(C53,$A$2:$B$1002,2,0),"")</f>
        <v/>
      </c>
      <c r="E53" s="184" t="str">
        <f aca="false">IF(D53="","",ROW())</f>
        <v/>
      </c>
      <c r="F53" s="191"/>
      <c r="G53" s="192"/>
      <c r="H53" s="193"/>
    </row>
    <row r="54" customFormat="false" ht="14.4" hidden="false" customHeight="false" outlineLevel="0" collapsed="false">
      <c r="A54" s="198" t="n">
        <v>1052</v>
      </c>
      <c r="B54" s="189" t="str">
        <f aca="false">Données!C55</f>
        <v>Gilles Dussault</v>
      </c>
      <c r="C54" s="190"/>
      <c r="D54" s="183" t="str">
        <f aca="false">IFERROR(VLOOKUP(C54,$A$2:$B$1002,2,0),"")</f>
        <v/>
      </c>
      <c r="E54" s="184" t="str">
        <f aca="false">IF(D54="","",ROW())</f>
        <v/>
      </c>
      <c r="F54" s="191"/>
      <c r="G54" s="192"/>
      <c r="H54" s="193"/>
    </row>
    <row r="55" customFormat="false" ht="14.4" hidden="false" customHeight="false" outlineLevel="0" collapsed="false">
      <c r="A55" s="198" t="n">
        <v>1053</v>
      </c>
      <c r="B55" s="189" t="str">
        <f aca="false">Données!C56</f>
        <v>André Cyr</v>
      </c>
      <c r="C55" s="190"/>
      <c r="D55" s="183" t="str">
        <f aca="false">IFERROR(VLOOKUP(C55,$A$2:$B$1002,2,0),"")</f>
        <v/>
      </c>
      <c r="E55" s="184" t="str">
        <f aca="false">IF(D55="","",ROW())</f>
        <v/>
      </c>
      <c r="F55" s="191"/>
      <c r="G55" s="192"/>
      <c r="H55" s="193"/>
    </row>
    <row r="56" customFormat="false" ht="14.4" hidden="false" customHeight="false" outlineLevel="0" collapsed="false">
      <c r="A56" s="198" t="n">
        <v>1054</v>
      </c>
      <c r="B56" s="189" t="str">
        <f aca="false">Données!C57</f>
        <v>Danielle Turgeon</v>
      </c>
      <c r="C56" s="190"/>
      <c r="D56" s="183" t="str">
        <f aca="false">IFERROR(VLOOKUP(C56,$A$2:$B$1002,2,0),"")</f>
        <v/>
      </c>
      <c r="E56" s="184" t="str">
        <f aca="false">IF(D56="","",ROW())</f>
        <v/>
      </c>
      <c r="F56" s="191"/>
      <c r="G56" s="192"/>
      <c r="H56" s="193"/>
    </row>
    <row r="57" customFormat="false" ht="14.4" hidden="false" customHeight="false" outlineLevel="0" collapsed="false">
      <c r="A57" s="198" t="n">
        <v>1055</v>
      </c>
      <c r="B57" s="189" t="str">
        <f aca="false">Données!C58</f>
        <v>Ginette Juteau</v>
      </c>
      <c r="C57" s="190"/>
      <c r="D57" s="183" t="str">
        <f aca="false">IFERROR(VLOOKUP(C57,$A$2:$B$1002,2,0),"")</f>
        <v/>
      </c>
      <c r="E57" s="184" t="str">
        <f aca="false">IF(D57="","",ROW())</f>
        <v/>
      </c>
      <c r="F57" s="191"/>
      <c r="G57" s="192"/>
      <c r="H57" s="193"/>
    </row>
    <row r="58" customFormat="false" ht="14.4" hidden="false" customHeight="false" outlineLevel="0" collapsed="false">
      <c r="A58" s="198" t="n">
        <v>1056</v>
      </c>
      <c r="B58" s="189" t="str">
        <f aca="false">Données!C59</f>
        <v>Philippe Vignis</v>
      </c>
      <c r="C58" s="190"/>
      <c r="D58" s="183" t="str">
        <f aca="false">IFERROR(VLOOKUP(C58,$A$2:$B$1002,2,0),"")</f>
        <v/>
      </c>
      <c r="E58" s="184" t="str">
        <f aca="false">IF(D58="","",ROW())</f>
        <v/>
      </c>
      <c r="F58" s="191"/>
      <c r="G58" s="192"/>
      <c r="H58" s="193"/>
    </row>
    <row r="59" customFormat="false" ht="14.4" hidden="false" customHeight="false" outlineLevel="0" collapsed="false">
      <c r="A59" s="198" t="n">
        <v>1057</v>
      </c>
      <c r="B59" s="189" t="str">
        <f aca="false">Données!C60</f>
        <v>Gilles Mc Clean</v>
      </c>
      <c r="C59" s="190"/>
      <c r="D59" s="183" t="str">
        <f aca="false">IFERROR(VLOOKUP(C59,$A$2:$B$1002,2,0),"")</f>
        <v/>
      </c>
      <c r="E59" s="184" t="str">
        <f aca="false">IF(D59="","",ROW())</f>
        <v/>
      </c>
      <c r="F59" s="191"/>
      <c r="G59" s="192"/>
      <c r="H59" s="193"/>
    </row>
    <row r="60" customFormat="false" ht="14.4" hidden="false" customHeight="false" outlineLevel="0" collapsed="false">
      <c r="A60" s="198" t="n">
        <v>1058</v>
      </c>
      <c r="B60" s="189" t="str">
        <f aca="false">Données!C61</f>
        <v>Francine Allard</v>
      </c>
      <c r="C60" s="194"/>
      <c r="D60" s="183" t="str">
        <f aca="false">IFERROR(VLOOKUP(C60,$A$2:$B$1002,2,0),"")</f>
        <v/>
      </c>
      <c r="E60" s="184" t="str">
        <f aca="false">IF(D60="","",ROW())</f>
        <v/>
      </c>
      <c r="F60" s="191"/>
      <c r="G60" s="192"/>
      <c r="H60" s="193"/>
    </row>
    <row r="61" customFormat="false" ht="14.4" hidden="false" customHeight="false" outlineLevel="0" collapsed="false">
      <c r="A61" s="198" t="n">
        <v>1059</v>
      </c>
      <c r="B61" s="189" t="str">
        <f aca="false">Données!C62</f>
        <v>Juliette Lavallée</v>
      </c>
      <c r="C61" s="194"/>
      <c r="D61" s="183" t="str">
        <f aca="false">IFERROR(VLOOKUP(C61,$A$2:$B$1002,2,0),"")</f>
        <v/>
      </c>
      <c r="E61" s="184" t="str">
        <f aca="false">IF(D61="","",ROW())</f>
        <v/>
      </c>
      <c r="F61" s="191"/>
      <c r="G61" s="192"/>
      <c r="H61" s="193"/>
    </row>
    <row r="62" customFormat="false" ht="14.4" hidden="false" customHeight="false" outlineLevel="0" collapsed="false">
      <c r="A62" s="198" t="n">
        <v>1060</v>
      </c>
      <c r="B62" s="189" t="str">
        <f aca="false">Données!C63</f>
        <v>Yvon Cyr</v>
      </c>
      <c r="C62" s="182"/>
      <c r="D62" s="183" t="str">
        <f aca="false">IFERROR(VLOOKUP(C62,$A$2:$B$1002,2,0),"")</f>
        <v/>
      </c>
      <c r="E62" s="184" t="str">
        <f aca="false">IF(D62="","",ROW())</f>
        <v/>
      </c>
      <c r="F62" s="195"/>
      <c r="G62" s="196"/>
      <c r="H62" s="197"/>
    </row>
    <row r="63" customFormat="false" ht="14.4" hidden="false" customHeight="false" outlineLevel="0" collapsed="false">
      <c r="A63" s="198" t="n">
        <v>1061</v>
      </c>
      <c r="B63" s="189" t="str">
        <f aca="false">Données!C64</f>
        <v>Denis Sabourin</v>
      </c>
      <c r="C63" s="190"/>
      <c r="D63" s="183" t="str">
        <f aca="false">IFERROR(VLOOKUP(C63,$A$2:$B$1002,2,0),"")</f>
        <v/>
      </c>
      <c r="E63" s="184" t="str">
        <f aca="false">IF(D63="","",ROW())</f>
        <v/>
      </c>
      <c r="F63" s="191"/>
      <c r="G63" s="192"/>
      <c r="H63" s="193"/>
    </row>
    <row r="64" customFormat="false" ht="14.4" hidden="false" customHeight="false" outlineLevel="0" collapsed="false">
      <c r="A64" s="198" t="n">
        <v>1062</v>
      </c>
      <c r="B64" s="189" t="str">
        <f aca="false">Données!C65</f>
        <v>Jean-Claude Marcoux</v>
      </c>
      <c r="C64" s="190"/>
      <c r="D64" s="183" t="str">
        <f aca="false">IFERROR(VLOOKUP(C64,$A$2:$B$1002,2,0),"")</f>
        <v/>
      </c>
      <c r="E64" s="184" t="str">
        <f aca="false">IF(D64="","",ROW())</f>
        <v/>
      </c>
      <c r="F64" s="191"/>
      <c r="G64" s="192"/>
      <c r="H64" s="193"/>
    </row>
    <row r="65" customFormat="false" ht="14.4" hidden="false" customHeight="false" outlineLevel="0" collapsed="false">
      <c r="A65" s="198" t="n">
        <v>1063</v>
      </c>
      <c r="B65" s="189" t="str">
        <f aca="false">Données!C66</f>
        <v>André Ouimet</v>
      </c>
      <c r="C65" s="190"/>
      <c r="D65" s="183" t="str">
        <f aca="false">IFERROR(VLOOKUP(C65,$A$2:$B$1002,2,0),"")</f>
        <v/>
      </c>
      <c r="E65" s="184" t="str">
        <f aca="false">IF(D65="","",ROW())</f>
        <v/>
      </c>
      <c r="F65" s="191"/>
      <c r="G65" s="192"/>
      <c r="H65" s="193"/>
    </row>
    <row r="66" customFormat="false" ht="14.4" hidden="false" customHeight="false" outlineLevel="0" collapsed="false">
      <c r="A66" s="198" t="n">
        <v>1064</v>
      </c>
      <c r="B66" s="189" t="str">
        <f aca="false">Données!C67</f>
        <v>Claude Chaumont</v>
      </c>
      <c r="C66" s="190"/>
      <c r="D66" s="183" t="str">
        <f aca="false">IFERROR(VLOOKUP(C66,$A$2:$B$1002,2,0),"")</f>
        <v/>
      </c>
      <c r="E66" s="184" t="str">
        <f aca="false">IF(D66="","",ROW())</f>
        <v/>
      </c>
      <c r="F66" s="191"/>
      <c r="G66" s="192"/>
      <c r="H66" s="193"/>
    </row>
    <row r="67" customFormat="false" ht="14.4" hidden="false" customHeight="false" outlineLevel="0" collapsed="false">
      <c r="A67" s="198" t="n">
        <v>1065</v>
      </c>
      <c r="B67" s="189" t="str">
        <f aca="false">Données!C68</f>
        <v>Louise Arbour</v>
      </c>
      <c r="C67" s="190"/>
      <c r="D67" s="183" t="str">
        <f aca="false">IFERROR(VLOOKUP(C67,$A$2:$B$1002,2,0),"")</f>
        <v/>
      </c>
      <c r="E67" s="184" t="str">
        <f aca="false">IF(D67="","",ROW())</f>
        <v/>
      </c>
      <c r="F67" s="191"/>
      <c r="G67" s="192"/>
      <c r="H67" s="193"/>
    </row>
    <row r="68" customFormat="false" ht="14.4" hidden="false" customHeight="false" outlineLevel="0" collapsed="false">
      <c r="A68" s="198" t="n">
        <v>1066</v>
      </c>
      <c r="B68" s="189" t="str">
        <f aca="false">Données!C69</f>
        <v>Thérèse Truchon</v>
      </c>
      <c r="C68" s="190"/>
      <c r="D68" s="183" t="str">
        <f aca="false">IFERROR(VLOOKUP(C68,$A$2:$B$1002,2,0),"")</f>
        <v/>
      </c>
      <c r="E68" s="184" t="str">
        <f aca="false">IF(D68="","",ROW())</f>
        <v/>
      </c>
      <c r="F68" s="191"/>
      <c r="G68" s="192"/>
      <c r="H68" s="193"/>
    </row>
    <row r="69" customFormat="false" ht="14.4" hidden="false" customHeight="false" outlineLevel="0" collapsed="false">
      <c r="A69" s="198" t="n">
        <v>1067</v>
      </c>
      <c r="B69" s="189" t="str">
        <f aca="false">Données!C70</f>
        <v>Émile Beauchesne</v>
      </c>
      <c r="C69" s="190"/>
      <c r="D69" s="183" t="str">
        <f aca="false">IFERROR(VLOOKUP(C69,$A$2:$B$1002,2,0),"")</f>
        <v/>
      </c>
      <c r="E69" s="184" t="str">
        <f aca="false">IF(D69="","",ROW())</f>
        <v/>
      </c>
      <c r="F69" s="191"/>
      <c r="G69" s="192"/>
      <c r="H69" s="193"/>
    </row>
    <row r="70" customFormat="false" ht="14.4" hidden="false" customHeight="false" outlineLevel="0" collapsed="false">
      <c r="A70" s="198" t="n">
        <v>1068</v>
      </c>
      <c r="B70" s="189" t="str">
        <f aca="false">Données!C71</f>
        <v>Cécile Hébert</v>
      </c>
      <c r="C70" s="194"/>
      <c r="D70" s="183" t="str">
        <f aca="false">IFERROR(VLOOKUP(C70,$A$2:$B$1002,2,0),"")</f>
        <v/>
      </c>
      <c r="E70" s="184" t="str">
        <f aca="false">IF(D70="","",ROW())</f>
        <v/>
      </c>
      <c r="F70" s="191"/>
      <c r="G70" s="192"/>
      <c r="H70" s="193"/>
    </row>
    <row r="71" customFormat="false" ht="14.4" hidden="false" customHeight="false" outlineLevel="0" collapsed="false">
      <c r="A71" s="198" t="n">
        <v>1069</v>
      </c>
      <c r="B71" s="189" t="str">
        <f aca="false">Données!C72</f>
        <v>Diane Resler</v>
      </c>
      <c r="C71" s="194"/>
      <c r="D71" s="183" t="str">
        <f aca="false">IFERROR(VLOOKUP(C71,$A$2:$B$1002,2,0),"")</f>
        <v/>
      </c>
      <c r="E71" s="184" t="str">
        <f aca="false">IF(D71="","",ROW())</f>
        <v/>
      </c>
      <c r="F71" s="191"/>
      <c r="G71" s="192"/>
      <c r="H71" s="193"/>
    </row>
    <row r="72" customFormat="false" ht="14.4" hidden="false" customHeight="false" outlineLevel="0" collapsed="false">
      <c r="A72" s="198" t="n">
        <v>1070</v>
      </c>
      <c r="B72" s="189" t="str">
        <f aca="false">Données!C73</f>
        <v>Monique Campeau</v>
      </c>
      <c r="C72" s="182"/>
      <c r="D72" s="183" t="str">
        <f aca="false">IFERROR(VLOOKUP(C72,$A$2:$B$1002,2,0),"")</f>
        <v/>
      </c>
      <c r="E72" s="184" t="str">
        <f aca="false">IF(D72="","",ROW())</f>
        <v/>
      </c>
      <c r="F72" s="195"/>
      <c r="G72" s="196"/>
      <c r="H72" s="197"/>
    </row>
    <row r="73" customFormat="false" ht="14.4" hidden="false" customHeight="false" outlineLevel="0" collapsed="false">
      <c r="A73" s="198" t="n">
        <v>1071</v>
      </c>
      <c r="B73" s="189" t="str">
        <f aca="false">Données!C74</f>
        <v>Mario Nolet</v>
      </c>
      <c r="C73" s="190"/>
      <c r="D73" s="183" t="str">
        <f aca="false">IFERROR(VLOOKUP(C73,$A$2:$B$1002,2,0),"")</f>
        <v/>
      </c>
      <c r="E73" s="184" t="str">
        <f aca="false">IF(D73="","",ROW())</f>
        <v/>
      </c>
      <c r="F73" s="191"/>
      <c r="G73" s="192"/>
      <c r="H73" s="193"/>
    </row>
    <row r="74" customFormat="false" ht="14.4" hidden="false" customHeight="false" outlineLevel="0" collapsed="false">
      <c r="A74" s="198" t="n">
        <v>1072</v>
      </c>
      <c r="B74" s="189" t="str">
        <f aca="false">Données!C75</f>
        <v>Marcel Legault</v>
      </c>
      <c r="C74" s="190"/>
      <c r="D74" s="183" t="str">
        <f aca="false">IFERROR(VLOOKUP(C74,$A$2:$B$1002,2,0),"")</f>
        <v/>
      </c>
      <c r="E74" s="184" t="str">
        <f aca="false">IF(D74="","",ROW())</f>
        <v/>
      </c>
      <c r="F74" s="191"/>
      <c r="G74" s="192"/>
      <c r="H74" s="193"/>
    </row>
    <row r="75" customFormat="false" ht="14.4" hidden="false" customHeight="false" outlineLevel="0" collapsed="false">
      <c r="A75" s="198" t="n">
        <v>1073</v>
      </c>
      <c r="B75" s="189" t="str">
        <f aca="false">Données!C76</f>
        <v>Jocelyne Brunelle</v>
      </c>
      <c r="C75" s="190"/>
      <c r="D75" s="183" t="str">
        <f aca="false">IFERROR(VLOOKUP(C75,$A$2:$B$1002,2,0),"")</f>
        <v/>
      </c>
      <c r="E75" s="184" t="str">
        <f aca="false">IF(D75="","",ROW())</f>
        <v/>
      </c>
      <c r="F75" s="191"/>
      <c r="G75" s="192"/>
      <c r="H75" s="193"/>
    </row>
    <row r="76" customFormat="false" ht="14.4" hidden="false" customHeight="false" outlineLevel="0" collapsed="false">
      <c r="A76" s="198" t="n">
        <v>1074</v>
      </c>
      <c r="B76" s="189" t="str">
        <f aca="false">Données!C77</f>
        <v>Marie Deslauriers</v>
      </c>
      <c r="C76" s="190"/>
      <c r="D76" s="183" t="str">
        <f aca="false">IFERROR(VLOOKUP(C76,$A$2:$B$1002,2,0),"")</f>
        <v/>
      </c>
      <c r="E76" s="184" t="str">
        <f aca="false">IF(D76="","",ROW())</f>
        <v/>
      </c>
      <c r="F76" s="191"/>
      <c r="G76" s="192"/>
      <c r="H76" s="193"/>
    </row>
    <row r="77" customFormat="false" ht="14.4" hidden="false" customHeight="false" outlineLevel="0" collapsed="false">
      <c r="A77" s="198" t="n">
        <v>1075</v>
      </c>
      <c r="B77" s="189" t="str">
        <f aca="false">Données!C78</f>
        <v>Patrice Riendeau</v>
      </c>
      <c r="C77" s="190"/>
      <c r="D77" s="183" t="str">
        <f aca="false">IFERROR(VLOOKUP(C77,$A$2:$B$1002,2,0),"")</f>
        <v/>
      </c>
      <c r="E77" s="184" t="str">
        <f aca="false">IF(D77="","",ROW())</f>
        <v/>
      </c>
      <c r="F77" s="191"/>
      <c r="G77" s="192"/>
      <c r="H77" s="193"/>
    </row>
    <row r="78" customFormat="false" ht="14.4" hidden="false" customHeight="false" outlineLevel="0" collapsed="false">
      <c r="A78" s="198" t="n">
        <v>1076</v>
      </c>
      <c r="B78" s="189" t="str">
        <f aca="false">Données!C79</f>
        <v>Antoine Lavoie</v>
      </c>
      <c r="C78" s="190"/>
      <c r="D78" s="183" t="str">
        <f aca="false">IFERROR(VLOOKUP(C78,$A$2:$B$1002,2,0),"")</f>
        <v/>
      </c>
      <c r="E78" s="184" t="str">
        <f aca="false">IF(D78="","",ROW())</f>
        <v/>
      </c>
      <c r="F78" s="191"/>
      <c r="G78" s="192"/>
      <c r="H78" s="193"/>
    </row>
    <row r="79" customFormat="false" ht="14.4" hidden="false" customHeight="false" outlineLevel="0" collapsed="false">
      <c r="A79" s="198" t="n">
        <v>1077</v>
      </c>
      <c r="B79" s="189" t="str">
        <f aca="false">Données!C80</f>
        <v>Claude Baril</v>
      </c>
      <c r="C79" s="190"/>
      <c r="D79" s="183" t="str">
        <f aca="false">IFERROR(VLOOKUP(C79,$A$2:$B$1002,2,0),"")</f>
        <v/>
      </c>
      <c r="E79" s="184" t="str">
        <f aca="false">IF(D79="","",ROW())</f>
        <v/>
      </c>
      <c r="F79" s="191"/>
      <c r="G79" s="192"/>
      <c r="H79" s="193"/>
    </row>
    <row r="80" customFormat="false" ht="14.4" hidden="false" customHeight="false" outlineLevel="0" collapsed="false">
      <c r="A80" s="198" t="n">
        <v>1078</v>
      </c>
      <c r="B80" s="189" t="str">
        <f aca="false">Données!C81</f>
        <v>Suzanne Jacob</v>
      </c>
      <c r="C80" s="194"/>
      <c r="D80" s="183" t="str">
        <f aca="false">IFERROR(VLOOKUP(C80,$A$2:$B$1002,2,0),"")</f>
        <v/>
      </c>
      <c r="E80" s="184" t="str">
        <f aca="false">IF(D80="","",ROW())</f>
        <v/>
      </c>
      <c r="F80" s="191"/>
      <c r="G80" s="192"/>
      <c r="H80" s="193"/>
    </row>
    <row r="81" customFormat="false" ht="14.4" hidden="false" customHeight="false" outlineLevel="0" collapsed="false">
      <c r="A81" s="198" t="n">
        <v>1079</v>
      </c>
      <c r="B81" s="189" t="str">
        <f aca="false">Données!C82</f>
        <v>Gilles Thériault</v>
      </c>
      <c r="C81" s="194"/>
      <c r="D81" s="183" t="str">
        <f aca="false">IFERROR(VLOOKUP(C81,$A$2:$B$1002,2,0),"")</f>
        <v/>
      </c>
      <c r="E81" s="184" t="str">
        <f aca="false">IF(D81="","",ROW())</f>
        <v/>
      </c>
      <c r="F81" s="191"/>
      <c r="G81" s="192"/>
      <c r="H81" s="193"/>
    </row>
    <row r="82" customFormat="false" ht="14.4" hidden="false" customHeight="false" outlineLevel="0" collapsed="false">
      <c r="A82" s="198" t="n">
        <v>1080</v>
      </c>
      <c r="B82" s="189" t="str">
        <f aca="false">Données!C83</f>
        <v>Ferno Truchon</v>
      </c>
      <c r="C82" s="182"/>
      <c r="D82" s="183" t="str">
        <f aca="false">IFERROR(VLOOKUP(C82,$A$2:$B$1002,2,0),"")</f>
        <v/>
      </c>
      <c r="E82" s="184" t="str">
        <f aca="false">IF(D82="","",ROW())</f>
        <v/>
      </c>
      <c r="F82" s="195"/>
      <c r="G82" s="196"/>
      <c r="H82" s="197"/>
    </row>
    <row r="83" customFormat="false" ht="14.4" hidden="false" customHeight="false" outlineLevel="0" collapsed="false">
      <c r="A83" s="198" t="n">
        <v>1081</v>
      </c>
      <c r="B83" s="189" t="str">
        <f aca="false">Données!C84</f>
        <v>Denis Lauzon</v>
      </c>
      <c r="C83" s="190"/>
      <c r="D83" s="183" t="str">
        <f aca="false">IFERROR(VLOOKUP(C83,$A$2:$B$1002,2,0),"")</f>
        <v/>
      </c>
      <c r="E83" s="184" t="str">
        <f aca="false">IF(D83="","",ROW())</f>
        <v/>
      </c>
      <c r="F83" s="191"/>
      <c r="G83" s="192"/>
      <c r="H83" s="193"/>
    </row>
    <row r="84" customFormat="false" ht="14.4" hidden="false" customHeight="false" outlineLevel="0" collapsed="false">
      <c r="A84" s="198" t="n">
        <v>1082</v>
      </c>
      <c r="B84" s="189" t="str">
        <f aca="false">Données!C85</f>
        <v>Nicole Gilbert</v>
      </c>
      <c r="C84" s="190"/>
      <c r="D84" s="183" t="str">
        <f aca="false">IFERROR(VLOOKUP(C84,$A$2:$B$1002,2,0),"")</f>
        <v/>
      </c>
      <c r="E84" s="184" t="str">
        <f aca="false">IF(D84="","",ROW())</f>
        <v/>
      </c>
      <c r="F84" s="191"/>
      <c r="G84" s="192"/>
      <c r="H84" s="193"/>
    </row>
    <row r="85" customFormat="false" ht="14.4" hidden="false" customHeight="false" outlineLevel="0" collapsed="false">
      <c r="A85" s="198" t="n">
        <v>1083</v>
      </c>
      <c r="B85" s="189" t="str">
        <f aca="false">Données!C86</f>
        <v>Denise St-Jules</v>
      </c>
      <c r="C85" s="190"/>
      <c r="D85" s="183" t="str">
        <f aca="false">IFERROR(VLOOKUP(C85,$A$2:$B$1002,2,0),"")</f>
        <v/>
      </c>
      <c r="E85" s="184" t="str">
        <f aca="false">IF(D85="","",ROW())</f>
        <v/>
      </c>
      <c r="F85" s="191"/>
      <c r="G85" s="192"/>
      <c r="H85" s="193"/>
    </row>
    <row r="86" customFormat="false" ht="14.4" hidden="false" customHeight="false" outlineLevel="0" collapsed="false">
      <c r="A86" s="198" t="n">
        <v>1084</v>
      </c>
      <c r="B86" s="189" t="str">
        <f aca="false">Données!C87</f>
        <v>Louise St-Jules</v>
      </c>
      <c r="C86" s="190"/>
      <c r="D86" s="183" t="str">
        <f aca="false">IFERROR(VLOOKUP(C86,$A$2:$B$1002,2,0),"")</f>
        <v/>
      </c>
      <c r="E86" s="184" t="str">
        <f aca="false">IF(D86="","",ROW())</f>
        <v/>
      </c>
      <c r="F86" s="191"/>
      <c r="G86" s="192"/>
      <c r="H86" s="193"/>
    </row>
    <row r="87" customFormat="false" ht="14.4" hidden="false" customHeight="false" outlineLevel="0" collapsed="false">
      <c r="A87" s="198" t="n">
        <v>1085</v>
      </c>
      <c r="B87" s="189" t="str">
        <f aca="false">Données!C88</f>
        <v>Diane St-Jules</v>
      </c>
      <c r="C87" s="190"/>
      <c r="D87" s="183" t="str">
        <f aca="false">IFERROR(VLOOKUP(C87,$A$2:$B$1002,2,0),"")</f>
        <v/>
      </c>
      <c r="E87" s="184" t="str">
        <f aca="false">IF(D87="","",ROW())</f>
        <v/>
      </c>
      <c r="F87" s="191"/>
      <c r="G87" s="192"/>
      <c r="H87" s="193"/>
    </row>
    <row r="88" customFormat="false" ht="14.4" hidden="false" customHeight="false" outlineLevel="0" collapsed="false">
      <c r="A88" s="198" t="n">
        <v>1086</v>
      </c>
      <c r="B88" s="189" t="str">
        <f aca="false">Données!C89</f>
        <v>Yves St-Jules</v>
      </c>
      <c r="C88" s="190"/>
      <c r="D88" s="183" t="str">
        <f aca="false">IFERROR(VLOOKUP(C88,$A$2:$B$1002,2,0),"")</f>
        <v/>
      </c>
      <c r="E88" s="184" t="str">
        <f aca="false">IF(D88="","",ROW())</f>
        <v/>
      </c>
      <c r="F88" s="191"/>
      <c r="G88" s="192"/>
      <c r="H88" s="193"/>
    </row>
    <row r="89" customFormat="false" ht="14.4" hidden="false" customHeight="false" outlineLevel="0" collapsed="false">
      <c r="A89" s="198" t="n">
        <v>1087</v>
      </c>
      <c r="B89" s="189" t="str">
        <f aca="false">Données!C90</f>
        <v>Claude Gariépy</v>
      </c>
      <c r="C89" s="190"/>
      <c r="D89" s="183" t="str">
        <f aca="false">IFERROR(VLOOKUP(C89,$A$2:$B$1002,2,0),"")</f>
        <v/>
      </c>
      <c r="E89" s="184" t="str">
        <f aca="false">IF(D89="","",ROW())</f>
        <v/>
      </c>
      <c r="F89" s="191"/>
      <c r="G89" s="192"/>
      <c r="H89" s="193"/>
    </row>
    <row r="90" customFormat="false" ht="14.4" hidden="false" customHeight="false" outlineLevel="0" collapsed="false">
      <c r="A90" s="198" t="n">
        <v>1088</v>
      </c>
      <c r="B90" s="189" t="str">
        <f aca="false">Données!C91</f>
        <v>Jeannine Rossini</v>
      </c>
      <c r="C90" s="194"/>
      <c r="D90" s="183" t="str">
        <f aca="false">IFERROR(VLOOKUP(C90,$A$2:$B$1002,2,0),"")</f>
        <v/>
      </c>
      <c r="E90" s="184" t="str">
        <f aca="false">IF(D90="","",ROW())</f>
        <v/>
      </c>
      <c r="F90" s="191"/>
      <c r="G90" s="192"/>
      <c r="H90" s="193"/>
    </row>
    <row r="91" customFormat="false" ht="14.4" hidden="false" customHeight="false" outlineLevel="0" collapsed="false">
      <c r="A91" s="198" t="n">
        <v>1089</v>
      </c>
      <c r="B91" s="189" t="str">
        <f aca="false">Données!C92</f>
        <v>Thérèse Maynard</v>
      </c>
      <c r="C91" s="194"/>
      <c r="D91" s="183" t="str">
        <f aca="false">IFERROR(VLOOKUP(C91,$A$2:$B$1002,2,0),"")</f>
        <v/>
      </c>
      <c r="E91" s="184" t="str">
        <f aca="false">IF(D91="","",ROW())</f>
        <v/>
      </c>
      <c r="F91" s="191"/>
      <c r="G91" s="192"/>
      <c r="H91" s="193"/>
    </row>
    <row r="92" customFormat="false" ht="14.4" hidden="false" customHeight="false" outlineLevel="0" collapsed="false">
      <c r="A92" s="198" t="n">
        <v>1090</v>
      </c>
      <c r="B92" s="189" t="str">
        <f aca="false">Données!C93</f>
        <v>M-Jeanne Courchesne</v>
      </c>
      <c r="C92" s="182"/>
      <c r="D92" s="183" t="str">
        <f aca="false">IFERROR(VLOOKUP(C92,$A$2:$B$1002,2,0),"")</f>
        <v/>
      </c>
      <c r="E92" s="184" t="str">
        <f aca="false">IF(D92="","",ROW())</f>
        <v/>
      </c>
      <c r="F92" s="195"/>
      <c r="G92" s="196"/>
      <c r="H92" s="197"/>
    </row>
    <row r="93" customFormat="false" ht="14.4" hidden="false" customHeight="false" outlineLevel="0" collapsed="false">
      <c r="A93" s="199" t="n">
        <v>1091</v>
      </c>
      <c r="B93" s="189" t="str">
        <f aca="false">Données!C94</f>
        <v>Isabelle Jalbert</v>
      </c>
      <c r="C93" s="190"/>
      <c r="D93" s="183" t="str">
        <f aca="false">IFERROR(VLOOKUP(C93,$A$2:$B$1002,2,0),"")</f>
        <v/>
      </c>
      <c r="E93" s="184" t="str">
        <f aca="false">IF(D93="","",ROW())</f>
        <v/>
      </c>
      <c r="F93" s="191"/>
      <c r="G93" s="192"/>
      <c r="H93" s="193"/>
    </row>
    <row r="94" customFormat="false" ht="14.4" hidden="false" customHeight="false" outlineLevel="0" collapsed="false">
      <c r="A94" s="199" t="n">
        <v>1092</v>
      </c>
      <c r="B94" s="189" t="str">
        <f aca="false">Données!C95</f>
        <v>Nicole Dubreuil</v>
      </c>
      <c r="C94" s="190"/>
      <c r="D94" s="183" t="str">
        <f aca="false">IFERROR(VLOOKUP(C94,$A$2:$B$1002,2,0),"")</f>
        <v/>
      </c>
      <c r="E94" s="184" t="str">
        <f aca="false">IF(D94="","",ROW())</f>
        <v/>
      </c>
      <c r="F94" s="191"/>
      <c r="G94" s="192"/>
      <c r="H94" s="193"/>
    </row>
    <row r="95" customFormat="false" ht="14.4" hidden="false" customHeight="false" outlineLevel="0" collapsed="false">
      <c r="A95" s="199" t="n">
        <v>1093</v>
      </c>
      <c r="B95" s="189" t="str">
        <f aca="false">Données!C96</f>
        <v>Thérèse Drainville</v>
      </c>
      <c r="C95" s="190"/>
      <c r="D95" s="183" t="str">
        <f aca="false">IFERROR(VLOOKUP(C95,$A$2:$B$1002,2,0),"")</f>
        <v/>
      </c>
      <c r="E95" s="184" t="str">
        <f aca="false">IF(D95="","",ROW())</f>
        <v/>
      </c>
      <c r="F95" s="191"/>
      <c r="G95" s="192"/>
      <c r="H95" s="193"/>
    </row>
    <row r="96" customFormat="false" ht="14.4" hidden="false" customHeight="false" outlineLevel="0" collapsed="false">
      <c r="A96" s="199" t="n">
        <v>1094</v>
      </c>
      <c r="B96" s="189" t="str">
        <f aca="false">Données!C97</f>
        <v>Bernard Daniel</v>
      </c>
      <c r="C96" s="190"/>
      <c r="D96" s="183" t="str">
        <f aca="false">IFERROR(VLOOKUP(C96,$A$2:$B$1002,2,0),"")</f>
        <v/>
      </c>
      <c r="E96" s="184" t="str">
        <f aca="false">IF(D96="","",ROW())</f>
        <v/>
      </c>
      <c r="F96" s="191"/>
      <c r="G96" s="192"/>
      <c r="H96" s="193"/>
    </row>
    <row r="97" customFormat="false" ht="14.4" hidden="false" customHeight="false" outlineLevel="0" collapsed="false">
      <c r="A97" s="199" t="n">
        <v>1095</v>
      </c>
      <c r="B97" s="189" t="str">
        <f aca="false">Données!C98</f>
        <v>Pierrette Filiatrault</v>
      </c>
      <c r="C97" s="190"/>
      <c r="D97" s="183" t="str">
        <f aca="false">IFERROR(VLOOKUP(C97,$A$2:$B$1002,2,0),"")</f>
        <v/>
      </c>
      <c r="E97" s="184" t="str">
        <f aca="false">IF(D97="","",ROW())</f>
        <v/>
      </c>
      <c r="F97" s="191"/>
      <c r="G97" s="192"/>
      <c r="H97" s="193"/>
    </row>
    <row r="98" customFormat="false" ht="14.4" hidden="false" customHeight="false" outlineLevel="0" collapsed="false">
      <c r="A98" s="199" t="n">
        <v>1096</v>
      </c>
      <c r="B98" s="189" t="str">
        <f aca="false">Données!C99</f>
        <v>Claude Dubuc</v>
      </c>
      <c r="C98" s="190"/>
      <c r="D98" s="183" t="str">
        <f aca="false">IFERROR(VLOOKUP(C98,$A$2:$B$1002,2,0),"")</f>
        <v/>
      </c>
      <c r="E98" s="184" t="str">
        <f aca="false">IF(D98="","",ROW())</f>
        <v/>
      </c>
      <c r="F98" s="191"/>
      <c r="G98" s="192"/>
      <c r="H98" s="193"/>
    </row>
    <row r="99" customFormat="false" ht="14.4" hidden="false" customHeight="false" outlineLevel="0" collapsed="false">
      <c r="A99" s="199" t="n">
        <v>1097</v>
      </c>
      <c r="B99" s="189" t="str">
        <f aca="false">Données!C100</f>
        <v>Monique Nucciaroni</v>
      </c>
      <c r="C99" s="190"/>
      <c r="D99" s="183" t="str">
        <f aca="false">IFERROR(VLOOKUP(C99,$A$2:$B$1002,2,0),"")</f>
        <v/>
      </c>
      <c r="E99" s="184" t="str">
        <f aca="false">IF(D99="","",ROW())</f>
        <v/>
      </c>
      <c r="F99" s="191"/>
      <c r="G99" s="192"/>
      <c r="H99" s="193"/>
    </row>
    <row r="100" customFormat="false" ht="14.4" hidden="false" customHeight="false" outlineLevel="0" collapsed="false">
      <c r="A100" s="199" t="n">
        <v>1098</v>
      </c>
      <c r="B100" s="189" t="str">
        <f aca="false">Données!C101</f>
        <v>Gilles Théroux</v>
      </c>
      <c r="C100" s="194"/>
      <c r="D100" s="183" t="str">
        <f aca="false">IFERROR(VLOOKUP(C100,$A$2:$B$1002,2,0),"")</f>
        <v/>
      </c>
      <c r="E100" s="184" t="str">
        <f aca="false">IF(D100="","",ROW())</f>
        <v/>
      </c>
      <c r="F100" s="191"/>
      <c r="G100" s="192"/>
      <c r="H100" s="193"/>
    </row>
    <row r="101" customFormat="false" ht="14.4" hidden="false" customHeight="false" outlineLevel="0" collapsed="false">
      <c r="A101" s="200" t="n">
        <v>1099</v>
      </c>
      <c r="B101" s="189" t="n">
        <f aca="false">Données!C102</f>
        <v>0</v>
      </c>
      <c r="C101" s="194"/>
      <c r="D101" s="183" t="str">
        <f aca="false">IFERROR(VLOOKUP(C101,$A$2:$B$1002,2,0),"")</f>
        <v/>
      </c>
      <c r="E101" s="184" t="str">
        <f aca="false">IF(D101="","",ROW())</f>
        <v/>
      </c>
      <c r="F101" s="191"/>
      <c r="G101" s="192"/>
      <c r="H101" s="193"/>
    </row>
    <row r="102" customFormat="false" ht="14.4" hidden="false" customHeight="false" outlineLevel="0" collapsed="false">
      <c r="A102" s="200" t="n">
        <v>1100</v>
      </c>
      <c r="B102" s="189" t="n">
        <f aca="false">Données!C103</f>
        <v>0</v>
      </c>
      <c r="C102" s="182"/>
      <c r="D102" s="183" t="str">
        <f aca="false">IFERROR(VLOOKUP(C102,$A$2:$B$1002,2,0),"")</f>
        <v/>
      </c>
      <c r="E102" s="184" t="str">
        <f aca="false">IF(D102="","",ROW())</f>
        <v/>
      </c>
      <c r="F102" s="195"/>
      <c r="G102" s="196"/>
      <c r="H102" s="197"/>
    </row>
    <row r="103" customFormat="false" ht="14.4" hidden="false" customHeight="false" outlineLevel="0" collapsed="false">
      <c r="A103" s="200" t="n">
        <v>1101</v>
      </c>
      <c r="B103" s="189" t="n">
        <f aca="false">Données!C104</f>
        <v>0</v>
      </c>
      <c r="C103" s="190"/>
      <c r="D103" s="183" t="str">
        <f aca="false">IFERROR(VLOOKUP(C103,$A$2:$B$1002,2,0),"")</f>
        <v/>
      </c>
      <c r="E103" s="184" t="str">
        <f aca="false">IF(D103="","",ROW())</f>
        <v/>
      </c>
      <c r="F103" s="191"/>
      <c r="G103" s="192"/>
      <c r="H103" s="193"/>
    </row>
    <row r="104" customFormat="false" ht="14.4" hidden="false" customHeight="false" outlineLevel="0" collapsed="false">
      <c r="A104" s="200" t="n">
        <v>1102</v>
      </c>
      <c r="B104" s="189" t="n">
        <f aca="false">Données!C105</f>
        <v>0</v>
      </c>
      <c r="C104" s="190"/>
      <c r="D104" s="183" t="str">
        <f aca="false">IFERROR(VLOOKUP(C104,$A$2:$B$1002,2,0),"")</f>
        <v/>
      </c>
      <c r="E104" s="184" t="str">
        <f aca="false">IF(D104="","",ROW())</f>
        <v/>
      </c>
      <c r="F104" s="191"/>
      <c r="G104" s="192"/>
      <c r="H104" s="193"/>
    </row>
    <row r="105" customFormat="false" ht="14.4" hidden="false" customHeight="false" outlineLevel="0" collapsed="false">
      <c r="A105" s="200" t="n">
        <v>1103</v>
      </c>
      <c r="B105" s="189" t="n">
        <f aca="false">Données!C106</f>
        <v>0</v>
      </c>
      <c r="C105" s="190"/>
      <c r="D105" s="183" t="str">
        <f aca="false">IFERROR(VLOOKUP(C105,$A$2:$B$1002,2,0),"")</f>
        <v/>
      </c>
      <c r="E105" s="184" t="str">
        <f aca="false">IF(D105="","",ROW())</f>
        <v/>
      </c>
      <c r="F105" s="191"/>
      <c r="G105" s="192"/>
      <c r="H105" s="193"/>
    </row>
    <row r="106" customFormat="false" ht="14.4" hidden="false" customHeight="false" outlineLevel="0" collapsed="false">
      <c r="A106" s="200" t="n">
        <v>1104</v>
      </c>
      <c r="B106" s="189" t="n">
        <f aca="false">Données!C107</f>
        <v>0</v>
      </c>
      <c r="C106" s="190"/>
      <c r="D106" s="183" t="str">
        <f aca="false">IFERROR(VLOOKUP(C106,$A$2:$B$1002,2,0),"")</f>
        <v/>
      </c>
      <c r="E106" s="184" t="str">
        <f aca="false">IF(D106="","",ROW())</f>
        <v/>
      </c>
      <c r="F106" s="191"/>
      <c r="G106" s="192"/>
      <c r="H106" s="193"/>
    </row>
    <row r="107" customFormat="false" ht="14.4" hidden="false" customHeight="false" outlineLevel="0" collapsed="false">
      <c r="A107" s="200" t="n">
        <v>1105</v>
      </c>
      <c r="B107" s="189" t="n">
        <f aca="false">Données!C108</f>
        <v>0</v>
      </c>
      <c r="C107" s="190"/>
      <c r="D107" s="183" t="str">
        <f aca="false">IFERROR(VLOOKUP(C107,$A$2:$B$1002,2,0),"")</f>
        <v/>
      </c>
      <c r="E107" s="184" t="str">
        <f aca="false">IF(D107="","",ROW())</f>
        <v/>
      </c>
      <c r="F107" s="191"/>
      <c r="G107" s="192"/>
      <c r="H107" s="193"/>
    </row>
    <row r="108" customFormat="false" ht="14.4" hidden="false" customHeight="false" outlineLevel="0" collapsed="false">
      <c r="A108" s="200" t="n">
        <v>1106</v>
      </c>
      <c r="B108" s="189" t="n">
        <f aca="false">Données!C109</f>
        <v>0</v>
      </c>
      <c r="C108" s="190"/>
      <c r="D108" s="183" t="str">
        <f aca="false">IFERROR(VLOOKUP(C108,$A$2:$B$1002,2,0),"")</f>
        <v/>
      </c>
      <c r="E108" s="184" t="str">
        <f aca="false">IF(D108="","",ROW())</f>
        <v/>
      </c>
      <c r="F108" s="191"/>
      <c r="G108" s="192"/>
      <c r="H108" s="193"/>
    </row>
    <row r="109" customFormat="false" ht="14.4" hidden="false" customHeight="false" outlineLevel="0" collapsed="false">
      <c r="A109" s="200" t="n">
        <v>1107</v>
      </c>
      <c r="B109" s="189" t="n">
        <f aca="false">Données!C110</f>
        <v>0</v>
      </c>
      <c r="C109" s="190"/>
      <c r="D109" s="183" t="str">
        <f aca="false">IFERROR(VLOOKUP(C109,$A$2:$B$1002,2,0),"")</f>
        <v/>
      </c>
      <c r="E109" s="184" t="str">
        <f aca="false">IF(D109="","",ROW())</f>
        <v/>
      </c>
      <c r="F109" s="191"/>
      <c r="G109" s="192"/>
      <c r="H109" s="193"/>
    </row>
    <row r="110" customFormat="false" ht="14.4" hidden="false" customHeight="false" outlineLevel="0" collapsed="false">
      <c r="A110" s="200" t="n">
        <v>1108</v>
      </c>
      <c r="B110" s="189" t="n">
        <f aca="false">Données!C111</f>
        <v>0</v>
      </c>
      <c r="C110" s="194"/>
      <c r="D110" s="183" t="str">
        <f aca="false">IFERROR(VLOOKUP(C110,$A$2:$B$1002,2,0),"")</f>
        <v/>
      </c>
      <c r="E110" s="184" t="str">
        <f aca="false">IF(D110="","",ROW())</f>
        <v/>
      </c>
      <c r="F110" s="191"/>
      <c r="G110" s="192"/>
      <c r="H110" s="193"/>
    </row>
    <row r="111" customFormat="false" ht="14.4" hidden="false" customHeight="false" outlineLevel="0" collapsed="false">
      <c r="A111" s="200" t="n">
        <v>1109</v>
      </c>
      <c r="B111" s="189" t="n">
        <f aca="false">Données!C112</f>
        <v>0</v>
      </c>
      <c r="C111" s="194"/>
      <c r="D111" s="183" t="str">
        <f aca="false">IFERROR(VLOOKUP(C111,$A$2:$B$1002,2,0),"")</f>
        <v/>
      </c>
      <c r="E111" s="184" t="str">
        <f aca="false">IF(D111="","",ROW())</f>
        <v/>
      </c>
      <c r="F111" s="191"/>
      <c r="G111" s="192"/>
      <c r="H111" s="193"/>
    </row>
    <row r="112" customFormat="false" ht="14.4" hidden="false" customHeight="false" outlineLevel="0" collapsed="false">
      <c r="A112" s="200" t="n">
        <v>1110</v>
      </c>
      <c r="B112" s="189" t="n">
        <f aca="false">Données!C113</f>
        <v>0</v>
      </c>
      <c r="C112" s="182"/>
      <c r="D112" s="183" t="str">
        <f aca="false">IFERROR(VLOOKUP(C112,$A$2:$B$1002,2,0),"")</f>
        <v/>
      </c>
      <c r="E112" s="184" t="str">
        <f aca="false">IF(D112="","",ROW())</f>
        <v/>
      </c>
      <c r="F112" s="195"/>
      <c r="G112" s="196"/>
      <c r="H112" s="197"/>
    </row>
    <row r="113" customFormat="false" ht="14.4" hidden="false" customHeight="false" outlineLevel="0" collapsed="false">
      <c r="A113" s="200" t="n">
        <v>1111</v>
      </c>
      <c r="B113" s="189" t="n">
        <f aca="false">Données!C114</f>
        <v>0</v>
      </c>
      <c r="C113" s="190"/>
      <c r="D113" s="183" t="str">
        <f aca="false">IFERROR(VLOOKUP(C113,$A$2:$B$1002,2,0),"")</f>
        <v/>
      </c>
      <c r="E113" s="184" t="str">
        <f aca="false">IF(D113="","",ROW())</f>
        <v/>
      </c>
      <c r="F113" s="191"/>
      <c r="G113" s="192"/>
      <c r="H113" s="193"/>
    </row>
    <row r="114" customFormat="false" ht="14.4" hidden="false" customHeight="false" outlineLevel="0" collapsed="false">
      <c r="A114" s="200" t="n">
        <v>1112</v>
      </c>
      <c r="B114" s="189" t="n">
        <f aca="false">Données!C115</f>
        <v>0</v>
      </c>
      <c r="C114" s="190"/>
      <c r="D114" s="183" t="str">
        <f aca="false">IFERROR(VLOOKUP(C114,$A$2:$B$1002,2,0),"")</f>
        <v/>
      </c>
      <c r="E114" s="184" t="str">
        <f aca="false">IF(D114="","",ROW())</f>
        <v/>
      </c>
      <c r="F114" s="191"/>
      <c r="G114" s="192"/>
      <c r="H114" s="193"/>
    </row>
    <row r="115" customFormat="false" ht="14.4" hidden="false" customHeight="false" outlineLevel="0" collapsed="false">
      <c r="A115" s="200" t="n">
        <v>1113</v>
      </c>
      <c r="B115" s="189" t="n">
        <f aca="false">Données!C116</f>
        <v>0</v>
      </c>
      <c r="C115" s="190"/>
      <c r="D115" s="183" t="str">
        <f aca="false">IFERROR(VLOOKUP(C115,$A$2:$B$1002,2,0),"")</f>
        <v/>
      </c>
      <c r="E115" s="184" t="str">
        <f aca="false">IF(D115="","",ROW())</f>
        <v/>
      </c>
      <c r="F115" s="191"/>
      <c r="G115" s="192"/>
      <c r="H115" s="193"/>
    </row>
    <row r="116" customFormat="false" ht="14.4" hidden="false" customHeight="false" outlineLevel="0" collapsed="false">
      <c r="A116" s="200" t="n">
        <v>1114</v>
      </c>
      <c r="B116" s="189" t="n">
        <f aca="false">Données!C117</f>
        <v>0</v>
      </c>
      <c r="C116" s="190"/>
      <c r="D116" s="183" t="str">
        <f aca="false">IFERROR(VLOOKUP(C116,$A$2:$B$1002,2,0),"")</f>
        <v/>
      </c>
      <c r="E116" s="184" t="str">
        <f aca="false">IF(D116="","",ROW())</f>
        <v/>
      </c>
      <c r="F116" s="191"/>
      <c r="G116" s="192"/>
      <c r="H116" s="193"/>
    </row>
    <row r="117" customFormat="false" ht="14.4" hidden="false" customHeight="false" outlineLevel="0" collapsed="false">
      <c r="A117" s="200" t="n">
        <v>1115</v>
      </c>
      <c r="B117" s="189" t="n">
        <f aca="false">Données!C118</f>
        <v>0</v>
      </c>
      <c r="C117" s="190"/>
      <c r="D117" s="183" t="str">
        <f aca="false">IFERROR(VLOOKUP(C117,$A$2:$B$1002,2,0),"")</f>
        <v/>
      </c>
      <c r="E117" s="184" t="str">
        <f aca="false">IF(D117="","",ROW())</f>
        <v/>
      </c>
      <c r="F117" s="191"/>
      <c r="G117" s="192"/>
      <c r="H117" s="193"/>
    </row>
    <row r="118" customFormat="false" ht="14.4" hidden="false" customHeight="false" outlineLevel="0" collapsed="false">
      <c r="A118" s="200" t="n">
        <v>1116</v>
      </c>
      <c r="B118" s="189" t="n">
        <f aca="false">Données!C119</f>
        <v>0</v>
      </c>
      <c r="C118" s="190"/>
      <c r="D118" s="183" t="str">
        <f aca="false">IFERROR(VLOOKUP(C118,$A$2:$B$1002,2,0),"")</f>
        <v/>
      </c>
      <c r="E118" s="184" t="str">
        <f aca="false">IF(D118="","",ROW())</f>
        <v/>
      </c>
      <c r="F118" s="191"/>
      <c r="G118" s="192"/>
      <c r="H118" s="193"/>
    </row>
    <row r="119" customFormat="false" ht="14.4" hidden="false" customHeight="false" outlineLevel="0" collapsed="false">
      <c r="A119" s="200" t="n">
        <v>1117</v>
      </c>
      <c r="B119" s="189" t="n">
        <f aca="false">Données!C120</f>
        <v>0</v>
      </c>
      <c r="C119" s="190"/>
      <c r="D119" s="183" t="str">
        <f aca="false">IFERROR(VLOOKUP(C119,$A$2:$B$1002,2,0),"")</f>
        <v/>
      </c>
      <c r="E119" s="184" t="str">
        <f aca="false">IF(D119="","",ROW())</f>
        <v/>
      </c>
      <c r="F119" s="191"/>
      <c r="G119" s="192"/>
      <c r="H119" s="193"/>
    </row>
    <row r="120" customFormat="false" ht="14.4" hidden="false" customHeight="false" outlineLevel="0" collapsed="false">
      <c r="A120" s="200" t="n">
        <v>1118</v>
      </c>
      <c r="B120" s="189" t="n">
        <f aca="false">Données!C121</f>
        <v>0</v>
      </c>
      <c r="C120" s="194"/>
      <c r="D120" s="183" t="str">
        <f aca="false">IFERROR(VLOOKUP(C120,$A$2:$B$1002,2,0),"")</f>
        <v/>
      </c>
      <c r="E120" s="184" t="str">
        <f aca="false">IF(D120="","",ROW())</f>
        <v/>
      </c>
      <c r="F120" s="191"/>
      <c r="G120" s="192"/>
      <c r="H120" s="193"/>
    </row>
    <row r="121" customFormat="false" ht="14.4" hidden="false" customHeight="false" outlineLevel="0" collapsed="false">
      <c r="A121" s="200" t="n">
        <v>1119</v>
      </c>
      <c r="B121" s="189" t="n">
        <f aca="false">Données!C122</f>
        <v>0</v>
      </c>
      <c r="C121" s="194"/>
      <c r="D121" s="183" t="str">
        <f aca="false">IFERROR(VLOOKUP(C121,$A$2:$B$1002,2,0),"")</f>
        <v/>
      </c>
      <c r="E121" s="184" t="str">
        <f aca="false">IF(D121="","",ROW())</f>
        <v/>
      </c>
      <c r="F121" s="191"/>
      <c r="G121" s="192"/>
      <c r="H121" s="193"/>
    </row>
    <row r="122" customFormat="false" ht="14.4" hidden="false" customHeight="false" outlineLevel="0" collapsed="false">
      <c r="A122" s="200" t="n">
        <v>1120</v>
      </c>
      <c r="B122" s="189" t="n">
        <f aca="false">Données!C123</f>
        <v>0</v>
      </c>
      <c r="C122" s="182"/>
      <c r="D122" s="183" t="str">
        <f aca="false">IFERROR(VLOOKUP(C122,$A$2:$B$1002,2,0),"")</f>
        <v/>
      </c>
      <c r="E122" s="184" t="str">
        <f aca="false">IF(D122="","",ROW())</f>
        <v/>
      </c>
      <c r="F122" s="195"/>
      <c r="G122" s="196"/>
      <c r="H122" s="197"/>
    </row>
    <row r="123" customFormat="false" ht="14.4" hidden="false" customHeight="false" outlineLevel="0" collapsed="false">
      <c r="A123" s="200" t="n">
        <v>1121</v>
      </c>
      <c r="B123" s="189" t="n">
        <f aca="false">Données!C124</f>
        <v>0</v>
      </c>
      <c r="C123" s="190"/>
      <c r="D123" s="183" t="str">
        <f aca="false">IFERROR(VLOOKUP(C123,$A$2:$B$1002,2,0),"")</f>
        <v/>
      </c>
      <c r="E123" s="184" t="str">
        <f aca="false">IF(D123="","",ROW())</f>
        <v/>
      </c>
      <c r="F123" s="191"/>
      <c r="G123" s="192"/>
      <c r="H123" s="193"/>
    </row>
    <row r="124" customFormat="false" ht="14.4" hidden="false" customHeight="false" outlineLevel="0" collapsed="false">
      <c r="A124" s="200" t="n">
        <v>1122</v>
      </c>
      <c r="B124" s="189" t="n">
        <f aca="false">Données!C125</f>
        <v>0</v>
      </c>
      <c r="C124" s="190"/>
      <c r="D124" s="183" t="str">
        <f aca="false">IFERROR(VLOOKUP(C124,$A$2:$B$1002,2,0),"")</f>
        <v/>
      </c>
      <c r="E124" s="184" t="str">
        <f aca="false">IF(D124="","",ROW())</f>
        <v/>
      </c>
      <c r="F124" s="191"/>
      <c r="G124" s="192"/>
      <c r="H124" s="193"/>
    </row>
    <row r="125" customFormat="false" ht="14.4" hidden="false" customHeight="false" outlineLevel="0" collapsed="false">
      <c r="A125" s="200" t="n">
        <v>1123</v>
      </c>
      <c r="B125" s="189" t="n">
        <f aca="false">Données!C126</f>
        <v>0</v>
      </c>
      <c r="C125" s="190"/>
      <c r="D125" s="183" t="str">
        <f aca="false">IFERROR(VLOOKUP(C125,$A$2:$B$1002,2,0),"")</f>
        <v/>
      </c>
      <c r="E125" s="184" t="str">
        <f aca="false">IF(D125="","",ROW())</f>
        <v/>
      </c>
      <c r="F125" s="191"/>
      <c r="G125" s="192"/>
      <c r="H125" s="193"/>
    </row>
    <row r="126" customFormat="false" ht="14.4" hidden="false" customHeight="false" outlineLevel="0" collapsed="false">
      <c r="A126" s="200" t="n">
        <v>1124</v>
      </c>
      <c r="B126" s="189" t="n">
        <f aca="false">Données!C127</f>
        <v>0</v>
      </c>
      <c r="C126" s="190"/>
      <c r="D126" s="183" t="str">
        <f aca="false">IFERROR(VLOOKUP(C126,$A$2:$B$1002,2,0),"")</f>
        <v/>
      </c>
      <c r="E126" s="184" t="str">
        <f aca="false">IF(D126="","",ROW())</f>
        <v/>
      </c>
      <c r="F126" s="191"/>
      <c r="G126" s="192"/>
      <c r="H126" s="193"/>
    </row>
    <row r="127" customFormat="false" ht="14.4" hidden="false" customHeight="false" outlineLevel="0" collapsed="false">
      <c r="A127" s="200" t="n">
        <v>1125</v>
      </c>
      <c r="B127" s="189" t="n">
        <f aca="false">Données!C128</f>
        <v>0</v>
      </c>
      <c r="C127" s="190"/>
      <c r="D127" s="183" t="str">
        <f aca="false">IFERROR(VLOOKUP(C127,$A$2:$B$1002,2,0),"")</f>
        <v/>
      </c>
      <c r="E127" s="184" t="str">
        <f aca="false">IF(D127="","",ROW())</f>
        <v/>
      </c>
      <c r="F127" s="191"/>
      <c r="G127" s="192"/>
      <c r="H127" s="193"/>
    </row>
    <row r="128" customFormat="false" ht="14.4" hidden="false" customHeight="false" outlineLevel="0" collapsed="false">
      <c r="A128" s="200" t="n">
        <v>1126</v>
      </c>
      <c r="B128" s="189" t="n">
        <f aca="false">Données!C129</f>
        <v>0</v>
      </c>
      <c r="C128" s="190"/>
      <c r="D128" s="183" t="str">
        <f aca="false">IFERROR(VLOOKUP(C128,$A$2:$B$1002,2,0),"")</f>
        <v/>
      </c>
      <c r="E128" s="184" t="str">
        <f aca="false">IF(D128="","",ROW())</f>
        <v/>
      </c>
      <c r="F128" s="191"/>
      <c r="G128" s="192"/>
      <c r="H128" s="193"/>
    </row>
    <row r="129" customFormat="false" ht="14.4" hidden="false" customHeight="false" outlineLevel="0" collapsed="false">
      <c r="A129" s="200" t="n">
        <v>1127</v>
      </c>
      <c r="B129" s="189" t="n">
        <f aca="false">Données!C130</f>
        <v>0</v>
      </c>
      <c r="C129" s="190"/>
      <c r="D129" s="183" t="str">
        <f aca="false">IFERROR(VLOOKUP(C129,$A$2:$B$1002,2,0),"")</f>
        <v/>
      </c>
      <c r="E129" s="184" t="str">
        <f aca="false">IF(D129="","",ROW())</f>
        <v/>
      </c>
      <c r="F129" s="191"/>
      <c r="G129" s="192"/>
      <c r="H129" s="193"/>
    </row>
    <row r="130" customFormat="false" ht="14.4" hidden="false" customHeight="false" outlineLevel="0" collapsed="false">
      <c r="A130" s="200" t="n">
        <v>1128</v>
      </c>
      <c r="B130" s="189" t="n">
        <f aca="false">Données!C131</f>
        <v>0</v>
      </c>
      <c r="C130" s="194"/>
      <c r="D130" s="183" t="str">
        <f aca="false">IFERROR(VLOOKUP(C130,$A$2:$B$1002,2,0),"")</f>
        <v/>
      </c>
      <c r="E130" s="184" t="str">
        <f aca="false">IF(D130="","",ROW())</f>
        <v/>
      </c>
      <c r="F130" s="191"/>
      <c r="G130" s="192"/>
      <c r="H130" s="193"/>
    </row>
    <row r="131" customFormat="false" ht="14.4" hidden="false" customHeight="false" outlineLevel="0" collapsed="false">
      <c r="A131" s="200" t="n">
        <v>1129</v>
      </c>
      <c r="B131" s="189" t="n">
        <f aca="false">Données!C132</f>
        <v>0</v>
      </c>
      <c r="C131" s="194"/>
      <c r="D131" s="183" t="str">
        <f aca="false">IFERROR(VLOOKUP(C131,$A$2:$B$1002,2,0),"")</f>
        <v/>
      </c>
      <c r="E131" s="184" t="str">
        <f aca="false">IF(D131="","",ROW())</f>
        <v/>
      </c>
      <c r="F131" s="191"/>
      <c r="G131" s="192"/>
      <c r="H131" s="193"/>
    </row>
    <row r="132" customFormat="false" ht="14.4" hidden="false" customHeight="false" outlineLevel="0" collapsed="false">
      <c r="A132" s="200" t="n">
        <v>1130</v>
      </c>
      <c r="B132" s="189" t="n">
        <f aca="false">Données!C133</f>
        <v>0</v>
      </c>
      <c r="C132" s="182"/>
      <c r="D132" s="183" t="str">
        <f aca="false">IFERROR(VLOOKUP(C132,$A$2:$B$1002,2,0),"")</f>
        <v/>
      </c>
      <c r="E132" s="184" t="str">
        <f aca="false">IF(D132="","",ROW())</f>
        <v/>
      </c>
      <c r="F132" s="195"/>
      <c r="G132" s="196"/>
      <c r="H132" s="197"/>
    </row>
    <row r="133" customFormat="false" ht="14.4" hidden="false" customHeight="false" outlineLevel="0" collapsed="false">
      <c r="A133" s="200" t="n">
        <v>1131</v>
      </c>
      <c r="B133" s="189" t="n">
        <f aca="false">Données!C134</f>
        <v>0</v>
      </c>
      <c r="C133" s="190"/>
      <c r="D133" s="183" t="str">
        <f aca="false">IFERROR(VLOOKUP(C133,$A$2:$B$1002,2,0),"")</f>
        <v/>
      </c>
      <c r="E133" s="184" t="str">
        <f aca="false">IF(D133="","",ROW())</f>
        <v/>
      </c>
      <c r="F133" s="191"/>
      <c r="G133" s="192"/>
      <c r="H133" s="193"/>
    </row>
    <row r="134" customFormat="false" ht="14.4" hidden="false" customHeight="false" outlineLevel="0" collapsed="false">
      <c r="A134" s="200" t="n">
        <v>1132</v>
      </c>
      <c r="B134" s="189" t="n">
        <f aca="false">Données!C135</f>
        <v>0</v>
      </c>
      <c r="C134" s="190"/>
      <c r="D134" s="183" t="str">
        <f aca="false">IFERROR(VLOOKUP(C134,$A$2:$B$1002,2,0),"")</f>
        <v/>
      </c>
      <c r="E134" s="184" t="str">
        <f aca="false">IF(D134="","",ROW())</f>
        <v/>
      </c>
      <c r="F134" s="191"/>
      <c r="G134" s="192"/>
      <c r="H134" s="193"/>
    </row>
    <row r="135" customFormat="false" ht="14.4" hidden="false" customHeight="false" outlineLevel="0" collapsed="false">
      <c r="A135" s="200" t="n">
        <v>1133</v>
      </c>
      <c r="B135" s="189" t="n">
        <f aca="false">Données!C136</f>
        <v>0</v>
      </c>
      <c r="C135" s="190"/>
      <c r="D135" s="183" t="str">
        <f aca="false">IFERROR(VLOOKUP(C135,$A$2:$B$1002,2,0),"")</f>
        <v/>
      </c>
      <c r="E135" s="184" t="str">
        <f aca="false">IF(D135="","",ROW())</f>
        <v/>
      </c>
      <c r="F135" s="191"/>
      <c r="G135" s="192"/>
      <c r="H135" s="193"/>
    </row>
    <row r="136" customFormat="false" ht="14.4" hidden="false" customHeight="false" outlineLevel="0" collapsed="false">
      <c r="A136" s="200" t="n">
        <v>1134</v>
      </c>
      <c r="B136" s="189" t="n">
        <f aca="false">Données!C137</f>
        <v>0</v>
      </c>
      <c r="C136" s="190"/>
      <c r="D136" s="183" t="str">
        <f aca="false">IFERROR(VLOOKUP(C136,$A$2:$B$1002,2,0),"")</f>
        <v/>
      </c>
      <c r="E136" s="184" t="str">
        <f aca="false">IF(D136="","",ROW())</f>
        <v/>
      </c>
      <c r="F136" s="191"/>
      <c r="G136" s="192"/>
      <c r="H136" s="193"/>
    </row>
    <row r="137" customFormat="false" ht="14.4" hidden="false" customHeight="false" outlineLevel="0" collapsed="false">
      <c r="A137" s="200" t="n">
        <v>1135</v>
      </c>
      <c r="B137" s="189" t="n">
        <f aca="false">Données!C138</f>
        <v>0</v>
      </c>
      <c r="C137" s="190"/>
      <c r="D137" s="183" t="str">
        <f aca="false">IFERROR(VLOOKUP(C137,$A$2:$B$1002,2,0),"")</f>
        <v/>
      </c>
      <c r="E137" s="184" t="str">
        <f aca="false">IF(D137="","",ROW())</f>
        <v/>
      </c>
      <c r="F137" s="191"/>
      <c r="G137" s="192"/>
      <c r="H137" s="193"/>
    </row>
    <row r="138" customFormat="false" ht="14.4" hidden="false" customHeight="false" outlineLevel="0" collapsed="false">
      <c r="A138" s="200" t="n">
        <v>1136</v>
      </c>
      <c r="B138" s="189" t="n">
        <f aca="false">Données!C139</f>
        <v>0</v>
      </c>
      <c r="C138" s="190"/>
      <c r="D138" s="183" t="str">
        <f aca="false">IFERROR(VLOOKUP(C138,$A$2:$B$1002,2,0),"")</f>
        <v/>
      </c>
      <c r="E138" s="184" t="str">
        <f aca="false">IF(D138="","",ROW())</f>
        <v/>
      </c>
      <c r="F138" s="191"/>
      <c r="G138" s="192"/>
      <c r="H138" s="193"/>
    </row>
    <row r="139" customFormat="false" ht="14.4" hidden="false" customHeight="false" outlineLevel="0" collapsed="false">
      <c r="A139" s="200" t="n">
        <v>1137</v>
      </c>
      <c r="B139" s="189" t="n">
        <f aca="false">Données!C140</f>
        <v>0</v>
      </c>
      <c r="C139" s="190"/>
      <c r="D139" s="183" t="str">
        <f aca="false">IFERROR(VLOOKUP(C139,$A$2:$B$1002,2,0),"")</f>
        <v/>
      </c>
      <c r="E139" s="184" t="str">
        <f aca="false">IF(D139="","",ROW())</f>
        <v/>
      </c>
      <c r="F139" s="191"/>
      <c r="G139" s="192"/>
      <c r="H139" s="193"/>
    </row>
    <row r="140" customFormat="false" ht="14.4" hidden="false" customHeight="false" outlineLevel="0" collapsed="false">
      <c r="A140" s="200" t="n">
        <v>1138</v>
      </c>
      <c r="B140" s="189" t="n">
        <f aca="false">Données!C141</f>
        <v>0</v>
      </c>
      <c r="C140" s="194"/>
      <c r="D140" s="183" t="str">
        <f aca="false">IFERROR(VLOOKUP(C140,$A$2:$B$1002,2,0),"")</f>
        <v/>
      </c>
      <c r="E140" s="184" t="str">
        <f aca="false">IF(D140="","",ROW())</f>
        <v/>
      </c>
      <c r="F140" s="191"/>
      <c r="G140" s="192"/>
      <c r="H140" s="193"/>
    </row>
    <row r="141" customFormat="false" ht="14.4" hidden="false" customHeight="false" outlineLevel="0" collapsed="false">
      <c r="A141" s="200" t="n">
        <v>1139</v>
      </c>
      <c r="B141" s="189" t="n">
        <f aca="false">Données!C142</f>
        <v>0</v>
      </c>
      <c r="C141" s="194"/>
      <c r="D141" s="183" t="str">
        <f aca="false">IFERROR(VLOOKUP(C141,$A$2:$B$1002,2,0),"")</f>
        <v/>
      </c>
      <c r="E141" s="184" t="str">
        <f aca="false">IF(D141="","",ROW())</f>
        <v/>
      </c>
      <c r="F141" s="191"/>
      <c r="G141" s="192"/>
      <c r="H141" s="193"/>
    </row>
    <row r="142" customFormat="false" ht="14.4" hidden="false" customHeight="false" outlineLevel="0" collapsed="false">
      <c r="A142" s="200" t="n">
        <v>1140</v>
      </c>
      <c r="B142" s="189" t="n">
        <f aca="false">Données!C143</f>
        <v>0</v>
      </c>
      <c r="C142" s="182"/>
      <c r="D142" s="183" t="str">
        <f aca="false">IFERROR(VLOOKUP(C142,$A$2:$B$1002,2,0),"")</f>
        <v/>
      </c>
      <c r="E142" s="184" t="str">
        <f aca="false">IF(D142="","",ROW())</f>
        <v/>
      </c>
      <c r="F142" s="195"/>
      <c r="G142" s="196"/>
      <c r="H142" s="197"/>
    </row>
    <row r="143" customFormat="false" ht="14.4" hidden="false" customHeight="false" outlineLevel="0" collapsed="false">
      <c r="A143" s="200" t="n">
        <v>1141</v>
      </c>
      <c r="B143" s="189" t="n">
        <f aca="false">Données!C144</f>
        <v>0</v>
      </c>
      <c r="C143" s="190"/>
      <c r="D143" s="183" t="str">
        <f aca="false">IFERROR(VLOOKUP(C143,$A$2:$B$1002,2,0),"")</f>
        <v/>
      </c>
      <c r="E143" s="184" t="str">
        <f aca="false">IF(D143="","",ROW())</f>
        <v/>
      </c>
      <c r="F143" s="191"/>
      <c r="G143" s="192"/>
      <c r="H143" s="193"/>
    </row>
    <row r="144" customFormat="false" ht="14.4" hidden="false" customHeight="false" outlineLevel="0" collapsed="false">
      <c r="A144" s="200" t="n">
        <v>1142</v>
      </c>
      <c r="B144" s="189" t="n">
        <f aca="false">Données!C145</f>
        <v>0</v>
      </c>
      <c r="C144" s="190"/>
      <c r="D144" s="183" t="str">
        <f aca="false">IFERROR(VLOOKUP(C144,$A$2:$B$1002,2,0),"")</f>
        <v/>
      </c>
      <c r="E144" s="184" t="str">
        <f aca="false">IF(D144="","",ROW())</f>
        <v/>
      </c>
      <c r="F144" s="191"/>
      <c r="G144" s="192"/>
      <c r="H144" s="193"/>
    </row>
    <row r="145" customFormat="false" ht="14.4" hidden="false" customHeight="false" outlineLevel="0" collapsed="false">
      <c r="A145" s="200" t="n">
        <v>1143</v>
      </c>
      <c r="B145" s="189" t="n">
        <f aca="false">Données!C146</f>
        <v>0</v>
      </c>
      <c r="C145" s="190"/>
      <c r="D145" s="183" t="str">
        <f aca="false">IFERROR(VLOOKUP(C145,$A$2:$B$1002,2,0),"")</f>
        <v/>
      </c>
      <c r="E145" s="184" t="str">
        <f aca="false">IF(D145="","",ROW())</f>
        <v/>
      </c>
      <c r="F145" s="191"/>
      <c r="G145" s="192"/>
      <c r="H145" s="193"/>
    </row>
    <row r="146" customFormat="false" ht="14.4" hidden="false" customHeight="false" outlineLevel="0" collapsed="false">
      <c r="A146" s="200" t="n">
        <v>1144</v>
      </c>
      <c r="B146" s="189" t="n">
        <f aca="false">Données!C147</f>
        <v>0</v>
      </c>
      <c r="C146" s="190"/>
      <c r="D146" s="183" t="str">
        <f aca="false">IFERROR(VLOOKUP(C146,$A$2:$B$1002,2,0),"")</f>
        <v/>
      </c>
      <c r="E146" s="184" t="str">
        <f aca="false">IF(D146="","",ROW())</f>
        <v/>
      </c>
      <c r="F146" s="191"/>
      <c r="G146" s="192"/>
      <c r="H146" s="193"/>
    </row>
    <row r="147" customFormat="false" ht="14.4" hidden="false" customHeight="false" outlineLevel="0" collapsed="false">
      <c r="A147" s="200" t="n">
        <v>1145</v>
      </c>
      <c r="B147" s="189" t="n">
        <f aca="false">Données!C148</f>
        <v>0</v>
      </c>
      <c r="C147" s="190"/>
      <c r="D147" s="183" t="str">
        <f aca="false">IFERROR(VLOOKUP(C147,$A$2:$B$1002,2,0),"")</f>
        <v/>
      </c>
      <c r="E147" s="184" t="str">
        <f aca="false">IF(D147="","",ROW())</f>
        <v/>
      </c>
      <c r="F147" s="191"/>
      <c r="G147" s="192"/>
      <c r="H147" s="193"/>
    </row>
    <row r="148" customFormat="false" ht="14.4" hidden="false" customHeight="false" outlineLevel="0" collapsed="false">
      <c r="A148" s="200" t="n">
        <v>1146</v>
      </c>
      <c r="B148" s="189" t="n">
        <f aca="false">Données!C149</f>
        <v>0</v>
      </c>
      <c r="C148" s="190"/>
      <c r="D148" s="183" t="str">
        <f aca="false">IFERROR(VLOOKUP(C148,$A$2:$B$1002,2,0),"")</f>
        <v/>
      </c>
      <c r="E148" s="184" t="str">
        <f aca="false">IF(D148="","",ROW())</f>
        <v/>
      </c>
      <c r="F148" s="191"/>
      <c r="G148" s="192"/>
      <c r="H148" s="193"/>
    </row>
    <row r="149" customFormat="false" ht="14.4" hidden="false" customHeight="false" outlineLevel="0" collapsed="false">
      <c r="A149" s="200" t="n">
        <v>1147</v>
      </c>
      <c r="B149" s="189" t="n">
        <f aca="false">Données!C150</f>
        <v>0</v>
      </c>
      <c r="C149" s="190"/>
      <c r="D149" s="183" t="str">
        <f aca="false">IFERROR(VLOOKUP(C149,$A$2:$B$1002,2,0),"")</f>
        <v/>
      </c>
      <c r="E149" s="184" t="str">
        <f aca="false">IF(D149="","",ROW())</f>
        <v/>
      </c>
      <c r="F149" s="191"/>
      <c r="G149" s="192"/>
      <c r="H149" s="193"/>
    </row>
    <row r="150" customFormat="false" ht="14.4" hidden="false" customHeight="false" outlineLevel="0" collapsed="false">
      <c r="A150" s="200" t="n">
        <v>1148</v>
      </c>
      <c r="B150" s="189" t="n">
        <f aca="false">Données!C151</f>
        <v>0</v>
      </c>
      <c r="C150" s="194"/>
      <c r="D150" s="183" t="str">
        <f aca="false">IFERROR(VLOOKUP(C150,$A$2:$B$1002,2,0),"")</f>
        <v/>
      </c>
      <c r="E150" s="184" t="str">
        <f aca="false">IF(D150="","",ROW())</f>
        <v/>
      </c>
      <c r="F150" s="191"/>
      <c r="G150" s="192"/>
      <c r="H150" s="193"/>
    </row>
    <row r="151" customFormat="false" ht="14.4" hidden="false" customHeight="false" outlineLevel="0" collapsed="false">
      <c r="A151" s="200" t="n">
        <v>1149</v>
      </c>
      <c r="B151" s="189" t="n">
        <f aca="false">Données!C152</f>
        <v>0</v>
      </c>
      <c r="C151" s="194"/>
      <c r="D151" s="183" t="str">
        <f aca="false">IFERROR(VLOOKUP(C151,$A$2:$B$1002,2,0),"")</f>
        <v/>
      </c>
      <c r="E151" s="184" t="str">
        <f aca="false">IF(D151="","",ROW())</f>
        <v/>
      </c>
      <c r="F151" s="191"/>
      <c r="G151" s="192"/>
      <c r="H151" s="193"/>
    </row>
    <row r="152" customFormat="false" ht="14.4" hidden="false" customHeight="false" outlineLevel="0" collapsed="false">
      <c r="A152" s="200" t="n">
        <v>1150</v>
      </c>
      <c r="B152" s="189" t="n">
        <f aca="false">Données!C153</f>
        <v>0</v>
      </c>
      <c r="C152" s="182"/>
      <c r="D152" s="183" t="str">
        <f aca="false">IFERROR(VLOOKUP(C152,$A$2:$B$1002,2,0),"")</f>
        <v/>
      </c>
      <c r="E152" s="184" t="str">
        <f aca="false">IF(D152="","",ROW())</f>
        <v/>
      </c>
      <c r="F152" s="195"/>
      <c r="G152" s="196"/>
      <c r="H152" s="197"/>
    </row>
    <row r="153" customFormat="false" ht="14.4" hidden="false" customHeight="false" outlineLevel="0" collapsed="false">
      <c r="A153" s="200" t="n">
        <v>1151</v>
      </c>
      <c r="B153" s="189" t="n">
        <f aca="false">Données!C154</f>
        <v>0</v>
      </c>
      <c r="C153" s="190"/>
      <c r="D153" s="183" t="str">
        <f aca="false">IFERROR(VLOOKUP(C153,$A$2:$B$1002,2,0),"")</f>
        <v/>
      </c>
      <c r="E153" s="184" t="str">
        <f aca="false">IF(D153="","",ROW())</f>
        <v/>
      </c>
      <c r="F153" s="191"/>
      <c r="G153" s="192"/>
      <c r="H153" s="193"/>
    </row>
    <row r="154" customFormat="false" ht="14.4" hidden="false" customHeight="false" outlineLevel="0" collapsed="false">
      <c r="A154" s="200" t="n">
        <v>1152</v>
      </c>
      <c r="B154" s="189" t="n">
        <f aca="false">Données!C155</f>
        <v>0</v>
      </c>
      <c r="C154" s="190"/>
      <c r="D154" s="183" t="str">
        <f aca="false">IFERROR(VLOOKUP(C154,$A$2:$B$1002,2,0),"")</f>
        <v/>
      </c>
      <c r="E154" s="184" t="str">
        <f aca="false">IF(D154="","",ROW())</f>
        <v/>
      </c>
      <c r="F154" s="191"/>
      <c r="G154" s="192"/>
      <c r="H154" s="193"/>
    </row>
    <row r="155" customFormat="false" ht="14.4" hidden="false" customHeight="false" outlineLevel="0" collapsed="false">
      <c r="A155" s="200" t="n">
        <v>1153</v>
      </c>
      <c r="B155" s="189" t="n">
        <f aca="false">Données!C156</f>
        <v>0</v>
      </c>
      <c r="C155" s="190"/>
      <c r="D155" s="183" t="str">
        <f aca="false">IFERROR(VLOOKUP(C155,$A$2:$B$1002,2,0),"")</f>
        <v/>
      </c>
      <c r="E155" s="184" t="str">
        <f aca="false">IF(D155="","",ROW())</f>
        <v/>
      </c>
      <c r="F155" s="191"/>
      <c r="G155" s="192"/>
      <c r="H155" s="193"/>
    </row>
    <row r="156" customFormat="false" ht="14.4" hidden="false" customHeight="false" outlineLevel="0" collapsed="false">
      <c r="A156" s="200" t="n">
        <v>1154</v>
      </c>
      <c r="B156" s="189" t="n">
        <f aca="false">Données!C157</f>
        <v>0</v>
      </c>
      <c r="C156" s="190"/>
      <c r="D156" s="183" t="str">
        <f aca="false">IFERROR(VLOOKUP(C156,$A$2:$B$1002,2,0),"")</f>
        <v/>
      </c>
      <c r="E156" s="184" t="str">
        <f aca="false">IF(D156="","",ROW())</f>
        <v/>
      </c>
      <c r="F156" s="191"/>
      <c r="G156" s="192"/>
      <c r="H156" s="193"/>
    </row>
    <row r="157" customFormat="false" ht="14.4" hidden="false" customHeight="false" outlineLevel="0" collapsed="false">
      <c r="A157" s="200" t="n">
        <v>1155</v>
      </c>
      <c r="B157" s="189" t="n">
        <f aca="false">Données!C158</f>
        <v>0</v>
      </c>
      <c r="C157" s="190"/>
      <c r="D157" s="183" t="str">
        <f aca="false">IFERROR(VLOOKUP(C157,$A$2:$B$1002,2,0),"")</f>
        <v/>
      </c>
      <c r="E157" s="184" t="str">
        <f aca="false">IF(D157="","",ROW())</f>
        <v/>
      </c>
      <c r="F157" s="191"/>
      <c r="G157" s="192"/>
      <c r="H157" s="193"/>
    </row>
    <row r="158" customFormat="false" ht="14.4" hidden="false" customHeight="false" outlineLevel="0" collapsed="false">
      <c r="A158" s="200" t="n">
        <v>1156</v>
      </c>
      <c r="B158" s="189" t="n">
        <f aca="false">Données!C159</f>
        <v>0</v>
      </c>
      <c r="C158" s="190"/>
      <c r="D158" s="183" t="str">
        <f aca="false">IFERROR(VLOOKUP(C158,$A$2:$B$1002,2,0),"")</f>
        <v/>
      </c>
      <c r="E158" s="184" t="str">
        <f aca="false">IF(D158="","",ROW())</f>
        <v/>
      </c>
      <c r="F158" s="191"/>
      <c r="G158" s="192"/>
      <c r="H158" s="193"/>
    </row>
    <row r="159" customFormat="false" ht="14.4" hidden="false" customHeight="false" outlineLevel="0" collapsed="false">
      <c r="A159" s="200" t="n">
        <v>1157</v>
      </c>
      <c r="B159" s="189" t="n">
        <f aca="false">Données!C160</f>
        <v>0</v>
      </c>
      <c r="C159" s="190"/>
      <c r="D159" s="183" t="str">
        <f aca="false">IFERROR(VLOOKUP(C159,$A$2:$B$1002,2,0),"")</f>
        <v/>
      </c>
      <c r="E159" s="184" t="str">
        <f aca="false">IF(D159="","",ROW())</f>
        <v/>
      </c>
      <c r="F159" s="191"/>
      <c r="G159" s="192"/>
      <c r="H159" s="193"/>
    </row>
    <row r="160" customFormat="false" ht="14.4" hidden="false" customHeight="false" outlineLevel="0" collapsed="false">
      <c r="A160" s="200" t="n">
        <v>1158</v>
      </c>
      <c r="B160" s="189" t="n">
        <f aca="false">Données!C161</f>
        <v>0</v>
      </c>
      <c r="C160" s="194"/>
      <c r="D160" s="183" t="str">
        <f aca="false">IFERROR(VLOOKUP(C160,$A$2:$B$1002,2,0),"")</f>
        <v/>
      </c>
      <c r="E160" s="184" t="str">
        <f aca="false">IF(D160="","",ROW())</f>
        <v/>
      </c>
      <c r="F160" s="191"/>
      <c r="G160" s="192"/>
      <c r="H160" s="193"/>
    </row>
    <row r="161" customFormat="false" ht="15" hidden="false" customHeight="false" outlineLevel="0" collapsed="false">
      <c r="A161" s="200" t="n">
        <v>1159</v>
      </c>
      <c r="B161" s="189" t="n">
        <f aca="false">Données!C162</f>
        <v>0</v>
      </c>
      <c r="C161" s="201"/>
      <c r="D161" s="183" t="str">
        <f aca="false">IFERROR(VLOOKUP(C161,$A$2:$B$1002,2,0),"")</f>
        <v/>
      </c>
      <c r="E161" s="202" t="str">
        <f aca="false">IF(D161="","",ROW())</f>
        <v/>
      </c>
      <c r="F161" s="203"/>
      <c r="G161" s="204"/>
      <c r="H161" s="205"/>
    </row>
    <row r="162" customFormat="false" ht="14.4" hidden="false" customHeight="false" outlineLevel="0" collapsed="false">
      <c r="A162" s="200" t="n">
        <v>1160</v>
      </c>
      <c r="B162" s="189" t="n">
        <f aca="false">Données!C163</f>
        <v>0</v>
      </c>
    </row>
    <row r="163" customFormat="false" ht="14.4" hidden="false" customHeight="false" outlineLevel="0" collapsed="false">
      <c r="A163" s="200" t="n">
        <v>1161</v>
      </c>
      <c r="B163" s="189" t="n">
        <f aca="false">Données!C164</f>
        <v>0</v>
      </c>
    </row>
    <row r="164" customFormat="false" ht="14.4" hidden="false" customHeight="false" outlineLevel="0" collapsed="false">
      <c r="A164" s="200" t="n">
        <v>1162</v>
      </c>
      <c r="B164" s="189" t="n">
        <f aca="false">Données!C165</f>
        <v>0</v>
      </c>
    </row>
    <row r="165" customFormat="false" ht="14.4" hidden="false" customHeight="false" outlineLevel="0" collapsed="false">
      <c r="A165" s="200" t="n">
        <v>1163</v>
      </c>
      <c r="B165" s="189" t="n">
        <f aca="false">Données!C166</f>
        <v>0</v>
      </c>
    </row>
    <row r="166" customFormat="false" ht="14.4" hidden="false" customHeight="false" outlineLevel="0" collapsed="false">
      <c r="A166" s="200" t="n">
        <v>1164</v>
      </c>
      <c r="B166" s="189" t="n">
        <f aca="false">Données!C167</f>
        <v>0</v>
      </c>
    </row>
    <row r="167" customFormat="false" ht="14.4" hidden="false" customHeight="false" outlineLevel="0" collapsed="false">
      <c r="A167" s="200" t="n">
        <v>1165</v>
      </c>
      <c r="B167" s="189" t="n">
        <f aca="false">Données!C168</f>
        <v>0</v>
      </c>
    </row>
    <row r="168" customFormat="false" ht="14.4" hidden="false" customHeight="false" outlineLevel="0" collapsed="false">
      <c r="A168" s="200" t="n">
        <v>1166</v>
      </c>
      <c r="B168" s="189" t="n">
        <f aca="false">Données!C169</f>
        <v>0</v>
      </c>
    </row>
    <row r="169" customFormat="false" ht="14.4" hidden="false" customHeight="false" outlineLevel="0" collapsed="false">
      <c r="A169" s="200" t="n">
        <v>1167</v>
      </c>
      <c r="B169" s="189" t="n">
        <f aca="false">Données!C170</f>
        <v>0</v>
      </c>
    </row>
    <row r="170" customFormat="false" ht="14.4" hidden="false" customHeight="false" outlineLevel="0" collapsed="false">
      <c r="A170" s="200" t="n">
        <v>1168</v>
      </c>
      <c r="B170" s="189" t="n">
        <f aca="false">Données!C171</f>
        <v>0</v>
      </c>
    </row>
    <row r="171" customFormat="false" ht="14.4" hidden="false" customHeight="false" outlineLevel="0" collapsed="false">
      <c r="A171" s="200" t="n">
        <v>1169</v>
      </c>
      <c r="B171" s="189" t="n">
        <f aca="false">Données!C172</f>
        <v>0</v>
      </c>
    </row>
    <row r="172" customFormat="false" ht="14.4" hidden="false" customHeight="false" outlineLevel="0" collapsed="false">
      <c r="A172" s="200" t="n">
        <v>1170</v>
      </c>
      <c r="B172" s="189" t="n">
        <f aca="false">Données!C173</f>
        <v>0</v>
      </c>
    </row>
    <row r="173" customFormat="false" ht="14.4" hidden="false" customHeight="false" outlineLevel="0" collapsed="false">
      <c r="A173" s="200" t="n">
        <v>1171</v>
      </c>
      <c r="B173" s="189" t="n">
        <f aca="false">Données!C174</f>
        <v>0</v>
      </c>
    </row>
    <row r="174" customFormat="false" ht="14.4" hidden="false" customHeight="false" outlineLevel="0" collapsed="false">
      <c r="A174" s="200" t="n">
        <v>1172</v>
      </c>
      <c r="B174" s="189" t="n">
        <f aca="false">Données!C175</f>
        <v>0</v>
      </c>
    </row>
    <row r="175" customFormat="false" ht="14.4" hidden="false" customHeight="false" outlineLevel="0" collapsed="false">
      <c r="A175" s="200" t="n">
        <v>1173</v>
      </c>
      <c r="B175" s="189" t="n">
        <f aca="false">Données!C176</f>
        <v>0</v>
      </c>
    </row>
    <row r="176" customFormat="false" ht="14.4" hidden="false" customHeight="false" outlineLevel="0" collapsed="false">
      <c r="A176" s="200" t="n">
        <v>1174</v>
      </c>
      <c r="B176" s="189" t="n">
        <f aca="false">Données!C177</f>
        <v>0</v>
      </c>
    </row>
    <row r="177" customFormat="false" ht="14.4" hidden="false" customHeight="false" outlineLevel="0" collapsed="false">
      <c r="A177" s="200" t="n">
        <v>1175</v>
      </c>
      <c r="B177" s="189" t="n">
        <f aca="false">Données!C178</f>
        <v>0</v>
      </c>
    </row>
    <row r="178" customFormat="false" ht="14.4" hidden="false" customHeight="false" outlineLevel="0" collapsed="false">
      <c r="A178" s="200" t="n">
        <v>1176</v>
      </c>
      <c r="B178" s="189" t="n">
        <f aca="false">Données!C179</f>
        <v>0</v>
      </c>
    </row>
    <row r="179" customFormat="false" ht="14.4" hidden="false" customHeight="false" outlineLevel="0" collapsed="false">
      <c r="A179" s="200" t="n">
        <v>1177</v>
      </c>
      <c r="B179" s="189" t="n">
        <f aca="false">Données!C180</f>
        <v>0</v>
      </c>
    </row>
    <row r="180" customFormat="false" ht="14.4" hidden="false" customHeight="false" outlineLevel="0" collapsed="false">
      <c r="A180" s="200" t="n">
        <v>1178</v>
      </c>
      <c r="B180" s="189" t="n">
        <f aca="false">Données!C181</f>
        <v>0</v>
      </c>
    </row>
    <row r="181" customFormat="false" ht="14.4" hidden="false" customHeight="false" outlineLevel="0" collapsed="false">
      <c r="A181" s="200" t="n">
        <v>1179</v>
      </c>
      <c r="B181" s="189" t="n">
        <f aca="false">Données!C182</f>
        <v>0</v>
      </c>
    </row>
    <row r="182" customFormat="false" ht="14.4" hidden="false" customHeight="false" outlineLevel="0" collapsed="false">
      <c r="A182" s="200" t="n">
        <v>1180</v>
      </c>
      <c r="B182" s="189" t="n">
        <f aca="false">Données!C183</f>
        <v>0</v>
      </c>
    </row>
    <row r="183" customFormat="false" ht="14.4" hidden="false" customHeight="false" outlineLevel="0" collapsed="false">
      <c r="A183" s="200" t="n">
        <v>1181</v>
      </c>
      <c r="B183" s="189" t="n">
        <f aca="false">Données!C184</f>
        <v>0</v>
      </c>
    </row>
    <row r="184" customFormat="false" ht="14.4" hidden="false" customHeight="false" outlineLevel="0" collapsed="false">
      <c r="A184" s="200" t="n">
        <v>1182</v>
      </c>
      <c r="B184" s="189" t="n">
        <f aca="false">Données!C185</f>
        <v>0</v>
      </c>
    </row>
    <row r="185" customFormat="false" ht="14.4" hidden="false" customHeight="false" outlineLevel="0" collapsed="false">
      <c r="A185" s="200" t="n">
        <v>1183</v>
      </c>
      <c r="B185" s="189" t="n">
        <f aca="false">Données!C186</f>
        <v>0</v>
      </c>
    </row>
    <row r="186" customFormat="false" ht="14.4" hidden="false" customHeight="false" outlineLevel="0" collapsed="false">
      <c r="A186" s="200" t="n">
        <v>1184</v>
      </c>
      <c r="B186" s="189" t="n">
        <f aca="false">Données!C187</f>
        <v>0</v>
      </c>
    </row>
    <row r="187" customFormat="false" ht="14.4" hidden="false" customHeight="false" outlineLevel="0" collapsed="false">
      <c r="A187" s="200" t="n">
        <v>1185</v>
      </c>
      <c r="B187" s="189" t="n">
        <f aca="false">Données!C188</f>
        <v>0</v>
      </c>
    </row>
    <row r="188" customFormat="false" ht="14.4" hidden="false" customHeight="false" outlineLevel="0" collapsed="false">
      <c r="A188" s="200" t="n">
        <v>1186</v>
      </c>
      <c r="B188" s="189" t="n">
        <f aca="false">Données!C189</f>
        <v>0</v>
      </c>
    </row>
    <row r="189" customFormat="false" ht="14.4" hidden="false" customHeight="false" outlineLevel="0" collapsed="false">
      <c r="A189" s="200" t="n">
        <v>1187</v>
      </c>
      <c r="B189" s="189" t="n">
        <f aca="false">Données!C190</f>
        <v>0</v>
      </c>
    </row>
    <row r="190" customFormat="false" ht="14.4" hidden="false" customHeight="false" outlineLevel="0" collapsed="false">
      <c r="A190" s="200" t="n">
        <v>1188</v>
      </c>
      <c r="B190" s="189" t="n">
        <f aca="false">Données!C191</f>
        <v>0</v>
      </c>
    </row>
    <row r="191" customFormat="false" ht="14.4" hidden="false" customHeight="false" outlineLevel="0" collapsed="false">
      <c r="A191" s="200" t="n">
        <v>1189</v>
      </c>
      <c r="B191" s="189" t="n">
        <f aca="false">Données!C192</f>
        <v>0</v>
      </c>
    </row>
    <row r="192" customFormat="false" ht="14.4" hidden="false" customHeight="false" outlineLevel="0" collapsed="false">
      <c r="A192" s="200" t="n">
        <v>1190</v>
      </c>
      <c r="B192" s="189" t="n">
        <f aca="false">Données!C193</f>
        <v>0</v>
      </c>
    </row>
    <row r="193" customFormat="false" ht="14.4" hidden="false" customHeight="false" outlineLevel="0" collapsed="false">
      <c r="A193" s="200" t="n">
        <v>1191</v>
      </c>
      <c r="B193" s="189" t="n">
        <f aca="false">Données!C194</f>
        <v>0</v>
      </c>
    </row>
    <row r="194" customFormat="false" ht="14.4" hidden="false" customHeight="false" outlineLevel="0" collapsed="false">
      <c r="A194" s="200" t="n">
        <v>1192</v>
      </c>
      <c r="B194" s="189" t="n">
        <f aca="false">Données!C195</f>
        <v>0</v>
      </c>
    </row>
    <row r="195" customFormat="false" ht="14.4" hidden="false" customHeight="false" outlineLevel="0" collapsed="false">
      <c r="A195" s="200" t="n">
        <v>1193</v>
      </c>
      <c r="B195" s="189" t="n">
        <f aca="false">Données!C196</f>
        <v>0</v>
      </c>
    </row>
    <row r="196" customFormat="false" ht="14.4" hidden="false" customHeight="false" outlineLevel="0" collapsed="false">
      <c r="A196" s="200" t="n">
        <v>1194</v>
      </c>
      <c r="B196" s="189" t="n">
        <f aca="false">Données!C197</f>
        <v>0</v>
      </c>
    </row>
    <row r="197" customFormat="false" ht="14.4" hidden="false" customHeight="false" outlineLevel="0" collapsed="false">
      <c r="A197" s="200" t="n">
        <v>1195</v>
      </c>
      <c r="B197" s="189" t="n">
        <f aca="false">Données!C198</f>
        <v>0</v>
      </c>
    </row>
    <row r="198" customFormat="false" ht="14.4" hidden="false" customHeight="false" outlineLevel="0" collapsed="false">
      <c r="A198" s="200" t="n">
        <v>1196</v>
      </c>
      <c r="B198" s="189" t="n">
        <f aca="false">Données!C199</f>
        <v>0</v>
      </c>
    </row>
    <row r="199" customFormat="false" ht="14.4" hidden="false" customHeight="false" outlineLevel="0" collapsed="false">
      <c r="A199" s="200" t="n">
        <v>1197</v>
      </c>
      <c r="B199" s="189" t="n">
        <f aca="false">Données!C200</f>
        <v>0</v>
      </c>
    </row>
    <row r="200" customFormat="false" ht="14.4" hidden="false" customHeight="false" outlineLevel="0" collapsed="false">
      <c r="A200" s="200" t="n">
        <v>1198</v>
      </c>
      <c r="B200" s="189" t="n">
        <f aca="false">Données!C201</f>
        <v>0</v>
      </c>
    </row>
    <row r="201" customFormat="false" ht="14.4" hidden="false" customHeight="false" outlineLevel="0" collapsed="false">
      <c r="A201" s="200" t="n">
        <v>1199</v>
      </c>
      <c r="B201" s="189" t="n">
        <f aca="false">Données!C202</f>
        <v>0</v>
      </c>
    </row>
    <row r="202" customFormat="false" ht="14.4" hidden="false" customHeight="false" outlineLevel="0" collapsed="false">
      <c r="A202" s="200" t="n">
        <v>1200</v>
      </c>
      <c r="B202" s="189" t="n">
        <f aca="false">Données!C203</f>
        <v>0</v>
      </c>
    </row>
    <row r="203" customFormat="false" ht="14.4" hidden="false" customHeight="false" outlineLevel="0" collapsed="false">
      <c r="A203" s="200" t="n">
        <v>1201</v>
      </c>
      <c r="B203" s="189" t="n">
        <f aca="false">Données!C204</f>
        <v>0</v>
      </c>
    </row>
    <row r="204" customFormat="false" ht="14.4" hidden="false" customHeight="false" outlineLevel="0" collapsed="false">
      <c r="A204" s="200" t="n">
        <v>1202</v>
      </c>
      <c r="B204" s="189" t="n">
        <f aca="false">Données!C205</f>
        <v>0</v>
      </c>
    </row>
    <row r="205" customFormat="false" ht="14.4" hidden="false" customHeight="false" outlineLevel="0" collapsed="false">
      <c r="A205" s="200" t="n">
        <v>1203</v>
      </c>
      <c r="B205" s="189" t="n">
        <f aca="false">Données!C206</f>
        <v>0</v>
      </c>
    </row>
    <row r="206" customFormat="false" ht="14.4" hidden="false" customHeight="false" outlineLevel="0" collapsed="false">
      <c r="A206" s="200" t="n">
        <v>1204</v>
      </c>
      <c r="B206" s="189" t="n">
        <f aca="false">Données!C207</f>
        <v>0</v>
      </c>
    </row>
    <row r="207" customFormat="false" ht="14.4" hidden="false" customHeight="false" outlineLevel="0" collapsed="false">
      <c r="A207" s="200" t="n">
        <v>1205</v>
      </c>
      <c r="B207" s="189" t="n">
        <f aca="false">Données!C208</f>
        <v>0</v>
      </c>
    </row>
    <row r="208" customFormat="false" ht="14.4" hidden="false" customHeight="false" outlineLevel="0" collapsed="false">
      <c r="A208" s="200" t="n">
        <v>1206</v>
      </c>
      <c r="B208" s="189" t="n">
        <f aca="false">Données!C209</f>
        <v>0</v>
      </c>
    </row>
    <row r="209" customFormat="false" ht="14.4" hidden="false" customHeight="false" outlineLevel="0" collapsed="false">
      <c r="A209" s="200" t="n">
        <v>1207</v>
      </c>
      <c r="B209" s="189" t="n">
        <f aca="false">Données!C210</f>
        <v>0</v>
      </c>
    </row>
    <row r="210" customFormat="false" ht="14.4" hidden="false" customHeight="false" outlineLevel="0" collapsed="false">
      <c r="A210" s="200" t="n">
        <v>1208</v>
      </c>
      <c r="B210" s="189" t="n">
        <f aca="false">Données!C211</f>
        <v>0</v>
      </c>
    </row>
    <row r="211" customFormat="false" ht="14.4" hidden="false" customHeight="false" outlineLevel="0" collapsed="false">
      <c r="A211" s="200" t="n">
        <v>1209</v>
      </c>
      <c r="B211" s="189" t="n">
        <f aca="false">Données!C212</f>
        <v>0</v>
      </c>
    </row>
    <row r="212" customFormat="false" ht="14.4" hidden="false" customHeight="false" outlineLevel="0" collapsed="false">
      <c r="A212" s="200" t="n">
        <v>1210</v>
      </c>
      <c r="B212" s="189" t="n">
        <f aca="false">Données!C213</f>
        <v>0</v>
      </c>
    </row>
    <row r="213" customFormat="false" ht="14.4" hidden="false" customHeight="false" outlineLevel="0" collapsed="false">
      <c r="A213" s="200" t="n">
        <v>1211</v>
      </c>
      <c r="B213" s="189" t="n">
        <f aca="false">Données!C214</f>
        <v>0</v>
      </c>
    </row>
    <row r="214" customFormat="false" ht="14.4" hidden="false" customHeight="false" outlineLevel="0" collapsed="false">
      <c r="A214" s="200" t="n">
        <v>1212</v>
      </c>
      <c r="B214" s="189" t="n">
        <f aca="false">Données!C215</f>
        <v>0</v>
      </c>
    </row>
    <row r="215" customFormat="false" ht="14.4" hidden="false" customHeight="false" outlineLevel="0" collapsed="false">
      <c r="A215" s="200" t="n">
        <v>1213</v>
      </c>
      <c r="B215" s="189" t="n">
        <f aca="false">Données!C216</f>
        <v>0</v>
      </c>
    </row>
    <row r="216" customFormat="false" ht="14.4" hidden="false" customHeight="false" outlineLevel="0" collapsed="false">
      <c r="A216" s="200" t="n">
        <v>1214</v>
      </c>
      <c r="B216" s="189" t="n">
        <f aca="false">Données!C217</f>
        <v>0</v>
      </c>
    </row>
    <row r="217" customFormat="false" ht="14.4" hidden="false" customHeight="false" outlineLevel="0" collapsed="false">
      <c r="A217" s="200" t="n">
        <v>1215</v>
      </c>
      <c r="B217" s="189" t="n">
        <f aca="false">Données!C218</f>
        <v>0</v>
      </c>
    </row>
    <row r="218" customFormat="false" ht="14.4" hidden="false" customHeight="false" outlineLevel="0" collapsed="false">
      <c r="A218" s="200" t="n">
        <v>1216</v>
      </c>
      <c r="B218" s="189" t="n">
        <f aca="false">Données!C219</f>
        <v>0</v>
      </c>
    </row>
    <row r="219" customFormat="false" ht="14.4" hidden="false" customHeight="false" outlineLevel="0" collapsed="false">
      <c r="A219" s="200" t="n">
        <v>1217</v>
      </c>
      <c r="B219" s="189" t="n">
        <f aca="false">Données!C220</f>
        <v>0</v>
      </c>
    </row>
    <row r="220" customFormat="false" ht="14.4" hidden="false" customHeight="false" outlineLevel="0" collapsed="false">
      <c r="A220" s="200" t="n">
        <v>1218</v>
      </c>
      <c r="B220" s="189" t="n">
        <f aca="false">Données!C221</f>
        <v>0</v>
      </c>
    </row>
    <row r="221" customFormat="false" ht="14.4" hidden="false" customHeight="false" outlineLevel="0" collapsed="false">
      <c r="A221" s="200" t="n">
        <v>1219</v>
      </c>
      <c r="B221" s="189" t="n">
        <f aca="false">Données!C222</f>
        <v>0</v>
      </c>
    </row>
    <row r="222" customFormat="false" ht="14.4" hidden="false" customHeight="false" outlineLevel="0" collapsed="false">
      <c r="A222" s="200" t="n">
        <v>1220</v>
      </c>
      <c r="B222" s="189" t="n">
        <f aca="false">Données!C223</f>
        <v>0</v>
      </c>
    </row>
    <row r="223" customFormat="false" ht="14.4" hidden="false" customHeight="false" outlineLevel="0" collapsed="false">
      <c r="A223" s="200" t="n">
        <v>1221</v>
      </c>
      <c r="B223" s="189" t="n">
        <f aca="false">Données!C224</f>
        <v>0</v>
      </c>
    </row>
    <row r="224" customFormat="false" ht="14.4" hidden="false" customHeight="false" outlineLevel="0" collapsed="false">
      <c r="A224" s="200" t="n">
        <v>1222</v>
      </c>
      <c r="B224" s="189" t="n">
        <f aca="false">Données!C225</f>
        <v>0</v>
      </c>
    </row>
    <row r="225" customFormat="false" ht="14.4" hidden="false" customHeight="false" outlineLevel="0" collapsed="false">
      <c r="A225" s="200" t="n">
        <v>1223</v>
      </c>
      <c r="B225" s="189" t="n">
        <f aca="false">Données!C226</f>
        <v>0</v>
      </c>
    </row>
    <row r="226" customFormat="false" ht="14.4" hidden="false" customHeight="false" outlineLevel="0" collapsed="false">
      <c r="A226" s="200" t="n">
        <v>1224</v>
      </c>
      <c r="B226" s="189" t="n">
        <f aca="false">Données!C227</f>
        <v>0</v>
      </c>
    </row>
    <row r="227" customFormat="false" ht="14.4" hidden="false" customHeight="false" outlineLevel="0" collapsed="false">
      <c r="A227" s="200" t="n">
        <v>1225</v>
      </c>
      <c r="B227" s="189" t="n">
        <f aca="false">Données!C228</f>
        <v>0</v>
      </c>
    </row>
    <row r="228" customFormat="false" ht="14.4" hidden="false" customHeight="false" outlineLevel="0" collapsed="false">
      <c r="A228" s="200" t="n">
        <v>1226</v>
      </c>
      <c r="B228" s="189" t="n">
        <f aca="false">Données!C229</f>
        <v>0</v>
      </c>
    </row>
    <row r="229" customFormat="false" ht="14.4" hidden="false" customHeight="false" outlineLevel="0" collapsed="false">
      <c r="A229" s="200" t="n">
        <v>1227</v>
      </c>
      <c r="B229" s="189" t="n">
        <f aca="false">Données!C230</f>
        <v>0</v>
      </c>
    </row>
    <row r="230" customFormat="false" ht="14.4" hidden="false" customHeight="false" outlineLevel="0" collapsed="false">
      <c r="A230" s="200" t="n">
        <v>1228</v>
      </c>
      <c r="B230" s="189" t="n">
        <f aca="false">Données!C231</f>
        <v>0</v>
      </c>
    </row>
    <row r="231" customFormat="false" ht="14.4" hidden="false" customHeight="false" outlineLevel="0" collapsed="false">
      <c r="A231" s="200" t="n">
        <v>1229</v>
      </c>
      <c r="B231" s="189" t="n">
        <f aca="false">Données!C232</f>
        <v>0</v>
      </c>
    </row>
    <row r="232" customFormat="false" ht="14.4" hidden="false" customHeight="false" outlineLevel="0" collapsed="false">
      <c r="A232" s="200" t="n">
        <v>1230</v>
      </c>
      <c r="B232" s="189" t="n">
        <f aca="false">Données!C233</f>
        <v>0</v>
      </c>
    </row>
    <row r="233" customFormat="false" ht="14.4" hidden="false" customHeight="false" outlineLevel="0" collapsed="false">
      <c r="A233" s="200" t="n">
        <v>1231</v>
      </c>
      <c r="B233" s="189" t="n">
        <f aca="false">Données!C234</f>
        <v>0</v>
      </c>
    </row>
    <row r="234" customFormat="false" ht="14.4" hidden="false" customHeight="false" outlineLevel="0" collapsed="false">
      <c r="A234" s="200" t="n">
        <v>1232</v>
      </c>
      <c r="B234" s="189" t="n">
        <f aca="false">Données!C235</f>
        <v>0</v>
      </c>
    </row>
    <row r="235" customFormat="false" ht="14.4" hidden="false" customHeight="false" outlineLevel="0" collapsed="false">
      <c r="A235" s="200" t="n">
        <v>1233</v>
      </c>
      <c r="B235" s="189" t="n">
        <f aca="false">Données!C236</f>
        <v>0</v>
      </c>
    </row>
    <row r="236" customFormat="false" ht="14.4" hidden="false" customHeight="false" outlineLevel="0" collapsed="false">
      <c r="A236" s="200" t="n">
        <v>1234</v>
      </c>
      <c r="B236" s="189" t="n">
        <f aca="false">Données!C237</f>
        <v>0</v>
      </c>
    </row>
    <row r="237" customFormat="false" ht="14.4" hidden="false" customHeight="false" outlineLevel="0" collapsed="false">
      <c r="A237" s="200" t="n">
        <v>1235</v>
      </c>
      <c r="B237" s="189" t="n">
        <f aca="false">Données!C238</f>
        <v>0</v>
      </c>
    </row>
    <row r="238" customFormat="false" ht="14.4" hidden="false" customHeight="false" outlineLevel="0" collapsed="false">
      <c r="A238" s="200" t="n">
        <v>1236</v>
      </c>
      <c r="B238" s="189" t="n">
        <f aca="false">Données!C239</f>
        <v>0</v>
      </c>
    </row>
    <row r="239" customFormat="false" ht="14.4" hidden="false" customHeight="false" outlineLevel="0" collapsed="false">
      <c r="A239" s="200" t="n">
        <v>1237</v>
      </c>
      <c r="B239" s="189" t="n">
        <f aca="false">Données!C240</f>
        <v>0</v>
      </c>
    </row>
    <row r="240" customFormat="false" ht="14.4" hidden="false" customHeight="false" outlineLevel="0" collapsed="false">
      <c r="A240" s="200" t="n">
        <v>1238</v>
      </c>
      <c r="B240" s="189" t="n">
        <f aca="false">Données!C241</f>
        <v>0</v>
      </c>
    </row>
    <row r="241" customFormat="false" ht="14.4" hidden="false" customHeight="false" outlineLevel="0" collapsed="false">
      <c r="A241" s="200" t="n">
        <v>1239</v>
      </c>
      <c r="B241" s="189" t="n">
        <f aca="false">Données!C242</f>
        <v>0</v>
      </c>
    </row>
    <row r="242" customFormat="false" ht="14.4" hidden="false" customHeight="false" outlineLevel="0" collapsed="false">
      <c r="A242" s="200" t="n">
        <v>1240</v>
      </c>
      <c r="B242" s="189" t="n">
        <f aca="false">Données!C243</f>
        <v>0</v>
      </c>
    </row>
    <row r="243" customFormat="false" ht="14.4" hidden="false" customHeight="false" outlineLevel="0" collapsed="false">
      <c r="A243" s="200" t="n">
        <v>1241</v>
      </c>
      <c r="B243" s="189" t="n">
        <f aca="false">Données!C244</f>
        <v>0</v>
      </c>
    </row>
    <row r="244" customFormat="false" ht="14.4" hidden="false" customHeight="false" outlineLevel="0" collapsed="false">
      <c r="A244" s="200" t="n">
        <v>1242</v>
      </c>
      <c r="B244" s="189" t="n">
        <f aca="false">Données!C245</f>
        <v>0</v>
      </c>
    </row>
    <row r="245" customFormat="false" ht="14.4" hidden="false" customHeight="false" outlineLevel="0" collapsed="false">
      <c r="A245" s="200" t="n">
        <v>1243</v>
      </c>
      <c r="B245" s="189" t="n">
        <f aca="false">Données!C246</f>
        <v>0</v>
      </c>
    </row>
    <row r="246" customFormat="false" ht="14.4" hidden="false" customHeight="false" outlineLevel="0" collapsed="false">
      <c r="A246" s="200" t="n">
        <v>1244</v>
      </c>
      <c r="B246" s="189" t="n">
        <f aca="false">Données!C247</f>
        <v>0</v>
      </c>
    </row>
    <row r="247" customFormat="false" ht="14.4" hidden="false" customHeight="false" outlineLevel="0" collapsed="false">
      <c r="A247" s="200" t="n">
        <v>1245</v>
      </c>
      <c r="B247" s="189" t="n">
        <f aca="false">Données!C248</f>
        <v>0</v>
      </c>
    </row>
    <row r="248" customFormat="false" ht="14.4" hidden="false" customHeight="false" outlineLevel="0" collapsed="false">
      <c r="A248" s="200" t="n">
        <v>1246</v>
      </c>
      <c r="B248" s="189" t="n">
        <f aca="false">Données!C249</f>
        <v>0</v>
      </c>
    </row>
    <row r="249" customFormat="false" ht="14.4" hidden="false" customHeight="false" outlineLevel="0" collapsed="false">
      <c r="A249" s="200" t="n">
        <v>1247</v>
      </c>
      <c r="B249" s="189" t="n">
        <f aca="false">Données!C250</f>
        <v>0</v>
      </c>
    </row>
    <row r="250" customFormat="false" ht="14.4" hidden="false" customHeight="false" outlineLevel="0" collapsed="false">
      <c r="A250" s="200" t="n">
        <v>1248</v>
      </c>
      <c r="B250" s="189" t="n">
        <f aca="false">Données!C251</f>
        <v>0</v>
      </c>
    </row>
    <row r="251" customFormat="false" ht="14.4" hidden="false" customHeight="false" outlineLevel="0" collapsed="false">
      <c r="A251" s="200" t="n">
        <v>1249</v>
      </c>
      <c r="B251" s="189" t="n">
        <f aca="false">Données!C252</f>
        <v>0</v>
      </c>
    </row>
    <row r="252" customFormat="false" ht="14.4" hidden="false" customHeight="false" outlineLevel="0" collapsed="false">
      <c r="A252" s="200" t="n">
        <v>1250</v>
      </c>
      <c r="B252" s="189" t="n">
        <f aca="false">Données!C253</f>
        <v>0</v>
      </c>
    </row>
    <row r="253" customFormat="false" ht="14.4" hidden="false" customHeight="false" outlineLevel="0" collapsed="false">
      <c r="A253" s="200" t="n">
        <v>1251</v>
      </c>
      <c r="B253" s="189" t="n">
        <f aca="false">Données!C254</f>
        <v>0</v>
      </c>
    </row>
    <row r="254" customFormat="false" ht="14.4" hidden="false" customHeight="false" outlineLevel="0" collapsed="false">
      <c r="A254" s="200" t="n">
        <v>1252</v>
      </c>
      <c r="B254" s="189" t="n">
        <f aca="false">Données!C255</f>
        <v>0</v>
      </c>
    </row>
    <row r="255" customFormat="false" ht="14.4" hidden="false" customHeight="false" outlineLevel="0" collapsed="false">
      <c r="A255" s="200" t="n">
        <v>1253</v>
      </c>
      <c r="B255" s="189" t="n">
        <f aca="false">Données!C256</f>
        <v>0</v>
      </c>
    </row>
    <row r="256" customFormat="false" ht="14.4" hidden="false" customHeight="false" outlineLevel="0" collapsed="false">
      <c r="A256" s="200" t="n">
        <v>1254</v>
      </c>
      <c r="B256" s="189" t="n">
        <f aca="false">Données!C257</f>
        <v>0</v>
      </c>
    </row>
    <row r="257" customFormat="false" ht="14.4" hidden="false" customHeight="false" outlineLevel="0" collapsed="false">
      <c r="A257" s="200" t="n">
        <v>1255</v>
      </c>
      <c r="B257" s="189" t="n">
        <f aca="false">Données!C258</f>
        <v>0</v>
      </c>
    </row>
    <row r="258" customFormat="false" ht="14.4" hidden="false" customHeight="false" outlineLevel="0" collapsed="false">
      <c r="A258" s="200" t="n">
        <v>1256</v>
      </c>
      <c r="B258" s="189" t="n">
        <f aca="false">Données!C259</f>
        <v>0</v>
      </c>
    </row>
    <row r="259" customFormat="false" ht="14.4" hidden="false" customHeight="false" outlineLevel="0" collapsed="false">
      <c r="A259" s="200" t="n">
        <v>1257</v>
      </c>
      <c r="B259" s="189" t="n">
        <f aca="false">Données!C260</f>
        <v>0</v>
      </c>
    </row>
    <row r="260" customFormat="false" ht="14.4" hidden="false" customHeight="false" outlineLevel="0" collapsed="false">
      <c r="A260" s="200" t="n">
        <v>1258</v>
      </c>
      <c r="B260" s="189" t="n">
        <f aca="false">Données!C261</f>
        <v>0</v>
      </c>
    </row>
    <row r="261" customFormat="false" ht="14.4" hidden="false" customHeight="false" outlineLevel="0" collapsed="false">
      <c r="A261" s="200" t="n">
        <v>1259</v>
      </c>
      <c r="B261" s="189" t="n">
        <f aca="false">Données!C262</f>
        <v>0</v>
      </c>
    </row>
    <row r="262" customFormat="false" ht="14.4" hidden="false" customHeight="false" outlineLevel="0" collapsed="false">
      <c r="A262" s="200" t="n">
        <v>1260</v>
      </c>
      <c r="B262" s="189" t="n">
        <f aca="false">Données!C263</f>
        <v>0</v>
      </c>
    </row>
    <row r="263" customFormat="false" ht="14.4" hidden="false" customHeight="false" outlineLevel="0" collapsed="false">
      <c r="A263" s="200" t="n">
        <v>1261</v>
      </c>
      <c r="B263" s="189" t="n">
        <f aca="false">Données!C264</f>
        <v>0</v>
      </c>
    </row>
    <row r="264" customFormat="false" ht="14.4" hidden="false" customHeight="false" outlineLevel="0" collapsed="false">
      <c r="A264" s="200" t="n">
        <v>1262</v>
      </c>
      <c r="B264" s="189" t="n">
        <f aca="false">Données!C265</f>
        <v>0</v>
      </c>
    </row>
    <row r="265" customFormat="false" ht="14.4" hidden="false" customHeight="false" outlineLevel="0" collapsed="false">
      <c r="A265" s="200" t="n">
        <v>1263</v>
      </c>
      <c r="B265" s="189" t="n">
        <f aca="false">Données!C266</f>
        <v>0</v>
      </c>
    </row>
    <row r="266" customFormat="false" ht="14.4" hidden="false" customHeight="false" outlineLevel="0" collapsed="false">
      <c r="A266" s="200" t="n">
        <v>1264</v>
      </c>
      <c r="B266" s="189" t="n">
        <f aca="false">Données!C267</f>
        <v>0</v>
      </c>
    </row>
    <row r="267" customFormat="false" ht="14.4" hidden="false" customHeight="false" outlineLevel="0" collapsed="false">
      <c r="A267" s="200" t="n">
        <v>1265</v>
      </c>
      <c r="B267" s="189" t="n">
        <f aca="false">Données!C268</f>
        <v>0</v>
      </c>
    </row>
    <row r="268" customFormat="false" ht="14.4" hidden="false" customHeight="false" outlineLevel="0" collapsed="false">
      <c r="A268" s="200" t="n">
        <v>1266</v>
      </c>
      <c r="B268" s="189" t="n">
        <f aca="false">Données!C269</f>
        <v>0</v>
      </c>
    </row>
    <row r="269" customFormat="false" ht="14.4" hidden="false" customHeight="false" outlineLevel="0" collapsed="false">
      <c r="A269" s="200" t="n">
        <v>1267</v>
      </c>
      <c r="B269" s="189" t="n">
        <f aca="false">Données!C270</f>
        <v>0</v>
      </c>
    </row>
    <row r="270" customFormat="false" ht="14.4" hidden="false" customHeight="false" outlineLevel="0" collapsed="false">
      <c r="A270" s="200" t="n">
        <v>1268</v>
      </c>
      <c r="B270" s="189" t="n">
        <f aca="false">Données!C271</f>
        <v>0</v>
      </c>
    </row>
    <row r="271" customFormat="false" ht="14.4" hidden="false" customHeight="false" outlineLevel="0" collapsed="false">
      <c r="A271" s="200" t="n">
        <v>1269</v>
      </c>
      <c r="B271" s="189" t="n">
        <f aca="false">Données!C272</f>
        <v>0</v>
      </c>
    </row>
    <row r="272" customFormat="false" ht="14.4" hidden="false" customHeight="false" outlineLevel="0" collapsed="false">
      <c r="A272" s="200" t="n">
        <v>1270</v>
      </c>
      <c r="B272" s="189" t="n">
        <f aca="false">Données!C273</f>
        <v>0</v>
      </c>
    </row>
    <row r="273" customFormat="false" ht="14.4" hidden="false" customHeight="false" outlineLevel="0" collapsed="false">
      <c r="A273" s="200" t="n">
        <v>1271</v>
      </c>
      <c r="B273" s="189" t="n">
        <f aca="false">Données!C274</f>
        <v>0</v>
      </c>
    </row>
    <row r="274" customFormat="false" ht="14.4" hidden="false" customHeight="false" outlineLevel="0" collapsed="false">
      <c r="A274" s="200" t="n">
        <v>1272</v>
      </c>
      <c r="B274" s="189" t="n">
        <f aca="false">Données!C275</f>
        <v>0</v>
      </c>
    </row>
    <row r="275" customFormat="false" ht="14.4" hidden="false" customHeight="false" outlineLevel="0" collapsed="false">
      <c r="A275" s="200" t="n">
        <v>1273</v>
      </c>
      <c r="B275" s="189" t="n">
        <f aca="false">Données!C276</f>
        <v>0</v>
      </c>
    </row>
    <row r="276" customFormat="false" ht="14.4" hidden="false" customHeight="false" outlineLevel="0" collapsed="false">
      <c r="A276" s="200" t="n">
        <v>1274</v>
      </c>
      <c r="B276" s="189" t="n">
        <f aca="false">Données!C277</f>
        <v>0</v>
      </c>
    </row>
    <row r="277" customFormat="false" ht="14.4" hidden="false" customHeight="false" outlineLevel="0" collapsed="false">
      <c r="A277" s="200" t="n">
        <v>1275</v>
      </c>
      <c r="B277" s="189" t="n">
        <f aca="false">Données!C278</f>
        <v>0</v>
      </c>
    </row>
    <row r="278" customFormat="false" ht="14.4" hidden="false" customHeight="false" outlineLevel="0" collapsed="false">
      <c r="A278" s="200" t="n">
        <v>1276</v>
      </c>
      <c r="B278" s="189" t="n">
        <f aca="false">Données!C279</f>
        <v>0</v>
      </c>
    </row>
    <row r="279" customFormat="false" ht="14.4" hidden="false" customHeight="false" outlineLevel="0" collapsed="false">
      <c r="A279" s="200" t="n">
        <v>1277</v>
      </c>
      <c r="B279" s="189" t="n">
        <f aca="false">Données!C280</f>
        <v>0</v>
      </c>
    </row>
    <row r="280" customFormat="false" ht="14.4" hidden="false" customHeight="false" outlineLevel="0" collapsed="false">
      <c r="A280" s="200" t="n">
        <v>1278</v>
      </c>
      <c r="B280" s="189" t="n">
        <f aca="false">Données!C281</f>
        <v>0</v>
      </c>
    </row>
    <row r="281" customFormat="false" ht="14.4" hidden="false" customHeight="false" outlineLevel="0" collapsed="false">
      <c r="A281" s="200" t="n">
        <v>1279</v>
      </c>
      <c r="B281" s="189" t="n">
        <f aca="false">Données!C282</f>
        <v>0</v>
      </c>
    </row>
    <row r="282" customFormat="false" ht="14.4" hidden="false" customHeight="false" outlineLevel="0" collapsed="false">
      <c r="A282" s="200" t="n">
        <v>1280</v>
      </c>
      <c r="B282" s="189" t="n">
        <f aca="false">Données!C283</f>
        <v>0</v>
      </c>
    </row>
    <row r="283" customFormat="false" ht="14.4" hidden="false" customHeight="false" outlineLevel="0" collapsed="false">
      <c r="A283" s="200" t="n">
        <v>1281</v>
      </c>
      <c r="B283" s="189" t="n">
        <f aca="false">Données!C284</f>
        <v>0</v>
      </c>
    </row>
    <row r="284" customFormat="false" ht="14.4" hidden="false" customHeight="false" outlineLevel="0" collapsed="false">
      <c r="A284" s="200" t="n">
        <v>1282</v>
      </c>
      <c r="B284" s="189" t="n">
        <f aca="false">Données!C285</f>
        <v>0</v>
      </c>
    </row>
    <row r="285" customFormat="false" ht="14.4" hidden="false" customHeight="false" outlineLevel="0" collapsed="false">
      <c r="A285" s="200" t="n">
        <v>1283</v>
      </c>
      <c r="B285" s="189" t="n">
        <f aca="false">Données!C286</f>
        <v>0</v>
      </c>
    </row>
    <row r="286" customFormat="false" ht="14.4" hidden="false" customHeight="false" outlineLevel="0" collapsed="false">
      <c r="A286" s="200" t="n">
        <v>1284</v>
      </c>
      <c r="B286" s="189" t="n">
        <f aca="false">Données!C287</f>
        <v>0</v>
      </c>
    </row>
    <row r="287" customFormat="false" ht="14.4" hidden="false" customHeight="false" outlineLevel="0" collapsed="false">
      <c r="A287" s="200" t="n">
        <v>1285</v>
      </c>
      <c r="B287" s="189" t="n">
        <f aca="false">Données!C288</f>
        <v>0</v>
      </c>
    </row>
    <row r="288" customFormat="false" ht="14.4" hidden="false" customHeight="false" outlineLevel="0" collapsed="false">
      <c r="A288" s="200" t="n">
        <v>1286</v>
      </c>
      <c r="B288" s="189" t="n">
        <f aca="false">Données!C289</f>
        <v>0</v>
      </c>
    </row>
    <row r="289" customFormat="false" ht="14.4" hidden="false" customHeight="false" outlineLevel="0" collapsed="false">
      <c r="A289" s="200" t="n">
        <v>1287</v>
      </c>
      <c r="B289" s="189" t="n">
        <f aca="false">Données!C290</f>
        <v>0</v>
      </c>
    </row>
    <row r="290" customFormat="false" ht="14.4" hidden="false" customHeight="false" outlineLevel="0" collapsed="false">
      <c r="A290" s="200" t="n">
        <v>1288</v>
      </c>
      <c r="B290" s="189" t="n">
        <f aca="false">Données!C291</f>
        <v>0</v>
      </c>
    </row>
    <row r="291" customFormat="false" ht="14.4" hidden="false" customHeight="false" outlineLevel="0" collapsed="false">
      <c r="A291" s="200" t="n">
        <v>1289</v>
      </c>
      <c r="B291" s="189" t="n">
        <f aca="false">Données!C292</f>
        <v>0</v>
      </c>
    </row>
    <row r="292" customFormat="false" ht="14.4" hidden="false" customHeight="false" outlineLevel="0" collapsed="false">
      <c r="A292" s="200" t="n">
        <v>1290</v>
      </c>
      <c r="B292" s="189" t="n">
        <f aca="false">Données!C293</f>
        <v>0</v>
      </c>
    </row>
    <row r="293" customFormat="false" ht="14.4" hidden="false" customHeight="false" outlineLevel="0" collapsed="false">
      <c r="A293" s="200" t="n">
        <v>1291</v>
      </c>
      <c r="B293" s="189" t="n">
        <f aca="false">Données!C294</f>
        <v>0</v>
      </c>
    </row>
    <row r="294" customFormat="false" ht="14.4" hidden="false" customHeight="false" outlineLevel="0" collapsed="false">
      <c r="A294" s="200" t="n">
        <v>1292</v>
      </c>
      <c r="B294" s="189" t="n">
        <f aca="false">Données!C295</f>
        <v>0</v>
      </c>
    </row>
    <row r="295" customFormat="false" ht="14.4" hidden="false" customHeight="false" outlineLevel="0" collapsed="false">
      <c r="A295" s="200" t="n">
        <v>1293</v>
      </c>
      <c r="B295" s="189" t="n">
        <f aca="false">Données!C296</f>
        <v>0</v>
      </c>
    </row>
    <row r="296" customFormat="false" ht="14.4" hidden="false" customHeight="false" outlineLevel="0" collapsed="false">
      <c r="A296" s="200" t="n">
        <v>1294</v>
      </c>
      <c r="B296" s="189" t="n">
        <f aca="false">Données!C297</f>
        <v>0</v>
      </c>
    </row>
    <row r="297" customFormat="false" ht="14.4" hidden="false" customHeight="false" outlineLevel="0" collapsed="false">
      <c r="A297" s="200" t="n">
        <v>1295</v>
      </c>
      <c r="B297" s="189" t="n">
        <f aca="false">Données!C298</f>
        <v>0</v>
      </c>
    </row>
    <row r="298" customFormat="false" ht="14.4" hidden="false" customHeight="false" outlineLevel="0" collapsed="false">
      <c r="A298" s="200" t="n">
        <v>1296</v>
      </c>
      <c r="B298" s="189" t="n">
        <f aca="false">Données!C299</f>
        <v>0</v>
      </c>
    </row>
    <row r="299" customFormat="false" ht="14.4" hidden="false" customHeight="false" outlineLevel="0" collapsed="false">
      <c r="A299" s="200" t="n">
        <v>1297</v>
      </c>
      <c r="B299" s="189" t="n">
        <f aca="false">Données!C300</f>
        <v>0</v>
      </c>
    </row>
    <row r="300" customFormat="false" ht="14.4" hidden="false" customHeight="false" outlineLevel="0" collapsed="false">
      <c r="A300" s="200" t="n">
        <v>1298</v>
      </c>
      <c r="B300" s="189" t="n">
        <f aca="false">Données!C301</f>
        <v>0</v>
      </c>
    </row>
    <row r="301" customFormat="false" ht="14.4" hidden="false" customHeight="false" outlineLevel="0" collapsed="false">
      <c r="A301" s="200" t="n">
        <v>1299</v>
      </c>
      <c r="B301" s="189" t="n">
        <f aca="false">Données!C302</f>
        <v>0</v>
      </c>
    </row>
    <row r="302" customFormat="false" ht="14.4" hidden="false" customHeight="false" outlineLevel="0" collapsed="false">
      <c r="A302" s="200" t="n">
        <v>1300</v>
      </c>
      <c r="B302" s="189" t="n">
        <f aca="false">Données!C303</f>
        <v>0</v>
      </c>
    </row>
    <row r="303" customFormat="false" ht="14.4" hidden="false" customHeight="false" outlineLevel="0" collapsed="false">
      <c r="A303" s="200" t="n">
        <v>1301</v>
      </c>
      <c r="B303" s="189" t="n">
        <f aca="false">Données!C304</f>
        <v>0</v>
      </c>
    </row>
    <row r="304" customFormat="false" ht="14.4" hidden="false" customHeight="false" outlineLevel="0" collapsed="false">
      <c r="A304" s="200" t="n">
        <v>1302</v>
      </c>
      <c r="B304" s="189" t="n">
        <f aca="false">Données!C305</f>
        <v>0</v>
      </c>
    </row>
    <row r="305" customFormat="false" ht="14.4" hidden="false" customHeight="false" outlineLevel="0" collapsed="false">
      <c r="A305" s="200" t="n">
        <v>1303</v>
      </c>
      <c r="B305" s="189" t="n">
        <f aca="false">Données!C306</f>
        <v>0</v>
      </c>
    </row>
    <row r="306" customFormat="false" ht="14.4" hidden="false" customHeight="false" outlineLevel="0" collapsed="false">
      <c r="A306" s="200" t="n">
        <v>1304</v>
      </c>
      <c r="B306" s="189" t="n">
        <f aca="false">Données!C307</f>
        <v>0</v>
      </c>
    </row>
    <row r="307" customFormat="false" ht="14.4" hidden="false" customHeight="false" outlineLevel="0" collapsed="false">
      <c r="A307" s="200" t="n">
        <v>1305</v>
      </c>
      <c r="B307" s="189" t="n">
        <f aca="false">Données!C308</f>
        <v>0</v>
      </c>
    </row>
    <row r="308" customFormat="false" ht="14.4" hidden="false" customHeight="false" outlineLevel="0" collapsed="false">
      <c r="A308" s="200" t="n">
        <v>1306</v>
      </c>
      <c r="B308" s="189" t="n">
        <f aca="false">Données!C309</f>
        <v>0</v>
      </c>
    </row>
    <row r="309" customFormat="false" ht="14.4" hidden="false" customHeight="false" outlineLevel="0" collapsed="false">
      <c r="A309" s="200" t="n">
        <v>1307</v>
      </c>
      <c r="B309" s="189" t="n">
        <f aca="false">Données!C310</f>
        <v>0</v>
      </c>
    </row>
    <row r="310" customFormat="false" ht="14.4" hidden="false" customHeight="false" outlineLevel="0" collapsed="false">
      <c r="A310" s="200" t="n">
        <v>1308</v>
      </c>
      <c r="B310" s="189" t="n">
        <f aca="false">Données!C311</f>
        <v>0</v>
      </c>
    </row>
    <row r="311" customFormat="false" ht="14.4" hidden="false" customHeight="false" outlineLevel="0" collapsed="false">
      <c r="A311" s="200" t="n">
        <v>1309</v>
      </c>
      <c r="B311" s="189" t="n">
        <f aca="false">Données!C312</f>
        <v>0</v>
      </c>
    </row>
    <row r="312" customFormat="false" ht="14.4" hidden="false" customHeight="false" outlineLevel="0" collapsed="false">
      <c r="A312" s="200" t="n">
        <v>1310</v>
      </c>
      <c r="B312" s="189" t="n">
        <f aca="false">Données!C313</f>
        <v>0</v>
      </c>
    </row>
    <row r="313" customFormat="false" ht="14.4" hidden="false" customHeight="false" outlineLevel="0" collapsed="false">
      <c r="A313" s="200" t="n">
        <v>1311</v>
      </c>
      <c r="B313" s="189" t="n">
        <f aca="false">Données!C314</f>
        <v>0</v>
      </c>
    </row>
    <row r="314" customFormat="false" ht="14.4" hidden="false" customHeight="false" outlineLevel="0" collapsed="false">
      <c r="A314" s="200" t="n">
        <v>1312</v>
      </c>
      <c r="B314" s="189" t="n">
        <f aca="false">Données!C315</f>
        <v>0</v>
      </c>
    </row>
    <row r="315" customFormat="false" ht="14.4" hidden="false" customHeight="false" outlineLevel="0" collapsed="false">
      <c r="A315" s="200" t="n">
        <v>1313</v>
      </c>
      <c r="B315" s="189" t="n">
        <f aca="false">Données!C316</f>
        <v>0</v>
      </c>
    </row>
    <row r="316" customFormat="false" ht="14.4" hidden="false" customHeight="false" outlineLevel="0" collapsed="false">
      <c r="A316" s="200" t="n">
        <v>1314</v>
      </c>
      <c r="B316" s="189" t="n">
        <f aca="false">Données!C317</f>
        <v>0</v>
      </c>
    </row>
    <row r="317" customFormat="false" ht="14.4" hidden="false" customHeight="false" outlineLevel="0" collapsed="false">
      <c r="A317" s="200" t="n">
        <v>1315</v>
      </c>
      <c r="B317" s="189" t="n">
        <f aca="false">Données!C318</f>
        <v>0</v>
      </c>
    </row>
    <row r="318" customFormat="false" ht="14.4" hidden="false" customHeight="false" outlineLevel="0" collapsed="false">
      <c r="A318" s="200" t="n">
        <v>1316</v>
      </c>
      <c r="B318" s="189" t="n">
        <f aca="false">Données!C319</f>
        <v>0</v>
      </c>
    </row>
    <row r="319" customFormat="false" ht="14.4" hidden="false" customHeight="false" outlineLevel="0" collapsed="false">
      <c r="A319" s="200" t="n">
        <v>1317</v>
      </c>
      <c r="B319" s="189" t="n">
        <f aca="false">Données!C320</f>
        <v>0</v>
      </c>
    </row>
    <row r="320" customFormat="false" ht="14.4" hidden="false" customHeight="false" outlineLevel="0" collapsed="false">
      <c r="A320" s="200" t="n">
        <v>1318</v>
      </c>
      <c r="B320" s="189" t="n">
        <f aca="false">Données!C321</f>
        <v>0</v>
      </c>
    </row>
    <row r="321" customFormat="false" ht="14.4" hidden="false" customHeight="false" outlineLevel="0" collapsed="false">
      <c r="A321" s="200" t="n">
        <v>1319</v>
      </c>
      <c r="B321" s="189" t="n">
        <f aca="false">Données!C322</f>
        <v>0</v>
      </c>
    </row>
    <row r="322" customFormat="false" ht="14.4" hidden="false" customHeight="false" outlineLevel="0" collapsed="false">
      <c r="A322" s="200" t="n">
        <v>1320</v>
      </c>
      <c r="B322" s="189" t="n">
        <f aca="false">Données!C323</f>
        <v>0</v>
      </c>
    </row>
    <row r="323" customFormat="false" ht="14.4" hidden="false" customHeight="false" outlineLevel="0" collapsed="false">
      <c r="A323" s="200" t="n">
        <v>1321</v>
      </c>
      <c r="B323" s="189" t="n">
        <f aca="false">Données!C324</f>
        <v>0</v>
      </c>
    </row>
    <row r="324" customFormat="false" ht="14.4" hidden="false" customHeight="false" outlineLevel="0" collapsed="false">
      <c r="A324" s="200" t="n">
        <v>1322</v>
      </c>
      <c r="B324" s="189" t="n">
        <f aca="false">Données!C325</f>
        <v>0</v>
      </c>
    </row>
    <row r="325" customFormat="false" ht="14.4" hidden="false" customHeight="false" outlineLevel="0" collapsed="false">
      <c r="A325" s="200" t="n">
        <v>1323</v>
      </c>
      <c r="B325" s="189" t="n">
        <f aca="false">Données!C326</f>
        <v>0</v>
      </c>
    </row>
    <row r="326" customFormat="false" ht="14.4" hidden="false" customHeight="false" outlineLevel="0" collapsed="false">
      <c r="A326" s="200" t="n">
        <v>1324</v>
      </c>
      <c r="B326" s="189" t="n">
        <f aca="false">Données!C327</f>
        <v>0</v>
      </c>
    </row>
    <row r="327" customFormat="false" ht="14.4" hidden="false" customHeight="false" outlineLevel="0" collapsed="false">
      <c r="A327" s="200" t="n">
        <v>1325</v>
      </c>
      <c r="B327" s="189" t="n">
        <f aca="false">Données!C328</f>
        <v>0</v>
      </c>
    </row>
    <row r="328" customFormat="false" ht="14.4" hidden="false" customHeight="false" outlineLevel="0" collapsed="false">
      <c r="A328" s="200" t="n">
        <v>1326</v>
      </c>
      <c r="B328" s="189" t="n">
        <f aca="false">Données!C329</f>
        <v>0</v>
      </c>
    </row>
    <row r="329" customFormat="false" ht="14.4" hidden="false" customHeight="false" outlineLevel="0" collapsed="false">
      <c r="A329" s="200" t="n">
        <v>1327</v>
      </c>
      <c r="B329" s="189" t="n">
        <f aca="false">Données!C330</f>
        <v>0</v>
      </c>
    </row>
    <row r="330" customFormat="false" ht="14.4" hidden="false" customHeight="false" outlineLevel="0" collapsed="false">
      <c r="A330" s="200" t="n">
        <v>1328</v>
      </c>
      <c r="B330" s="189" t="n">
        <f aca="false">Données!C331</f>
        <v>0</v>
      </c>
    </row>
    <row r="331" customFormat="false" ht="14.4" hidden="false" customHeight="false" outlineLevel="0" collapsed="false">
      <c r="A331" s="200" t="n">
        <v>1329</v>
      </c>
      <c r="B331" s="189" t="n">
        <f aca="false">Données!C332</f>
        <v>0</v>
      </c>
    </row>
    <row r="332" customFormat="false" ht="14.4" hidden="false" customHeight="false" outlineLevel="0" collapsed="false">
      <c r="A332" s="200" t="n">
        <v>1330</v>
      </c>
      <c r="B332" s="189" t="n">
        <f aca="false">Données!C333</f>
        <v>0</v>
      </c>
    </row>
    <row r="333" customFormat="false" ht="14.4" hidden="false" customHeight="false" outlineLevel="0" collapsed="false">
      <c r="A333" s="200" t="n">
        <v>1331</v>
      </c>
      <c r="B333" s="189" t="n">
        <f aca="false">Données!C334</f>
        <v>0</v>
      </c>
    </row>
    <row r="334" customFormat="false" ht="14.4" hidden="false" customHeight="false" outlineLevel="0" collapsed="false">
      <c r="A334" s="200" t="n">
        <v>1332</v>
      </c>
      <c r="B334" s="189" t="n">
        <f aca="false">Données!C335</f>
        <v>0</v>
      </c>
    </row>
    <row r="335" customFormat="false" ht="14.4" hidden="false" customHeight="false" outlineLevel="0" collapsed="false">
      <c r="A335" s="200" t="n">
        <v>1333</v>
      </c>
      <c r="B335" s="189" t="n">
        <f aca="false">Données!C336</f>
        <v>0</v>
      </c>
    </row>
    <row r="336" customFormat="false" ht="14.4" hidden="false" customHeight="false" outlineLevel="0" collapsed="false">
      <c r="A336" s="200" t="n">
        <v>1334</v>
      </c>
      <c r="B336" s="189" t="n">
        <f aca="false">Données!C337</f>
        <v>0</v>
      </c>
    </row>
    <row r="337" customFormat="false" ht="14.4" hidden="false" customHeight="false" outlineLevel="0" collapsed="false">
      <c r="A337" s="200" t="n">
        <v>1335</v>
      </c>
      <c r="B337" s="189" t="n">
        <f aca="false">Données!C338</f>
        <v>0</v>
      </c>
    </row>
    <row r="338" customFormat="false" ht="14.4" hidden="false" customHeight="false" outlineLevel="0" collapsed="false">
      <c r="A338" s="200" t="n">
        <v>1336</v>
      </c>
      <c r="B338" s="189" t="n">
        <f aca="false">Données!C339</f>
        <v>0</v>
      </c>
    </row>
    <row r="339" customFormat="false" ht="14.4" hidden="false" customHeight="false" outlineLevel="0" collapsed="false">
      <c r="A339" s="200" t="n">
        <v>1337</v>
      </c>
      <c r="B339" s="189" t="n">
        <f aca="false">Données!C340</f>
        <v>0</v>
      </c>
    </row>
    <row r="340" customFormat="false" ht="14.4" hidden="false" customHeight="false" outlineLevel="0" collapsed="false">
      <c r="A340" s="200" t="n">
        <v>1338</v>
      </c>
      <c r="B340" s="189" t="n">
        <f aca="false">Données!C341</f>
        <v>0</v>
      </c>
    </row>
    <row r="341" customFormat="false" ht="14.4" hidden="false" customHeight="false" outlineLevel="0" collapsed="false">
      <c r="A341" s="200" t="n">
        <v>1339</v>
      </c>
      <c r="B341" s="189" t="n">
        <f aca="false">Données!C342</f>
        <v>0</v>
      </c>
    </row>
    <row r="342" customFormat="false" ht="14.4" hidden="false" customHeight="false" outlineLevel="0" collapsed="false">
      <c r="A342" s="200" t="n">
        <v>1340</v>
      </c>
      <c r="B342" s="189" t="n">
        <f aca="false">Données!C343</f>
        <v>0</v>
      </c>
    </row>
    <row r="343" customFormat="false" ht="14.4" hidden="false" customHeight="false" outlineLevel="0" collapsed="false">
      <c r="A343" s="200" t="n">
        <v>1341</v>
      </c>
      <c r="B343" s="189" t="n">
        <f aca="false">Données!C344</f>
        <v>0</v>
      </c>
    </row>
    <row r="344" customFormat="false" ht="14.4" hidden="false" customHeight="false" outlineLevel="0" collapsed="false">
      <c r="A344" s="200" t="n">
        <v>1342</v>
      </c>
      <c r="B344" s="189" t="n">
        <f aca="false">Données!C345</f>
        <v>0</v>
      </c>
    </row>
    <row r="345" customFormat="false" ht="14.4" hidden="false" customHeight="false" outlineLevel="0" collapsed="false">
      <c r="A345" s="200" t="n">
        <v>1343</v>
      </c>
      <c r="B345" s="189" t="n">
        <f aca="false">Données!C346</f>
        <v>0</v>
      </c>
    </row>
    <row r="346" customFormat="false" ht="14.4" hidden="false" customHeight="false" outlineLevel="0" collapsed="false">
      <c r="A346" s="200" t="n">
        <v>1344</v>
      </c>
      <c r="B346" s="189" t="n">
        <f aca="false">Données!C347</f>
        <v>0</v>
      </c>
    </row>
    <row r="347" customFormat="false" ht="14.4" hidden="false" customHeight="false" outlineLevel="0" collapsed="false">
      <c r="A347" s="200" t="n">
        <v>1345</v>
      </c>
      <c r="B347" s="189" t="n">
        <f aca="false">Données!C348</f>
        <v>0</v>
      </c>
    </row>
    <row r="348" customFormat="false" ht="14.4" hidden="false" customHeight="false" outlineLevel="0" collapsed="false">
      <c r="A348" s="200" t="n">
        <v>1346</v>
      </c>
      <c r="B348" s="189" t="n">
        <f aca="false">Données!C349</f>
        <v>0</v>
      </c>
    </row>
    <row r="349" customFormat="false" ht="14.4" hidden="false" customHeight="false" outlineLevel="0" collapsed="false">
      <c r="A349" s="200" t="n">
        <v>1347</v>
      </c>
      <c r="B349" s="189" t="n">
        <f aca="false">Données!C350</f>
        <v>0</v>
      </c>
    </row>
    <row r="350" customFormat="false" ht="14.4" hidden="false" customHeight="false" outlineLevel="0" collapsed="false">
      <c r="A350" s="200" t="n">
        <v>1348</v>
      </c>
      <c r="B350" s="189" t="n">
        <f aca="false">Données!C351</f>
        <v>0</v>
      </c>
    </row>
    <row r="351" customFormat="false" ht="14.4" hidden="false" customHeight="false" outlineLevel="0" collapsed="false">
      <c r="A351" s="200" t="n">
        <v>1349</v>
      </c>
      <c r="B351" s="189" t="n">
        <f aca="false">Données!C352</f>
        <v>0</v>
      </c>
    </row>
    <row r="352" customFormat="false" ht="14.4" hidden="false" customHeight="false" outlineLevel="0" collapsed="false">
      <c r="A352" s="200" t="n">
        <v>1350</v>
      </c>
      <c r="B352" s="189" t="n">
        <f aca="false">Données!C353</f>
        <v>0</v>
      </c>
    </row>
    <row r="353" customFormat="false" ht="14.4" hidden="false" customHeight="false" outlineLevel="0" collapsed="false">
      <c r="A353" s="200" t="n">
        <v>1351</v>
      </c>
      <c r="B353" s="189" t="n">
        <f aca="false">Données!C354</f>
        <v>0</v>
      </c>
    </row>
    <row r="354" customFormat="false" ht="14.4" hidden="false" customHeight="false" outlineLevel="0" collapsed="false">
      <c r="A354" s="200" t="n">
        <v>1352</v>
      </c>
      <c r="B354" s="189" t="n">
        <f aca="false">Données!C355</f>
        <v>0</v>
      </c>
    </row>
    <row r="355" customFormat="false" ht="14.4" hidden="false" customHeight="false" outlineLevel="0" collapsed="false">
      <c r="A355" s="200" t="n">
        <v>1353</v>
      </c>
      <c r="B355" s="189" t="n">
        <f aca="false">Données!C356</f>
        <v>0</v>
      </c>
    </row>
    <row r="356" customFormat="false" ht="14.4" hidden="false" customHeight="false" outlineLevel="0" collapsed="false">
      <c r="A356" s="200" t="n">
        <v>1354</v>
      </c>
      <c r="B356" s="189" t="n">
        <f aca="false">Données!C357</f>
        <v>0</v>
      </c>
    </row>
    <row r="357" customFormat="false" ht="14.4" hidden="false" customHeight="false" outlineLevel="0" collapsed="false">
      <c r="A357" s="200" t="n">
        <v>1355</v>
      </c>
      <c r="B357" s="189" t="n">
        <f aca="false">Données!C358</f>
        <v>0</v>
      </c>
    </row>
    <row r="358" customFormat="false" ht="14.4" hidden="false" customHeight="false" outlineLevel="0" collapsed="false">
      <c r="A358" s="200" t="n">
        <v>1356</v>
      </c>
      <c r="B358" s="189" t="n">
        <f aca="false">Données!C359</f>
        <v>0</v>
      </c>
    </row>
    <row r="359" customFormat="false" ht="14.4" hidden="false" customHeight="false" outlineLevel="0" collapsed="false">
      <c r="A359" s="200" t="n">
        <v>1357</v>
      </c>
      <c r="B359" s="189" t="n">
        <f aca="false">Données!C360</f>
        <v>0</v>
      </c>
    </row>
    <row r="360" customFormat="false" ht="14.4" hidden="false" customHeight="false" outlineLevel="0" collapsed="false">
      <c r="A360" s="200" t="n">
        <v>1358</v>
      </c>
      <c r="B360" s="189" t="n">
        <f aca="false">Données!C361</f>
        <v>0</v>
      </c>
    </row>
    <row r="361" customFormat="false" ht="14.4" hidden="false" customHeight="false" outlineLevel="0" collapsed="false">
      <c r="A361" s="200" t="n">
        <v>1359</v>
      </c>
      <c r="B361" s="189" t="n">
        <f aca="false">Données!C362</f>
        <v>0</v>
      </c>
    </row>
    <row r="362" customFormat="false" ht="14.4" hidden="false" customHeight="false" outlineLevel="0" collapsed="false">
      <c r="A362" s="200" t="n">
        <v>1360</v>
      </c>
      <c r="B362" s="189" t="n">
        <f aca="false">Données!C363</f>
        <v>0</v>
      </c>
    </row>
    <row r="363" customFormat="false" ht="14.4" hidden="false" customHeight="false" outlineLevel="0" collapsed="false">
      <c r="A363" s="200" t="n">
        <v>1361</v>
      </c>
      <c r="B363" s="189" t="n">
        <f aca="false">Données!C364</f>
        <v>0</v>
      </c>
    </row>
    <row r="364" customFormat="false" ht="14.4" hidden="false" customHeight="false" outlineLevel="0" collapsed="false">
      <c r="A364" s="200" t="n">
        <v>1362</v>
      </c>
      <c r="B364" s="189" t="n">
        <f aca="false">Données!C365</f>
        <v>0</v>
      </c>
    </row>
    <row r="365" customFormat="false" ht="14.4" hidden="false" customHeight="false" outlineLevel="0" collapsed="false">
      <c r="A365" s="200" t="n">
        <v>1363</v>
      </c>
      <c r="B365" s="189" t="n">
        <f aca="false">Données!C366</f>
        <v>0</v>
      </c>
    </row>
    <row r="366" customFormat="false" ht="14.4" hidden="false" customHeight="false" outlineLevel="0" collapsed="false">
      <c r="A366" s="200" t="n">
        <v>1364</v>
      </c>
      <c r="B366" s="189" t="n">
        <f aca="false">Données!C367</f>
        <v>0</v>
      </c>
    </row>
    <row r="367" customFormat="false" ht="14.4" hidden="false" customHeight="false" outlineLevel="0" collapsed="false">
      <c r="A367" s="200" t="n">
        <v>1365</v>
      </c>
      <c r="B367" s="189" t="n">
        <f aca="false">Données!C368</f>
        <v>0</v>
      </c>
    </row>
    <row r="368" customFormat="false" ht="14.4" hidden="false" customHeight="false" outlineLevel="0" collapsed="false">
      <c r="A368" s="200" t="n">
        <v>1366</v>
      </c>
      <c r="B368" s="189" t="n">
        <f aca="false">Données!C369</f>
        <v>0</v>
      </c>
    </row>
    <row r="369" customFormat="false" ht="14.4" hidden="false" customHeight="false" outlineLevel="0" collapsed="false">
      <c r="A369" s="200" t="n">
        <v>1367</v>
      </c>
      <c r="B369" s="189" t="n">
        <f aca="false">Données!C370</f>
        <v>0</v>
      </c>
    </row>
    <row r="370" customFormat="false" ht="14.4" hidden="false" customHeight="false" outlineLevel="0" collapsed="false">
      <c r="A370" s="200" t="n">
        <v>1368</v>
      </c>
      <c r="B370" s="189" t="n">
        <f aca="false">Données!C371</f>
        <v>0</v>
      </c>
    </row>
    <row r="371" customFormat="false" ht="14.4" hidden="false" customHeight="false" outlineLevel="0" collapsed="false">
      <c r="A371" s="200" t="n">
        <v>1369</v>
      </c>
      <c r="B371" s="189" t="n">
        <f aca="false">Données!C372</f>
        <v>0</v>
      </c>
    </row>
    <row r="372" customFormat="false" ht="14.4" hidden="false" customHeight="false" outlineLevel="0" collapsed="false">
      <c r="A372" s="200" t="n">
        <v>1370</v>
      </c>
      <c r="B372" s="189" t="n">
        <f aca="false">Données!C373</f>
        <v>0</v>
      </c>
    </row>
    <row r="373" customFormat="false" ht="14.4" hidden="false" customHeight="false" outlineLevel="0" collapsed="false">
      <c r="A373" s="200" t="n">
        <v>1371</v>
      </c>
      <c r="B373" s="189" t="n">
        <f aca="false">Données!C374</f>
        <v>0</v>
      </c>
    </row>
    <row r="374" customFormat="false" ht="14.4" hidden="false" customHeight="false" outlineLevel="0" collapsed="false">
      <c r="A374" s="200" t="n">
        <v>1372</v>
      </c>
      <c r="B374" s="189" t="n">
        <f aca="false">Données!C375</f>
        <v>0</v>
      </c>
    </row>
    <row r="375" customFormat="false" ht="14.4" hidden="false" customHeight="false" outlineLevel="0" collapsed="false">
      <c r="A375" s="200" t="n">
        <v>1373</v>
      </c>
      <c r="B375" s="189" t="n">
        <f aca="false">Données!C376</f>
        <v>0</v>
      </c>
    </row>
    <row r="376" customFormat="false" ht="14.4" hidden="false" customHeight="false" outlineLevel="0" collapsed="false">
      <c r="A376" s="200" t="n">
        <v>1374</v>
      </c>
      <c r="B376" s="189" t="n">
        <f aca="false">Données!C377</f>
        <v>0</v>
      </c>
    </row>
    <row r="377" customFormat="false" ht="14.4" hidden="false" customHeight="false" outlineLevel="0" collapsed="false">
      <c r="A377" s="200" t="n">
        <v>1375</v>
      </c>
      <c r="B377" s="189" t="n">
        <f aca="false">Données!C378</f>
        <v>0</v>
      </c>
    </row>
    <row r="378" customFormat="false" ht="14.4" hidden="false" customHeight="false" outlineLevel="0" collapsed="false">
      <c r="A378" s="200" t="n">
        <v>1376</v>
      </c>
      <c r="B378" s="189" t="n">
        <f aca="false">Données!C379</f>
        <v>0</v>
      </c>
    </row>
    <row r="379" customFormat="false" ht="14.4" hidden="false" customHeight="false" outlineLevel="0" collapsed="false">
      <c r="A379" s="200" t="n">
        <v>1377</v>
      </c>
      <c r="B379" s="189" t="n">
        <f aca="false">Données!C380</f>
        <v>0</v>
      </c>
    </row>
    <row r="380" customFormat="false" ht="14.4" hidden="false" customHeight="false" outlineLevel="0" collapsed="false">
      <c r="A380" s="200" t="n">
        <v>1378</v>
      </c>
      <c r="B380" s="189" t="n">
        <f aca="false">Données!C381</f>
        <v>0</v>
      </c>
    </row>
    <row r="381" customFormat="false" ht="14.4" hidden="false" customHeight="false" outlineLevel="0" collapsed="false">
      <c r="A381" s="200" t="n">
        <v>1379</v>
      </c>
      <c r="B381" s="189" t="n">
        <f aca="false">Données!C382</f>
        <v>0</v>
      </c>
    </row>
    <row r="382" customFormat="false" ht="14.4" hidden="false" customHeight="false" outlineLevel="0" collapsed="false">
      <c r="A382" s="200" t="n">
        <v>1380</v>
      </c>
      <c r="B382" s="189" t="n">
        <f aca="false">Données!C383</f>
        <v>0</v>
      </c>
    </row>
    <row r="383" customFormat="false" ht="14.4" hidden="false" customHeight="false" outlineLevel="0" collapsed="false">
      <c r="A383" s="200" t="n">
        <v>1381</v>
      </c>
      <c r="B383" s="189" t="n">
        <f aca="false">Données!C384</f>
        <v>0</v>
      </c>
    </row>
    <row r="384" customFormat="false" ht="14.4" hidden="false" customHeight="false" outlineLevel="0" collapsed="false">
      <c r="A384" s="200" t="n">
        <v>1382</v>
      </c>
      <c r="B384" s="189" t="n">
        <f aca="false">Données!C385</f>
        <v>0</v>
      </c>
    </row>
    <row r="385" customFormat="false" ht="14.4" hidden="false" customHeight="false" outlineLevel="0" collapsed="false">
      <c r="A385" s="200" t="n">
        <v>1383</v>
      </c>
      <c r="B385" s="189" t="n">
        <f aca="false">Données!C386</f>
        <v>0</v>
      </c>
    </row>
    <row r="386" customFormat="false" ht="14.4" hidden="false" customHeight="false" outlineLevel="0" collapsed="false">
      <c r="A386" s="200" t="n">
        <v>1384</v>
      </c>
      <c r="B386" s="189" t="n">
        <f aca="false">Données!C387</f>
        <v>0</v>
      </c>
    </row>
    <row r="387" customFormat="false" ht="14.4" hidden="false" customHeight="false" outlineLevel="0" collapsed="false">
      <c r="A387" s="200" t="n">
        <v>1385</v>
      </c>
      <c r="B387" s="189" t="n">
        <f aca="false">Données!C388</f>
        <v>0</v>
      </c>
    </row>
    <row r="388" customFormat="false" ht="14.4" hidden="false" customHeight="false" outlineLevel="0" collapsed="false">
      <c r="A388" s="200" t="n">
        <v>1386</v>
      </c>
      <c r="B388" s="189" t="n">
        <f aca="false">Données!C389</f>
        <v>0</v>
      </c>
    </row>
    <row r="389" customFormat="false" ht="14.4" hidden="false" customHeight="false" outlineLevel="0" collapsed="false">
      <c r="A389" s="200" t="n">
        <v>1387</v>
      </c>
      <c r="B389" s="189" t="n">
        <f aca="false">Données!C390</f>
        <v>0</v>
      </c>
    </row>
    <row r="390" customFormat="false" ht="14.4" hidden="false" customHeight="false" outlineLevel="0" collapsed="false">
      <c r="A390" s="200" t="n">
        <v>1388</v>
      </c>
      <c r="B390" s="189" t="n">
        <f aca="false">Données!C391</f>
        <v>0</v>
      </c>
    </row>
    <row r="391" customFormat="false" ht="14.4" hidden="false" customHeight="false" outlineLevel="0" collapsed="false">
      <c r="A391" s="200" t="n">
        <v>1389</v>
      </c>
      <c r="B391" s="189" t="n">
        <f aca="false">Données!C392</f>
        <v>0</v>
      </c>
    </row>
    <row r="392" customFormat="false" ht="14.4" hidden="false" customHeight="false" outlineLevel="0" collapsed="false">
      <c r="A392" s="200" t="n">
        <v>1390</v>
      </c>
      <c r="B392" s="189" t="n">
        <f aca="false">Données!C393</f>
        <v>0</v>
      </c>
    </row>
    <row r="393" customFormat="false" ht="14.4" hidden="false" customHeight="false" outlineLevel="0" collapsed="false">
      <c r="A393" s="200" t="n">
        <v>1391</v>
      </c>
      <c r="B393" s="189" t="n">
        <f aca="false">Données!C394</f>
        <v>0</v>
      </c>
    </row>
    <row r="394" customFormat="false" ht="14.4" hidden="false" customHeight="false" outlineLevel="0" collapsed="false">
      <c r="A394" s="200" t="n">
        <v>1392</v>
      </c>
      <c r="B394" s="189" t="n">
        <f aca="false">Données!C395</f>
        <v>0</v>
      </c>
    </row>
    <row r="395" customFormat="false" ht="14.4" hidden="false" customHeight="false" outlineLevel="0" collapsed="false">
      <c r="A395" s="200" t="n">
        <v>1393</v>
      </c>
      <c r="B395" s="189" t="n">
        <f aca="false">Données!C396</f>
        <v>0</v>
      </c>
    </row>
    <row r="396" customFormat="false" ht="14.4" hidden="false" customHeight="false" outlineLevel="0" collapsed="false">
      <c r="A396" s="200" t="n">
        <v>1394</v>
      </c>
      <c r="B396" s="189" t="n">
        <f aca="false">Données!C397</f>
        <v>0</v>
      </c>
    </row>
    <row r="397" customFormat="false" ht="14.4" hidden="false" customHeight="false" outlineLevel="0" collapsed="false">
      <c r="A397" s="200" t="n">
        <v>1395</v>
      </c>
      <c r="B397" s="189" t="n">
        <f aca="false">Données!C398</f>
        <v>0</v>
      </c>
    </row>
    <row r="398" customFormat="false" ht="14.4" hidden="false" customHeight="false" outlineLevel="0" collapsed="false">
      <c r="A398" s="200" t="n">
        <v>1396</v>
      </c>
      <c r="B398" s="189" t="n">
        <f aca="false">Données!C399</f>
        <v>0</v>
      </c>
    </row>
    <row r="399" customFormat="false" ht="14.4" hidden="false" customHeight="false" outlineLevel="0" collapsed="false">
      <c r="A399" s="200" t="n">
        <v>1397</v>
      </c>
      <c r="B399" s="189" t="n">
        <f aca="false">Données!C400</f>
        <v>0</v>
      </c>
    </row>
    <row r="400" customFormat="false" ht="14.4" hidden="false" customHeight="false" outlineLevel="0" collapsed="false">
      <c r="A400" s="200" t="n">
        <v>1398</v>
      </c>
      <c r="B400" s="189" t="n">
        <f aca="false">Données!C401</f>
        <v>0</v>
      </c>
    </row>
    <row r="401" customFormat="false" ht="14.4" hidden="false" customHeight="false" outlineLevel="0" collapsed="false">
      <c r="A401" s="200" t="n">
        <v>1399</v>
      </c>
      <c r="B401" s="189" t="n">
        <f aca="false">Données!C402</f>
        <v>0</v>
      </c>
    </row>
    <row r="402" customFormat="false" ht="14.4" hidden="false" customHeight="false" outlineLevel="0" collapsed="false">
      <c r="A402" s="200" t="n">
        <v>1400</v>
      </c>
      <c r="B402" s="189" t="n">
        <f aca="false">Données!C403</f>
        <v>0</v>
      </c>
    </row>
    <row r="403" customFormat="false" ht="14.4" hidden="false" customHeight="false" outlineLevel="0" collapsed="false">
      <c r="A403" s="200" t="n">
        <v>1401</v>
      </c>
      <c r="B403" s="189" t="n">
        <f aca="false">Données!C404</f>
        <v>0</v>
      </c>
    </row>
    <row r="404" customFormat="false" ht="14.4" hidden="false" customHeight="false" outlineLevel="0" collapsed="false">
      <c r="A404" s="200" t="n">
        <v>1402</v>
      </c>
      <c r="B404" s="189" t="n">
        <f aca="false">Données!C405</f>
        <v>0</v>
      </c>
    </row>
    <row r="405" customFormat="false" ht="14.4" hidden="false" customHeight="false" outlineLevel="0" collapsed="false">
      <c r="A405" s="200" t="n">
        <v>1403</v>
      </c>
      <c r="B405" s="189" t="n">
        <f aca="false">Données!C406</f>
        <v>0</v>
      </c>
    </row>
    <row r="406" customFormat="false" ht="14.4" hidden="false" customHeight="false" outlineLevel="0" collapsed="false">
      <c r="A406" s="200" t="n">
        <v>1404</v>
      </c>
      <c r="B406" s="189" t="n">
        <f aca="false">Données!C407</f>
        <v>0</v>
      </c>
    </row>
    <row r="407" customFormat="false" ht="14.4" hidden="false" customHeight="false" outlineLevel="0" collapsed="false">
      <c r="A407" s="200" t="n">
        <v>1405</v>
      </c>
      <c r="B407" s="189" t="n">
        <f aca="false">Données!C408</f>
        <v>0</v>
      </c>
    </row>
    <row r="408" customFormat="false" ht="14.4" hidden="false" customHeight="false" outlineLevel="0" collapsed="false">
      <c r="A408" s="200" t="n">
        <v>1406</v>
      </c>
      <c r="B408" s="189" t="n">
        <f aca="false">Données!C409</f>
        <v>0</v>
      </c>
    </row>
    <row r="409" customFormat="false" ht="14.4" hidden="false" customHeight="false" outlineLevel="0" collapsed="false">
      <c r="A409" s="200" t="n">
        <v>1407</v>
      </c>
      <c r="B409" s="189" t="n">
        <f aca="false">Données!C410</f>
        <v>0</v>
      </c>
    </row>
    <row r="410" customFormat="false" ht="14.4" hidden="false" customHeight="false" outlineLevel="0" collapsed="false">
      <c r="A410" s="200" t="n">
        <v>1408</v>
      </c>
      <c r="B410" s="189" t="n">
        <f aca="false">Données!C411</f>
        <v>0</v>
      </c>
    </row>
    <row r="411" customFormat="false" ht="14.4" hidden="false" customHeight="false" outlineLevel="0" collapsed="false">
      <c r="A411" s="200" t="n">
        <v>1409</v>
      </c>
      <c r="B411" s="189" t="n">
        <f aca="false">Données!C412</f>
        <v>0</v>
      </c>
    </row>
    <row r="412" customFormat="false" ht="14.4" hidden="false" customHeight="false" outlineLevel="0" collapsed="false">
      <c r="A412" s="200" t="n">
        <v>1410</v>
      </c>
      <c r="B412" s="189" t="n">
        <f aca="false">Données!C413</f>
        <v>0</v>
      </c>
    </row>
    <row r="413" customFormat="false" ht="14.4" hidden="false" customHeight="false" outlineLevel="0" collapsed="false">
      <c r="A413" s="200" t="n">
        <v>1411</v>
      </c>
      <c r="B413" s="189" t="n">
        <f aca="false">Données!C414</f>
        <v>0</v>
      </c>
    </row>
    <row r="414" customFormat="false" ht="14.4" hidden="false" customHeight="false" outlineLevel="0" collapsed="false">
      <c r="A414" s="200" t="n">
        <v>1412</v>
      </c>
      <c r="B414" s="189" t="n">
        <f aca="false">Données!C415</f>
        <v>0</v>
      </c>
    </row>
    <row r="415" customFormat="false" ht="14.4" hidden="false" customHeight="false" outlineLevel="0" collapsed="false">
      <c r="A415" s="200" t="n">
        <v>1413</v>
      </c>
      <c r="B415" s="189" t="n">
        <f aca="false">Données!C416</f>
        <v>0</v>
      </c>
    </row>
    <row r="416" customFormat="false" ht="14.4" hidden="false" customHeight="false" outlineLevel="0" collapsed="false">
      <c r="A416" s="200" t="n">
        <v>1414</v>
      </c>
      <c r="B416" s="189" t="n">
        <f aca="false">Données!C417</f>
        <v>0</v>
      </c>
    </row>
    <row r="417" customFormat="false" ht="14.4" hidden="false" customHeight="false" outlineLevel="0" collapsed="false">
      <c r="A417" s="200" t="n">
        <v>1415</v>
      </c>
      <c r="B417" s="189" t="n">
        <f aca="false">Données!C418</f>
        <v>0</v>
      </c>
    </row>
    <row r="418" customFormat="false" ht="14.4" hidden="false" customHeight="false" outlineLevel="0" collapsed="false">
      <c r="A418" s="200" t="n">
        <v>1416</v>
      </c>
      <c r="B418" s="189" t="n">
        <f aca="false">Données!C419</f>
        <v>0</v>
      </c>
    </row>
    <row r="419" customFormat="false" ht="14.4" hidden="false" customHeight="false" outlineLevel="0" collapsed="false">
      <c r="A419" s="200" t="n">
        <v>1417</v>
      </c>
      <c r="B419" s="189" t="n">
        <f aca="false">Données!C420</f>
        <v>0</v>
      </c>
    </row>
    <row r="420" customFormat="false" ht="14.4" hidden="false" customHeight="false" outlineLevel="0" collapsed="false">
      <c r="A420" s="200" t="n">
        <v>1418</v>
      </c>
      <c r="B420" s="189" t="n">
        <f aca="false">Données!C421</f>
        <v>0</v>
      </c>
    </row>
    <row r="421" customFormat="false" ht="14.4" hidden="false" customHeight="false" outlineLevel="0" collapsed="false">
      <c r="A421" s="200" t="n">
        <v>1419</v>
      </c>
      <c r="B421" s="189" t="n">
        <f aca="false">Données!C422</f>
        <v>0</v>
      </c>
    </row>
    <row r="422" customFormat="false" ht="14.4" hidden="false" customHeight="false" outlineLevel="0" collapsed="false">
      <c r="A422" s="200" t="n">
        <v>1420</v>
      </c>
      <c r="B422" s="189" t="n">
        <f aca="false">Données!C423</f>
        <v>0</v>
      </c>
    </row>
    <row r="423" customFormat="false" ht="14.4" hidden="false" customHeight="false" outlineLevel="0" collapsed="false">
      <c r="A423" s="200" t="n">
        <v>1421</v>
      </c>
      <c r="B423" s="189" t="n">
        <f aca="false">Données!C424</f>
        <v>0</v>
      </c>
    </row>
    <row r="424" customFormat="false" ht="14.4" hidden="false" customHeight="false" outlineLevel="0" collapsed="false">
      <c r="A424" s="200" t="n">
        <v>1422</v>
      </c>
      <c r="B424" s="189" t="n">
        <f aca="false">Données!C425</f>
        <v>0</v>
      </c>
    </row>
    <row r="425" customFormat="false" ht="14.4" hidden="false" customHeight="false" outlineLevel="0" collapsed="false">
      <c r="A425" s="200" t="n">
        <v>1423</v>
      </c>
      <c r="B425" s="189" t="n">
        <f aca="false">Données!C426</f>
        <v>0</v>
      </c>
    </row>
    <row r="426" customFormat="false" ht="14.4" hidden="false" customHeight="false" outlineLevel="0" collapsed="false">
      <c r="A426" s="200" t="n">
        <v>1424</v>
      </c>
      <c r="B426" s="189" t="n">
        <f aca="false">Données!C427</f>
        <v>0</v>
      </c>
    </row>
    <row r="427" customFormat="false" ht="14.4" hidden="false" customHeight="false" outlineLevel="0" collapsed="false">
      <c r="A427" s="200" t="n">
        <v>1425</v>
      </c>
      <c r="B427" s="189" t="n">
        <f aca="false">Données!C428</f>
        <v>0</v>
      </c>
    </row>
    <row r="428" customFormat="false" ht="14.4" hidden="false" customHeight="false" outlineLevel="0" collapsed="false">
      <c r="A428" s="200" t="n">
        <v>1426</v>
      </c>
      <c r="B428" s="189" t="n">
        <f aca="false">Données!C429</f>
        <v>0</v>
      </c>
    </row>
    <row r="429" customFormat="false" ht="14.4" hidden="false" customHeight="false" outlineLevel="0" collapsed="false">
      <c r="A429" s="200" t="n">
        <v>1427</v>
      </c>
      <c r="B429" s="189" t="n">
        <f aca="false">Données!C430</f>
        <v>0</v>
      </c>
    </row>
    <row r="430" customFormat="false" ht="14.4" hidden="false" customHeight="false" outlineLevel="0" collapsed="false">
      <c r="A430" s="200" t="n">
        <v>1428</v>
      </c>
      <c r="B430" s="189" t="n">
        <f aca="false">Données!C431</f>
        <v>0</v>
      </c>
    </row>
    <row r="431" customFormat="false" ht="14.4" hidden="false" customHeight="false" outlineLevel="0" collapsed="false">
      <c r="A431" s="200" t="n">
        <v>1429</v>
      </c>
      <c r="B431" s="189" t="n">
        <f aca="false">Données!C432</f>
        <v>0</v>
      </c>
    </row>
    <row r="432" customFormat="false" ht="14.4" hidden="false" customHeight="false" outlineLevel="0" collapsed="false">
      <c r="A432" s="200" t="n">
        <v>1430</v>
      </c>
      <c r="B432" s="189" t="n">
        <f aca="false">Données!C433</f>
        <v>0</v>
      </c>
    </row>
    <row r="433" customFormat="false" ht="14.4" hidden="false" customHeight="false" outlineLevel="0" collapsed="false">
      <c r="A433" s="200" t="n">
        <v>1431</v>
      </c>
      <c r="B433" s="189" t="n">
        <f aca="false">Données!C434</f>
        <v>0</v>
      </c>
    </row>
    <row r="434" customFormat="false" ht="14.4" hidden="false" customHeight="false" outlineLevel="0" collapsed="false">
      <c r="A434" s="200" t="n">
        <v>1432</v>
      </c>
      <c r="B434" s="189" t="n">
        <f aca="false">Données!C435</f>
        <v>0</v>
      </c>
    </row>
    <row r="435" customFormat="false" ht="14.4" hidden="false" customHeight="false" outlineLevel="0" collapsed="false">
      <c r="A435" s="200" t="n">
        <v>1433</v>
      </c>
      <c r="B435" s="189" t="n">
        <f aca="false">Données!C436</f>
        <v>0</v>
      </c>
    </row>
    <row r="436" customFormat="false" ht="14.4" hidden="false" customHeight="false" outlineLevel="0" collapsed="false">
      <c r="A436" s="200" t="n">
        <v>1434</v>
      </c>
      <c r="B436" s="189" t="n">
        <f aca="false">Données!C437</f>
        <v>0</v>
      </c>
    </row>
    <row r="437" customFormat="false" ht="14.4" hidden="false" customHeight="false" outlineLevel="0" collapsed="false">
      <c r="A437" s="200" t="n">
        <v>1435</v>
      </c>
      <c r="B437" s="189" t="n">
        <f aca="false">Données!C438</f>
        <v>0</v>
      </c>
    </row>
    <row r="438" customFormat="false" ht="14.4" hidden="false" customHeight="false" outlineLevel="0" collapsed="false">
      <c r="A438" s="200" t="n">
        <v>1436</v>
      </c>
      <c r="B438" s="189" t="n">
        <f aca="false">Données!C439</f>
        <v>0</v>
      </c>
    </row>
    <row r="439" customFormat="false" ht="14.4" hidden="false" customHeight="false" outlineLevel="0" collapsed="false">
      <c r="A439" s="200" t="n">
        <v>1437</v>
      </c>
      <c r="B439" s="189" t="n">
        <f aca="false">Données!C440</f>
        <v>0</v>
      </c>
    </row>
    <row r="440" customFormat="false" ht="14.4" hidden="false" customHeight="false" outlineLevel="0" collapsed="false">
      <c r="A440" s="200" t="n">
        <v>1438</v>
      </c>
      <c r="B440" s="189" t="n">
        <f aca="false">Données!C441</f>
        <v>0</v>
      </c>
    </row>
    <row r="441" customFormat="false" ht="14.4" hidden="false" customHeight="false" outlineLevel="0" collapsed="false">
      <c r="A441" s="200" t="n">
        <v>1439</v>
      </c>
      <c r="B441" s="189" t="n">
        <f aca="false">Données!C442</f>
        <v>0</v>
      </c>
    </row>
    <row r="442" customFormat="false" ht="14.4" hidden="false" customHeight="false" outlineLevel="0" collapsed="false">
      <c r="A442" s="200" t="n">
        <v>1440</v>
      </c>
      <c r="B442" s="189" t="n">
        <f aca="false">Données!C443</f>
        <v>0</v>
      </c>
    </row>
    <row r="443" customFormat="false" ht="14.4" hidden="false" customHeight="false" outlineLevel="0" collapsed="false">
      <c r="A443" s="200" t="n">
        <v>1441</v>
      </c>
      <c r="B443" s="189" t="n">
        <f aca="false">Données!C444</f>
        <v>0</v>
      </c>
    </row>
    <row r="444" customFormat="false" ht="14.4" hidden="false" customHeight="false" outlineLevel="0" collapsed="false">
      <c r="A444" s="200" t="n">
        <v>1442</v>
      </c>
      <c r="B444" s="189" t="n">
        <f aca="false">Données!C445</f>
        <v>0</v>
      </c>
    </row>
    <row r="445" customFormat="false" ht="14.4" hidden="false" customHeight="false" outlineLevel="0" collapsed="false">
      <c r="A445" s="200" t="n">
        <v>1443</v>
      </c>
      <c r="B445" s="189" t="n">
        <f aca="false">Données!C446</f>
        <v>0</v>
      </c>
    </row>
    <row r="446" customFormat="false" ht="14.4" hidden="false" customHeight="false" outlineLevel="0" collapsed="false">
      <c r="A446" s="200" t="n">
        <v>1444</v>
      </c>
      <c r="B446" s="189" t="n">
        <f aca="false">Données!C447</f>
        <v>0</v>
      </c>
    </row>
    <row r="447" customFormat="false" ht="14.4" hidden="false" customHeight="false" outlineLevel="0" collapsed="false">
      <c r="A447" s="200" t="n">
        <v>1445</v>
      </c>
      <c r="B447" s="189" t="n">
        <f aca="false">Données!C448</f>
        <v>0</v>
      </c>
    </row>
    <row r="448" customFormat="false" ht="14.4" hidden="false" customHeight="false" outlineLevel="0" collapsed="false">
      <c r="A448" s="200" t="n">
        <v>1446</v>
      </c>
      <c r="B448" s="189" t="n">
        <f aca="false">Données!C449</f>
        <v>0</v>
      </c>
    </row>
    <row r="449" customFormat="false" ht="14.4" hidden="false" customHeight="false" outlineLevel="0" collapsed="false">
      <c r="A449" s="200" t="n">
        <v>1447</v>
      </c>
      <c r="B449" s="189" t="n">
        <f aca="false">Données!C450</f>
        <v>0</v>
      </c>
    </row>
    <row r="450" customFormat="false" ht="14.4" hidden="false" customHeight="false" outlineLevel="0" collapsed="false">
      <c r="A450" s="200" t="n">
        <v>1448</v>
      </c>
      <c r="B450" s="189" t="n">
        <f aca="false">Données!C451</f>
        <v>0</v>
      </c>
    </row>
    <row r="451" customFormat="false" ht="14.4" hidden="false" customHeight="false" outlineLevel="0" collapsed="false">
      <c r="A451" s="200" t="n">
        <v>1449</v>
      </c>
      <c r="B451" s="189" t="n">
        <f aca="false">Données!C452</f>
        <v>0</v>
      </c>
    </row>
    <row r="452" customFormat="false" ht="14.4" hidden="false" customHeight="false" outlineLevel="0" collapsed="false">
      <c r="A452" s="200" t="n">
        <v>1450</v>
      </c>
      <c r="B452" s="189" t="n">
        <f aca="false">Données!C453</f>
        <v>0</v>
      </c>
    </row>
    <row r="453" customFormat="false" ht="14.4" hidden="false" customHeight="false" outlineLevel="0" collapsed="false">
      <c r="A453" s="200" t="n">
        <v>1451</v>
      </c>
      <c r="B453" s="189" t="n">
        <f aca="false">Données!C454</f>
        <v>0</v>
      </c>
    </row>
    <row r="454" customFormat="false" ht="14.4" hidden="false" customHeight="false" outlineLevel="0" collapsed="false">
      <c r="A454" s="200" t="n">
        <v>1452</v>
      </c>
      <c r="B454" s="189" t="n">
        <f aca="false">Données!C455</f>
        <v>0</v>
      </c>
    </row>
    <row r="455" customFormat="false" ht="14.4" hidden="false" customHeight="false" outlineLevel="0" collapsed="false">
      <c r="A455" s="200" t="n">
        <v>1453</v>
      </c>
      <c r="B455" s="189" t="n">
        <f aca="false">Données!C456</f>
        <v>0</v>
      </c>
    </row>
    <row r="456" customFormat="false" ht="14.4" hidden="false" customHeight="false" outlineLevel="0" collapsed="false">
      <c r="A456" s="200" t="n">
        <v>1454</v>
      </c>
      <c r="B456" s="189" t="n">
        <f aca="false">Données!C457</f>
        <v>0</v>
      </c>
    </row>
    <row r="457" customFormat="false" ht="14.4" hidden="false" customHeight="false" outlineLevel="0" collapsed="false">
      <c r="A457" s="200" t="n">
        <v>1455</v>
      </c>
      <c r="B457" s="189" t="n">
        <f aca="false">Données!C458</f>
        <v>0</v>
      </c>
    </row>
    <row r="458" customFormat="false" ht="14.4" hidden="false" customHeight="false" outlineLevel="0" collapsed="false">
      <c r="A458" s="200" t="n">
        <v>1456</v>
      </c>
      <c r="B458" s="189" t="n">
        <f aca="false">Données!C459</f>
        <v>0</v>
      </c>
    </row>
    <row r="459" customFormat="false" ht="14.4" hidden="false" customHeight="false" outlineLevel="0" collapsed="false">
      <c r="A459" s="200" t="n">
        <v>1457</v>
      </c>
      <c r="B459" s="189" t="n">
        <f aca="false">Données!C460</f>
        <v>0</v>
      </c>
    </row>
    <row r="460" customFormat="false" ht="14.4" hidden="false" customHeight="false" outlineLevel="0" collapsed="false">
      <c r="A460" s="200" t="n">
        <v>1458</v>
      </c>
      <c r="B460" s="189" t="n">
        <f aca="false">Données!C461</f>
        <v>0</v>
      </c>
    </row>
    <row r="461" customFormat="false" ht="14.4" hidden="false" customHeight="false" outlineLevel="0" collapsed="false">
      <c r="A461" s="200" t="n">
        <v>1459</v>
      </c>
      <c r="B461" s="189" t="n">
        <f aca="false">Données!C462</f>
        <v>0</v>
      </c>
    </row>
    <row r="462" customFormat="false" ht="14.4" hidden="false" customHeight="false" outlineLevel="0" collapsed="false">
      <c r="A462" s="200" t="n">
        <v>1460</v>
      </c>
      <c r="B462" s="189" t="n">
        <f aca="false">Données!C463</f>
        <v>0</v>
      </c>
    </row>
    <row r="463" customFormat="false" ht="14.4" hidden="false" customHeight="false" outlineLevel="0" collapsed="false">
      <c r="A463" s="200" t="n">
        <v>1461</v>
      </c>
      <c r="B463" s="189" t="n">
        <f aca="false">Données!C464</f>
        <v>0</v>
      </c>
    </row>
    <row r="464" customFormat="false" ht="14.4" hidden="false" customHeight="false" outlineLevel="0" collapsed="false">
      <c r="A464" s="200" t="n">
        <v>1462</v>
      </c>
      <c r="B464" s="189" t="n">
        <f aca="false">Données!C465</f>
        <v>0</v>
      </c>
    </row>
    <row r="465" customFormat="false" ht="14.4" hidden="false" customHeight="false" outlineLevel="0" collapsed="false">
      <c r="A465" s="200" t="n">
        <v>1463</v>
      </c>
      <c r="B465" s="189" t="n">
        <f aca="false">Données!C466</f>
        <v>0</v>
      </c>
    </row>
    <row r="466" customFormat="false" ht="14.4" hidden="false" customHeight="false" outlineLevel="0" collapsed="false">
      <c r="A466" s="200" t="n">
        <v>1464</v>
      </c>
      <c r="B466" s="189" t="n">
        <f aca="false">Données!C467</f>
        <v>0</v>
      </c>
    </row>
    <row r="467" customFormat="false" ht="14.4" hidden="false" customHeight="false" outlineLevel="0" collapsed="false">
      <c r="A467" s="200" t="n">
        <v>1465</v>
      </c>
      <c r="B467" s="189" t="n">
        <f aca="false">Données!C468</f>
        <v>0</v>
      </c>
    </row>
    <row r="468" customFormat="false" ht="14.4" hidden="false" customHeight="false" outlineLevel="0" collapsed="false">
      <c r="A468" s="200" t="n">
        <v>1466</v>
      </c>
      <c r="B468" s="189" t="n">
        <f aca="false">Données!C469</f>
        <v>0</v>
      </c>
    </row>
    <row r="469" customFormat="false" ht="14.4" hidden="false" customHeight="false" outlineLevel="0" collapsed="false">
      <c r="A469" s="200" t="n">
        <v>1467</v>
      </c>
      <c r="B469" s="189" t="n">
        <f aca="false">Données!C470</f>
        <v>0</v>
      </c>
    </row>
    <row r="470" customFormat="false" ht="14.4" hidden="false" customHeight="false" outlineLevel="0" collapsed="false">
      <c r="A470" s="200" t="n">
        <v>1468</v>
      </c>
      <c r="B470" s="189" t="n">
        <f aca="false">Données!C471</f>
        <v>0</v>
      </c>
    </row>
    <row r="471" customFormat="false" ht="14.4" hidden="false" customHeight="false" outlineLevel="0" collapsed="false">
      <c r="A471" s="200" t="n">
        <v>1469</v>
      </c>
      <c r="B471" s="189" t="n">
        <f aca="false">Données!C472</f>
        <v>0</v>
      </c>
    </row>
    <row r="472" customFormat="false" ht="14.4" hidden="false" customHeight="false" outlineLevel="0" collapsed="false">
      <c r="A472" s="200" t="n">
        <v>1470</v>
      </c>
      <c r="B472" s="189" t="n">
        <f aca="false">Données!C473</f>
        <v>0</v>
      </c>
    </row>
    <row r="473" customFormat="false" ht="14.4" hidden="false" customHeight="false" outlineLevel="0" collapsed="false">
      <c r="A473" s="200" t="n">
        <v>1471</v>
      </c>
      <c r="B473" s="189" t="n">
        <f aca="false">Données!C474</f>
        <v>0</v>
      </c>
    </row>
    <row r="474" customFormat="false" ht="14.4" hidden="false" customHeight="false" outlineLevel="0" collapsed="false">
      <c r="A474" s="200" t="n">
        <v>1472</v>
      </c>
      <c r="B474" s="189" t="n">
        <f aca="false">Données!C475</f>
        <v>0</v>
      </c>
    </row>
    <row r="475" customFormat="false" ht="14.4" hidden="false" customHeight="false" outlineLevel="0" collapsed="false">
      <c r="A475" s="200" t="n">
        <v>1473</v>
      </c>
      <c r="B475" s="189" t="n">
        <f aca="false">Données!C476</f>
        <v>0</v>
      </c>
    </row>
    <row r="476" customFormat="false" ht="14.4" hidden="false" customHeight="false" outlineLevel="0" collapsed="false">
      <c r="A476" s="200" t="n">
        <v>1474</v>
      </c>
      <c r="B476" s="189" t="n">
        <f aca="false">Données!C477</f>
        <v>0</v>
      </c>
    </row>
    <row r="477" customFormat="false" ht="14.4" hidden="false" customHeight="false" outlineLevel="0" collapsed="false">
      <c r="A477" s="200" t="n">
        <v>1475</v>
      </c>
      <c r="B477" s="189" t="n">
        <f aca="false">Données!C478</f>
        <v>0</v>
      </c>
    </row>
    <row r="478" customFormat="false" ht="14.4" hidden="false" customHeight="false" outlineLevel="0" collapsed="false">
      <c r="A478" s="200" t="n">
        <v>1476</v>
      </c>
      <c r="B478" s="189" t="n">
        <f aca="false">Données!C479</f>
        <v>0</v>
      </c>
    </row>
    <row r="479" customFormat="false" ht="14.4" hidden="false" customHeight="false" outlineLevel="0" collapsed="false">
      <c r="A479" s="200" t="n">
        <v>1477</v>
      </c>
      <c r="B479" s="189" t="n">
        <f aca="false">Données!C480</f>
        <v>0</v>
      </c>
    </row>
    <row r="480" customFormat="false" ht="14.4" hidden="false" customHeight="false" outlineLevel="0" collapsed="false">
      <c r="A480" s="200" t="n">
        <v>1478</v>
      </c>
      <c r="B480" s="189" t="n">
        <f aca="false">Données!C481</f>
        <v>0</v>
      </c>
    </row>
    <row r="481" customFormat="false" ht="14.4" hidden="false" customHeight="false" outlineLevel="0" collapsed="false">
      <c r="A481" s="200" t="n">
        <v>1479</v>
      </c>
      <c r="B481" s="189" t="n">
        <f aca="false">Données!C482</f>
        <v>0</v>
      </c>
    </row>
    <row r="482" customFormat="false" ht="14.4" hidden="false" customHeight="false" outlineLevel="0" collapsed="false">
      <c r="A482" s="200" t="n">
        <v>1480</v>
      </c>
      <c r="B482" s="189" t="n">
        <f aca="false">Données!C483</f>
        <v>0</v>
      </c>
    </row>
    <row r="483" customFormat="false" ht="14.4" hidden="false" customHeight="false" outlineLevel="0" collapsed="false">
      <c r="A483" s="200" t="n">
        <v>1481</v>
      </c>
      <c r="B483" s="189" t="n">
        <f aca="false">Données!C484</f>
        <v>0</v>
      </c>
    </row>
    <row r="484" customFormat="false" ht="14.4" hidden="false" customHeight="false" outlineLevel="0" collapsed="false">
      <c r="A484" s="200" t="n">
        <v>1482</v>
      </c>
      <c r="B484" s="189" t="n">
        <f aca="false">Données!C485</f>
        <v>0</v>
      </c>
    </row>
    <row r="485" customFormat="false" ht="14.4" hidden="false" customHeight="false" outlineLevel="0" collapsed="false">
      <c r="A485" s="200" t="n">
        <v>1483</v>
      </c>
      <c r="B485" s="189" t="n">
        <f aca="false">Données!C486</f>
        <v>0</v>
      </c>
    </row>
    <row r="486" customFormat="false" ht="14.4" hidden="false" customHeight="false" outlineLevel="0" collapsed="false">
      <c r="A486" s="200" t="n">
        <v>1484</v>
      </c>
      <c r="B486" s="189" t="n">
        <f aca="false">Données!C487</f>
        <v>0</v>
      </c>
    </row>
    <row r="487" customFormat="false" ht="14.4" hidden="false" customHeight="false" outlineLevel="0" collapsed="false">
      <c r="A487" s="200" t="n">
        <v>1485</v>
      </c>
      <c r="B487" s="189" t="n">
        <f aca="false">Données!C488</f>
        <v>0</v>
      </c>
    </row>
    <row r="488" customFormat="false" ht="14.4" hidden="false" customHeight="false" outlineLevel="0" collapsed="false">
      <c r="A488" s="200" t="n">
        <v>1486</v>
      </c>
      <c r="B488" s="189" t="n">
        <f aca="false">Données!C489</f>
        <v>0</v>
      </c>
    </row>
    <row r="489" customFormat="false" ht="14.4" hidden="false" customHeight="false" outlineLevel="0" collapsed="false">
      <c r="A489" s="200" t="n">
        <v>1487</v>
      </c>
      <c r="B489" s="189" t="n">
        <f aca="false">Données!C490</f>
        <v>0</v>
      </c>
    </row>
    <row r="490" customFormat="false" ht="14.4" hidden="false" customHeight="false" outlineLevel="0" collapsed="false">
      <c r="A490" s="200" t="n">
        <v>1488</v>
      </c>
      <c r="B490" s="189" t="n">
        <f aca="false">Données!C491</f>
        <v>0</v>
      </c>
    </row>
    <row r="491" customFormat="false" ht="14.4" hidden="false" customHeight="false" outlineLevel="0" collapsed="false">
      <c r="A491" s="200" t="n">
        <v>1489</v>
      </c>
      <c r="B491" s="189" t="n">
        <f aca="false">Données!C492</f>
        <v>0</v>
      </c>
    </row>
    <row r="492" customFormat="false" ht="14.4" hidden="false" customHeight="false" outlineLevel="0" collapsed="false">
      <c r="A492" s="200" t="n">
        <v>1490</v>
      </c>
      <c r="B492" s="189" t="n">
        <f aca="false">Données!C493</f>
        <v>0</v>
      </c>
    </row>
    <row r="493" customFormat="false" ht="14.4" hidden="false" customHeight="false" outlineLevel="0" collapsed="false">
      <c r="A493" s="200" t="n">
        <v>1491</v>
      </c>
      <c r="B493" s="189" t="n">
        <f aca="false">Données!C494</f>
        <v>0</v>
      </c>
    </row>
    <row r="494" customFormat="false" ht="14.4" hidden="false" customHeight="false" outlineLevel="0" collapsed="false">
      <c r="A494" s="200" t="n">
        <v>1492</v>
      </c>
      <c r="B494" s="189" t="n">
        <f aca="false">Données!C495</f>
        <v>0</v>
      </c>
    </row>
    <row r="495" customFormat="false" ht="14.4" hidden="false" customHeight="false" outlineLevel="0" collapsed="false">
      <c r="A495" s="200" t="n">
        <v>1493</v>
      </c>
      <c r="B495" s="189" t="n">
        <f aca="false">Données!C496</f>
        <v>0</v>
      </c>
    </row>
    <row r="496" customFormat="false" ht="14.4" hidden="false" customHeight="false" outlineLevel="0" collapsed="false">
      <c r="A496" s="200" t="n">
        <v>1494</v>
      </c>
      <c r="B496" s="189" t="n">
        <f aca="false">Données!C497</f>
        <v>0</v>
      </c>
    </row>
    <row r="497" customFormat="false" ht="14.4" hidden="false" customHeight="false" outlineLevel="0" collapsed="false">
      <c r="A497" s="200" t="n">
        <v>1495</v>
      </c>
      <c r="B497" s="189" t="n">
        <f aca="false">Données!C498</f>
        <v>0</v>
      </c>
    </row>
    <row r="498" customFormat="false" ht="14.4" hidden="false" customHeight="false" outlineLevel="0" collapsed="false">
      <c r="A498" s="200" t="n">
        <v>1496</v>
      </c>
      <c r="B498" s="189" t="n">
        <f aca="false">Données!C499</f>
        <v>0</v>
      </c>
    </row>
    <row r="499" customFormat="false" ht="14.4" hidden="false" customHeight="false" outlineLevel="0" collapsed="false">
      <c r="A499" s="200" t="n">
        <v>1497</v>
      </c>
      <c r="B499" s="189" t="n">
        <f aca="false">Données!C500</f>
        <v>0</v>
      </c>
    </row>
    <row r="500" customFormat="false" ht="14.4" hidden="false" customHeight="false" outlineLevel="0" collapsed="false">
      <c r="A500" s="200" t="n">
        <v>1498</v>
      </c>
      <c r="B500" s="189" t="n">
        <f aca="false">Données!C501</f>
        <v>0</v>
      </c>
    </row>
    <row r="501" customFormat="false" ht="14.4" hidden="false" customHeight="false" outlineLevel="0" collapsed="false">
      <c r="A501" s="200" t="n">
        <v>1499</v>
      </c>
      <c r="B501" s="189" t="n">
        <f aca="false">Données!C502</f>
        <v>0</v>
      </c>
    </row>
    <row r="502" customFormat="false" ht="14.4" hidden="false" customHeight="false" outlineLevel="0" collapsed="false">
      <c r="A502" s="200" t="n">
        <v>1500</v>
      </c>
      <c r="B502" s="189" t="n">
        <f aca="false">Données!C503</f>
        <v>0</v>
      </c>
    </row>
    <row r="503" customFormat="false" ht="14.4" hidden="false" customHeight="false" outlineLevel="0" collapsed="false">
      <c r="A503" s="200" t="n">
        <v>1501</v>
      </c>
      <c r="B503" s="189" t="n">
        <f aca="false">Données!C504</f>
        <v>0</v>
      </c>
    </row>
    <row r="504" customFormat="false" ht="14.4" hidden="false" customHeight="false" outlineLevel="0" collapsed="false">
      <c r="A504" s="200" t="n">
        <v>1502</v>
      </c>
      <c r="B504" s="189" t="n">
        <f aca="false">Données!C505</f>
        <v>0</v>
      </c>
    </row>
    <row r="505" customFormat="false" ht="14.4" hidden="false" customHeight="false" outlineLevel="0" collapsed="false">
      <c r="A505" s="200" t="n">
        <v>1503</v>
      </c>
      <c r="B505" s="189" t="n">
        <f aca="false">Données!C506</f>
        <v>0</v>
      </c>
    </row>
    <row r="506" customFormat="false" ht="14.4" hidden="false" customHeight="false" outlineLevel="0" collapsed="false">
      <c r="A506" s="200" t="n">
        <v>1504</v>
      </c>
      <c r="B506" s="189" t="n">
        <f aca="false">Données!C507</f>
        <v>0</v>
      </c>
    </row>
    <row r="507" customFormat="false" ht="14.4" hidden="false" customHeight="false" outlineLevel="0" collapsed="false">
      <c r="A507" s="200" t="n">
        <v>1505</v>
      </c>
      <c r="B507" s="189" t="n">
        <f aca="false">Données!C508</f>
        <v>0</v>
      </c>
    </row>
    <row r="508" customFormat="false" ht="14.4" hidden="false" customHeight="false" outlineLevel="0" collapsed="false">
      <c r="A508" s="200" t="n">
        <v>1506</v>
      </c>
      <c r="B508" s="189" t="n">
        <f aca="false">Données!C509</f>
        <v>0</v>
      </c>
    </row>
    <row r="509" customFormat="false" ht="14.4" hidden="false" customHeight="false" outlineLevel="0" collapsed="false">
      <c r="A509" s="200" t="n">
        <v>1507</v>
      </c>
      <c r="B509" s="189" t="n">
        <f aca="false">Données!C510</f>
        <v>0</v>
      </c>
    </row>
    <row r="510" customFormat="false" ht="14.4" hidden="false" customHeight="false" outlineLevel="0" collapsed="false">
      <c r="A510" s="200" t="n">
        <v>1508</v>
      </c>
      <c r="B510" s="189" t="n">
        <f aca="false">Données!C511</f>
        <v>0</v>
      </c>
    </row>
    <row r="511" customFormat="false" ht="14.4" hidden="false" customHeight="false" outlineLevel="0" collapsed="false">
      <c r="A511" s="200" t="n">
        <v>1509</v>
      </c>
      <c r="B511" s="189" t="n">
        <f aca="false">Données!C512</f>
        <v>0</v>
      </c>
    </row>
    <row r="512" customFormat="false" ht="14.4" hidden="false" customHeight="false" outlineLevel="0" collapsed="false">
      <c r="A512" s="200" t="n">
        <v>1510</v>
      </c>
      <c r="B512" s="189" t="n">
        <f aca="false">Données!C513</f>
        <v>0</v>
      </c>
    </row>
    <row r="513" customFormat="false" ht="14.4" hidden="false" customHeight="false" outlineLevel="0" collapsed="false">
      <c r="A513" s="200" t="n">
        <v>1511</v>
      </c>
      <c r="B513" s="189" t="n">
        <f aca="false">Données!C514</f>
        <v>0</v>
      </c>
    </row>
    <row r="514" customFormat="false" ht="14.4" hidden="false" customHeight="false" outlineLevel="0" collapsed="false">
      <c r="A514" s="200" t="n">
        <v>1512</v>
      </c>
      <c r="B514" s="189" t="n">
        <f aca="false">Données!C515</f>
        <v>0</v>
      </c>
    </row>
    <row r="515" customFormat="false" ht="14.4" hidden="false" customHeight="false" outlineLevel="0" collapsed="false">
      <c r="A515" s="200" t="n">
        <v>1513</v>
      </c>
      <c r="B515" s="189" t="n">
        <f aca="false">Données!C516</f>
        <v>0</v>
      </c>
    </row>
    <row r="516" customFormat="false" ht="14.4" hidden="false" customHeight="false" outlineLevel="0" collapsed="false">
      <c r="A516" s="200" t="n">
        <v>1514</v>
      </c>
      <c r="B516" s="189" t="n">
        <f aca="false">Données!C517</f>
        <v>0</v>
      </c>
    </row>
    <row r="517" customFormat="false" ht="14.4" hidden="false" customHeight="false" outlineLevel="0" collapsed="false">
      <c r="A517" s="200" t="n">
        <v>1515</v>
      </c>
      <c r="B517" s="189" t="n">
        <f aca="false">Données!C518</f>
        <v>0</v>
      </c>
    </row>
    <row r="518" customFormat="false" ht="14.4" hidden="false" customHeight="false" outlineLevel="0" collapsed="false">
      <c r="A518" s="200" t="n">
        <v>1516</v>
      </c>
      <c r="B518" s="189" t="n">
        <f aca="false">Données!C519</f>
        <v>0</v>
      </c>
    </row>
    <row r="519" customFormat="false" ht="14.4" hidden="false" customHeight="false" outlineLevel="0" collapsed="false">
      <c r="A519" s="200" t="n">
        <v>1517</v>
      </c>
      <c r="B519" s="189" t="n">
        <f aca="false">Données!C520</f>
        <v>0</v>
      </c>
    </row>
    <row r="520" customFormat="false" ht="14.4" hidden="false" customHeight="false" outlineLevel="0" collapsed="false">
      <c r="A520" s="200" t="n">
        <v>1518</v>
      </c>
      <c r="B520" s="189" t="n">
        <f aca="false">Données!C521</f>
        <v>0</v>
      </c>
    </row>
    <row r="521" customFormat="false" ht="14.4" hidden="false" customHeight="false" outlineLevel="0" collapsed="false">
      <c r="A521" s="200" t="n">
        <v>1519</v>
      </c>
      <c r="B521" s="189" t="n">
        <f aca="false">Données!C522</f>
        <v>0</v>
      </c>
    </row>
    <row r="522" customFormat="false" ht="14.4" hidden="false" customHeight="false" outlineLevel="0" collapsed="false">
      <c r="A522" s="200" t="n">
        <v>1520</v>
      </c>
      <c r="B522" s="189" t="n">
        <f aca="false">Données!C523</f>
        <v>0</v>
      </c>
    </row>
    <row r="523" customFormat="false" ht="14.4" hidden="false" customHeight="false" outlineLevel="0" collapsed="false">
      <c r="A523" s="200" t="n">
        <v>1521</v>
      </c>
      <c r="B523" s="189" t="n">
        <f aca="false">Données!C524</f>
        <v>0</v>
      </c>
    </row>
    <row r="524" customFormat="false" ht="14.4" hidden="false" customHeight="false" outlineLevel="0" collapsed="false">
      <c r="A524" s="200" t="n">
        <v>1522</v>
      </c>
      <c r="B524" s="189" t="n">
        <f aca="false">Données!C525</f>
        <v>0</v>
      </c>
    </row>
    <row r="525" customFormat="false" ht="14.4" hidden="false" customHeight="false" outlineLevel="0" collapsed="false">
      <c r="A525" s="200" t="n">
        <v>1523</v>
      </c>
      <c r="B525" s="189" t="n">
        <f aca="false">Données!C526</f>
        <v>0</v>
      </c>
    </row>
    <row r="526" customFormat="false" ht="14.4" hidden="false" customHeight="false" outlineLevel="0" collapsed="false">
      <c r="A526" s="200" t="n">
        <v>1524</v>
      </c>
      <c r="B526" s="189" t="n">
        <f aca="false">Données!C527</f>
        <v>0</v>
      </c>
    </row>
    <row r="527" customFormat="false" ht="14.4" hidden="false" customHeight="false" outlineLevel="0" collapsed="false">
      <c r="A527" s="200" t="n">
        <v>1525</v>
      </c>
      <c r="B527" s="189" t="n">
        <f aca="false">Données!C528</f>
        <v>0</v>
      </c>
    </row>
    <row r="528" customFormat="false" ht="14.4" hidden="false" customHeight="false" outlineLevel="0" collapsed="false">
      <c r="A528" s="200" t="n">
        <v>1526</v>
      </c>
      <c r="B528" s="189" t="n">
        <f aca="false">Données!C529</f>
        <v>0</v>
      </c>
    </row>
    <row r="529" customFormat="false" ht="14.4" hidden="false" customHeight="false" outlineLevel="0" collapsed="false">
      <c r="A529" s="200" t="n">
        <v>1527</v>
      </c>
      <c r="B529" s="189" t="n">
        <f aca="false">Données!C530</f>
        <v>0</v>
      </c>
    </row>
    <row r="530" customFormat="false" ht="14.4" hidden="false" customHeight="false" outlineLevel="0" collapsed="false">
      <c r="A530" s="200" t="n">
        <v>1528</v>
      </c>
      <c r="B530" s="189" t="n">
        <f aca="false">Données!C531</f>
        <v>0</v>
      </c>
    </row>
    <row r="531" customFormat="false" ht="14.4" hidden="false" customHeight="false" outlineLevel="0" collapsed="false">
      <c r="A531" s="200" t="n">
        <v>1529</v>
      </c>
      <c r="B531" s="189" t="n">
        <f aca="false">Données!C532</f>
        <v>0</v>
      </c>
    </row>
    <row r="532" customFormat="false" ht="14.4" hidden="false" customHeight="false" outlineLevel="0" collapsed="false">
      <c r="A532" s="200" t="n">
        <v>1530</v>
      </c>
      <c r="B532" s="189" t="n">
        <f aca="false">Données!C533</f>
        <v>0</v>
      </c>
    </row>
    <row r="533" customFormat="false" ht="14.4" hidden="false" customHeight="false" outlineLevel="0" collapsed="false">
      <c r="A533" s="200" t="n">
        <v>1531</v>
      </c>
      <c r="B533" s="189" t="n">
        <f aca="false">Données!C534</f>
        <v>0</v>
      </c>
    </row>
    <row r="534" customFormat="false" ht="14.4" hidden="false" customHeight="false" outlineLevel="0" collapsed="false">
      <c r="A534" s="200" t="n">
        <v>1532</v>
      </c>
      <c r="B534" s="189" t="n">
        <f aca="false">Données!C535</f>
        <v>0</v>
      </c>
    </row>
    <row r="535" customFormat="false" ht="14.4" hidden="false" customHeight="false" outlineLevel="0" collapsed="false">
      <c r="A535" s="200" t="n">
        <v>1533</v>
      </c>
      <c r="B535" s="189" t="n">
        <f aca="false">Données!C536</f>
        <v>0</v>
      </c>
    </row>
    <row r="536" customFormat="false" ht="14.4" hidden="false" customHeight="false" outlineLevel="0" collapsed="false">
      <c r="A536" s="200" t="n">
        <v>1534</v>
      </c>
      <c r="B536" s="189" t="n">
        <f aca="false">Données!C537</f>
        <v>0</v>
      </c>
    </row>
    <row r="537" customFormat="false" ht="14.4" hidden="false" customHeight="false" outlineLevel="0" collapsed="false">
      <c r="A537" s="200" t="n">
        <v>1535</v>
      </c>
      <c r="B537" s="189" t="n">
        <f aca="false">Données!C538</f>
        <v>0</v>
      </c>
    </row>
    <row r="538" customFormat="false" ht="14.4" hidden="false" customHeight="false" outlineLevel="0" collapsed="false">
      <c r="A538" s="200" t="n">
        <v>1536</v>
      </c>
      <c r="B538" s="189" t="n">
        <f aca="false">Données!C539</f>
        <v>0</v>
      </c>
    </row>
    <row r="539" customFormat="false" ht="14.4" hidden="false" customHeight="false" outlineLevel="0" collapsed="false">
      <c r="A539" s="200" t="n">
        <v>1537</v>
      </c>
      <c r="B539" s="189" t="n">
        <f aca="false">Données!C540</f>
        <v>0</v>
      </c>
    </row>
    <row r="540" customFormat="false" ht="14.4" hidden="false" customHeight="false" outlineLevel="0" collapsed="false">
      <c r="A540" s="200" t="n">
        <v>1538</v>
      </c>
      <c r="B540" s="189" t="n">
        <f aca="false">Données!C541</f>
        <v>0</v>
      </c>
    </row>
    <row r="541" customFormat="false" ht="14.4" hidden="false" customHeight="false" outlineLevel="0" collapsed="false">
      <c r="A541" s="200" t="n">
        <v>1539</v>
      </c>
      <c r="B541" s="189" t="n">
        <f aca="false">Données!C542</f>
        <v>0</v>
      </c>
    </row>
    <row r="542" customFormat="false" ht="14.4" hidden="false" customHeight="false" outlineLevel="0" collapsed="false">
      <c r="A542" s="200" t="n">
        <v>1540</v>
      </c>
      <c r="B542" s="189" t="n">
        <f aca="false">Données!C543</f>
        <v>0</v>
      </c>
    </row>
    <row r="543" customFormat="false" ht="14.4" hidden="false" customHeight="false" outlineLevel="0" collapsed="false">
      <c r="A543" s="200" t="n">
        <v>1541</v>
      </c>
      <c r="B543" s="189" t="n">
        <f aca="false">Données!C544</f>
        <v>0</v>
      </c>
    </row>
    <row r="544" customFormat="false" ht="14.4" hidden="false" customHeight="false" outlineLevel="0" collapsed="false">
      <c r="A544" s="200" t="n">
        <v>1542</v>
      </c>
      <c r="B544" s="189" t="n">
        <f aca="false">Données!C545</f>
        <v>0</v>
      </c>
    </row>
    <row r="545" customFormat="false" ht="14.4" hidden="false" customHeight="false" outlineLevel="0" collapsed="false">
      <c r="A545" s="200" t="n">
        <v>1543</v>
      </c>
      <c r="B545" s="189" t="n">
        <f aca="false">Données!C546</f>
        <v>0</v>
      </c>
    </row>
    <row r="546" customFormat="false" ht="14.4" hidden="false" customHeight="false" outlineLevel="0" collapsed="false">
      <c r="A546" s="200" t="n">
        <v>1544</v>
      </c>
      <c r="B546" s="189" t="n">
        <f aca="false">Données!C547</f>
        <v>0</v>
      </c>
    </row>
    <row r="547" customFormat="false" ht="14.4" hidden="false" customHeight="false" outlineLevel="0" collapsed="false">
      <c r="A547" s="200" t="n">
        <v>1545</v>
      </c>
      <c r="B547" s="189" t="n">
        <f aca="false">Données!C548</f>
        <v>0</v>
      </c>
    </row>
    <row r="548" customFormat="false" ht="14.4" hidden="false" customHeight="false" outlineLevel="0" collapsed="false">
      <c r="A548" s="200" t="n">
        <v>1546</v>
      </c>
      <c r="B548" s="189" t="n">
        <f aca="false">Données!C549</f>
        <v>0</v>
      </c>
    </row>
    <row r="549" customFormat="false" ht="14.4" hidden="false" customHeight="false" outlineLevel="0" collapsed="false">
      <c r="A549" s="200" t="n">
        <v>1547</v>
      </c>
      <c r="B549" s="189" t="n">
        <f aca="false">Données!C550</f>
        <v>0</v>
      </c>
    </row>
    <row r="550" customFormat="false" ht="14.4" hidden="false" customHeight="false" outlineLevel="0" collapsed="false">
      <c r="A550" s="200" t="n">
        <v>1548</v>
      </c>
      <c r="B550" s="189" t="n">
        <f aca="false">Données!C551</f>
        <v>0</v>
      </c>
    </row>
    <row r="551" customFormat="false" ht="14.4" hidden="false" customHeight="false" outlineLevel="0" collapsed="false">
      <c r="A551" s="200" t="n">
        <v>1549</v>
      </c>
      <c r="B551" s="189" t="n">
        <f aca="false">Données!C552</f>
        <v>0</v>
      </c>
    </row>
    <row r="552" customFormat="false" ht="14.4" hidden="false" customHeight="false" outlineLevel="0" collapsed="false">
      <c r="A552" s="200" t="n">
        <v>1550</v>
      </c>
      <c r="B552" s="189" t="n">
        <f aca="false">Données!C553</f>
        <v>0</v>
      </c>
    </row>
    <row r="553" customFormat="false" ht="14.4" hidden="false" customHeight="false" outlineLevel="0" collapsed="false">
      <c r="A553" s="200" t="n">
        <v>1551</v>
      </c>
      <c r="B553" s="189" t="n">
        <f aca="false">Données!C554</f>
        <v>0</v>
      </c>
    </row>
    <row r="554" customFormat="false" ht="14.4" hidden="false" customHeight="false" outlineLevel="0" collapsed="false">
      <c r="A554" s="200" t="n">
        <v>1552</v>
      </c>
      <c r="B554" s="189" t="n">
        <f aca="false">Données!C555</f>
        <v>0</v>
      </c>
    </row>
    <row r="555" customFormat="false" ht="14.4" hidden="false" customHeight="false" outlineLevel="0" collapsed="false">
      <c r="A555" s="200" t="n">
        <v>1553</v>
      </c>
      <c r="B555" s="189" t="n">
        <f aca="false">Données!C556</f>
        <v>0</v>
      </c>
    </row>
    <row r="556" customFormat="false" ht="14.4" hidden="false" customHeight="false" outlineLevel="0" collapsed="false">
      <c r="A556" s="200" t="n">
        <v>1554</v>
      </c>
      <c r="B556" s="189" t="n">
        <f aca="false">Données!C557</f>
        <v>0</v>
      </c>
    </row>
    <row r="557" customFormat="false" ht="14.4" hidden="false" customHeight="false" outlineLevel="0" collapsed="false">
      <c r="A557" s="200" t="n">
        <v>1555</v>
      </c>
      <c r="B557" s="189" t="n">
        <f aca="false">Données!C558</f>
        <v>0</v>
      </c>
    </row>
    <row r="558" customFormat="false" ht="14.4" hidden="false" customHeight="false" outlineLevel="0" collapsed="false">
      <c r="A558" s="200" t="n">
        <v>1556</v>
      </c>
      <c r="B558" s="189" t="n">
        <f aca="false">Données!C559</f>
        <v>0</v>
      </c>
    </row>
    <row r="559" customFormat="false" ht="14.4" hidden="false" customHeight="false" outlineLevel="0" collapsed="false">
      <c r="A559" s="200" t="n">
        <v>1557</v>
      </c>
      <c r="B559" s="189" t="n">
        <f aca="false">Données!C560</f>
        <v>0</v>
      </c>
    </row>
    <row r="560" customFormat="false" ht="14.4" hidden="false" customHeight="false" outlineLevel="0" collapsed="false">
      <c r="A560" s="200" t="n">
        <v>1558</v>
      </c>
      <c r="B560" s="189" t="n">
        <f aca="false">Données!C561</f>
        <v>0</v>
      </c>
    </row>
    <row r="561" customFormat="false" ht="14.4" hidden="false" customHeight="false" outlineLevel="0" collapsed="false">
      <c r="A561" s="200" t="n">
        <v>1559</v>
      </c>
      <c r="B561" s="189" t="n">
        <f aca="false">Données!C562</f>
        <v>0</v>
      </c>
    </row>
    <row r="562" customFormat="false" ht="14.4" hidden="false" customHeight="false" outlineLevel="0" collapsed="false">
      <c r="A562" s="200" t="n">
        <v>1560</v>
      </c>
      <c r="B562" s="189" t="n">
        <f aca="false">Données!C563</f>
        <v>0</v>
      </c>
    </row>
    <row r="563" customFormat="false" ht="14.4" hidden="false" customHeight="false" outlineLevel="0" collapsed="false">
      <c r="A563" s="200" t="n">
        <v>1561</v>
      </c>
      <c r="B563" s="189" t="n">
        <f aca="false">Données!C564</f>
        <v>0</v>
      </c>
    </row>
    <row r="564" customFormat="false" ht="14.4" hidden="false" customHeight="false" outlineLevel="0" collapsed="false">
      <c r="A564" s="200" t="n">
        <v>1562</v>
      </c>
      <c r="B564" s="189" t="n">
        <f aca="false">Données!C565</f>
        <v>0</v>
      </c>
    </row>
    <row r="565" customFormat="false" ht="14.4" hidden="false" customHeight="false" outlineLevel="0" collapsed="false">
      <c r="A565" s="200" t="n">
        <v>1563</v>
      </c>
      <c r="B565" s="189" t="n">
        <f aca="false">Données!C566</f>
        <v>0</v>
      </c>
    </row>
    <row r="566" customFormat="false" ht="14.4" hidden="false" customHeight="false" outlineLevel="0" collapsed="false">
      <c r="A566" s="200" t="n">
        <v>1564</v>
      </c>
      <c r="B566" s="189" t="n">
        <f aca="false">Données!C567</f>
        <v>0</v>
      </c>
    </row>
    <row r="567" customFormat="false" ht="14.4" hidden="false" customHeight="false" outlineLevel="0" collapsed="false">
      <c r="A567" s="200" t="n">
        <v>1565</v>
      </c>
      <c r="B567" s="189" t="n">
        <f aca="false">Données!C568</f>
        <v>0</v>
      </c>
    </row>
    <row r="568" customFormat="false" ht="14.4" hidden="false" customHeight="false" outlineLevel="0" collapsed="false">
      <c r="A568" s="200" t="n">
        <v>1566</v>
      </c>
      <c r="B568" s="189" t="n">
        <f aca="false">Données!C569</f>
        <v>0</v>
      </c>
    </row>
    <row r="569" customFormat="false" ht="14.4" hidden="false" customHeight="false" outlineLevel="0" collapsed="false">
      <c r="A569" s="200" t="n">
        <v>1567</v>
      </c>
      <c r="B569" s="189" t="n">
        <f aca="false">Données!C570</f>
        <v>0</v>
      </c>
    </row>
    <row r="570" customFormat="false" ht="14.4" hidden="false" customHeight="false" outlineLevel="0" collapsed="false">
      <c r="A570" s="200" t="n">
        <v>1568</v>
      </c>
      <c r="B570" s="189" t="n">
        <f aca="false">Données!C571</f>
        <v>0</v>
      </c>
    </row>
    <row r="571" customFormat="false" ht="14.4" hidden="false" customHeight="false" outlineLevel="0" collapsed="false">
      <c r="A571" s="200" t="n">
        <v>1569</v>
      </c>
      <c r="B571" s="189" t="n">
        <f aca="false">Données!C572</f>
        <v>0</v>
      </c>
    </row>
    <row r="572" customFormat="false" ht="14.4" hidden="false" customHeight="false" outlineLevel="0" collapsed="false">
      <c r="A572" s="200" t="n">
        <v>1570</v>
      </c>
      <c r="B572" s="189" t="n">
        <f aca="false">Données!C573</f>
        <v>0</v>
      </c>
    </row>
    <row r="573" customFormat="false" ht="14.4" hidden="false" customHeight="false" outlineLevel="0" collapsed="false">
      <c r="A573" s="200" t="n">
        <v>1571</v>
      </c>
      <c r="B573" s="189" t="n">
        <f aca="false">Données!C574</f>
        <v>0</v>
      </c>
    </row>
    <row r="574" customFormat="false" ht="14.4" hidden="false" customHeight="false" outlineLevel="0" collapsed="false">
      <c r="A574" s="200" t="n">
        <v>1572</v>
      </c>
      <c r="B574" s="189" t="n">
        <f aca="false">Données!C575</f>
        <v>0</v>
      </c>
    </row>
    <row r="575" customFormat="false" ht="14.4" hidden="false" customHeight="false" outlineLevel="0" collapsed="false">
      <c r="A575" s="200" t="n">
        <v>1573</v>
      </c>
      <c r="B575" s="189" t="n">
        <f aca="false">Données!C576</f>
        <v>0</v>
      </c>
    </row>
    <row r="576" customFormat="false" ht="14.4" hidden="false" customHeight="false" outlineLevel="0" collapsed="false">
      <c r="A576" s="200" t="n">
        <v>1574</v>
      </c>
      <c r="B576" s="189" t="n">
        <f aca="false">Données!C577</f>
        <v>0</v>
      </c>
    </row>
    <row r="577" customFormat="false" ht="14.4" hidden="false" customHeight="false" outlineLevel="0" collapsed="false">
      <c r="A577" s="200" t="n">
        <v>1575</v>
      </c>
      <c r="B577" s="189" t="n">
        <f aca="false">Données!C578</f>
        <v>0</v>
      </c>
    </row>
    <row r="578" customFormat="false" ht="14.4" hidden="false" customHeight="false" outlineLevel="0" collapsed="false">
      <c r="A578" s="200" t="n">
        <v>1576</v>
      </c>
      <c r="B578" s="189" t="n">
        <f aca="false">Données!C579</f>
        <v>0</v>
      </c>
    </row>
    <row r="579" customFormat="false" ht="14.4" hidden="false" customHeight="false" outlineLevel="0" collapsed="false">
      <c r="A579" s="200" t="n">
        <v>1577</v>
      </c>
      <c r="B579" s="189" t="n">
        <f aca="false">Données!C580</f>
        <v>0</v>
      </c>
    </row>
    <row r="580" customFormat="false" ht="14.4" hidden="false" customHeight="false" outlineLevel="0" collapsed="false">
      <c r="A580" s="200" t="n">
        <v>1578</v>
      </c>
      <c r="B580" s="189" t="n">
        <f aca="false">Données!C581</f>
        <v>0</v>
      </c>
    </row>
    <row r="581" customFormat="false" ht="14.4" hidden="false" customHeight="false" outlineLevel="0" collapsed="false">
      <c r="A581" s="200" t="n">
        <v>1579</v>
      </c>
      <c r="B581" s="189" t="n">
        <f aca="false">Données!C582</f>
        <v>0</v>
      </c>
    </row>
    <row r="582" customFormat="false" ht="14.4" hidden="false" customHeight="false" outlineLevel="0" collapsed="false">
      <c r="A582" s="200" t="n">
        <v>1580</v>
      </c>
      <c r="B582" s="189" t="n">
        <f aca="false">Données!C583</f>
        <v>0</v>
      </c>
    </row>
    <row r="583" customFormat="false" ht="14.4" hidden="false" customHeight="false" outlineLevel="0" collapsed="false">
      <c r="A583" s="200" t="n">
        <v>1581</v>
      </c>
      <c r="B583" s="189" t="n">
        <f aca="false">Données!C584</f>
        <v>0</v>
      </c>
    </row>
    <row r="584" customFormat="false" ht="14.4" hidden="false" customHeight="false" outlineLevel="0" collapsed="false">
      <c r="A584" s="200" t="n">
        <v>1582</v>
      </c>
      <c r="B584" s="189" t="n">
        <f aca="false">Données!C585</f>
        <v>0</v>
      </c>
    </row>
    <row r="585" customFormat="false" ht="14.4" hidden="false" customHeight="false" outlineLevel="0" collapsed="false">
      <c r="A585" s="200" t="n">
        <v>1583</v>
      </c>
      <c r="B585" s="189" t="n">
        <f aca="false">Données!C586</f>
        <v>0</v>
      </c>
    </row>
    <row r="586" customFormat="false" ht="14.4" hidden="false" customHeight="false" outlineLevel="0" collapsed="false">
      <c r="A586" s="200" t="n">
        <v>1584</v>
      </c>
      <c r="B586" s="189" t="n">
        <f aca="false">Données!C587</f>
        <v>0</v>
      </c>
    </row>
    <row r="587" customFormat="false" ht="14.4" hidden="false" customHeight="false" outlineLevel="0" collapsed="false">
      <c r="A587" s="200" t="n">
        <v>1585</v>
      </c>
      <c r="B587" s="189" t="n">
        <f aca="false">Données!C588</f>
        <v>0</v>
      </c>
    </row>
    <row r="588" customFormat="false" ht="14.4" hidden="false" customHeight="false" outlineLevel="0" collapsed="false">
      <c r="A588" s="200" t="n">
        <v>1586</v>
      </c>
      <c r="B588" s="189" t="n">
        <f aca="false">Données!C589</f>
        <v>0</v>
      </c>
    </row>
    <row r="589" customFormat="false" ht="14.4" hidden="false" customHeight="false" outlineLevel="0" collapsed="false">
      <c r="A589" s="200" t="n">
        <v>1587</v>
      </c>
      <c r="B589" s="189" t="n">
        <f aca="false">Données!C590</f>
        <v>0</v>
      </c>
    </row>
    <row r="590" customFormat="false" ht="14.4" hidden="false" customHeight="false" outlineLevel="0" collapsed="false">
      <c r="A590" s="200" t="n">
        <v>1588</v>
      </c>
      <c r="B590" s="189" t="n">
        <f aca="false">Données!C591</f>
        <v>0</v>
      </c>
    </row>
    <row r="591" customFormat="false" ht="14.4" hidden="false" customHeight="false" outlineLevel="0" collapsed="false">
      <c r="A591" s="200" t="n">
        <v>1589</v>
      </c>
      <c r="B591" s="189" t="n">
        <f aca="false">Données!C592</f>
        <v>0</v>
      </c>
    </row>
    <row r="592" customFormat="false" ht="14.4" hidden="false" customHeight="false" outlineLevel="0" collapsed="false">
      <c r="A592" s="200" t="n">
        <v>1590</v>
      </c>
      <c r="B592" s="189" t="n">
        <f aca="false">Données!C593</f>
        <v>0</v>
      </c>
    </row>
    <row r="593" customFormat="false" ht="14.4" hidden="false" customHeight="false" outlineLevel="0" collapsed="false">
      <c r="A593" s="200" t="n">
        <v>1591</v>
      </c>
      <c r="B593" s="189" t="n">
        <f aca="false">Données!C594</f>
        <v>0</v>
      </c>
    </row>
    <row r="594" customFormat="false" ht="14.4" hidden="false" customHeight="false" outlineLevel="0" collapsed="false">
      <c r="A594" s="200" t="n">
        <v>1592</v>
      </c>
      <c r="B594" s="189" t="n">
        <f aca="false">Données!C595</f>
        <v>0</v>
      </c>
    </row>
    <row r="595" customFormat="false" ht="14.4" hidden="false" customHeight="false" outlineLevel="0" collapsed="false">
      <c r="A595" s="200" t="n">
        <v>1593</v>
      </c>
      <c r="B595" s="189" t="n">
        <f aca="false">Données!C596</f>
        <v>0</v>
      </c>
    </row>
    <row r="596" customFormat="false" ht="14.4" hidden="false" customHeight="false" outlineLevel="0" collapsed="false">
      <c r="A596" s="200" t="n">
        <v>1594</v>
      </c>
      <c r="B596" s="189" t="n">
        <f aca="false">Données!C597</f>
        <v>0</v>
      </c>
    </row>
    <row r="597" customFormat="false" ht="14.4" hidden="false" customHeight="false" outlineLevel="0" collapsed="false">
      <c r="A597" s="200" t="n">
        <v>1595</v>
      </c>
      <c r="B597" s="189" t="n">
        <f aca="false">Données!C598</f>
        <v>0</v>
      </c>
    </row>
    <row r="598" customFormat="false" ht="14.4" hidden="false" customHeight="false" outlineLevel="0" collapsed="false">
      <c r="A598" s="200" t="n">
        <v>1596</v>
      </c>
      <c r="B598" s="189" t="n">
        <f aca="false">Données!C599</f>
        <v>0</v>
      </c>
    </row>
    <row r="599" customFormat="false" ht="14.4" hidden="false" customHeight="false" outlineLevel="0" collapsed="false">
      <c r="A599" s="200" t="n">
        <v>1597</v>
      </c>
      <c r="B599" s="189" t="n">
        <f aca="false">Données!C600</f>
        <v>0</v>
      </c>
    </row>
    <row r="600" customFormat="false" ht="14.4" hidden="false" customHeight="false" outlineLevel="0" collapsed="false">
      <c r="A600" s="200" t="n">
        <v>1598</v>
      </c>
      <c r="B600" s="189" t="n">
        <f aca="false">Données!C601</f>
        <v>0</v>
      </c>
    </row>
    <row r="601" customFormat="false" ht="14.4" hidden="false" customHeight="false" outlineLevel="0" collapsed="false">
      <c r="A601" s="200" t="n">
        <v>1599</v>
      </c>
      <c r="B601" s="189" t="n">
        <f aca="false">Données!C602</f>
        <v>0</v>
      </c>
    </row>
    <row r="602" customFormat="false" ht="14.4" hidden="false" customHeight="false" outlineLevel="0" collapsed="false">
      <c r="A602" s="200" t="n">
        <v>1600</v>
      </c>
      <c r="B602" s="189" t="n">
        <f aca="false">Données!C603</f>
        <v>0</v>
      </c>
    </row>
    <row r="603" customFormat="false" ht="14.4" hidden="false" customHeight="false" outlineLevel="0" collapsed="false">
      <c r="A603" s="200" t="n">
        <v>1601</v>
      </c>
      <c r="B603" s="189" t="n">
        <f aca="false">Données!C604</f>
        <v>0</v>
      </c>
    </row>
    <row r="604" customFormat="false" ht="14.4" hidden="false" customHeight="false" outlineLevel="0" collapsed="false">
      <c r="A604" s="200" t="n">
        <v>1602</v>
      </c>
      <c r="B604" s="189" t="n">
        <f aca="false">Données!C605</f>
        <v>0</v>
      </c>
    </row>
    <row r="605" customFormat="false" ht="14.4" hidden="false" customHeight="false" outlineLevel="0" collapsed="false">
      <c r="A605" s="200" t="n">
        <v>1603</v>
      </c>
      <c r="B605" s="189" t="n">
        <f aca="false">Données!C606</f>
        <v>0</v>
      </c>
    </row>
    <row r="606" customFormat="false" ht="14.4" hidden="false" customHeight="false" outlineLevel="0" collapsed="false">
      <c r="A606" s="200" t="n">
        <v>1604</v>
      </c>
      <c r="B606" s="189" t="n">
        <f aca="false">Données!C607</f>
        <v>0</v>
      </c>
    </row>
    <row r="607" customFormat="false" ht="14.4" hidden="false" customHeight="false" outlineLevel="0" collapsed="false">
      <c r="A607" s="200" t="n">
        <v>1605</v>
      </c>
      <c r="B607" s="189" t="n">
        <f aca="false">Données!C608</f>
        <v>0</v>
      </c>
    </row>
    <row r="608" customFormat="false" ht="14.4" hidden="false" customHeight="false" outlineLevel="0" collapsed="false">
      <c r="A608" s="200" t="n">
        <v>1606</v>
      </c>
      <c r="B608" s="189" t="n">
        <f aca="false">Données!C609</f>
        <v>0</v>
      </c>
    </row>
    <row r="609" customFormat="false" ht="14.4" hidden="false" customHeight="false" outlineLevel="0" collapsed="false">
      <c r="A609" s="200" t="n">
        <v>1607</v>
      </c>
      <c r="B609" s="189" t="n">
        <f aca="false">Données!C610</f>
        <v>0</v>
      </c>
    </row>
    <row r="610" customFormat="false" ht="14.4" hidden="false" customHeight="false" outlineLevel="0" collapsed="false">
      <c r="A610" s="200" t="n">
        <v>1608</v>
      </c>
      <c r="B610" s="189" t="n">
        <f aca="false">Données!C611</f>
        <v>0</v>
      </c>
    </row>
    <row r="611" customFormat="false" ht="14.4" hidden="false" customHeight="false" outlineLevel="0" collapsed="false">
      <c r="A611" s="200" t="n">
        <v>1609</v>
      </c>
      <c r="B611" s="189" t="n">
        <f aca="false">Données!C612</f>
        <v>0</v>
      </c>
    </row>
    <row r="612" customFormat="false" ht="14.4" hidden="false" customHeight="false" outlineLevel="0" collapsed="false">
      <c r="A612" s="200" t="n">
        <v>1610</v>
      </c>
      <c r="B612" s="189" t="n">
        <f aca="false">Données!C613</f>
        <v>0</v>
      </c>
    </row>
    <row r="613" customFormat="false" ht="14.4" hidden="false" customHeight="false" outlineLevel="0" collapsed="false">
      <c r="A613" s="200" t="n">
        <v>1611</v>
      </c>
      <c r="B613" s="189" t="n">
        <f aca="false">Données!C614</f>
        <v>0</v>
      </c>
    </row>
    <row r="614" customFormat="false" ht="14.4" hidden="false" customHeight="false" outlineLevel="0" collapsed="false">
      <c r="A614" s="200" t="n">
        <v>1612</v>
      </c>
      <c r="B614" s="189" t="n">
        <f aca="false">Données!C615</f>
        <v>0</v>
      </c>
    </row>
    <row r="615" customFormat="false" ht="14.4" hidden="false" customHeight="false" outlineLevel="0" collapsed="false">
      <c r="A615" s="200" t="n">
        <v>1613</v>
      </c>
      <c r="B615" s="189" t="n">
        <f aca="false">Données!C616</f>
        <v>0</v>
      </c>
    </row>
    <row r="616" customFormat="false" ht="14.4" hidden="false" customHeight="false" outlineLevel="0" collapsed="false">
      <c r="A616" s="200" t="n">
        <v>1614</v>
      </c>
      <c r="B616" s="189" t="n">
        <f aca="false">Données!C617</f>
        <v>0</v>
      </c>
    </row>
    <row r="617" customFormat="false" ht="14.4" hidden="false" customHeight="false" outlineLevel="0" collapsed="false">
      <c r="A617" s="200" t="n">
        <v>1615</v>
      </c>
      <c r="B617" s="189" t="n">
        <f aca="false">Données!C618</f>
        <v>0</v>
      </c>
    </row>
    <row r="618" customFormat="false" ht="14.4" hidden="false" customHeight="false" outlineLevel="0" collapsed="false">
      <c r="A618" s="200" t="n">
        <v>1616</v>
      </c>
      <c r="B618" s="189" t="n">
        <f aca="false">Données!C619</f>
        <v>0</v>
      </c>
    </row>
    <row r="619" customFormat="false" ht="14.4" hidden="false" customHeight="false" outlineLevel="0" collapsed="false">
      <c r="A619" s="200" t="n">
        <v>1617</v>
      </c>
      <c r="B619" s="189" t="n">
        <f aca="false">Données!C620</f>
        <v>0</v>
      </c>
    </row>
    <row r="620" customFormat="false" ht="14.4" hidden="false" customHeight="false" outlineLevel="0" collapsed="false">
      <c r="A620" s="200" t="n">
        <v>1618</v>
      </c>
      <c r="B620" s="189" t="n">
        <f aca="false">Données!C621</f>
        <v>0</v>
      </c>
    </row>
    <row r="621" customFormat="false" ht="14.4" hidden="false" customHeight="false" outlineLevel="0" collapsed="false">
      <c r="A621" s="200" t="n">
        <v>1619</v>
      </c>
      <c r="B621" s="189" t="n">
        <f aca="false">Données!C622</f>
        <v>0</v>
      </c>
    </row>
    <row r="622" customFormat="false" ht="14.4" hidden="false" customHeight="false" outlineLevel="0" collapsed="false">
      <c r="A622" s="200" t="n">
        <v>1620</v>
      </c>
      <c r="B622" s="189" t="n">
        <f aca="false">Données!C623</f>
        <v>0</v>
      </c>
    </row>
    <row r="623" customFormat="false" ht="14.4" hidden="false" customHeight="false" outlineLevel="0" collapsed="false">
      <c r="A623" s="200" t="n">
        <v>1621</v>
      </c>
      <c r="B623" s="189" t="n">
        <f aca="false">Données!C624</f>
        <v>0</v>
      </c>
    </row>
    <row r="624" customFormat="false" ht="14.4" hidden="false" customHeight="false" outlineLevel="0" collapsed="false">
      <c r="A624" s="200" t="n">
        <v>1622</v>
      </c>
      <c r="B624" s="189" t="n">
        <f aca="false">Données!C625</f>
        <v>0</v>
      </c>
    </row>
    <row r="625" customFormat="false" ht="14.4" hidden="false" customHeight="false" outlineLevel="0" collapsed="false">
      <c r="A625" s="200" t="n">
        <v>1623</v>
      </c>
      <c r="B625" s="189" t="n">
        <f aca="false">Données!C626</f>
        <v>0</v>
      </c>
    </row>
    <row r="626" customFormat="false" ht="14.4" hidden="false" customHeight="false" outlineLevel="0" collapsed="false">
      <c r="A626" s="200" t="n">
        <v>1624</v>
      </c>
      <c r="B626" s="189" t="n">
        <f aca="false">Données!C627</f>
        <v>0</v>
      </c>
    </row>
    <row r="627" customFormat="false" ht="14.4" hidden="false" customHeight="false" outlineLevel="0" collapsed="false">
      <c r="A627" s="200" t="n">
        <v>1625</v>
      </c>
      <c r="B627" s="189" t="n">
        <f aca="false">Données!C628</f>
        <v>0</v>
      </c>
    </row>
    <row r="628" customFormat="false" ht="14.4" hidden="false" customHeight="false" outlineLevel="0" collapsed="false">
      <c r="A628" s="200" t="n">
        <v>1626</v>
      </c>
      <c r="B628" s="189" t="n">
        <f aca="false">Données!C629</f>
        <v>0</v>
      </c>
    </row>
    <row r="629" customFormat="false" ht="14.4" hidden="false" customHeight="false" outlineLevel="0" collapsed="false">
      <c r="A629" s="200" t="n">
        <v>1627</v>
      </c>
      <c r="B629" s="189" t="n">
        <f aca="false">Données!C630</f>
        <v>0</v>
      </c>
    </row>
    <row r="630" customFormat="false" ht="14.4" hidden="false" customHeight="false" outlineLevel="0" collapsed="false">
      <c r="A630" s="200" t="n">
        <v>1628</v>
      </c>
      <c r="B630" s="189" t="n">
        <f aca="false">Données!C631</f>
        <v>0</v>
      </c>
    </row>
    <row r="631" customFormat="false" ht="14.4" hidden="false" customHeight="false" outlineLevel="0" collapsed="false">
      <c r="A631" s="200" t="n">
        <v>1629</v>
      </c>
      <c r="B631" s="189" t="n">
        <f aca="false">Données!C632</f>
        <v>0</v>
      </c>
    </row>
    <row r="632" customFormat="false" ht="14.4" hidden="false" customHeight="false" outlineLevel="0" collapsed="false">
      <c r="A632" s="200" t="n">
        <v>1630</v>
      </c>
      <c r="B632" s="189" t="n">
        <f aca="false">Données!C633</f>
        <v>0</v>
      </c>
    </row>
    <row r="633" customFormat="false" ht="14.4" hidden="false" customHeight="false" outlineLevel="0" collapsed="false">
      <c r="A633" s="200" t="n">
        <v>1631</v>
      </c>
      <c r="B633" s="189" t="n">
        <f aca="false">Données!C634</f>
        <v>0</v>
      </c>
    </row>
    <row r="634" customFormat="false" ht="14.4" hidden="false" customHeight="false" outlineLevel="0" collapsed="false">
      <c r="A634" s="200" t="n">
        <v>1632</v>
      </c>
      <c r="B634" s="189" t="n">
        <f aca="false">Données!C635</f>
        <v>0</v>
      </c>
    </row>
    <row r="635" customFormat="false" ht="14.4" hidden="false" customHeight="false" outlineLevel="0" collapsed="false">
      <c r="A635" s="200" t="n">
        <v>1633</v>
      </c>
      <c r="B635" s="189" t="n">
        <f aca="false">Données!C636</f>
        <v>0</v>
      </c>
    </row>
    <row r="636" customFormat="false" ht="14.4" hidden="false" customHeight="false" outlineLevel="0" collapsed="false">
      <c r="A636" s="200" t="n">
        <v>1634</v>
      </c>
      <c r="B636" s="189" t="n">
        <f aca="false">Données!C637</f>
        <v>0</v>
      </c>
    </row>
    <row r="637" customFormat="false" ht="14.4" hidden="false" customHeight="false" outlineLevel="0" collapsed="false">
      <c r="A637" s="200" t="n">
        <v>1635</v>
      </c>
      <c r="B637" s="189" t="n">
        <f aca="false">Données!C638</f>
        <v>0</v>
      </c>
    </row>
    <row r="638" customFormat="false" ht="14.4" hidden="false" customHeight="false" outlineLevel="0" collapsed="false">
      <c r="A638" s="200" t="n">
        <v>1636</v>
      </c>
      <c r="B638" s="189" t="n">
        <f aca="false">Données!C639</f>
        <v>0</v>
      </c>
    </row>
    <row r="639" customFormat="false" ht="14.4" hidden="false" customHeight="false" outlineLevel="0" collapsed="false">
      <c r="A639" s="200" t="n">
        <v>1637</v>
      </c>
      <c r="B639" s="189" t="n">
        <f aca="false">Données!C640</f>
        <v>0</v>
      </c>
    </row>
    <row r="640" customFormat="false" ht="14.4" hidden="false" customHeight="false" outlineLevel="0" collapsed="false">
      <c r="A640" s="200" t="n">
        <v>1638</v>
      </c>
      <c r="B640" s="189" t="n">
        <f aca="false">Données!C641</f>
        <v>0</v>
      </c>
    </row>
    <row r="641" customFormat="false" ht="14.4" hidden="false" customHeight="false" outlineLevel="0" collapsed="false">
      <c r="A641" s="200" t="n">
        <v>1639</v>
      </c>
      <c r="B641" s="189" t="n">
        <f aca="false">Données!C642</f>
        <v>0</v>
      </c>
    </row>
    <row r="642" customFormat="false" ht="14.4" hidden="false" customHeight="false" outlineLevel="0" collapsed="false">
      <c r="A642" s="200" t="n">
        <v>1640</v>
      </c>
      <c r="B642" s="189" t="n">
        <f aca="false">Données!C643</f>
        <v>0</v>
      </c>
    </row>
    <row r="643" customFormat="false" ht="14.4" hidden="false" customHeight="false" outlineLevel="0" collapsed="false">
      <c r="A643" s="200" t="n">
        <v>1641</v>
      </c>
      <c r="B643" s="189" t="n">
        <f aca="false">Données!C644</f>
        <v>0</v>
      </c>
    </row>
    <row r="644" customFormat="false" ht="14.4" hidden="false" customHeight="false" outlineLevel="0" collapsed="false">
      <c r="A644" s="200" t="n">
        <v>1642</v>
      </c>
      <c r="B644" s="189" t="n">
        <f aca="false">Données!C645</f>
        <v>0</v>
      </c>
    </row>
    <row r="645" customFormat="false" ht="14.4" hidden="false" customHeight="false" outlineLevel="0" collapsed="false">
      <c r="A645" s="200" t="n">
        <v>1643</v>
      </c>
      <c r="B645" s="189" t="n">
        <f aca="false">Données!C646</f>
        <v>0</v>
      </c>
    </row>
    <row r="646" customFormat="false" ht="14.4" hidden="false" customHeight="false" outlineLevel="0" collapsed="false">
      <c r="A646" s="200" t="n">
        <v>1644</v>
      </c>
      <c r="B646" s="189" t="n">
        <f aca="false">Données!C647</f>
        <v>0</v>
      </c>
    </row>
    <row r="647" customFormat="false" ht="14.4" hidden="false" customHeight="false" outlineLevel="0" collapsed="false">
      <c r="A647" s="200" t="n">
        <v>1645</v>
      </c>
      <c r="B647" s="189" t="n">
        <f aca="false">Données!C648</f>
        <v>0</v>
      </c>
    </row>
    <row r="648" customFormat="false" ht="14.4" hidden="false" customHeight="false" outlineLevel="0" collapsed="false">
      <c r="A648" s="200" t="n">
        <v>1646</v>
      </c>
      <c r="B648" s="189" t="n">
        <f aca="false">Données!C649</f>
        <v>0</v>
      </c>
    </row>
    <row r="649" customFormat="false" ht="14.4" hidden="false" customHeight="false" outlineLevel="0" collapsed="false">
      <c r="A649" s="200" t="n">
        <v>1647</v>
      </c>
      <c r="B649" s="189" t="n">
        <f aca="false">Données!C650</f>
        <v>0</v>
      </c>
    </row>
    <row r="650" customFormat="false" ht="14.4" hidden="false" customHeight="false" outlineLevel="0" collapsed="false">
      <c r="A650" s="200" t="n">
        <v>1648</v>
      </c>
      <c r="B650" s="189" t="n">
        <f aca="false">Données!C651</f>
        <v>0</v>
      </c>
    </row>
    <row r="651" customFormat="false" ht="14.4" hidden="false" customHeight="false" outlineLevel="0" collapsed="false">
      <c r="A651" s="200" t="n">
        <v>1649</v>
      </c>
      <c r="B651" s="189" t="n">
        <f aca="false">Données!C652</f>
        <v>0</v>
      </c>
    </row>
    <row r="652" customFormat="false" ht="14.4" hidden="false" customHeight="false" outlineLevel="0" collapsed="false">
      <c r="A652" s="200" t="n">
        <v>1650</v>
      </c>
      <c r="B652" s="189" t="n">
        <f aca="false">Données!C653</f>
        <v>0</v>
      </c>
    </row>
    <row r="653" customFormat="false" ht="14.4" hidden="false" customHeight="false" outlineLevel="0" collapsed="false">
      <c r="A653" s="200" t="n">
        <v>1651</v>
      </c>
      <c r="B653" s="189" t="n">
        <f aca="false">Données!C654</f>
        <v>0</v>
      </c>
    </row>
    <row r="654" customFormat="false" ht="14.4" hidden="false" customHeight="false" outlineLevel="0" collapsed="false">
      <c r="A654" s="200" t="n">
        <v>1652</v>
      </c>
      <c r="B654" s="189" t="n">
        <f aca="false">Données!C655</f>
        <v>0</v>
      </c>
    </row>
    <row r="655" customFormat="false" ht="14.4" hidden="false" customHeight="false" outlineLevel="0" collapsed="false">
      <c r="A655" s="200" t="n">
        <v>1653</v>
      </c>
      <c r="B655" s="189" t="n">
        <f aca="false">Données!C656</f>
        <v>0</v>
      </c>
    </row>
    <row r="656" customFormat="false" ht="14.4" hidden="false" customHeight="false" outlineLevel="0" collapsed="false">
      <c r="A656" s="200" t="n">
        <v>1654</v>
      </c>
      <c r="B656" s="189" t="n">
        <f aca="false">Données!C657</f>
        <v>0</v>
      </c>
    </row>
    <row r="657" customFormat="false" ht="14.4" hidden="false" customHeight="false" outlineLevel="0" collapsed="false">
      <c r="A657" s="200" t="n">
        <v>1655</v>
      </c>
      <c r="B657" s="189" t="n">
        <f aca="false">Données!C658</f>
        <v>0</v>
      </c>
    </row>
    <row r="658" customFormat="false" ht="14.4" hidden="false" customHeight="false" outlineLevel="0" collapsed="false">
      <c r="A658" s="200" t="n">
        <v>1656</v>
      </c>
      <c r="B658" s="189" t="n">
        <f aca="false">Données!C659</f>
        <v>0</v>
      </c>
    </row>
    <row r="659" customFormat="false" ht="14.4" hidden="false" customHeight="false" outlineLevel="0" collapsed="false">
      <c r="A659" s="200" t="n">
        <v>1657</v>
      </c>
      <c r="B659" s="189" t="n">
        <f aca="false">Données!C660</f>
        <v>0</v>
      </c>
    </row>
    <row r="660" customFormat="false" ht="14.4" hidden="false" customHeight="false" outlineLevel="0" collapsed="false">
      <c r="A660" s="200" t="n">
        <v>1658</v>
      </c>
      <c r="B660" s="189" t="n">
        <f aca="false">Données!C661</f>
        <v>0</v>
      </c>
    </row>
    <row r="661" customFormat="false" ht="14.4" hidden="false" customHeight="false" outlineLevel="0" collapsed="false">
      <c r="A661" s="200" t="n">
        <v>1659</v>
      </c>
      <c r="B661" s="189" t="n">
        <f aca="false">Données!C662</f>
        <v>0</v>
      </c>
    </row>
    <row r="662" customFormat="false" ht="14.4" hidden="false" customHeight="false" outlineLevel="0" collapsed="false">
      <c r="A662" s="200" t="n">
        <v>1660</v>
      </c>
      <c r="B662" s="189" t="n">
        <f aca="false">Données!C663</f>
        <v>0</v>
      </c>
    </row>
    <row r="663" customFormat="false" ht="14.4" hidden="false" customHeight="false" outlineLevel="0" collapsed="false">
      <c r="A663" s="200" t="n">
        <v>1661</v>
      </c>
      <c r="B663" s="189" t="n">
        <f aca="false">Données!C664</f>
        <v>0</v>
      </c>
    </row>
    <row r="664" customFormat="false" ht="14.4" hidden="false" customHeight="false" outlineLevel="0" collapsed="false">
      <c r="A664" s="200" t="n">
        <v>1662</v>
      </c>
      <c r="B664" s="189" t="n">
        <f aca="false">Données!C665</f>
        <v>0</v>
      </c>
    </row>
    <row r="665" customFormat="false" ht="14.4" hidden="false" customHeight="false" outlineLevel="0" collapsed="false">
      <c r="A665" s="200" t="n">
        <v>1663</v>
      </c>
      <c r="B665" s="189" t="n">
        <f aca="false">Données!C666</f>
        <v>0</v>
      </c>
    </row>
    <row r="666" customFormat="false" ht="14.4" hidden="false" customHeight="false" outlineLevel="0" collapsed="false">
      <c r="A666" s="200" t="n">
        <v>1664</v>
      </c>
      <c r="B666" s="189" t="n">
        <f aca="false">Données!C667</f>
        <v>0</v>
      </c>
    </row>
    <row r="667" customFormat="false" ht="14.4" hidden="false" customHeight="false" outlineLevel="0" collapsed="false">
      <c r="A667" s="200" t="n">
        <v>1665</v>
      </c>
      <c r="B667" s="189" t="n">
        <f aca="false">Données!C668</f>
        <v>0</v>
      </c>
    </row>
    <row r="668" customFormat="false" ht="14.4" hidden="false" customHeight="false" outlineLevel="0" collapsed="false">
      <c r="A668" s="200" t="n">
        <v>1666</v>
      </c>
      <c r="B668" s="189" t="n">
        <f aca="false">Données!C669</f>
        <v>0</v>
      </c>
    </row>
    <row r="669" customFormat="false" ht="14.4" hidden="false" customHeight="false" outlineLevel="0" collapsed="false">
      <c r="A669" s="200" t="n">
        <v>1667</v>
      </c>
      <c r="B669" s="189" t="n">
        <f aca="false">Données!C670</f>
        <v>0</v>
      </c>
    </row>
    <row r="670" customFormat="false" ht="14.4" hidden="false" customHeight="false" outlineLevel="0" collapsed="false">
      <c r="A670" s="200" t="n">
        <v>1668</v>
      </c>
      <c r="B670" s="189" t="n">
        <f aca="false">Données!C671</f>
        <v>0</v>
      </c>
    </row>
    <row r="671" customFormat="false" ht="14.4" hidden="false" customHeight="false" outlineLevel="0" collapsed="false">
      <c r="A671" s="200" t="n">
        <v>1669</v>
      </c>
      <c r="B671" s="189" t="n">
        <f aca="false">Données!C672</f>
        <v>0</v>
      </c>
    </row>
    <row r="672" customFormat="false" ht="14.4" hidden="false" customHeight="false" outlineLevel="0" collapsed="false">
      <c r="A672" s="200" t="n">
        <v>1670</v>
      </c>
      <c r="B672" s="189" t="n">
        <f aca="false">Données!C673</f>
        <v>0</v>
      </c>
    </row>
    <row r="673" customFormat="false" ht="14.4" hidden="false" customHeight="false" outlineLevel="0" collapsed="false">
      <c r="A673" s="200" t="n">
        <v>1671</v>
      </c>
      <c r="B673" s="189" t="n">
        <f aca="false">Données!C674</f>
        <v>0</v>
      </c>
    </row>
    <row r="674" customFormat="false" ht="14.4" hidden="false" customHeight="false" outlineLevel="0" collapsed="false">
      <c r="A674" s="200" t="n">
        <v>1672</v>
      </c>
      <c r="B674" s="189" t="n">
        <f aca="false">Données!C675</f>
        <v>0</v>
      </c>
    </row>
    <row r="675" customFormat="false" ht="14.4" hidden="false" customHeight="false" outlineLevel="0" collapsed="false">
      <c r="A675" s="200" t="n">
        <v>1673</v>
      </c>
      <c r="B675" s="189" t="n">
        <f aca="false">Données!C676</f>
        <v>0</v>
      </c>
    </row>
    <row r="676" customFormat="false" ht="14.4" hidden="false" customHeight="false" outlineLevel="0" collapsed="false">
      <c r="A676" s="200" t="n">
        <v>1674</v>
      </c>
      <c r="B676" s="189" t="n">
        <f aca="false">Données!C677</f>
        <v>0</v>
      </c>
    </row>
    <row r="677" customFormat="false" ht="14.4" hidden="false" customHeight="false" outlineLevel="0" collapsed="false">
      <c r="A677" s="200" t="n">
        <v>1675</v>
      </c>
      <c r="B677" s="189" t="n">
        <f aca="false">Données!C678</f>
        <v>0</v>
      </c>
    </row>
    <row r="678" customFormat="false" ht="14.4" hidden="false" customHeight="false" outlineLevel="0" collapsed="false">
      <c r="A678" s="200" t="n">
        <v>1676</v>
      </c>
      <c r="B678" s="189" t="n">
        <f aca="false">Données!C679</f>
        <v>0</v>
      </c>
    </row>
    <row r="679" customFormat="false" ht="14.4" hidden="false" customHeight="false" outlineLevel="0" collapsed="false">
      <c r="A679" s="200" t="n">
        <v>1677</v>
      </c>
      <c r="B679" s="189" t="n">
        <f aca="false">Données!C680</f>
        <v>0</v>
      </c>
    </row>
    <row r="680" customFormat="false" ht="14.4" hidden="false" customHeight="false" outlineLevel="0" collapsed="false">
      <c r="A680" s="200" t="n">
        <v>1678</v>
      </c>
      <c r="B680" s="189" t="n">
        <f aca="false">Données!C681</f>
        <v>0</v>
      </c>
    </row>
    <row r="681" customFormat="false" ht="14.4" hidden="false" customHeight="false" outlineLevel="0" collapsed="false">
      <c r="A681" s="200" t="n">
        <v>1679</v>
      </c>
      <c r="B681" s="189" t="n">
        <f aca="false">Données!C682</f>
        <v>0</v>
      </c>
    </row>
    <row r="682" customFormat="false" ht="14.4" hidden="false" customHeight="false" outlineLevel="0" collapsed="false">
      <c r="A682" s="200" t="n">
        <v>1680</v>
      </c>
      <c r="B682" s="189" t="n">
        <f aca="false">Données!C683</f>
        <v>0</v>
      </c>
    </row>
    <row r="683" customFormat="false" ht="14.4" hidden="false" customHeight="false" outlineLevel="0" collapsed="false">
      <c r="A683" s="200" t="n">
        <v>1681</v>
      </c>
      <c r="B683" s="189" t="n">
        <f aca="false">Données!C684</f>
        <v>0</v>
      </c>
    </row>
    <row r="684" customFormat="false" ht="14.4" hidden="false" customHeight="false" outlineLevel="0" collapsed="false">
      <c r="A684" s="200" t="n">
        <v>1682</v>
      </c>
      <c r="B684" s="189" t="n">
        <f aca="false">Données!C685</f>
        <v>0</v>
      </c>
    </row>
    <row r="685" customFormat="false" ht="14.4" hidden="false" customHeight="false" outlineLevel="0" collapsed="false">
      <c r="A685" s="200" t="n">
        <v>1683</v>
      </c>
      <c r="B685" s="189" t="n">
        <f aca="false">Données!C686</f>
        <v>0</v>
      </c>
    </row>
    <row r="686" customFormat="false" ht="14.4" hidden="false" customHeight="false" outlineLevel="0" collapsed="false">
      <c r="A686" s="200" t="n">
        <v>1684</v>
      </c>
      <c r="B686" s="189" t="n">
        <f aca="false">Données!C687</f>
        <v>0</v>
      </c>
    </row>
    <row r="687" customFormat="false" ht="14.4" hidden="false" customHeight="false" outlineLevel="0" collapsed="false">
      <c r="A687" s="200" t="n">
        <v>1685</v>
      </c>
      <c r="B687" s="189" t="n">
        <f aca="false">Données!C688</f>
        <v>0</v>
      </c>
    </row>
    <row r="688" customFormat="false" ht="14.4" hidden="false" customHeight="false" outlineLevel="0" collapsed="false">
      <c r="A688" s="200" t="n">
        <v>1686</v>
      </c>
      <c r="B688" s="189" t="n">
        <f aca="false">Données!C689</f>
        <v>0</v>
      </c>
    </row>
    <row r="689" customFormat="false" ht="14.4" hidden="false" customHeight="false" outlineLevel="0" collapsed="false">
      <c r="A689" s="200" t="n">
        <v>1687</v>
      </c>
      <c r="B689" s="189" t="n">
        <f aca="false">Données!C690</f>
        <v>0</v>
      </c>
    </row>
    <row r="690" customFormat="false" ht="14.4" hidden="false" customHeight="false" outlineLevel="0" collapsed="false">
      <c r="A690" s="200" t="n">
        <v>1688</v>
      </c>
      <c r="B690" s="189" t="n">
        <f aca="false">Données!C691</f>
        <v>0</v>
      </c>
    </row>
    <row r="691" customFormat="false" ht="14.4" hidden="false" customHeight="false" outlineLevel="0" collapsed="false">
      <c r="A691" s="200" t="n">
        <v>1689</v>
      </c>
      <c r="B691" s="189" t="n">
        <f aca="false">Données!C692</f>
        <v>0</v>
      </c>
    </row>
    <row r="692" customFormat="false" ht="14.4" hidden="false" customHeight="false" outlineLevel="0" collapsed="false">
      <c r="A692" s="200" t="n">
        <v>1690</v>
      </c>
      <c r="B692" s="189" t="n">
        <f aca="false">Données!C693</f>
        <v>0</v>
      </c>
    </row>
    <row r="693" customFormat="false" ht="14.4" hidden="false" customHeight="false" outlineLevel="0" collapsed="false">
      <c r="A693" s="200" t="n">
        <v>1691</v>
      </c>
      <c r="B693" s="189" t="n">
        <f aca="false">Données!C694</f>
        <v>0</v>
      </c>
    </row>
    <row r="694" customFormat="false" ht="14.4" hidden="false" customHeight="false" outlineLevel="0" collapsed="false">
      <c r="A694" s="200" t="n">
        <v>1692</v>
      </c>
      <c r="B694" s="189" t="n">
        <f aca="false">Données!C695</f>
        <v>0</v>
      </c>
    </row>
    <row r="695" customFormat="false" ht="14.4" hidden="false" customHeight="false" outlineLevel="0" collapsed="false">
      <c r="A695" s="200" t="n">
        <v>1693</v>
      </c>
      <c r="B695" s="189" t="n">
        <f aca="false">Données!C696</f>
        <v>0</v>
      </c>
    </row>
    <row r="696" customFormat="false" ht="14.4" hidden="false" customHeight="false" outlineLevel="0" collapsed="false">
      <c r="A696" s="200" t="n">
        <v>1694</v>
      </c>
      <c r="B696" s="189" t="n">
        <f aca="false">Données!C697</f>
        <v>0</v>
      </c>
    </row>
    <row r="697" customFormat="false" ht="14.4" hidden="false" customHeight="false" outlineLevel="0" collapsed="false">
      <c r="A697" s="200" t="n">
        <v>1695</v>
      </c>
      <c r="B697" s="189" t="n">
        <f aca="false">Données!C698</f>
        <v>0</v>
      </c>
    </row>
    <row r="698" customFormat="false" ht="14.4" hidden="false" customHeight="false" outlineLevel="0" collapsed="false">
      <c r="A698" s="200" t="n">
        <v>1696</v>
      </c>
      <c r="B698" s="189" t="n">
        <f aca="false">Données!C699</f>
        <v>0</v>
      </c>
    </row>
    <row r="699" customFormat="false" ht="14.4" hidden="false" customHeight="false" outlineLevel="0" collapsed="false">
      <c r="A699" s="200" t="n">
        <v>1697</v>
      </c>
      <c r="B699" s="189" t="n">
        <f aca="false">Données!C700</f>
        <v>0</v>
      </c>
    </row>
    <row r="700" customFormat="false" ht="14.4" hidden="false" customHeight="false" outlineLevel="0" collapsed="false">
      <c r="A700" s="200" t="n">
        <v>1698</v>
      </c>
      <c r="B700" s="189" t="n">
        <f aca="false">Données!C701</f>
        <v>0</v>
      </c>
    </row>
    <row r="701" customFormat="false" ht="14.4" hidden="false" customHeight="false" outlineLevel="0" collapsed="false">
      <c r="A701" s="200" t="n">
        <v>1699</v>
      </c>
      <c r="B701" s="189" t="n">
        <f aca="false">Données!C702</f>
        <v>0</v>
      </c>
    </row>
    <row r="702" customFormat="false" ht="14.4" hidden="false" customHeight="false" outlineLevel="0" collapsed="false">
      <c r="A702" s="200" t="n">
        <v>1700</v>
      </c>
      <c r="B702" s="189" t="n">
        <f aca="false">Données!C703</f>
        <v>0</v>
      </c>
    </row>
    <row r="703" customFormat="false" ht="14.4" hidden="false" customHeight="false" outlineLevel="0" collapsed="false">
      <c r="A703" s="200" t="n">
        <v>1701</v>
      </c>
      <c r="B703" s="189" t="n">
        <f aca="false">Données!C704</f>
        <v>0</v>
      </c>
    </row>
    <row r="704" customFormat="false" ht="14.4" hidden="false" customHeight="false" outlineLevel="0" collapsed="false">
      <c r="A704" s="200" t="n">
        <v>1702</v>
      </c>
      <c r="B704" s="189" t="n">
        <f aca="false">Données!C705</f>
        <v>0</v>
      </c>
    </row>
    <row r="705" customFormat="false" ht="14.4" hidden="false" customHeight="false" outlineLevel="0" collapsed="false">
      <c r="A705" s="200" t="n">
        <v>1703</v>
      </c>
      <c r="B705" s="189" t="n">
        <f aca="false">Données!C706</f>
        <v>0</v>
      </c>
    </row>
    <row r="706" customFormat="false" ht="14.4" hidden="false" customHeight="false" outlineLevel="0" collapsed="false">
      <c r="A706" s="200" t="n">
        <v>1704</v>
      </c>
      <c r="B706" s="189" t="n">
        <f aca="false">Données!C707</f>
        <v>0</v>
      </c>
    </row>
    <row r="707" customFormat="false" ht="14.4" hidden="false" customHeight="false" outlineLevel="0" collapsed="false">
      <c r="A707" s="200" t="n">
        <v>1705</v>
      </c>
      <c r="B707" s="189" t="n">
        <f aca="false">Données!C708</f>
        <v>0</v>
      </c>
    </row>
    <row r="708" customFormat="false" ht="14.4" hidden="false" customHeight="false" outlineLevel="0" collapsed="false">
      <c r="A708" s="200" t="n">
        <v>1706</v>
      </c>
      <c r="B708" s="189" t="n">
        <f aca="false">Données!C709</f>
        <v>0</v>
      </c>
    </row>
    <row r="709" customFormat="false" ht="14.4" hidden="false" customHeight="false" outlineLevel="0" collapsed="false">
      <c r="A709" s="200" t="n">
        <v>1707</v>
      </c>
      <c r="B709" s="189" t="n">
        <f aca="false">Données!C710</f>
        <v>0</v>
      </c>
    </row>
    <row r="710" customFormat="false" ht="14.4" hidden="false" customHeight="false" outlineLevel="0" collapsed="false">
      <c r="A710" s="200" t="n">
        <v>1708</v>
      </c>
      <c r="B710" s="189" t="n">
        <f aca="false">Données!C711</f>
        <v>0</v>
      </c>
    </row>
    <row r="711" customFormat="false" ht="14.4" hidden="false" customHeight="false" outlineLevel="0" collapsed="false">
      <c r="A711" s="200" t="n">
        <v>1709</v>
      </c>
      <c r="B711" s="189" t="n">
        <f aca="false">Données!C712</f>
        <v>0</v>
      </c>
    </row>
    <row r="712" customFormat="false" ht="14.4" hidden="false" customHeight="false" outlineLevel="0" collapsed="false">
      <c r="A712" s="200" t="n">
        <v>1710</v>
      </c>
      <c r="B712" s="189" t="n">
        <f aca="false">Données!C713</f>
        <v>0</v>
      </c>
    </row>
    <row r="713" customFormat="false" ht="14.4" hidden="false" customHeight="false" outlineLevel="0" collapsed="false">
      <c r="A713" s="200" t="n">
        <v>1711</v>
      </c>
      <c r="B713" s="189" t="n">
        <f aca="false">Données!C714</f>
        <v>0</v>
      </c>
    </row>
    <row r="714" customFormat="false" ht="14.4" hidden="false" customHeight="false" outlineLevel="0" collapsed="false">
      <c r="A714" s="200" t="n">
        <v>1712</v>
      </c>
      <c r="B714" s="189" t="n">
        <f aca="false">Données!C715</f>
        <v>0</v>
      </c>
    </row>
    <row r="715" customFormat="false" ht="14.4" hidden="false" customHeight="false" outlineLevel="0" collapsed="false">
      <c r="A715" s="200" t="n">
        <v>1713</v>
      </c>
      <c r="B715" s="189" t="n">
        <f aca="false">Données!C716</f>
        <v>0</v>
      </c>
    </row>
    <row r="716" customFormat="false" ht="14.4" hidden="false" customHeight="false" outlineLevel="0" collapsed="false">
      <c r="A716" s="200" t="n">
        <v>1714</v>
      </c>
      <c r="B716" s="189" t="n">
        <f aca="false">Données!C717</f>
        <v>0</v>
      </c>
    </row>
    <row r="717" customFormat="false" ht="14.4" hidden="false" customHeight="false" outlineLevel="0" collapsed="false">
      <c r="A717" s="200" t="n">
        <v>1715</v>
      </c>
      <c r="B717" s="189" t="n">
        <f aca="false">Données!C718</f>
        <v>0</v>
      </c>
    </row>
    <row r="718" customFormat="false" ht="14.4" hidden="false" customHeight="false" outlineLevel="0" collapsed="false">
      <c r="A718" s="200" t="n">
        <v>1716</v>
      </c>
      <c r="B718" s="189" t="n">
        <f aca="false">Données!C719</f>
        <v>0</v>
      </c>
    </row>
    <row r="719" customFormat="false" ht="14.4" hidden="false" customHeight="false" outlineLevel="0" collapsed="false">
      <c r="A719" s="200" t="n">
        <v>1717</v>
      </c>
      <c r="B719" s="189" t="n">
        <f aca="false">Données!C720</f>
        <v>0</v>
      </c>
    </row>
    <row r="720" customFormat="false" ht="14.4" hidden="false" customHeight="false" outlineLevel="0" collapsed="false">
      <c r="A720" s="200" t="n">
        <v>1718</v>
      </c>
      <c r="B720" s="189" t="n">
        <f aca="false">Données!C721</f>
        <v>0</v>
      </c>
    </row>
    <row r="721" customFormat="false" ht="14.4" hidden="false" customHeight="false" outlineLevel="0" collapsed="false">
      <c r="A721" s="200" t="n">
        <v>1719</v>
      </c>
      <c r="B721" s="189" t="n">
        <f aca="false">Données!C722</f>
        <v>0</v>
      </c>
    </row>
    <row r="722" customFormat="false" ht="14.4" hidden="false" customHeight="false" outlineLevel="0" collapsed="false">
      <c r="A722" s="200" t="n">
        <v>1720</v>
      </c>
      <c r="B722" s="189" t="n">
        <f aca="false">Données!C723</f>
        <v>0</v>
      </c>
    </row>
    <row r="723" customFormat="false" ht="14.4" hidden="false" customHeight="false" outlineLevel="0" collapsed="false">
      <c r="A723" s="200" t="n">
        <v>1721</v>
      </c>
      <c r="B723" s="189" t="n">
        <f aca="false">Données!C724</f>
        <v>0</v>
      </c>
    </row>
    <row r="724" customFormat="false" ht="14.4" hidden="false" customHeight="false" outlineLevel="0" collapsed="false">
      <c r="A724" s="200" t="n">
        <v>1722</v>
      </c>
      <c r="B724" s="189" t="n">
        <f aca="false">Données!C725</f>
        <v>0</v>
      </c>
    </row>
    <row r="725" customFormat="false" ht="14.4" hidden="false" customHeight="false" outlineLevel="0" collapsed="false">
      <c r="A725" s="200" t="n">
        <v>1723</v>
      </c>
      <c r="B725" s="189" t="n">
        <f aca="false">Données!C726</f>
        <v>0</v>
      </c>
    </row>
    <row r="726" customFormat="false" ht="14.4" hidden="false" customHeight="false" outlineLevel="0" collapsed="false">
      <c r="A726" s="200" t="n">
        <v>1724</v>
      </c>
      <c r="B726" s="189" t="n">
        <f aca="false">Données!C727</f>
        <v>0</v>
      </c>
    </row>
    <row r="727" customFormat="false" ht="14.4" hidden="false" customHeight="false" outlineLevel="0" collapsed="false">
      <c r="A727" s="200" t="n">
        <v>1725</v>
      </c>
      <c r="B727" s="189" t="n">
        <f aca="false">Données!C728</f>
        <v>0</v>
      </c>
    </row>
    <row r="728" customFormat="false" ht="14.4" hidden="false" customHeight="false" outlineLevel="0" collapsed="false">
      <c r="A728" s="200" t="n">
        <v>1726</v>
      </c>
      <c r="B728" s="189" t="n">
        <f aca="false">Données!C729</f>
        <v>0</v>
      </c>
    </row>
    <row r="729" customFormat="false" ht="14.4" hidden="false" customHeight="false" outlineLevel="0" collapsed="false">
      <c r="A729" s="200" t="n">
        <v>1727</v>
      </c>
      <c r="B729" s="189" t="n">
        <f aca="false">Données!C730</f>
        <v>0</v>
      </c>
    </row>
    <row r="730" customFormat="false" ht="14.4" hidden="false" customHeight="false" outlineLevel="0" collapsed="false">
      <c r="A730" s="200" t="n">
        <v>1728</v>
      </c>
      <c r="B730" s="189" t="n">
        <f aca="false">Données!C731</f>
        <v>0</v>
      </c>
    </row>
    <row r="731" customFormat="false" ht="14.4" hidden="false" customHeight="false" outlineLevel="0" collapsed="false">
      <c r="A731" s="200" t="n">
        <v>1729</v>
      </c>
      <c r="B731" s="189" t="n">
        <f aca="false">Données!C732</f>
        <v>0</v>
      </c>
    </row>
    <row r="732" customFormat="false" ht="14.4" hidden="false" customHeight="false" outlineLevel="0" collapsed="false">
      <c r="A732" s="200" t="n">
        <v>1730</v>
      </c>
      <c r="B732" s="189" t="n">
        <f aca="false">Données!C733</f>
        <v>0</v>
      </c>
    </row>
    <row r="733" customFormat="false" ht="14.4" hidden="false" customHeight="false" outlineLevel="0" collapsed="false">
      <c r="A733" s="200" t="n">
        <v>1731</v>
      </c>
      <c r="B733" s="189" t="n">
        <f aca="false">Données!C734</f>
        <v>0</v>
      </c>
    </row>
    <row r="734" customFormat="false" ht="14.4" hidden="false" customHeight="false" outlineLevel="0" collapsed="false">
      <c r="A734" s="200" t="n">
        <v>1732</v>
      </c>
      <c r="B734" s="189" t="n">
        <f aca="false">Données!C735</f>
        <v>0</v>
      </c>
    </row>
    <row r="735" customFormat="false" ht="14.4" hidden="false" customHeight="false" outlineLevel="0" collapsed="false">
      <c r="A735" s="200" t="n">
        <v>1733</v>
      </c>
      <c r="B735" s="189" t="n">
        <f aca="false">Données!C736</f>
        <v>0</v>
      </c>
    </row>
    <row r="736" customFormat="false" ht="14.4" hidden="false" customHeight="false" outlineLevel="0" collapsed="false">
      <c r="A736" s="200" t="n">
        <v>1734</v>
      </c>
      <c r="B736" s="189" t="n">
        <f aca="false">Données!C737</f>
        <v>0</v>
      </c>
    </row>
    <row r="737" customFormat="false" ht="14.4" hidden="false" customHeight="false" outlineLevel="0" collapsed="false">
      <c r="A737" s="200" t="n">
        <v>1735</v>
      </c>
      <c r="B737" s="189" t="n">
        <f aca="false">Données!C738</f>
        <v>0</v>
      </c>
    </row>
    <row r="738" customFormat="false" ht="14.4" hidden="false" customHeight="false" outlineLevel="0" collapsed="false">
      <c r="A738" s="200" t="n">
        <v>1736</v>
      </c>
      <c r="B738" s="189" t="n">
        <f aca="false">Données!C739</f>
        <v>0</v>
      </c>
    </row>
    <row r="739" customFormat="false" ht="14.4" hidden="false" customHeight="false" outlineLevel="0" collapsed="false">
      <c r="A739" s="200" t="n">
        <v>1737</v>
      </c>
      <c r="B739" s="189" t="n">
        <f aca="false">Données!C740</f>
        <v>0</v>
      </c>
    </row>
    <row r="740" customFormat="false" ht="14.4" hidden="false" customHeight="false" outlineLevel="0" collapsed="false">
      <c r="A740" s="200" t="n">
        <v>1738</v>
      </c>
      <c r="B740" s="189" t="n">
        <f aca="false">Données!C741</f>
        <v>0</v>
      </c>
    </row>
    <row r="741" customFormat="false" ht="14.4" hidden="false" customHeight="false" outlineLevel="0" collapsed="false">
      <c r="A741" s="200" t="n">
        <v>1739</v>
      </c>
      <c r="B741" s="189" t="n">
        <f aca="false">Données!C742</f>
        <v>0</v>
      </c>
    </row>
    <row r="742" customFormat="false" ht="14.4" hidden="false" customHeight="false" outlineLevel="0" collapsed="false">
      <c r="A742" s="200" t="n">
        <v>1740</v>
      </c>
      <c r="B742" s="189" t="n">
        <f aca="false">Données!C743</f>
        <v>0</v>
      </c>
    </row>
    <row r="743" customFormat="false" ht="14.4" hidden="false" customHeight="false" outlineLevel="0" collapsed="false">
      <c r="A743" s="200" t="n">
        <v>1741</v>
      </c>
      <c r="B743" s="189" t="n">
        <f aca="false">Données!C744</f>
        <v>0</v>
      </c>
    </row>
    <row r="744" customFormat="false" ht="14.4" hidden="false" customHeight="false" outlineLevel="0" collapsed="false">
      <c r="A744" s="200" t="n">
        <v>1742</v>
      </c>
      <c r="B744" s="189" t="n">
        <f aca="false">Données!C745</f>
        <v>0</v>
      </c>
    </row>
    <row r="745" customFormat="false" ht="14.4" hidden="false" customHeight="false" outlineLevel="0" collapsed="false">
      <c r="A745" s="200" t="n">
        <v>1743</v>
      </c>
      <c r="B745" s="189" t="n">
        <f aca="false">Données!C746</f>
        <v>0</v>
      </c>
    </row>
    <row r="746" customFormat="false" ht="14.4" hidden="false" customHeight="false" outlineLevel="0" collapsed="false">
      <c r="A746" s="200" t="n">
        <v>1744</v>
      </c>
      <c r="B746" s="189" t="n">
        <f aca="false">Données!C747</f>
        <v>0</v>
      </c>
    </row>
    <row r="747" customFormat="false" ht="14.4" hidden="false" customHeight="false" outlineLevel="0" collapsed="false">
      <c r="A747" s="200" t="n">
        <v>1745</v>
      </c>
      <c r="B747" s="189" t="n">
        <f aca="false">Données!C748</f>
        <v>0</v>
      </c>
    </row>
    <row r="748" customFormat="false" ht="14.4" hidden="false" customHeight="false" outlineLevel="0" collapsed="false">
      <c r="A748" s="200" t="n">
        <v>1746</v>
      </c>
      <c r="B748" s="189" t="n">
        <f aca="false">Données!C749</f>
        <v>0</v>
      </c>
    </row>
    <row r="749" customFormat="false" ht="14.4" hidden="false" customHeight="false" outlineLevel="0" collapsed="false">
      <c r="A749" s="200" t="n">
        <v>1747</v>
      </c>
      <c r="B749" s="189" t="n">
        <f aca="false">Données!C750</f>
        <v>0</v>
      </c>
    </row>
    <row r="750" customFormat="false" ht="14.4" hidden="false" customHeight="false" outlineLevel="0" collapsed="false">
      <c r="A750" s="200" t="n">
        <v>1748</v>
      </c>
      <c r="B750" s="189" t="n">
        <f aca="false">Données!C751</f>
        <v>0</v>
      </c>
    </row>
    <row r="751" customFormat="false" ht="14.4" hidden="false" customHeight="false" outlineLevel="0" collapsed="false">
      <c r="A751" s="200" t="n">
        <v>1749</v>
      </c>
      <c r="B751" s="189" t="n">
        <f aca="false">Données!C752</f>
        <v>0</v>
      </c>
    </row>
    <row r="752" customFormat="false" ht="14.4" hidden="false" customHeight="false" outlineLevel="0" collapsed="false">
      <c r="A752" s="200" t="n">
        <v>1750</v>
      </c>
      <c r="B752" s="189" t="n">
        <f aca="false">Données!C753</f>
        <v>0</v>
      </c>
    </row>
    <row r="753" customFormat="false" ht="14.4" hidden="false" customHeight="false" outlineLevel="0" collapsed="false">
      <c r="A753" s="200" t="n">
        <v>1751</v>
      </c>
      <c r="B753" s="189" t="n">
        <f aca="false">Données!C754</f>
        <v>0</v>
      </c>
    </row>
    <row r="754" customFormat="false" ht="14.4" hidden="false" customHeight="false" outlineLevel="0" collapsed="false">
      <c r="A754" s="200" t="n">
        <v>1752</v>
      </c>
      <c r="B754" s="189" t="n">
        <f aca="false">Données!C755</f>
        <v>0</v>
      </c>
    </row>
    <row r="755" customFormat="false" ht="14.4" hidden="false" customHeight="false" outlineLevel="0" collapsed="false">
      <c r="A755" s="200" t="n">
        <v>1753</v>
      </c>
      <c r="B755" s="189" t="n">
        <f aca="false">Données!C756</f>
        <v>0</v>
      </c>
    </row>
    <row r="756" customFormat="false" ht="14.4" hidden="false" customHeight="false" outlineLevel="0" collapsed="false">
      <c r="A756" s="200" t="n">
        <v>1754</v>
      </c>
      <c r="B756" s="189" t="n">
        <f aca="false">Données!C757</f>
        <v>0</v>
      </c>
    </row>
    <row r="757" customFormat="false" ht="14.4" hidden="false" customHeight="false" outlineLevel="0" collapsed="false">
      <c r="A757" s="200" t="n">
        <v>1755</v>
      </c>
      <c r="B757" s="189" t="n">
        <f aca="false">Données!C758</f>
        <v>0</v>
      </c>
    </row>
    <row r="758" customFormat="false" ht="14.4" hidden="false" customHeight="false" outlineLevel="0" collapsed="false">
      <c r="A758" s="200" t="n">
        <v>1756</v>
      </c>
      <c r="B758" s="189" t="n">
        <f aca="false">Données!C759</f>
        <v>0</v>
      </c>
    </row>
    <row r="759" customFormat="false" ht="14.4" hidden="false" customHeight="false" outlineLevel="0" collapsed="false">
      <c r="A759" s="200" t="n">
        <v>1757</v>
      </c>
      <c r="B759" s="189" t="n">
        <f aca="false">Données!C760</f>
        <v>0</v>
      </c>
    </row>
    <row r="760" customFormat="false" ht="14.4" hidden="false" customHeight="false" outlineLevel="0" collapsed="false">
      <c r="A760" s="200" t="n">
        <v>1758</v>
      </c>
      <c r="B760" s="189" t="n">
        <f aca="false">Données!C761</f>
        <v>0</v>
      </c>
    </row>
    <row r="761" customFormat="false" ht="14.4" hidden="false" customHeight="false" outlineLevel="0" collapsed="false">
      <c r="A761" s="200" t="n">
        <v>1759</v>
      </c>
      <c r="B761" s="189" t="n">
        <f aca="false">Données!C762</f>
        <v>0</v>
      </c>
    </row>
    <row r="762" customFormat="false" ht="14.4" hidden="false" customHeight="false" outlineLevel="0" collapsed="false">
      <c r="A762" s="200" t="n">
        <v>1760</v>
      </c>
      <c r="B762" s="189" t="n">
        <f aca="false">Données!C763</f>
        <v>0</v>
      </c>
    </row>
    <row r="763" customFormat="false" ht="14.4" hidden="false" customHeight="false" outlineLevel="0" collapsed="false">
      <c r="A763" s="200" t="n">
        <v>1761</v>
      </c>
      <c r="B763" s="189" t="n">
        <f aca="false">Données!C764</f>
        <v>0</v>
      </c>
    </row>
    <row r="764" customFormat="false" ht="14.4" hidden="false" customHeight="false" outlineLevel="0" collapsed="false">
      <c r="A764" s="200" t="n">
        <v>1762</v>
      </c>
      <c r="B764" s="189" t="n">
        <f aca="false">Données!C765</f>
        <v>0</v>
      </c>
    </row>
    <row r="765" customFormat="false" ht="14.4" hidden="false" customHeight="false" outlineLevel="0" collapsed="false">
      <c r="A765" s="200" t="n">
        <v>1763</v>
      </c>
      <c r="B765" s="189" t="n">
        <f aca="false">Données!C766</f>
        <v>0</v>
      </c>
    </row>
    <row r="766" customFormat="false" ht="14.4" hidden="false" customHeight="false" outlineLevel="0" collapsed="false">
      <c r="A766" s="200" t="n">
        <v>1764</v>
      </c>
      <c r="B766" s="189" t="n">
        <f aca="false">Données!C767</f>
        <v>0</v>
      </c>
    </row>
    <row r="767" customFormat="false" ht="14.4" hidden="false" customHeight="false" outlineLevel="0" collapsed="false">
      <c r="A767" s="200" t="n">
        <v>1765</v>
      </c>
      <c r="B767" s="189" t="n">
        <f aca="false">Données!C768</f>
        <v>0</v>
      </c>
    </row>
    <row r="768" customFormat="false" ht="14.4" hidden="false" customHeight="false" outlineLevel="0" collapsed="false">
      <c r="A768" s="200" t="n">
        <v>1766</v>
      </c>
      <c r="B768" s="189" t="n">
        <f aca="false">Données!C769</f>
        <v>0</v>
      </c>
    </row>
    <row r="769" customFormat="false" ht="14.4" hidden="false" customHeight="false" outlineLevel="0" collapsed="false">
      <c r="A769" s="200" t="n">
        <v>1767</v>
      </c>
      <c r="B769" s="189" t="n">
        <f aca="false">Données!C770</f>
        <v>0</v>
      </c>
    </row>
    <row r="770" customFormat="false" ht="14.4" hidden="false" customHeight="false" outlineLevel="0" collapsed="false">
      <c r="A770" s="200" t="n">
        <v>1768</v>
      </c>
      <c r="B770" s="189" t="n">
        <f aca="false">Données!C771</f>
        <v>0</v>
      </c>
    </row>
    <row r="771" customFormat="false" ht="14.4" hidden="false" customHeight="false" outlineLevel="0" collapsed="false">
      <c r="A771" s="200" t="n">
        <v>1769</v>
      </c>
      <c r="B771" s="189" t="n">
        <f aca="false">Données!C772</f>
        <v>0</v>
      </c>
    </row>
    <row r="772" customFormat="false" ht="14.4" hidden="false" customHeight="false" outlineLevel="0" collapsed="false">
      <c r="A772" s="200" t="n">
        <v>1770</v>
      </c>
      <c r="B772" s="189" t="n">
        <f aca="false">Données!C773</f>
        <v>0</v>
      </c>
    </row>
    <row r="773" customFormat="false" ht="14.4" hidden="false" customHeight="false" outlineLevel="0" collapsed="false">
      <c r="A773" s="200" t="n">
        <v>1771</v>
      </c>
      <c r="B773" s="189" t="n">
        <f aca="false">Données!C774</f>
        <v>0</v>
      </c>
    </row>
    <row r="774" customFormat="false" ht="14.4" hidden="false" customHeight="false" outlineLevel="0" collapsed="false">
      <c r="A774" s="200" t="n">
        <v>1772</v>
      </c>
      <c r="B774" s="189" t="n">
        <f aca="false">Données!C775</f>
        <v>0</v>
      </c>
    </row>
    <row r="775" customFormat="false" ht="14.4" hidden="false" customHeight="false" outlineLevel="0" collapsed="false">
      <c r="A775" s="200" t="n">
        <v>1773</v>
      </c>
      <c r="B775" s="189" t="n">
        <f aca="false">Données!C776</f>
        <v>0</v>
      </c>
    </row>
    <row r="776" customFormat="false" ht="14.4" hidden="false" customHeight="false" outlineLevel="0" collapsed="false">
      <c r="A776" s="200" t="n">
        <v>1774</v>
      </c>
      <c r="B776" s="189" t="n">
        <f aca="false">Données!C777</f>
        <v>0</v>
      </c>
    </row>
    <row r="777" customFormat="false" ht="14.4" hidden="false" customHeight="false" outlineLevel="0" collapsed="false">
      <c r="A777" s="200" t="n">
        <v>1775</v>
      </c>
      <c r="B777" s="189" t="n">
        <f aca="false">Données!C778</f>
        <v>0</v>
      </c>
    </row>
    <row r="778" customFormat="false" ht="14.4" hidden="false" customHeight="false" outlineLevel="0" collapsed="false">
      <c r="A778" s="200" t="n">
        <v>1776</v>
      </c>
      <c r="B778" s="189" t="n">
        <f aca="false">Données!C779</f>
        <v>0</v>
      </c>
    </row>
    <row r="779" customFormat="false" ht="14.4" hidden="false" customHeight="false" outlineLevel="0" collapsed="false">
      <c r="A779" s="200" t="n">
        <v>1777</v>
      </c>
      <c r="B779" s="189" t="n">
        <f aca="false">Données!C780</f>
        <v>0</v>
      </c>
    </row>
    <row r="780" customFormat="false" ht="14.4" hidden="false" customHeight="false" outlineLevel="0" collapsed="false">
      <c r="A780" s="200" t="n">
        <v>1778</v>
      </c>
      <c r="B780" s="189" t="n">
        <f aca="false">Données!C781</f>
        <v>0</v>
      </c>
    </row>
    <row r="781" customFormat="false" ht="14.4" hidden="false" customHeight="false" outlineLevel="0" collapsed="false">
      <c r="A781" s="200" t="n">
        <v>1779</v>
      </c>
      <c r="B781" s="189" t="n">
        <f aca="false">Données!C782</f>
        <v>0</v>
      </c>
    </row>
    <row r="782" customFormat="false" ht="14.4" hidden="false" customHeight="false" outlineLevel="0" collapsed="false">
      <c r="A782" s="200" t="n">
        <v>1780</v>
      </c>
      <c r="B782" s="189" t="n">
        <f aca="false">Données!C783</f>
        <v>0</v>
      </c>
    </row>
    <row r="783" customFormat="false" ht="14.4" hidden="false" customHeight="false" outlineLevel="0" collapsed="false">
      <c r="A783" s="200" t="n">
        <v>1781</v>
      </c>
      <c r="B783" s="189" t="n">
        <f aca="false">Données!C784</f>
        <v>0</v>
      </c>
    </row>
    <row r="784" customFormat="false" ht="14.4" hidden="false" customHeight="false" outlineLevel="0" collapsed="false">
      <c r="A784" s="200" t="n">
        <v>1782</v>
      </c>
      <c r="B784" s="189" t="n">
        <f aca="false">Données!C785</f>
        <v>0</v>
      </c>
    </row>
    <row r="785" customFormat="false" ht="14.4" hidden="false" customHeight="false" outlineLevel="0" collapsed="false">
      <c r="A785" s="200" t="n">
        <v>1783</v>
      </c>
      <c r="B785" s="189" t="n">
        <f aca="false">Données!C786</f>
        <v>0</v>
      </c>
    </row>
    <row r="786" customFormat="false" ht="14.4" hidden="false" customHeight="false" outlineLevel="0" collapsed="false">
      <c r="A786" s="200" t="n">
        <v>1784</v>
      </c>
      <c r="B786" s="189" t="n">
        <f aca="false">Données!C787</f>
        <v>0</v>
      </c>
    </row>
    <row r="787" customFormat="false" ht="14.4" hidden="false" customHeight="false" outlineLevel="0" collapsed="false">
      <c r="A787" s="200" t="n">
        <v>1785</v>
      </c>
      <c r="B787" s="189" t="n">
        <f aca="false">Données!C788</f>
        <v>0</v>
      </c>
    </row>
    <row r="788" customFormat="false" ht="14.4" hidden="false" customHeight="false" outlineLevel="0" collapsed="false">
      <c r="A788" s="200" t="n">
        <v>1786</v>
      </c>
      <c r="B788" s="189" t="n">
        <f aca="false">Données!C789</f>
        <v>0</v>
      </c>
    </row>
    <row r="789" customFormat="false" ht="14.4" hidden="false" customHeight="false" outlineLevel="0" collapsed="false">
      <c r="A789" s="200" t="n">
        <v>1787</v>
      </c>
      <c r="B789" s="189" t="n">
        <f aca="false">Données!C790</f>
        <v>0</v>
      </c>
    </row>
    <row r="790" customFormat="false" ht="14.4" hidden="false" customHeight="false" outlineLevel="0" collapsed="false">
      <c r="A790" s="200" t="n">
        <v>1788</v>
      </c>
      <c r="B790" s="189" t="n">
        <f aca="false">Données!C791</f>
        <v>0</v>
      </c>
    </row>
    <row r="791" customFormat="false" ht="14.4" hidden="false" customHeight="false" outlineLevel="0" collapsed="false">
      <c r="A791" s="200" t="n">
        <v>1789</v>
      </c>
      <c r="B791" s="189" t="n">
        <f aca="false">Données!C792</f>
        <v>0</v>
      </c>
    </row>
    <row r="792" customFormat="false" ht="14.4" hidden="false" customHeight="false" outlineLevel="0" collapsed="false">
      <c r="A792" s="200" t="n">
        <v>1790</v>
      </c>
      <c r="B792" s="189" t="n">
        <f aca="false">Données!C793</f>
        <v>0</v>
      </c>
    </row>
    <row r="793" customFormat="false" ht="14.4" hidden="false" customHeight="false" outlineLevel="0" collapsed="false">
      <c r="A793" s="200" t="n">
        <v>1791</v>
      </c>
      <c r="B793" s="189" t="n">
        <f aca="false">Données!C794</f>
        <v>0</v>
      </c>
    </row>
    <row r="794" customFormat="false" ht="14.4" hidden="false" customHeight="false" outlineLevel="0" collapsed="false">
      <c r="A794" s="200" t="n">
        <v>1792</v>
      </c>
      <c r="B794" s="189" t="n">
        <f aca="false">Données!C795</f>
        <v>0</v>
      </c>
    </row>
    <row r="795" customFormat="false" ht="14.4" hidden="false" customHeight="false" outlineLevel="0" collapsed="false">
      <c r="A795" s="200" t="n">
        <v>1793</v>
      </c>
      <c r="B795" s="189" t="n">
        <f aca="false">Données!C796</f>
        <v>0</v>
      </c>
    </row>
    <row r="796" customFormat="false" ht="14.4" hidden="false" customHeight="false" outlineLevel="0" collapsed="false">
      <c r="A796" s="200" t="n">
        <v>1794</v>
      </c>
      <c r="B796" s="189" t="n">
        <f aca="false">Données!C797</f>
        <v>0</v>
      </c>
    </row>
    <row r="797" customFormat="false" ht="14.4" hidden="false" customHeight="false" outlineLevel="0" collapsed="false">
      <c r="A797" s="200" t="n">
        <v>1795</v>
      </c>
      <c r="B797" s="189" t="n">
        <f aca="false">Données!C798</f>
        <v>0</v>
      </c>
    </row>
    <row r="798" customFormat="false" ht="14.4" hidden="false" customHeight="false" outlineLevel="0" collapsed="false">
      <c r="A798" s="200" t="n">
        <v>1796</v>
      </c>
      <c r="B798" s="189" t="n">
        <f aca="false">Données!C799</f>
        <v>0</v>
      </c>
    </row>
    <row r="799" customFormat="false" ht="14.4" hidden="false" customHeight="false" outlineLevel="0" collapsed="false">
      <c r="A799" s="200" t="n">
        <v>1797</v>
      </c>
      <c r="B799" s="189" t="n">
        <f aca="false">Données!C800</f>
        <v>0</v>
      </c>
    </row>
    <row r="800" customFormat="false" ht="14.4" hidden="false" customHeight="false" outlineLevel="0" collapsed="false">
      <c r="A800" s="200" t="n">
        <v>1798</v>
      </c>
      <c r="B800" s="189" t="n">
        <f aca="false">Données!C801</f>
        <v>0</v>
      </c>
    </row>
    <row r="801" customFormat="false" ht="14.4" hidden="false" customHeight="false" outlineLevel="0" collapsed="false">
      <c r="A801" s="200" t="n">
        <v>1799</v>
      </c>
      <c r="B801" s="189" t="n">
        <f aca="false">Données!C802</f>
        <v>0</v>
      </c>
    </row>
    <row r="802" customFormat="false" ht="14.4" hidden="false" customHeight="false" outlineLevel="0" collapsed="false">
      <c r="A802" s="200" t="n">
        <v>1800</v>
      </c>
      <c r="B802" s="189" t="n">
        <f aca="false">Données!C803</f>
        <v>0</v>
      </c>
    </row>
    <row r="803" customFormat="false" ht="14.4" hidden="false" customHeight="false" outlineLevel="0" collapsed="false">
      <c r="A803" s="200" t="n">
        <v>1801</v>
      </c>
      <c r="B803" s="189" t="n">
        <f aca="false">Données!C804</f>
        <v>0</v>
      </c>
    </row>
    <row r="804" customFormat="false" ht="14.4" hidden="false" customHeight="false" outlineLevel="0" collapsed="false">
      <c r="A804" s="200" t="n">
        <v>1802</v>
      </c>
      <c r="B804" s="189" t="n">
        <f aca="false">Données!C805</f>
        <v>0</v>
      </c>
    </row>
    <row r="805" customFormat="false" ht="14.4" hidden="false" customHeight="false" outlineLevel="0" collapsed="false">
      <c r="A805" s="200" t="n">
        <v>1803</v>
      </c>
      <c r="B805" s="189" t="n">
        <f aca="false">Données!C806</f>
        <v>0</v>
      </c>
    </row>
    <row r="806" customFormat="false" ht="14.4" hidden="false" customHeight="false" outlineLevel="0" collapsed="false">
      <c r="A806" s="200" t="n">
        <v>1804</v>
      </c>
      <c r="B806" s="189" t="n">
        <f aca="false">Données!C807</f>
        <v>0</v>
      </c>
    </row>
    <row r="807" customFormat="false" ht="14.4" hidden="false" customHeight="false" outlineLevel="0" collapsed="false">
      <c r="A807" s="200" t="n">
        <v>1805</v>
      </c>
      <c r="B807" s="189" t="n">
        <f aca="false">Données!C808</f>
        <v>0</v>
      </c>
    </row>
    <row r="808" customFormat="false" ht="14.4" hidden="false" customHeight="false" outlineLevel="0" collapsed="false">
      <c r="A808" s="200" t="n">
        <v>1806</v>
      </c>
      <c r="B808" s="189" t="n">
        <f aca="false">Données!C809</f>
        <v>0</v>
      </c>
    </row>
    <row r="809" customFormat="false" ht="14.4" hidden="false" customHeight="false" outlineLevel="0" collapsed="false">
      <c r="A809" s="200" t="n">
        <v>1807</v>
      </c>
      <c r="B809" s="189" t="n">
        <f aca="false">Données!C810</f>
        <v>0</v>
      </c>
    </row>
    <row r="810" customFormat="false" ht="14.4" hidden="false" customHeight="false" outlineLevel="0" collapsed="false">
      <c r="A810" s="200" t="n">
        <v>1808</v>
      </c>
      <c r="B810" s="189" t="n">
        <f aca="false">Données!C811</f>
        <v>0</v>
      </c>
    </row>
    <row r="811" customFormat="false" ht="14.4" hidden="false" customHeight="false" outlineLevel="0" collapsed="false">
      <c r="A811" s="200" t="n">
        <v>1809</v>
      </c>
      <c r="B811" s="189" t="n">
        <f aca="false">Données!C812</f>
        <v>0</v>
      </c>
    </row>
    <row r="812" customFormat="false" ht="14.4" hidden="false" customHeight="false" outlineLevel="0" collapsed="false">
      <c r="A812" s="200" t="n">
        <v>1810</v>
      </c>
      <c r="B812" s="189" t="n">
        <f aca="false">Données!C813</f>
        <v>0</v>
      </c>
    </row>
    <row r="813" customFormat="false" ht="14.4" hidden="false" customHeight="false" outlineLevel="0" collapsed="false">
      <c r="A813" s="200" t="n">
        <v>1811</v>
      </c>
      <c r="B813" s="189" t="n">
        <f aca="false">Données!C814</f>
        <v>0</v>
      </c>
    </row>
    <row r="814" customFormat="false" ht="14.4" hidden="false" customHeight="false" outlineLevel="0" collapsed="false">
      <c r="A814" s="200" t="n">
        <v>1812</v>
      </c>
      <c r="B814" s="189" t="n">
        <f aca="false">Données!C815</f>
        <v>0</v>
      </c>
    </row>
    <row r="815" customFormat="false" ht="14.4" hidden="false" customHeight="false" outlineLevel="0" collapsed="false">
      <c r="A815" s="200" t="n">
        <v>1813</v>
      </c>
      <c r="B815" s="189" t="n">
        <f aca="false">Données!C816</f>
        <v>0</v>
      </c>
    </row>
    <row r="816" customFormat="false" ht="14.4" hidden="false" customHeight="false" outlineLevel="0" collapsed="false">
      <c r="A816" s="200" t="n">
        <v>1814</v>
      </c>
      <c r="B816" s="189" t="n">
        <f aca="false">Données!C817</f>
        <v>0</v>
      </c>
    </row>
    <row r="817" customFormat="false" ht="14.4" hidden="false" customHeight="false" outlineLevel="0" collapsed="false">
      <c r="A817" s="200" t="n">
        <v>1815</v>
      </c>
      <c r="B817" s="189" t="n">
        <f aca="false">Données!C818</f>
        <v>0</v>
      </c>
    </row>
    <row r="818" customFormat="false" ht="14.4" hidden="false" customHeight="false" outlineLevel="0" collapsed="false">
      <c r="A818" s="200" t="n">
        <v>1816</v>
      </c>
      <c r="B818" s="189" t="n">
        <f aca="false">Données!C819</f>
        <v>0</v>
      </c>
    </row>
    <row r="819" customFormat="false" ht="14.4" hidden="false" customHeight="false" outlineLevel="0" collapsed="false">
      <c r="A819" s="200" t="n">
        <v>1817</v>
      </c>
      <c r="B819" s="189" t="n">
        <f aca="false">Données!C820</f>
        <v>0</v>
      </c>
    </row>
    <row r="820" customFormat="false" ht="14.4" hidden="false" customHeight="false" outlineLevel="0" collapsed="false">
      <c r="A820" s="200" t="n">
        <v>1818</v>
      </c>
      <c r="B820" s="189" t="n">
        <f aca="false">Données!C821</f>
        <v>0</v>
      </c>
    </row>
    <row r="821" customFormat="false" ht="14.4" hidden="false" customHeight="false" outlineLevel="0" collapsed="false">
      <c r="A821" s="200" t="n">
        <v>1819</v>
      </c>
      <c r="B821" s="189" t="n">
        <f aca="false">Données!C822</f>
        <v>0</v>
      </c>
    </row>
    <row r="822" customFormat="false" ht="14.4" hidden="false" customHeight="false" outlineLevel="0" collapsed="false">
      <c r="A822" s="200" t="n">
        <v>1820</v>
      </c>
      <c r="B822" s="189" t="n">
        <f aca="false">Données!C823</f>
        <v>0</v>
      </c>
    </row>
    <row r="823" customFormat="false" ht="14.4" hidden="false" customHeight="false" outlineLevel="0" collapsed="false">
      <c r="A823" s="200" t="n">
        <v>1821</v>
      </c>
      <c r="B823" s="189" t="n">
        <f aca="false">Données!C824</f>
        <v>0</v>
      </c>
    </row>
    <row r="824" customFormat="false" ht="14.4" hidden="false" customHeight="false" outlineLevel="0" collapsed="false">
      <c r="A824" s="200" t="n">
        <v>1822</v>
      </c>
      <c r="B824" s="189" t="n">
        <f aca="false">Données!C825</f>
        <v>0</v>
      </c>
    </row>
    <row r="825" customFormat="false" ht="14.4" hidden="false" customHeight="false" outlineLevel="0" collapsed="false">
      <c r="A825" s="200" t="n">
        <v>1823</v>
      </c>
      <c r="B825" s="189" t="n">
        <f aca="false">Données!C826</f>
        <v>0</v>
      </c>
    </row>
    <row r="826" customFormat="false" ht="14.4" hidden="false" customHeight="false" outlineLevel="0" collapsed="false">
      <c r="A826" s="200" t="n">
        <v>1824</v>
      </c>
      <c r="B826" s="189" t="n">
        <f aca="false">Données!C827</f>
        <v>0</v>
      </c>
    </row>
    <row r="827" customFormat="false" ht="14.4" hidden="false" customHeight="false" outlineLevel="0" collapsed="false">
      <c r="A827" s="200" t="n">
        <v>1825</v>
      </c>
      <c r="B827" s="189" t="n">
        <f aca="false">Données!C828</f>
        <v>0</v>
      </c>
    </row>
    <row r="828" customFormat="false" ht="14.4" hidden="false" customHeight="false" outlineLevel="0" collapsed="false">
      <c r="A828" s="200" t="n">
        <v>1826</v>
      </c>
      <c r="B828" s="189" t="n">
        <f aca="false">Données!C829</f>
        <v>0</v>
      </c>
    </row>
    <row r="829" customFormat="false" ht="14.4" hidden="false" customHeight="false" outlineLevel="0" collapsed="false">
      <c r="A829" s="200" t="n">
        <v>1827</v>
      </c>
      <c r="B829" s="189" t="n">
        <f aca="false">Données!C830</f>
        <v>0</v>
      </c>
    </row>
    <row r="830" customFormat="false" ht="14.4" hidden="false" customHeight="false" outlineLevel="0" collapsed="false">
      <c r="A830" s="200" t="n">
        <v>1828</v>
      </c>
      <c r="B830" s="189" t="n">
        <f aca="false">Données!C831</f>
        <v>0</v>
      </c>
    </row>
    <row r="831" customFormat="false" ht="14.4" hidden="false" customHeight="false" outlineLevel="0" collapsed="false">
      <c r="A831" s="200" t="n">
        <v>1829</v>
      </c>
      <c r="B831" s="189" t="n">
        <f aca="false">Données!C832</f>
        <v>0</v>
      </c>
    </row>
    <row r="832" customFormat="false" ht="14.4" hidden="false" customHeight="false" outlineLevel="0" collapsed="false">
      <c r="A832" s="200" t="n">
        <v>1830</v>
      </c>
      <c r="B832" s="189" t="n">
        <f aca="false">Données!C833</f>
        <v>0</v>
      </c>
    </row>
    <row r="833" customFormat="false" ht="14.4" hidden="false" customHeight="false" outlineLevel="0" collapsed="false">
      <c r="A833" s="200" t="n">
        <v>1831</v>
      </c>
      <c r="B833" s="189" t="n">
        <f aca="false">Données!C834</f>
        <v>0</v>
      </c>
    </row>
    <row r="834" customFormat="false" ht="14.4" hidden="false" customHeight="false" outlineLevel="0" collapsed="false">
      <c r="A834" s="200" t="n">
        <v>1832</v>
      </c>
      <c r="B834" s="189" t="n">
        <f aca="false">Données!C835</f>
        <v>0</v>
      </c>
    </row>
    <row r="835" customFormat="false" ht="14.4" hidden="false" customHeight="false" outlineLevel="0" collapsed="false">
      <c r="A835" s="200" t="n">
        <v>1833</v>
      </c>
      <c r="B835" s="189" t="n">
        <f aca="false">Données!C836</f>
        <v>0</v>
      </c>
    </row>
    <row r="836" customFormat="false" ht="14.4" hidden="false" customHeight="false" outlineLevel="0" collapsed="false">
      <c r="A836" s="200" t="n">
        <v>1834</v>
      </c>
      <c r="B836" s="189" t="n">
        <f aca="false">Données!C837</f>
        <v>0</v>
      </c>
    </row>
    <row r="837" customFormat="false" ht="14.4" hidden="false" customHeight="false" outlineLevel="0" collapsed="false">
      <c r="A837" s="200" t="n">
        <v>1835</v>
      </c>
      <c r="B837" s="189" t="n">
        <f aca="false">Données!C838</f>
        <v>0</v>
      </c>
    </row>
    <row r="838" customFormat="false" ht="14.4" hidden="false" customHeight="false" outlineLevel="0" collapsed="false">
      <c r="A838" s="200" t="n">
        <v>1836</v>
      </c>
      <c r="B838" s="189" t="n">
        <f aca="false">Données!C839</f>
        <v>0</v>
      </c>
    </row>
    <row r="839" customFormat="false" ht="14.4" hidden="false" customHeight="false" outlineLevel="0" collapsed="false">
      <c r="A839" s="200" t="n">
        <v>1837</v>
      </c>
      <c r="B839" s="189" t="n">
        <f aca="false">Données!C840</f>
        <v>0</v>
      </c>
    </row>
    <row r="840" customFormat="false" ht="14.4" hidden="false" customHeight="false" outlineLevel="0" collapsed="false">
      <c r="A840" s="200" t="n">
        <v>1838</v>
      </c>
      <c r="B840" s="189" t="n">
        <f aca="false">Données!C841</f>
        <v>0</v>
      </c>
    </row>
    <row r="841" customFormat="false" ht="14.4" hidden="false" customHeight="false" outlineLevel="0" collapsed="false">
      <c r="A841" s="200" t="n">
        <v>1839</v>
      </c>
      <c r="B841" s="189" t="n">
        <f aca="false">Données!C842</f>
        <v>0</v>
      </c>
    </row>
    <row r="842" customFormat="false" ht="14.4" hidden="false" customHeight="false" outlineLevel="0" collapsed="false">
      <c r="A842" s="200" t="n">
        <v>1840</v>
      </c>
      <c r="B842" s="189" t="n">
        <f aca="false">Données!C843</f>
        <v>0</v>
      </c>
    </row>
    <row r="843" customFormat="false" ht="14.4" hidden="false" customHeight="false" outlineLevel="0" collapsed="false">
      <c r="A843" s="200" t="n">
        <v>1841</v>
      </c>
      <c r="B843" s="189" t="n">
        <f aca="false">Données!C844</f>
        <v>0</v>
      </c>
    </row>
    <row r="844" customFormat="false" ht="14.4" hidden="false" customHeight="false" outlineLevel="0" collapsed="false">
      <c r="A844" s="200" t="n">
        <v>1842</v>
      </c>
      <c r="B844" s="189" t="n">
        <f aca="false">Données!C845</f>
        <v>0</v>
      </c>
    </row>
    <row r="845" customFormat="false" ht="14.4" hidden="false" customHeight="false" outlineLevel="0" collapsed="false">
      <c r="A845" s="200" t="n">
        <v>1843</v>
      </c>
      <c r="B845" s="189" t="n">
        <f aca="false">Données!C846</f>
        <v>0</v>
      </c>
    </row>
    <row r="846" customFormat="false" ht="14.4" hidden="false" customHeight="false" outlineLevel="0" collapsed="false">
      <c r="A846" s="200" t="n">
        <v>1844</v>
      </c>
      <c r="B846" s="189" t="n">
        <f aca="false">Données!C847</f>
        <v>0</v>
      </c>
    </row>
    <row r="847" customFormat="false" ht="14.4" hidden="false" customHeight="false" outlineLevel="0" collapsed="false">
      <c r="A847" s="200" t="n">
        <v>1845</v>
      </c>
      <c r="B847" s="189" t="n">
        <f aca="false">Données!C848</f>
        <v>0</v>
      </c>
    </row>
    <row r="848" customFormat="false" ht="14.4" hidden="false" customHeight="false" outlineLevel="0" collapsed="false">
      <c r="A848" s="200" t="n">
        <v>1846</v>
      </c>
      <c r="B848" s="189" t="n">
        <f aca="false">Données!C849</f>
        <v>0</v>
      </c>
    </row>
    <row r="849" customFormat="false" ht="14.4" hidden="false" customHeight="false" outlineLevel="0" collapsed="false">
      <c r="A849" s="200" t="n">
        <v>1847</v>
      </c>
      <c r="B849" s="189" t="n">
        <f aca="false">Données!C850</f>
        <v>0</v>
      </c>
    </row>
    <row r="850" customFormat="false" ht="14.4" hidden="false" customHeight="false" outlineLevel="0" collapsed="false">
      <c r="A850" s="200" t="n">
        <v>1848</v>
      </c>
      <c r="B850" s="189" t="n">
        <f aca="false">Données!C851</f>
        <v>0</v>
      </c>
    </row>
    <row r="851" customFormat="false" ht="14.4" hidden="false" customHeight="false" outlineLevel="0" collapsed="false">
      <c r="A851" s="200" t="n">
        <v>1849</v>
      </c>
      <c r="B851" s="189" t="n">
        <f aca="false">Données!C852</f>
        <v>0</v>
      </c>
    </row>
    <row r="852" customFormat="false" ht="14.4" hidden="false" customHeight="false" outlineLevel="0" collapsed="false">
      <c r="A852" s="200" t="n">
        <v>1850</v>
      </c>
      <c r="B852" s="189" t="n">
        <f aca="false">Données!C853</f>
        <v>0</v>
      </c>
    </row>
    <row r="853" customFormat="false" ht="14.4" hidden="false" customHeight="false" outlineLevel="0" collapsed="false">
      <c r="A853" s="200" t="n">
        <v>1851</v>
      </c>
      <c r="B853" s="189" t="n">
        <f aca="false">Données!C854</f>
        <v>0</v>
      </c>
    </row>
    <row r="854" customFormat="false" ht="14.4" hidden="false" customHeight="false" outlineLevel="0" collapsed="false">
      <c r="A854" s="200" t="n">
        <v>1852</v>
      </c>
      <c r="B854" s="189" t="n">
        <f aca="false">Données!C855</f>
        <v>0</v>
      </c>
    </row>
    <row r="855" customFormat="false" ht="14.4" hidden="false" customHeight="false" outlineLevel="0" collapsed="false">
      <c r="A855" s="200" t="n">
        <v>1853</v>
      </c>
      <c r="B855" s="189" t="n">
        <f aca="false">Données!C856</f>
        <v>0</v>
      </c>
    </row>
    <row r="856" customFormat="false" ht="14.4" hidden="false" customHeight="false" outlineLevel="0" collapsed="false">
      <c r="A856" s="200" t="n">
        <v>1854</v>
      </c>
      <c r="B856" s="189" t="n">
        <f aca="false">Données!C857</f>
        <v>0</v>
      </c>
    </row>
    <row r="857" customFormat="false" ht="14.4" hidden="false" customHeight="false" outlineLevel="0" collapsed="false">
      <c r="A857" s="200" t="n">
        <v>1855</v>
      </c>
      <c r="B857" s="189" t="n">
        <f aca="false">Données!C858</f>
        <v>0</v>
      </c>
    </row>
    <row r="858" customFormat="false" ht="14.4" hidden="false" customHeight="false" outlineLevel="0" collapsed="false">
      <c r="A858" s="200" t="n">
        <v>1856</v>
      </c>
      <c r="B858" s="189" t="n">
        <f aca="false">Données!C859</f>
        <v>0</v>
      </c>
    </row>
    <row r="859" customFormat="false" ht="14.4" hidden="false" customHeight="false" outlineLevel="0" collapsed="false">
      <c r="A859" s="200" t="n">
        <v>1857</v>
      </c>
      <c r="B859" s="189" t="n">
        <f aca="false">Données!C860</f>
        <v>0</v>
      </c>
    </row>
    <row r="860" customFormat="false" ht="14.4" hidden="false" customHeight="false" outlineLevel="0" collapsed="false">
      <c r="A860" s="200" t="n">
        <v>1858</v>
      </c>
      <c r="B860" s="189" t="n">
        <f aca="false">Données!C861</f>
        <v>0</v>
      </c>
    </row>
    <row r="861" customFormat="false" ht="14.4" hidden="false" customHeight="false" outlineLevel="0" collapsed="false">
      <c r="A861" s="200" t="n">
        <v>1859</v>
      </c>
      <c r="B861" s="189" t="n">
        <f aca="false">Données!C862</f>
        <v>0</v>
      </c>
    </row>
    <row r="862" customFormat="false" ht="14.4" hidden="false" customHeight="false" outlineLevel="0" collapsed="false">
      <c r="A862" s="200" t="n">
        <v>1860</v>
      </c>
      <c r="B862" s="189" t="n">
        <f aca="false">Données!C863</f>
        <v>0</v>
      </c>
    </row>
    <row r="863" customFormat="false" ht="14.4" hidden="false" customHeight="false" outlineLevel="0" collapsed="false">
      <c r="A863" s="200" t="n">
        <v>1861</v>
      </c>
      <c r="B863" s="189" t="n">
        <f aca="false">Données!C864</f>
        <v>0</v>
      </c>
    </row>
    <row r="864" customFormat="false" ht="14.4" hidden="false" customHeight="false" outlineLevel="0" collapsed="false">
      <c r="A864" s="200" t="n">
        <v>1862</v>
      </c>
      <c r="B864" s="189" t="n">
        <f aca="false">Données!C865</f>
        <v>0</v>
      </c>
    </row>
    <row r="865" customFormat="false" ht="14.4" hidden="false" customHeight="false" outlineLevel="0" collapsed="false">
      <c r="A865" s="200" t="n">
        <v>1863</v>
      </c>
      <c r="B865" s="189" t="n">
        <f aca="false">Données!C866</f>
        <v>0</v>
      </c>
    </row>
    <row r="866" customFormat="false" ht="14.4" hidden="false" customHeight="false" outlineLevel="0" collapsed="false">
      <c r="A866" s="200" t="n">
        <v>1864</v>
      </c>
      <c r="B866" s="189" t="n">
        <f aca="false">Données!C867</f>
        <v>0</v>
      </c>
    </row>
    <row r="867" customFormat="false" ht="14.4" hidden="false" customHeight="false" outlineLevel="0" collapsed="false">
      <c r="A867" s="200" t="n">
        <v>1865</v>
      </c>
      <c r="B867" s="189" t="n">
        <f aca="false">Données!C868</f>
        <v>0</v>
      </c>
    </row>
    <row r="868" customFormat="false" ht="14.4" hidden="false" customHeight="false" outlineLevel="0" collapsed="false">
      <c r="A868" s="200" t="n">
        <v>1866</v>
      </c>
      <c r="B868" s="189" t="n">
        <f aca="false">Données!C869</f>
        <v>0</v>
      </c>
    </row>
    <row r="869" customFormat="false" ht="14.4" hidden="false" customHeight="false" outlineLevel="0" collapsed="false">
      <c r="A869" s="200" t="n">
        <v>1867</v>
      </c>
      <c r="B869" s="189" t="n">
        <f aca="false">Données!C870</f>
        <v>0</v>
      </c>
    </row>
    <row r="870" customFormat="false" ht="14.4" hidden="false" customHeight="false" outlineLevel="0" collapsed="false">
      <c r="A870" s="200" t="n">
        <v>1868</v>
      </c>
      <c r="B870" s="189" t="n">
        <f aca="false">Données!C871</f>
        <v>0</v>
      </c>
    </row>
    <row r="871" customFormat="false" ht="14.4" hidden="false" customHeight="false" outlineLevel="0" collapsed="false">
      <c r="A871" s="200" t="n">
        <v>1869</v>
      </c>
      <c r="B871" s="189" t="n">
        <f aca="false">Données!C872</f>
        <v>0</v>
      </c>
    </row>
    <row r="872" customFormat="false" ht="14.4" hidden="false" customHeight="false" outlineLevel="0" collapsed="false">
      <c r="A872" s="200" t="n">
        <v>1870</v>
      </c>
      <c r="B872" s="189" t="n">
        <f aca="false">Données!C873</f>
        <v>0</v>
      </c>
    </row>
    <row r="873" customFormat="false" ht="14.4" hidden="false" customHeight="false" outlineLevel="0" collapsed="false">
      <c r="A873" s="200" t="n">
        <v>1871</v>
      </c>
      <c r="B873" s="189" t="n">
        <f aca="false">Données!C874</f>
        <v>0</v>
      </c>
    </row>
    <row r="874" customFormat="false" ht="14.4" hidden="false" customHeight="false" outlineLevel="0" collapsed="false">
      <c r="A874" s="200" t="n">
        <v>1872</v>
      </c>
      <c r="B874" s="189" t="n">
        <f aca="false">Données!C875</f>
        <v>0</v>
      </c>
    </row>
    <row r="875" customFormat="false" ht="14.4" hidden="false" customHeight="false" outlineLevel="0" collapsed="false">
      <c r="A875" s="200" t="n">
        <v>1873</v>
      </c>
      <c r="B875" s="189" t="n">
        <f aca="false">Données!C876</f>
        <v>0</v>
      </c>
    </row>
    <row r="876" customFormat="false" ht="14.4" hidden="false" customHeight="false" outlineLevel="0" collapsed="false">
      <c r="A876" s="200" t="n">
        <v>1874</v>
      </c>
      <c r="B876" s="189" t="n">
        <f aca="false">Données!C877</f>
        <v>0</v>
      </c>
    </row>
    <row r="877" customFormat="false" ht="14.4" hidden="false" customHeight="false" outlineLevel="0" collapsed="false">
      <c r="A877" s="200" t="n">
        <v>1875</v>
      </c>
      <c r="B877" s="189" t="n">
        <f aca="false">Données!C878</f>
        <v>0</v>
      </c>
    </row>
    <row r="878" customFormat="false" ht="14.4" hidden="false" customHeight="false" outlineLevel="0" collapsed="false">
      <c r="A878" s="200" t="n">
        <v>1876</v>
      </c>
      <c r="B878" s="189" t="n">
        <f aca="false">Données!C879</f>
        <v>0</v>
      </c>
    </row>
    <row r="879" customFormat="false" ht="14.4" hidden="false" customHeight="false" outlineLevel="0" collapsed="false">
      <c r="A879" s="200" t="n">
        <v>1877</v>
      </c>
      <c r="B879" s="189" t="n">
        <f aca="false">Données!C880</f>
        <v>0</v>
      </c>
    </row>
    <row r="880" customFormat="false" ht="14.4" hidden="false" customHeight="false" outlineLevel="0" collapsed="false">
      <c r="A880" s="200" t="n">
        <v>1878</v>
      </c>
      <c r="B880" s="189" t="n">
        <f aca="false">Données!C881</f>
        <v>0</v>
      </c>
    </row>
    <row r="881" customFormat="false" ht="14.4" hidden="false" customHeight="false" outlineLevel="0" collapsed="false">
      <c r="A881" s="200" t="n">
        <v>1879</v>
      </c>
      <c r="B881" s="189" t="n">
        <f aca="false">Données!C882</f>
        <v>0</v>
      </c>
    </row>
    <row r="882" customFormat="false" ht="14.4" hidden="false" customHeight="false" outlineLevel="0" collapsed="false">
      <c r="A882" s="200" t="n">
        <v>1880</v>
      </c>
      <c r="B882" s="189" t="n">
        <f aca="false">Données!C883</f>
        <v>0</v>
      </c>
    </row>
    <row r="883" customFormat="false" ht="14.4" hidden="false" customHeight="false" outlineLevel="0" collapsed="false">
      <c r="A883" s="200" t="n">
        <v>1881</v>
      </c>
      <c r="B883" s="189" t="n">
        <f aca="false">Données!C884</f>
        <v>0</v>
      </c>
    </row>
    <row r="884" customFormat="false" ht="14.4" hidden="false" customHeight="false" outlineLevel="0" collapsed="false">
      <c r="A884" s="200" t="n">
        <v>1882</v>
      </c>
      <c r="B884" s="189" t="n">
        <f aca="false">Données!C885</f>
        <v>0</v>
      </c>
    </row>
    <row r="885" customFormat="false" ht="14.4" hidden="false" customHeight="false" outlineLevel="0" collapsed="false">
      <c r="A885" s="200" t="n">
        <v>1883</v>
      </c>
      <c r="B885" s="189" t="n">
        <f aca="false">Données!C886</f>
        <v>0</v>
      </c>
    </row>
    <row r="886" customFormat="false" ht="14.4" hidden="false" customHeight="false" outlineLevel="0" collapsed="false">
      <c r="A886" s="200" t="n">
        <v>1884</v>
      </c>
      <c r="B886" s="189" t="n">
        <f aca="false">Données!C887</f>
        <v>0</v>
      </c>
    </row>
    <row r="887" customFormat="false" ht="14.4" hidden="false" customHeight="false" outlineLevel="0" collapsed="false">
      <c r="A887" s="200" t="n">
        <v>1885</v>
      </c>
      <c r="B887" s="189" t="n">
        <f aca="false">Données!C888</f>
        <v>0</v>
      </c>
    </row>
    <row r="888" customFormat="false" ht="14.4" hidden="false" customHeight="false" outlineLevel="0" collapsed="false">
      <c r="A888" s="200" t="n">
        <v>1886</v>
      </c>
      <c r="B888" s="189" t="n">
        <f aca="false">Données!C889</f>
        <v>0</v>
      </c>
    </row>
    <row r="889" customFormat="false" ht="14.4" hidden="false" customHeight="false" outlineLevel="0" collapsed="false">
      <c r="A889" s="200" t="n">
        <v>1887</v>
      </c>
      <c r="B889" s="189" t="n">
        <f aca="false">Données!C890</f>
        <v>0</v>
      </c>
    </row>
    <row r="890" customFormat="false" ht="14.4" hidden="false" customHeight="false" outlineLevel="0" collapsed="false">
      <c r="A890" s="200" t="n">
        <v>1888</v>
      </c>
      <c r="B890" s="189" t="n">
        <f aca="false">Données!C891</f>
        <v>0</v>
      </c>
    </row>
    <row r="891" customFormat="false" ht="14.4" hidden="false" customHeight="false" outlineLevel="0" collapsed="false">
      <c r="A891" s="200" t="n">
        <v>1889</v>
      </c>
      <c r="B891" s="189" t="n">
        <f aca="false">Données!C892</f>
        <v>0</v>
      </c>
    </row>
    <row r="892" customFormat="false" ht="14.4" hidden="false" customHeight="false" outlineLevel="0" collapsed="false">
      <c r="A892" s="200" t="n">
        <v>1890</v>
      </c>
      <c r="B892" s="189" t="n">
        <f aca="false">Données!C893</f>
        <v>0</v>
      </c>
    </row>
    <row r="893" customFormat="false" ht="14.4" hidden="false" customHeight="false" outlineLevel="0" collapsed="false">
      <c r="A893" s="200" t="n">
        <v>1891</v>
      </c>
      <c r="B893" s="189" t="n">
        <f aca="false">Données!C894</f>
        <v>0</v>
      </c>
    </row>
    <row r="894" customFormat="false" ht="14.4" hidden="false" customHeight="false" outlineLevel="0" collapsed="false">
      <c r="A894" s="200" t="n">
        <v>1892</v>
      </c>
      <c r="B894" s="189" t="n">
        <f aca="false">Données!C895</f>
        <v>0</v>
      </c>
    </row>
    <row r="895" customFormat="false" ht="14.4" hidden="false" customHeight="false" outlineLevel="0" collapsed="false">
      <c r="A895" s="200" t="n">
        <v>1893</v>
      </c>
      <c r="B895" s="189" t="n">
        <f aca="false">Données!C896</f>
        <v>0</v>
      </c>
    </row>
    <row r="896" customFormat="false" ht="14.4" hidden="false" customHeight="false" outlineLevel="0" collapsed="false">
      <c r="A896" s="200" t="n">
        <v>1894</v>
      </c>
      <c r="B896" s="189" t="n">
        <f aca="false">Données!C897</f>
        <v>0</v>
      </c>
    </row>
    <row r="897" customFormat="false" ht="14.4" hidden="false" customHeight="false" outlineLevel="0" collapsed="false">
      <c r="A897" s="200" t="n">
        <v>1895</v>
      </c>
      <c r="B897" s="189" t="n">
        <f aca="false">Données!C898</f>
        <v>0</v>
      </c>
    </row>
    <row r="898" customFormat="false" ht="14.4" hidden="false" customHeight="false" outlineLevel="0" collapsed="false">
      <c r="A898" s="200" t="n">
        <v>1896</v>
      </c>
      <c r="B898" s="189" t="n">
        <f aca="false">Données!C899</f>
        <v>0</v>
      </c>
    </row>
    <row r="899" customFormat="false" ht="14.4" hidden="false" customHeight="false" outlineLevel="0" collapsed="false">
      <c r="A899" s="200" t="n">
        <v>1897</v>
      </c>
      <c r="B899" s="189" t="n">
        <f aca="false">Données!C900</f>
        <v>0</v>
      </c>
    </row>
    <row r="900" customFormat="false" ht="14.4" hidden="false" customHeight="false" outlineLevel="0" collapsed="false">
      <c r="A900" s="200" t="n">
        <v>1898</v>
      </c>
      <c r="B900" s="189" t="n">
        <f aca="false">Données!C901</f>
        <v>0</v>
      </c>
    </row>
    <row r="901" customFormat="false" ht="14.4" hidden="false" customHeight="false" outlineLevel="0" collapsed="false">
      <c r="A901" s="200" t="n">
        <v>1899</v>
      </c>
      <c r="B901" s="189" t="n">
        <f aca="false">Données!C902</f>
        <v>0</v>
      </c>
    </row>
    <row r="902" customFormat="false" ht="14.4" hidden="false" customHeight="false" outlineLevel="0" collapsed="false">
      <c r="A902" s="200" t="n">
        <v>1900</v>
      </c>
      <c r="B902" s="189" t="n">
        <f aca="false">Données!C903</f>
        <v>0</v>
      </c>
    </row>
    <row r="903" customFormat="false" ht="14.4" hidden="false" customHeight="false" outlineLevel="0" collapsed="false">
      <c r="A903" s="200" t="n">
        <v>1901</v>
      </c>
      <c r="B903" s="189" t="n">
        <f aca="false">Données!C904</f>
        <v>0</v>
      </c>
    </row>
    <row r="904" customFormat="false" ht="14.4" hidden="false" customHeight="false" outlineLevel="0" collapsed="false">
      <c r="A904" s="200" t="n">
        <v>1902</v>
      </c>
      <c r="B904" s="189" t="n">
        <f aca="false">Données!C905</f>
        <v>0</v>
      </c>
    </row>
    <row r="905" customFormat="false" ht="14.4" hidden="false" customHeight="false" outlineLevel="0" collapsed="false">
      <c r="A905" s="200" t="n">
        <v>1903</v>
      </c>
      <c r="B905" s="189" t="n">
        <f aca="false">Données!C906</f>
        <v>0</v>
      </c>
    </row>
    <row r="906" customFormat="false" ht="14.4" hidden="false" customHeight="false" outlineLevel="0" collapsed="false">
      <c r="A906" s="200" t="n">
        <v>1904</v>
      </c>
      <c r="B906" s="189" t="n">
        <f aca="false">Données!C907</f>
        <v>0</v>
      </c>
    </row>
    <row r="907" customFormat="false" ht="14.4" hidden="false" customHeight="false" outlineLevel="0" collapsed="false">
      <c r="A907" s="200" t="n">
        <v>1905</v>
      </c>
      <c r="B907" s="189" t="n">
        <f aca="false">Données!C908</f>
        <v>0</v>
      </c>
    </row>
    <row r="908" customFormat="false" ht="14.4" hidden="false" customHeight="false" outlineLevel="0" collapsed="false">
      <c r="A908" s="200" t="n">
        <v>1906</v>
      </c>
      <c r="B908" s="189" t="n">
        <f aca="false">Données!C909</f>
        <v>0</v>
      </c>
    </row>
    <row r="909" customFormat="false" ht="14.4" hidden="false" customHeight="false" outlineLevel="0" collapsed="false">
      <c r="A909" s="200" t="n">
        <v>1907</v>
      </c>
      <c r="B909" s="189" t="n">
        <f aca="false">Données!C910</f>
        <v>0</v>
      </c>
    </row>
    <row r="910" customFormat="false" ht="14.4" hidden="false" customHeight="false" outlineLevel="0" collapsed="false">
      <c r="A910" s="200" t="n">
        <v>1908</v>
      </c>
      <c r="B910" s="189" t="n">
        <f aca="false">Données!C911</f>
        <v>0</v>
      </c>
    </row>
    <row r="911" customFormat="false" ht="14.4" hidden="false" customHeight="false" outlineLevel="0" collapsed="false">
      <c r="A911" s="200" t="n">
        <v>1909</v>
      </c>
      <c r="B911" s="189" t="n">
        <f aca="false">Données!C912</f>
        <v>0</v>
      </c>
    </row>
    <row r="912" customFormat="false" ht="14.4" hidden="false" customHeight="false" outlineLevel="0" collapsed="false">
      <c r="A912" s="200" t="n">
        <v>1910</v>
      </c>
      <c r="B912" s="189" t="n">
        <f aca="false">Données!C913</f>
        <v>0</v>
      </c>
    </row>
    <row r="913" customFormat="false" ht="14.4" hidden="false" customHeight="false" outlineLevel="0" collapsed="false">
      <c r="A913" s="200" t="n">
        <v>1911</v>
      </c>
      <c r="B913" s="189" t="n">
        <f aca="false">Données!C914</f>
        <v>0</v>
      </c>
    </row>
    <row r="914" customFormat="false" ht="14.4" hidden="false" customHeight="false" outlineLevel="0" collapsed="false">
      <c r="A914" s="200" t="n">
        <v>1912</v>
      </c>
      <c r="B914" s="189" t="n">
        <f aca="false">Données!C915</f>
        <v>0</v>
      </c>
    </row>
    <row r="915" customFormat="false" ht="14.4" hidden="false" customHeight="false" outlineLevel="0" collapsed="false">
      <c r="A915" s="200" t="n">
        <v>1913</v>
      </c>
      <c r="B915" s="189" t="n">
        <f aca="false">Données!C916</f>
        <v>0</v>
      </c>
    </row>
    <row r="916" customFormat="false" ht="14.4" hidden="false" customHeight="false" outlineLevel="0" collapsed="false">
      <c r="A916" s="200" t="n">
        <v>1914</v>
      </c>
      <c r="B916" s="189" t="n">
        <f aca="false">Données!C917</f>
        <v>0</v>
      </c>
    </row>
    <row r="917" customFormat="false" ht="14.4" hidden="false" customHeight="false" outlineLevel="0" collapsed="false">
      <c r="A917" s="200" t="n">
        <v>1915</v>
      </c>
      <c r="B917" s="189" t="n">
        <f aca="false">Données!C918</f>
        <v>0</v>
      </c>
    </row>
    <row r="918" customFormat="false" ht="14.4" hidden="false" customHeight="false" outlineLevel="0" collapsed="false">
      <c r="A918" s="200" t="n">
        <v>1916</v>
      </c>
      <c r="B918" s="189" t="n">
        <f aca="false">Données!C919</f>
        <v>0</v>
      </c>
    </row>
    <row r="919" customFormat="false" ht="14.4" hidden="false" customHeight="false" outlineLevel="0" collapsed="false">
      <c r="A919" s="200" t="n">
        <v>1917</v>
      </c>
      <c r="B919" s="189" t="n">
        <f aca="false">Données!C920</f>
        <v>0</v>
      </c>
    </row>
    <row r="920" customFormat="false" ht="14.4" hidden="false" customHeight="false" outlineLevel="0" collapsed="false">
      <c r="A920" s="200" t="n">
        <v>1918</v>
      </c>
      <c r="B920" s="189" t="n">
        <f aca="false">Données!C921</f>
        <v>0</v>
      </c>
    </row>
    <row r="921" customFormat="false" ht="14.4" hidden="false" customHeight="false" outlineLevel="0" collapsed="false">
      <c r="A921" s="200" t="n">
        <v>1919</v>
      </c>
      <c r="B921" s="189" t="n">
        <f aca="false">Données!C922</f>
        <v>0</v>
      </c>
    </row>
    <row r="922" customFormat="false" ht="14.4" hidden="false" customHeight="false" outlineLevel="0" collapsed="false">
      <c r="A922" s="200" t="n">
        <v>1920</v>
      </c>
      <c r="B922" s="189" t="n">
        <f aca="false">Données!C923</f>
        <v>0</v>
      </c>
    </row>
    <row r="923" customFormat="false" ht="14.4" hidden="false" customHeight="false" outlineLevel="0" collapsed="false">
      <c r="A923" s="200" t="n">
        <v>1921</v>
      </c>
      <c r="B923" s="189" t="n">
        <f aca="false">Données!C924</f>
        <v>0</v>
      </c>
    </row>
    <row r="924" customFormat="false" ht="14.4" hidden="false" customHeight="false" outlineLevel="0" collapsed="false">
      <c r="A924" s="200" t="n">
        <v>1922</v>
      </c>
      <c r="B924" s="189" t="n">
        <f aca="false">Données!C925</f>
        <v>0</v>
      </c>
    </row>
    <row r="925" customFormat="false" ht="14.4" hidden="false" customHeight="false" outlineLevel="0" collapsed="false">
      <c r="A925" s="200" t="n">
        <v>1923</v>
      </c>
      <c r="B925" s="189" t="n">
        <f aca="false">Données!C926</f>
        <v>0</v>
      </c>
    </row>
    <row r="926" customFormat="false" ht="14.4" hidden="false" customHeight="false" outlineLevel="0" collapsed="false">
      <c r="A926" s="200" t="n">
        <v>1924</v>
      </c>
      <c r="B926" s="189" t="n">
        <f aca="false">Données!C927</f>
        <v>0</v>
      </c>
    </row>
    <row r="927" customFormat="false" ht="14.4" hidden="false" customHeight="false" outlineLevel="0" collapsed="false">
      <c r="A927" s="200" t="n">
        <v>1925</v>
      </c>
      <c r="B927" s="189" t="n">
        <f aca="false">Données!C928</f>
        <v>0</v>
      </c>
    </row>
    <row r="928" customFormat="false" ht="14.4" hidden="false" customHeight="false" outlineLevel="0" collapsed="false">
      <c r="A928" s="200" t="n">
        <v>1926</v>
      </c>
      <c r="B928" s="189" t="n">
        <f aca="false">Données!C929</f>
        <v>0</v>
      </c>
    </row>
    <row r="929" customFormat="false" ht="14.4" hidden="false" customHeight="false" outlineLevel="0" collapsed="false">
      <c r="A929" s="200" t="n">
        <v>1927</v>
      </c>
      <c r="B929" s="189" t="n">
        <f aca="false">Données!C930</f>
        <v>0</v>
      </c>
    </row>
    <row r="930" customFormat="false" ht="14.4" hidden="false" customHeight="false" outlineLevel="0" collapsed="false">
      <c r="A930" s="200" t="n">
        <v>1928</v>
      </c>
      <c r="B930" s="189" t="n">
        <f aca="false">Données!C931</f>
        <v>0</v>
      </c>
    </row>
    <row r="931" customFormat="false" ht="14.4" hidden="false" customHeight="false" outlineLevel="0" collapsed="false">
      <c r="A931" s="200" t="n">
        <v>1929</v>
      </c>
      <c r="B931" s="189" t="n">
        <f aca="false">Données!C932</f>
        <v>0</v>
      </c>
    </row>
    <row r="932" customFormat="false" ht="14.4" hidden="false" customHeight="false" outlineLevel="0" collapsed="false">
      <c r="A932" s="200" t="n">
        <v>1930</v>
      </c>
      <c r="B932" s="189" t="n">
        <f aca="false">Données!C933</f>
        <v>0</v>
      </c>
    </row>
    <row r="933" customFormat="false" ht="14.4" hidden="false" customHeight="false" outlineLevel="0" collapsed="false">
      <c r="A933" s="200" t="n">
        <v>1931</v>
      </c>
      <c r="B933" s="189" t="n">
        <f aca="false">Données!C934</f>
        <v>0</v>
      </c>
    </row>
    <row r="934" customFormat="false" ht="14.4" hidden="false" customHeight="false" outlineLevel="0" collapsed="false">
      <c r="A934" s="200" t="n">
        <v>1932</v>
      </c>
      <c r="B934" s="189" t="n">
        <f aca="false">Données!C935</f>
        <v>0</v>
      </c>
    </row>
    <row r="935" customFormat="false" ht="14.4" hidden="false" customHeight="false" outlineLevel="0" collapsed="false">
      <c r="A935" s="200" t="n">
        <v>1933</v>
      </c>
      <c r="B935" s="189" t="n">
        <f aca="false">Données!C936</f>
        <v>0</v>
      </c>
    </row>
    <row r="936" customFormat="false" ht="14.4" hidden="false" customHeight="false" outlineLevel="0" collapsed="false">
      <c r="A936" s="200" t="n">
        <v>1934</v>
      </c>
      <c r="B936" s="189" t="n">
        <f aca="false">Données!C937</f>
        <v>0</v>
      </c>
    </row>
    <row r="937" customFormat="false" ht="14.4" hidden="false" customHeight="false" outlineLevel="0" collapsed="false">
      <c r="A937" s="200" t="n">
        <v>1935</v>
      </c>
      <c r="B937" s="189" t="n">
        <f aca="false">Données!C938</f>
        <v>0</v>
      </c>
    </row>
    <row r="938" customFormat="false" ht="14.4" hidden="false" customHeight="false" outlineLevel="0" collapsed="false">
      <c r="A938" s="200" t="n">
        <v>1936</v>
      </c>
      <c r="B938" s="189" t="n">
        <f aca="false">Données!C939</f>
        <v>0</v>
      </c>
    </row>
    <row r="939" customFormat="false" ht="14.4" hidden="false" customHeight="false" outlineLevel="0" collapsed="false">
      <c r="A939" s="200" t="n">
        <v>1937</v>
      </c>
      <c r="B939" s="189" t="n">
        <f aca="false">Données!C940</f>
        <v>0</v>
      </c>
    </row>
    <row r="940" customFormat="false" ht="14.4" hidden="false" customHeight="false" outlineLevel="0" collapsed="false">
      <c r="A940" s="200" t="n">
        <v>1938</v>
      </c>
      <c r="B940" s="189" t="n">
        <f aca="false">Données!C941</f>
        <v>0</v>
      </c>
    </row>
    <row r="941" customFormat="false" ht="14.4" hidden="false" customHeight="false" outlineLevel="0" collapsed="false">
      <c r="A941" s="200" t="n">
        <v>1939</v>
      </c>
      <c r="B941" s="189" t="n">
        <f aca="false">Données!C942</f>
        <v>0</v>
      </c>
    </row>
    <row r="942" customFormat="false" ht="14.4" hidden="false" customHeight="false" outlineLevel="0" collapsed="false">
      <c r="A942" s="200" t="n">
        <v>1940</v>
      </c>
      <c r="B942" s="189" t="n">
        <f aca="false">Données!C943</f>
        <v>0</v>
      </c>
    </row>
    <row r="943" customFormat="false" ht="14.4" hidden="false" customHeight="false" outlineLevel="0" collapsed="false">
      <c r="A943" s="200" t="n">
        <v>1941</v>
      </c>
      <c r="B943" s="189" t="n">
        <f aca="false">Données!C944</f>
        <v>0</v>
      </c>
    </row>
    <row r="944" customFormat="false" ht="14.4" hidden="false" customHeight="false" outlineLevel="0" collapsed="false">
      <c r="A944" s="200" t="n">
        <v>1942</v>
      </c>
      <c r="B944" s="189" t="n">
        <f aca="false">Données!C945</f>
        <v>0</v>
      </c>
    </row>
    <row r="945" customFormat="false" ht="14.4" hidden="false" customHeight="false" outlineLevel="0" collapsed="false">
      <c r="A945" s="200" t="n">
        <v>1943</v>
      </c>
      <c r="B945" s="189" t="n">
        <f aca="false">Données!C946</f>
        <v>0</v>
      </c>
    </row>
    <row r="946" customFormat="false" ht="14.4" hidden="false" customHeight="false" outlineLevel="0" collapsed="false">
      <c r="A946" s="200" t="n">
        <v>1944</v>
      </c>
      <c r="B946" s="189" t="n">
        <f aca="false">Données!C947</f>
        <v>0</v>
      </c>
    </row>
    <row r="947" customFormat="false" ht="14.4" hidden="false" customHeight="false" outlineLevel="0" collapsed="false">
      <c r="A947" s="200" t="n">
        <v>1945</v>
      </c>
      <c r="B947" s="189" t="n">
        <f aca="false">Données!C948</f>
        <v>0</v>
      </c>
    </row>
    <row r="948" customFormat="false" ht="14.4" hidden="false" customHeight="false" outlineLevel="0" collapsed="false">
      <c r="A948" s="200" t="n">
        <v>1946</v>
      </c>
      <c r="B948" s="189" t="n">
        <f aca="false">Données!C949</f>
        <v>0</v>
      </c>
    </row>
    <row r="949" customFormat="false" ht="14.4" hidden="false" customHeight="false" outlineLevel="0" collapsed="false">
      <c r="A949" s="200" t="n">
        <v>1947</v>
      </c>
      <c r="B949" s="189" t="n">
        <f aca="false">Données!C950</f>
        <v>0</v>
      </c>
    </row>
    <row r="950" customFormat="false" ht="14.4" hidden="false" customHeight="false" outlineLevel="0" collapsed="false">
      <c r="A950" s="200" t="n">
        <v>1948</v>
      </c>
      <c r="B950" s="189" t="n">
        <f aca="false">Données!C951</f>
        <v>0</v>
      </c>
    </row>
    <row r="951" customFormat="false" ht="14.4" hidden="false" customHeight="false" outlineLevel="0" collapsed="false">
      <c r="A951" s="200" t="n">
        <v>1949</v>
      </c>
      <c r="B951" s="189" t="n">
        <f aca="false">Données!C952</f>
        <v>0</v>
      </c>
    </row>
    <row r="952" customFormat="false" ht="14.4" hidden="false" customHeight="false" outlineLevel="0" collapsed="false">
      <c r="A952" s="200" t="n">
        <v>1950</v>
      </c>
      <c r="B952" s="189" t="n">
        <f aca="false">Données!C953</f>
        <v>0</v>
      </c>
    </row>
    <row r="953" customFormat="false" ht="14.4" hidden="false" customHeight="false" outlineLevel="0" collapsed="false">
      <c r="A953" s="200" t="n">
        <v>1951</v>
      </c>
      <c r="B953" s="189" t="n">
        <f aca="false">Données!C954</f>
        <v>0</v>
      </c>
    </row>
    <row r="954" customFormat="false" ht="14.4" hidden="false" customHeight="false" outlineLevel="0" collapsed="false">
      <c r="A954" s="200" t="n">
        <v>1952</v>
      </c>
      <c r="B954" s="189" t="n">
        <f aca="false">Données!C955</f>
        <v>0</v>
      </c>
    </row>
    <row r="955" customFormat="false" ht="14.4" hidden="false" customHeight="false" outlineLevel="0" collapsed="false">
      <c r="A955" s="200" t="n">
        <v>1953</v>
      </c>
      <c r="B955" s="189" t="n">
        <f aca="false">Données!C956</f>
        <v>0</v>
      </c>
    </row>
    <row r="956" customFormat="false" ht="14.4" hidden="false" customHeight="false" outlineLevel="0" collapsed="false">
      <c r="A956" s="200" t="n">
        <v>1954</v>
      </c>
      <c r="B956" s="189" t="n">
        <f aca="false">Données!C957</f>
        <v>0</v>
      </c>
    </row>
    <row r="957" customFormat="false" ht="14.4" hidden="false" customHeight="false" outlineLevel="0" collapsed="false">
      <c r="A957" s="200" t="n">
        <v>1955</v>
      </c>
      <c r="B957" s="189" t="n">
        <f aca="false">Données!C958</f>
        <v>0</v>
      </c>
    </row>
    <row r="958" customFormat="false" ht="14.4" hidden="false" customHeight="false" outlineLevel="0" collapsed="false">
      <c r="A958" s="200" t="n">
        <v>1956</v>
      </c>
      <c r="B958" s="189" t="n">
        <f aca="false">Données!C959</f>
        <v>0</v>
      </c>
    </row>
    <row r="959" customFormat="false" ht="14.4" hidden="false" customHeight="false" outlineLevel="0" collapsed="false">
      <c r="A959" s="200" t="n">
        <v>1957</v>
      </c>
      <c r="B959" s="189" t="n">
        <f aca="false">Données!C960</f>
        <v>0</v>
      </c>
    </row>
    <row r="960" customFormat="false" ht="14.4" hidden="false" customHeight="false" outlineLevel="0" collapsed="false">
      <c r="A960" s="200" t="n">
        <v>1958</v>
      </c>
      <c r="B960" s="189" t="n">
        <f aca="false">Données!C961</f>
        <v>0</v>
      </c>
    </row>
    <row r="961" customFormat="false" ht="14.4" hidden="false" customHeight="false" outlineLevel="0" collapsed="false">
      <c r="A961" s="200" t="n">
        <v>1959</v>
      </c>
      <c r="B961" s="189" t="n">
        <f aca="false">Données!C962</f>
        <v>0</v>
      </c>
    </row>
    <row r="962" customFormat="false" ht="14.4" hidden="false" customHeight="false" outlineLevel="0" collapsed="false">
      <c r="A962" s="200" t="n">
        <v>1960</v>
      </c>
      <c r="B962" s="189" t="n">
        <f aca="false">Données!C963</f>
        <v>0</v>
      </c>
    </row>
    <row r="963" customFormat="false" ht="14.4" hidden="false" customHeight="false" outlineLevel="0" collapsed="false">
      <c r="A963" s="200" t="n">
        <v>1961</v>
      </c>
      <c r="B963" s="189" t="n">
        <f aca="false">Données!C964</f>
        <v>0</v>
      </c>
    </row>
    <row r="964" customFormat="false" ht="14.4" hidden="false" customHeight="false" outlineLevel="0" collapsed="false">
      <c r="A964" s="200" t="n">
        <v>1962</v>
      </c>
      <c r="B964" s="189" t="n">
        <f aca="false">Données!C965</f>
        <v>0</v>
      </c>
    </row>
    <row r="965" customFormat="false" ht="14.4" hidden="false" customHeight="false" outlineLevel="0" collapsed="false">
      <c r="A965" s="200" t="n">
        <v>1963</v>
      </c>
      <c r="B965" s="189" t="n">
        <f aca="false">Données!C966</f>
        <v>0</v>
      </c>
    </row>
    <row r="966" customFormat="false" ht="14.4" hidden="false" customHeight="false" outlineLevel="0" collapsed="false">
      <c r="A966" s="200" t="n">
        <v>1964</v>
      </c>
      <c r="B966" s="189" t="n">
        <f aca="false">Données!C967</f>
        <v>0</v>
      </c>
    </row>
    <row r="967" customFormat="false" ht="14.4" hidden="false" customHeight="false" outlineLevel="0" collapsed="false">
      <c r="A967" s="200" t="n">
        <v>1965</v>
      </c>
      <c r="B967" s="189" t="n">
        <f aca="false">Données!C968</f>
        <v>0</v>
      </c>
    </row>
    <row r="968" customFormat="false" ht="14.4" hidden="false" customHeight="false" outlineLevel="0" collapsed="false">
      <c r="A968" s="200" t="n">
        <v>1966</v>
      </c>
      <c r="B968" s="189" t="n">
        <f aca="false">Données!C969</f>
        <v>0</v>
      </c>
    </row>
    <row r="969" customFormat="false" ht="14.4" hidden="false" customHeight="false" outlineLevel="0" collapsed="false">
      <c r="A969" s="200" t="n">
        <v>1967</v>
      </c>
      <c r="B969" s="189" t="n">
        <f aca="false">Données!C970</f>
        <v>0</v>
      </c>
    </row>
    <row r="970" customFormat="false" ht="14.4" hidden="false" customHeight="false" outlineLevel="0" collapsed="false">
      <c r="A970" s="200" t="n">
        <v>1968</v>
      </c>
      <c r="B970" s="189" t="n">
        <f aca="false">Données!C971</f>
        <v>0</v>
      </c>
    </row>
    <row r="971" customFormat="false" ht="14.4" hidden="false" customHeight="false" outlineLevel="0" collapsed="false">
      <c r="A971" s="200" t="n">
        <v>1969</v>
      </c>
      <c r="B971" s="189" t="n">
        <f aca="false">Données!C972</f>
        <v>0</v>
      </c>
    </row>
    <row r="972" customFormat="false" ht="14.4" hidden="false" customHeight="false" outlineLevel="0" collapsed="false">
      <c r="A972" s="200" t="n">
        <v>1970</v>
      </c>
      <c r="B972" s="189" t="n">
        <f aca="false">Données!C973</f>
        <v>0</v>
      </c>
    </row>
    <row r="973" customFormat="false" ht="14.4" hidden="false" customHeight="false" outlineLevel="0" collapsed="false">
      <c r="A973" s="200" t="n">
        <v>1971</v>
      </c>
      <c r="B973" s="189" t="n">
        <f aca="false">Données!C974</f>
        <v>0</v>
      </c>
    </row>
    <row r="974" customFormat="false" ht="14.4" hidden="false" customHeight="false" outlineLevel="0" collapsed="false">
      <c r="A974" s="200" t="n">
        <v>1972</v>
      </c>
      <c r="B974" s="189" t="n">
        <f aca="false">Données!C975</f>
        <v>0</v>
      </c>
    </row>
    <row r="975" customFormat="false" ht="14.4" hidden="false" customHeight="false" outlineLevel="0" collapsed="false">
      <c r="A975" s="200" t="n">
        <v>1973</v>
      </c>
      <c r="B975" s="189" t="n">
        <f aca="false">Données!C976</f>
        <v>0</v>
      </c>
    </row>
    <row r="976" customFormat="false" ht="14.4" hidden="false" customHeight="false" outlineLevel="0" collapsed="false">
      <c r="A976" s="200" t="n">
        <v>1974</v>
      </c>
      <c r="B976" s="189" t="n">
        <f aca="false">Données!C977</f>
        <v>0</v>
      </c>
    </row>
    <row r="977" customFormat="false" ht="14.4" hidden="false" customHeight="false" outlineLevel="0" collapsed="false">
      <c r="A977" s="200" t="n">
        <v>1975</v>
      </c>
      <c r="B977" s="189" t="n">
        <f aca="false">Données!C978</f>
        <v>0</v>
      </c>
    </row>
    <row r="978" customFormat="false" ht="14.4" hidden="false" customHeight="false" outlineLevel="0" collapsed="false">
      <c r="A978" s="200" t="n">
        <v>1976</v>
      </c>
      <c r="B978" s="189" t="n">
        <f aca="false">Données!C979</f>
        <v>0</v>
      </c>
    </row>
    <row r="979" customFormat="false" ht="14.4" hidden="false" customHeight="false" outlineLevel="0" collapsed="false">
      <c r="A979" s="200" t="n">
        <v>1977</v>
      </c>
      <c r="B979" s="189" t="n">
        <f aca="false">Données!C980</f>
        <v>0</v>
      </c>
    </row>
    <row r="980" customFormat="false" ht="14.4" hidden="false" customHeight="false" outlineLevel="0" collapsed="false">
      <c r="A980" s="200" t="n">
        <v>1978</v>
      </c>
      <c r="B980" s="189" t="n">
        <f aca="false">Données!C981</f>
        <v>0</v>
      </c>
    </row>
    <row r="981" customFormat="false" ht="14.4" hidden="false" customHeight="false" outlineLevel="0" collapsed="false">
      <c r="A981" s="200" t="n">
        <v>1979</v>
      </c>
      <c r="B981" s="189" t="n">
        <f aca="false">Données!C982</f>
        <v>0</v>
      </c>
    </row>
    <row r="982" customFormat="false" ht="14.4" hidden="false" customHeight="false" outlineLevel="0" collapsed="false">
      <c r="A982" s="200" t="n">
        <v>1980</v>
      </c>
      <c r="B982" s="189" t="n">
        <f aca="false">Données!C983</f>
        <v>0</v>
      </c>
    </row>
    <row r="983" customFormat="false" ht="14.4" hidden="false" customHeight="false" outlineLevel="0" collapsed="false">
      <c r="A983" s="200" t="n">
        <v>1981</v>
      </c>
      <c r="B983" s="189" t="n">
        <f aca="false">Données!C984</f>
        <v>0</v>
      </c>
    </row>
    <row r="984" customFormat="false" ht="14.4" hidden="false" customHeight="false" outlineLevel="0" collapsed="false">
      <c r="A984" s="200" t="n">
        <v>1982</v>
      </c>
      <c r="B984" s="189" t="n">
        <f aca="false">Données!C985</f>
        <v>0</v>
      </c>
    </row>
    <row r="985" customFormat="false" ht="14.4" hidden="false" customHeight="false" outlineLevel="0" collapsed="false">
      <c r="A985" s="200" t="n">
        <v>1983</v>
      </c>
      <c r="B985" s="189" t="n">
        <f aca="false">Données!C986</f>
        <v>0</v>
      </c>
    </row>
    <row r="986" customFormat="false" ht="14.4" hidden="false" customHeight="false" outlineLevel="0" collapsed="false">
      <c r="A986" s="200" t="n">
        <v>1984</v>
      </c>
      <c r="B986" s="189" t="n">
        <f aca="false">Données!C987</f>
        <v>0</v>
      </c>
    </row>
    <row r="987" customFormat="false" ht="14.4" hidden="false" customHeight="false" outlineLevel="0" collapsed="false">
      <c r="A987" s="200" t="n">
        <v>1985</v>
      </c>
      <c r="B987" s="189" t="n">
        <f aca="false">Données!C988</f>
        <v>0</v>
      </c>
    </row>
    <row r="988" customFormat="false" ht="14.4" hidden="false" customHeight="false" outlineLevel="0" collapsed="false">
      <c r="A988" s="200" t="n">
        <v>1986</v>
      </c>
      <c r="B988" s="189" t="n">
        <f aca="false">Données!C989</f>
        <v>0</v>
      </c>
    </row>
    <row r="989" customFormat="false" ht="14.4" hidden="false" customHeight="false" outlineLevel="0" collapsed="false">
      <c r="A989" s="200" t="n">
        <v>1987</v>
      </c>
      <c r="B989" s="189" t="n">
        <f aca="false">Données!C990</f>
        <v>0</v>
      </c>
    </row>
    <row r="990" customFormat="false" ht="14.4" hidden="false" customHeight="false" outlineLevel="0" collapsed="false">
      <c r="A990" s="200" t="n">
        <v>1988</v>
      </c>
      <c r="B990" s="189" t="n">
        <f aca="false">Données!C991</f>
        <v>0</v>
      </c>
    </row>
    <row r="991" customFormat="false" ht="14.4" hidden="false" customHeight="false" outlineLevel="0" collapsed="false">
      <c r="A991" s="200" t="n">
        <v>1989</v>
      </c>
      <c r="B991" s="189" t="n">
        <f aca="false">Données!C992</f>
        <v>0</v>
      </c>
    </row>
    <row r="992" customFormat="false" ht="14.4" hidden="false" customHeight="false" outlineLevel="0" collapsed="false">
      <c r="A992" s="200" t="n">
        <v>1990</v>
      </c>
      <c r="B992" s="189" t="n">
        <f aca="false">Données!C993</f>
        <v>0</v>
      </c>
    </row>
    <row r="993" customFormat="false" ht="14.4" hidden="false" customHeight="false" outlineLevel="0" collapsed="false">
      <c r="A993" s="200" t="n">
        <v>1991</v>
      </c>
      <c r="B993" s="189" t="n">
        <f aca="false">Données!C994</f>
        <v>0</v>
      </c>
    </row>
    <row r="994" customFormat="false" ht="14.4" hidden="false" customHeight="false" outlineLevel="0" collapsed="false">
      <c r="A994" s="200" t="n">
        <v>1992</v>
      </c>
      <c r="B994" s="189" t="n">
        <f aca="false">Données!C995</f>
        <v>0</v>
      </c>
    </row>
    <row r="995" customFormat="false" ht="14.4" hidden="false" customHeight="false" outlineLevel="0" collapsed="false">
      <c r="A995" s="200" t="n">
        <v>1993</v>
      </c>
      <c r="B995" s="189" t="n">
        <f aca="false">Données!C996</f>
        <v>0</v>
      </c>
    </row>
    <row r="996" customFormat="false" ht="14.4" hidden="false" customHeight="false" outlineLevel="0" collapsed="false">
      <c r="A996" s="200" t="n">
        <v>1994</v>
      </c>
      <c r="B996" s="189" t="n">
        <f aca="false">Données!C997</f>
        <v>0</v>
      </c>
    </row>
    <row r="997" customFormat="false" ht="14.4" hidden="false" customHeight="false" outlineLevel="0" collapsed="false">
      <c r="A997" s="200" t="n">
        <v>1995</v>
      </c>
      <c r="B997" s="189" t="n">
        <f aca="false">Données!C998</f>
        <v>0</v>
      </c>
    </row>
    <row r="998" customFormat="false" ht="14.4" hidden="false" customHeight="false" outlineLevel="0" collapsed="false">
      <c r="A998" s="200" t="n">
        <v>1996</v>
      </c>
      <c r="B998" s="189" t="n">
        <f aca="false">Données!C999</f>
        <v>0</v>
      </c>
    </row>
    <row r="999" customFormat="false" ht="14.4" hidden="false" customHeight="false" outlineLevel="0" collapsed="false">
      <c r="A999" s="200" t="n">
        <v>1997</v>
      </c>
      <c r="B999" s="189" t="n">
        <f aca="false">Données!C1000</f>
        <v>0</v>
      </c>
    </row>
    <row r="1000" customFormat="false" ht="14.4" hidden="false" customHeight="false" outlineLevel="0" collapsed="false">
      <c r="A1000" s="200" t="n">
        <v>1998</v>
      </c>
      <c r="B1000" s="189" t="n">
        <f aca="false">Données!C1001</f>
        <v>0</v>
      </c>
    </row>
    <row r="1001" customFormat="false" ht="14.4" hidden="false" customHeight="false" outlineLevel="0" collapsed="false">
      <c r="A1001" s="200" t="n">
        <v>1999</v>
      </c>
      <c r="B1001" s="189" t="n">
        <f aca="false">Données!C1002</f>
        <v>0</v>
      </c>
    </row>
    <row r="1002" customFormat="false" ht="15" hidden="false" customHeight="false" outlineLevel="0" collapsed="false">
      <c r="A1002" s="206" t="n">
        <v>2000</v>
      </c>
      <c r="B1002" s="207" t="n">
        <f aca="false">Données!C1003</f>
        <v>0</v>
      </c>
    </row>
  </sheetData>
  <conditionalFormatting sqref="D2:D161">
    <cfRule type="containsErrors" priority="2" aboveAverage="0" equalAverage="0" bottom="0" percent="0" rank="0" text="" dxfId="0">
      <formula>0</formula>
    </cfRule>
  </conditionalFormatting>
  <conditionalFormatting sqref="F2:H10">
    <cfRule type="expression" priority="3" aboveAverage="0" equalAverage="0" bottom="0" percent="0" rank="0" text="" dxfId="1">
      <formula>IF(F2=300,5)</formula>
    </cfRule>
  </conditionalFormatting>
  <conditionalFormatting sqref="B2:B1002">
    <cfRule type="cellIs" priority="4" operator="equal" aboveAverage="0" equalAverage="0" bottom="0" percent="0" rank="0" text="" dxfId="2">
      <formula>0</formula>
    </cfRule>
  </conditionalFormatting>
  <conditionalFormatting sqref="F12:H20">
    <cfRule type="expression" priority="5" aboveAverage="0" equalAverage="0" bottom="0" percent="0" rank="0" text="" dxfId="3">
      <formula>IF(F12=300,5)</formula>
    </cfRule>
  </conditionalFormatting>
  <conditionalFormatting sqref="F22:H30">
    <cfRule type="expression" priority="6" aboveAverage="0" equalAverage="0" bottom="0" percent="0" rank="0" text="" dxfId="4">
      <formula>IF(F22=300,5)</formula>
    </cfRule>
  </conditionalFormatting>
  <conditionalFormatting sqref="F32:H40">
    <cfRule type="expression" priority="7" aboveAverage="0" equalAverage="0" bottom="0" percent="0" rank="0" text="" dxfId="5">
      <formula>IF(F32=300,5)</formula>
    </cfRule>
  </conditionalFormatting>
  <conditionalFormatting sqref="F42:H50">
    <cfRule type="expression" priority="8" aboveAverage="0" equalAverage="0" bottom="0" percent="0" rank="0" text="" dxfId="6">
      <formula>IF(F42=300,5)</formula>
    </cfRule>
  </conditionalFormatting>
  <conditionalFormatting sqref="F52:H60">
    <cfRule type="expression" priority="9" aboveAverage="0" equalAverage="0" bottom="0" percent="0" rank="0" text="" dxfId="7">
      <formula>IF(F52=300,5)</formula>
    </cfRule>
  </conditionalFormatting>
  <conditionalFormatting sqref="F62:H70">
    <cfRule type="expression" priority="10" aboveAverage="0" equalAverage="0" bottom="0" percent="0" rank="0" text="" dxfId="8">
      <formula>IF(F62=300,5)</formula>
    </cfRule>
  </conditionalFormatting>
  <conditionalFormatting sqref="F72:H80">
    <cfRule type="expression" priority="11" aboveAverage="0" equalAverage="0" bottom="0" percent="0" rank="0" text="" dxfId="9">
      <formula>IF(F72=300,5)</formula>
    </cfRule>
  </conditionalFormatting>
  <conditionalFormatting sqref="F82:H90">
    <cfRule type="expression" priority="12" aboveAverage="0" equalAverage="0" bottom="0" percent="0" rank="0" text="" dxfId="10">
      <formula>IF(F82=300,5)</formula>
    </cfRule>
  </conditionalFormatting>
  <conditionalFormatting sqref="F92:H100">
    <cfRule type="expression" priority="13" aboveAverage="0" equalAverage="0" bottom="0" percent="0" rank="0" text="" dxfId="11">
      <formula>IF(F92=300,5)</formula>
    </cfRule>
  </conditionalFormatting>
  <conditionalFormatting sqref="F102:H110">
    <cfRule type="expression" priority="14" aboveAverage="0" equalAverage="0" bottom="0" percent="0" rank="0" text="" dxfId="12">
      <formula>IF(F102=300,5)</formula>
    </cfRule>
  </conditionalFormatting>
  <conditionalFormatting sqref="F112:H120">
    <cfRule type="expression" priority="15" aboveAverage="0" equalAverage="0" bottom="0" percent="0" rank="0" text="" dxfId="13">
      <formula>IF(F112=300,5)</formula>
    </cfRule>
  </conditionalFormatting>
  <conditionalFormatting sqref="F122:H130">
    <cfRule type="expression" priority="16" aboveAverage="0" equalAverage="0" bottom="0" percent="0" rank="0" text="" dxfId="14">
      <formula>IF(F122=300,5)</formula>
    </cfRule>
  </conditionalFormatting>
  <conditionalFormatting sqref="F132:H140">
    <cfRule type="expression" priority="17" aboveAverage="0" equalAverage="0" bottom="0" percent="0" rank="0" text="" dxfId="15">
      <formula>IF(F132=300,5)</formula>
    </cfRule>
  </conditionalFormatting>
  <conditionalFormatting sqref="F142:H150">
    <cfRule type="expression" priority="18" aboveAverage="0" equalAverage="0" bottom="0" percent="0" rank="0" text="" dxfId="16">
      <formula>IF(F142=300,5)</formula>
    </cfRule>
  </conditionalFormatting>
  <conditionalFormatting sqref="F152:H160">
    <cfRule type="expression" priority="19" aboveAverage="0" equalAverage="0" bottom="0" percent="0" rank="0" text="" dxfId="17">
      <formula>IF(F152=300,5)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S16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3" activeCellId="0" sqref="J3"/>
    </sheetView>
  </sheetViews>
  <sheetFormatPr defaultRowHeight="13.8" zeroHeight="false" outlineLevelRow="0" outlineLevelCol="0"/>
  <cols>
    <col collapsed="false" customWidth="true" hidden="false" outlineLevel="0" max="1" min="1" style="0" width="2.68"/>
    <col collapsed="false" customWidth="true" hidden="false" outlineLevel="0" max="2" min="2" style="6" width="8.78"/>
    <col collapsed="false" customWidth="true" hidden="false" outlineLevel="0" max="3" min="3" style="0" width="18.77"/>
    <col collapsed="false" customWidth="true" hidden="false" outlineLevel="0" max="4" min="4" style="208" width="9.78"/>
    <col collapsed="false" customWidth="true" hidden="false" outlineLevel="0" max="5" min="5" style="209" width="9.78"/>
    <col collapsed="false" customWidth="true" hidden="false" outlineLevel="0" max="6" min="6" style="172" width="9.78"/>
    <col collapsed="false" customWidth="true" hidden="false" outlineLevel="0" max="8" min="7" style="172" width="7.78"/>
    <col collapsed="false" customWidth="true" hidden="false" outlineLevel="0" max="1025" min="9" style="0" width="10.67"/>
  </cols>
  <sheetData>
    <row r="1" customFormat="false" ht="13.8" hidden="false" customHeight="false" outlineLevel="0" collapsed="false">
      <c r="B1" s="210" t="s">
        <v>155</v>
      </c>
      <c r="C1" s="211" t="s">
        <v>118</v>
      </c>
      <c r="D1" s="212" t="s">
        <v>156</v>
      </c>
      <c r="E1" s="213" t="s">
        <v>157</v>
      </c>
      <c r="F1" s="211" t="s">
        <v>116</v>
      </c>
      <c r="G1" s="211" t="s">
        <v>146</v>
      </c>
      <c r="H1" s="211" t="s">
        <v>158</v>
      </c>
      <c r="J1" s="214"/>
      <c r="K1" s="214"/>
      <c r="L1" s="214"/>
      <c r="M1" s="214"/>
      <c r="N1" s="214"/>
      <c r="O1" s="214"/>
      <c r="P1" s="214"/>
      <c r="Q1" s="214"/>
      <c r="R1" s="214"/>
      <c r="S1" s="214"/>
    </row>
    <row r="2" customFormat="false" ht="13.8" hidden="false" customHeight="false" outlineLevel="0" collapsed="false">
      <c r="A2" s="215" t="n">
        <f aca="false">IF(ISERROR(MATCH(C2,'Abat-Neuf Optionnel'!$D$2:$D$100,0)),"",MATCH(C2,'Abat-Neuf Optionnel'!$D$2:$D$100,0)+1)</f>
        <v>3</v>
      </c>
      <c r="B2" s="216" t="n">
        <f aca="false">'Sem.032'!B2</f>
        <v>1049</v>
      </c>
      <c r="C2" s="217" t="str">
        <f aca="false">'Sem.032'!C2</f>
        <v>Anna-Maria Ciccollela</v>
      </c>
      <c r="D2" s="218" t="n">
        <f aca="false">SUM(E2:F2)*Données!$X$25+SUM(G2:AL2)*Données!$X$23</f>
        <v>60</v>
      </c>
      <c r="E2" s="219" t="n">
        <f aca="true">IF(A2="","",SUM(INDIRECT(ADDRESS(A2,6,4,1,"'Abat-Neuf Optionnel'"),1),INDIRECT(ADDRESS(A2,7,4,1,"'Abat-Neuf Optionnel'"),1),INDIRECT(ADDRESS(A2,8,4,1,"'Abat-Neuf Optionnel'"),1))/300)</f>
        <v>1</v>
      </c>
      <c r="F2" s="220" t="n">
        <f aca="false">IF('Abat-Neuf'!C2&lt;&gt;'Sem.032'!C2,"",COUNTIF('Abat-Neuf'!E2:G2,300))</f>
        <v>0</v>
      </c>
      <c r="G2" s="220" t="n">
        <f aca="false">IF('Sem.01'!C2&lt;&gt;'Sem.032'!C2,"",COUNTIF('Sem.01'!E2:G2,300))</f>
        <v>2</v>
      </c>
      <c r="H2" s="220"/>
      <c r="I2" s="221"/>
      <c r="J2" s="214"/>
      <c r="K2" s="214"/>
      <c r="L2" s="214"/>
      <c r="M2" s="214"/>
      <c r="N2" s="214"/>
      <c r="O2" s="214"/>
      <c r="P2" s="214"/>
      <c r="Q2" s="214"/>
      <c r="R2" s="214"/>
      <c r="S2" s="214"/>
    </row>
    <row r="3" customFormat="false" ht="13.8" hidden="false" customHeight="false" outlineLevel="0" collapsed="false">
      <c r="A3" s="215" t="str">
        <f aca="false">IF(ISERROR(MATCH(C3,'Abat-Neuf Optionnel'!$D$2:$D$100,0)),"",MATCH(C3,'Abat-Neuf Optionnel'!$D$2:$D$100,0)+1)</f>
        <v/>
      </c>
      <c r="B3" s="216" t="n">
        <f aca="false">'Sem.032'!B3</f>
        <v>0</v>
      </c>
      <c r="C3" s="217" t="n">
        <f aca="false">'Sem.032'!C3</f>
        <v>0</v>
      </c>
      <c r="D3" s="218" t="n">
        <f aca="false">SUM(E3:F3)*Données!$X$25+SUM(G3:AL3)*Données!$X$23</f>
        <v>0</v>
      </c>
      <c r="E3" s="219" t="str">
        <f aca="true">IF(A3="","",SUM(INDIRECT(ADDRESS(A3,6,4,1,"'Abat-Neuf Optionnel'"),1),INDIRECT(ADDRESS(A3,7,4,1,"'Abat-Neuf Optionnel'"),1),INDIRECT(ADDRESS(A3,8,4,1,"'Abat-Neuf Optionnel'"),1))/300)</f>
        <v/>
      </c>
      <c r="F3" s="220" t="str">
        <f aca="false">IF('Abat-Neuf'!C3&lt;&gt;'Sem.032'!C3,"",COUNTIF('Abat-Neuf'!E3:G3,300))</f>
        <v/>
      </c>
      <c r="G3" s="220" t="str">
        <f aca="false">IF('Sem.01'!C3&lt;&gt;'Sem.032'!C3,"",COUNTIF('Sem.01'!E3:G3,300))</f>
        <v/>
      </c>
      <c r="H3" s="220"/>
      <c r="J3" s="214"/>
      <c r="K3" s="214"/>
      <c r="L3" s="214"/>
      <c r="M3" s="214"/>
      <c r="N3" s="214"/>
      <c r="O3" s="214"/>
      <c r="P3" s="214"/>
      <c r="Q3" s="214"/>
      <c r="R3" s="214"/>
      <c r="S3" s="214"/>
    </row>
    <row r="4" customFormat="false" ht="13.8" hidden="false" customHeight="false" outlineLevel="0" collapsed="false">
      <c r="A4" s="215" t="n">
        <f aca="false">IF(ISERROR(MATCH(C4,'Abat-Neuf Optionnel'!$D$2:$D$100,0)),"",MATCH(C4,'Abat-Neuf Optionnel'!$D$2:$D$100,0)+1)</f>
        <v>4</v>
      </c>
      <c r="B4" s="216" t="n">
        <v>1000</v>
      </c>
      <c r="C4" s="217" t="s">
        <v>4</v>
      </c>
      <c r="D4" s="218" t="n">
        <f aca="false">SUM(E4:F4)*Données!$X$25+SUM(G4:AL4)*Données!$X$23</f>
        <v>30</v>
      </c>
      <c r="E4" s="219" t="n">
        <f aca="true">IF(A4="","",SUM(INDIRECT(ADDRESS(A4,6,4,1,"'Abat-Neuf Optionnel'"),1),INDIRECT(ADDRESS(A4,7,4,1,"'Abat-Neuf Optionnel'"),1),INDIRECT(ADDRESS(A4,8,4,1,"'Abat-Neuf Optionnel'"),1))/300)</f>
        <v>1</v>
      </c>
      <c r="F4" s="220" t="n">
        <f aca="false">IF('Abat-Neuf'!C4&lt;&gt;'Sem.032'!C4,"",COUNTIF('Abat-Neuf'!E4:G4,300))</f>
        <v>2</v>
      </c>
      <c r="G4" s="220" t="n">
        <f aca="false">IF('Sem.01'!C4&lt;&gt;'Sem.032'!C4,"",COUNTIF('Sem.01'!E4:G4,300))</f>
        <v>0</v>
      </c>
      <c r="H4" s="220"/>
      <c r="J4" s="214"/>
      <c r="K4" s="214"/>
      <c r="L4" s="214"/>
      <c r="M4" s="214"/>
      <c r="N4" s="214"/>
      <c r="O4" s="214"/>
      <c r="P4" s="214"/>
      <c r="Q4" s="214"/>
      <c r="R4" s="214"/>
      <c r="S4" s="214"/>
    </row>
    <row r="5" customFormat="false" ht="13.8" hidden="false" customHeight="false" outlineLevel="0" collapsed="false">
      <c r="A5" s="215" t="str">
        <f aca="false">IF(ISERROR(MATCH(C5,'Abat-Neuf Optionnel'!$D$2:$D$100,0)),"",MATCH(C5,'Abat-Neuf Optionnel'!$D$2:$D$100,0)+1)</f>
        <v/>
      </c>
      <c r="B5" s="216" t="n">
        <f aca="false">'Sem.032'!B5</f>
        <v>0</v>
      </c>
      <c r="C5" s="217" t="n">
        <f aca="false">'Sem.032'!C5</f>
        <v>0</v>
      </c>
      <c r="D5" s="218" t="n">
        <f aca="false">SUM(E5:F5)*Données!$X$25+SUM(G5:AL5)*Données!$X$23</f>
        <v>0</v>
      </c>
      <c r="E5" s="219" t="str">
        <f aca="true">IF(A5="","",SUM(INDIRECT(ADDRESS(A5,6,4,1,"'Abat-Neuf Optionnel'"),1),INDIRECT(ADDRESS(A5,7,4,1,"'Abat-Neuf Optionnel'"),1),INDIRECT(ADDRESS(A5,8,4,1,"'Abat-Neuf Optionnel'"),1))/300)</f>
        <v/>
      </c>
      <c r="F5" s="220" t="str">
        <f aca="false">IF('Abat-Neuf'!C5&lt;&gt;'Sem.032'!C5,"",COUNTIF('Abat-Neuf'!E5:G5,300))</f>
        <v/>
      </c>
      <c r="G5" s="220" t="str">
        <f aca="false">IF('Sem.01'!C5&lt;&gt;'Sem.032'!C5,"",COUNTIF('Sem.01'!E5:G5,300))</f>
        <v/>
      </c>
      <c r="H5" s="220"/>
      <c r="J5" s="214"/>
      <c r="K5" s="214"/>
      <c r="L5" s="214"/>
      <c r="M5" s="214"/>
      <c r="N5" s="214"/>
      <c r="O5" s="214"/>
      <c r="P5" s="214"/>
      <c r="Q5" s="214"/>
      <c r="R5" s="214"/>
      <c r="S5" s="214"/>
    </row>
    <row r="6" customFormat="false" ht="13.8" hidden="false" customHeight="false" outlineLevel="0" collapsed="false">
      <c r="A6" s="215" t="str">
        <f aca="false">IF(ISERROR(MATCH(C6,'Abat-Neuf Optionnel'!$D$2:$D$100,0)),"",MATCH(C6,'Abat-Neuf Optionnel'!$D$2:$D$100,0)+1)</f>
        <v/>
      </c>
      <c r="B6" s="216" t="n">
        <f aca="false">'Sem.032'!B6</f>
        <v>0</v>
      </c>
      <c r="C6" s="217" t="n">
        <f aca="false">'Sem.032'!C6</f>
        <v>0</v>
      </c>
      <c r="D6" s="218" t="n">
        <f aca="false">SUM(E6:F6)*Données!$X$25+SUM(G6:AL6)*Données!$X$23</f>
        <v>0</v>
      </c>
      <c r="E6" s="219" t="str">
        <f aca="true">IF(A6="","",SUM(INDIRECT(ADDRESS(A6,6,4,1,"'Abat-Neuf Optionnel'"),1),INDIRECT(ADDRESS(A6,7,4,1,"'Abat-Neuf Optionnel'"),1),INDIRECT(ADDRESS(A6,8,4,1,"'Abat-Neuf Optionnel'"),1))/300)</f>
        <v/>
      </c>
      <c r="F6" s="220" t="str">
        <f aca="false">IF('Abat-Neuf'!C6&lt;&gt;'Sem.032'!C6,"",COUNTIF('Abat-Neuf'!E6:G6,300))</f>
        <v/>
      </c>
      <c r="G6" s="220" t="str">
        <f aca="false">IF('Sem.01'!C6&lt;&gt;'Sem.032'!C6,"",COUNTIF('Sem.01'!E6:G6,300))</f>
        <v/>
      </c>
      <c r="H6" s="220"/>
      <c r="J6" s="214"/>
      <c r="K6" s="214"/>
      <c r="L6" s="214"/>
      <c r="M6" s="214"/>
      <c r="N6" s="214"/>
      <c r="O6" s="214"/>
      <c r="P6" s="214"/>
      <c r="Q6" s="214"/>
      <c r="R6" s="214"/>
      <c r="S6" s="214"/>
    </row>
    <row r="7" customFormat="false" ht="13.8" hidden="false" customHeight="false" outlineLevel="0" collapsed="false">
      <c r="A7" s="215" t="n">
        <f aca="false">IF(ISERROR(MATCH(C7,'Abat-Neuf Optionnel'!$D$2:$D$100,0)),"",MATCH(C7,'Abat-Neuf Optionnel'!$D$2:$D$100,0)+1)</f>
        <v>5</v>
      </c>
      <c r="B7" s="216"/>
      <c r="C7" s="217"/>
      <c r="D7" s="218"/>
      <c r="E7" s="219" t="n">
        <f aca="true">IF(A7="","",SUM(INDIRECT(ADDRESS(A7,6,4,1,"'Abat-Neuf Optionnel'"),1),INDIRECT(ADDRESS(A7,7,4,1,"'Abat-Neuf Optionnel'"),1),INDIRECT(ADDRESS(A7,8,4,1,"'Abat-Neuf Optionnel'"),1))/300)</f>
        <v>0</v>
      </c>
      <c r="F7" s="220"/>
      <c r="G7" s="220"/>
      <c r="H7" s="220"/>
      <c r="J7" s="214"/>
      <c r="K7" s="214"/>
      <c r="L7" s="214"/>
      <c r="M7" s="214"/>
      <c r="N7" s="214"/>
      <c r="O7" s="214"/>
      <c r="P7" s="214"/>
      <c r="Q7" s="214"/>
      <c r="R7" s="214"/>
      <c r="S7" s="214"/>
    </row>
    <row r="8" customFormat="false" ht="13.8" hidden="false" customHeight="false" outlineLevel="0" collapsed="false">
      <c r="A8" s="215" t="n">
        <f aca="false">IF(ISERROR(MATCH(C8,'Abat-Neuf Optionnel'!$D$2:$D$100,0)),"",MATCH(C8,'Abat-Neuf Optionnel'!$D$2:$D$100,0)+1)</f>
        <v>5</v>
      </c>
      <c r="B8" s="216"/>
      <c r="C8" s="217"/>
      <c r="D8" s="218"/>
      <c r="E8" s="219" t="n">
        <f aca="true">IF(A8="","",SUM(INDIRECT(ADDRESS(A8,6,4,1,"'Abat-Neuf Optionnel'"),1),INDIRECT(ADDRESS(A8,7,4,1,"'Abat-Neuf Optionnel'"),1),INDIRECT(ADDRESS(A8,8,4,1,"'Abat-Neuf Optionnel'"),1))/300)</f>
        <v>0</v>
      </c>
      <c r="F8" s="220"/>
      <c r="G8" s="220"/>
      <c r="H8" s="220"/>
      <c r="J8" s="214"/>
      <c r="K8" s="214"/>
      <c r="L8" s="214"/>
      <c r="M8" s="214"/>
      <c r="N8" s="214"/>
      <c r="O8" s="214"/>
      <c r="P8" s="214"/>
      <c r="Q8" s="214"/>
      <c r="R8" s="214"/>
      <c r="S8" s="214"/>
    </row>
    <row r="9" customFormat="false" ht="13.8" hidden="false" customHeight="false" outlineLevel="0" collapsed="false">
      <c r="A9" s="215" t="n">
        <f aca="false">IF(ISERROR(MATCH(C9,'Abat-Neuf Optionnel'!$D$2:$D$100,0)),"",MATCH(C9,'Abat-Neuf Optionnel'!$D$2:$D$100,0)+1)</f>
        <v>5</v>
      </c>
      <c r="B9" s="216"/>
      <c r="C9" s="217"/>
      <c r="D9" s="218"/>
      <c r="E9" s="219" t="n">
        <f aca="true">IF(A9="","",SUM(INDIRECT(ADDRESS(A9,6,4,1,"'Abat-Neuf Optionnel'"),1),INDIRECT(ADDRESS(A9,7,4,1,"'Abat-Neuf Optionnel'"),1),INDIRECT(ADDRESS(A9,8,4,1,"'Abat-Neuf Optionnel'"),1))/300)</f>
        <v>0</v>
      </c>
      <c r="F9" s="220"/>
      <c r="G9" s="220"/>
      <c r="H9" s="220"/>
      <c r="J9" s="214"/>
      <c r="K9" s="214"/>
      <c r="L9" s="214"/>
      <c r="M9" s="214"/>
      <c r="N9" s="214"/>
      <c r="O9" s="214"/>
      <c r="P9" s="214"/>
      <c r="Q9" s="214"/>
      <c r="R9" s="214"/>
      <c r="S9" s="214"/>
    </row>
    <row r="10" customFormat="false" ht="13.8" hidden="false" customHeight="false" outlineLevel="0" collapsed="false">
      <c r="A10" s="215" t="n">
        <f aca="false">IF(ISERROR(MATCH(C10,'Abat-Neuf Optionnel'!$D$2:$D$100,0)),"",MATCH(C10,'Abat-Neuf Optionnel'!$D$2:$D$100,0)+1)</f>
        <v>5</v>
      </c>
      <c r="B10" s="216"/>
      <c r="C10" s="217"/>
      <c r="D10" s="218"/>
      <c r="E10" s="219" t="n">
        <f aca="true">IF(A10="","",SUM(INDIRECT(ADDRESS(A10,6,4,1,"'Abat-Neuf Optionnel'"),1),INDIRECT(ADDRESS(A10,7,4,1,"'Abat-Neuf Optionnel'"),1),INDIRECT(ADDRESS(A10,8,4,1,"'Abat-Neuf Optionnel'"),1))/300)</f>
        <v>0</v>
      </c>
      <c r="F10" s="220"/>
      <c r="G10" s="220"/>
      <c r="H10" s="220"/>
      <c r="J10" s="214"/>
      <c r="K10" s="214"/>
      <c r="L10" s="214"/>
      <c r="M10" s="214"/>
      <c r="N10" s="214"/>
      <c r="O10" s="214"/>
      <c r="P10" s="214"/>
      <c r="Q10" s="214"/>
      <c r="R10" s="214"/>
      <c r="S10" s="214"/>
    </row>
    <row r="11" customFormat="false" ht="13.8" hidden="false" customHeight="false" outlineLevel="0" collapsed="false">
      <c r="A11" s="215" t="str">
        <f aca="false">IF(ISERROR(MATCH(C11,'Abat-Neuf Optionnel'!$D$2:$D$100,0)),"",MATCH(C11,'Abat-Neuf Optionnel'!$D$2:$D$100,0)+1)</f>
        <v/>
      </c>
      <c r="B11" s="222"/>
      <c r="C11" s="155" t="s">
        <v>123</v>
      </c>
      <c r="D11" s="223"/>
      <c r="E11" s="224" t="str">
        <f aca="true">IF(A11="","",SUM(INDIRECT(ADDRESS(A11,6,4,1,"'Abat-Neuf Optionnel'"),1),INDIRECT(ADDRESS(A11,7,4,1,"'Abat-Neuf Optionnel'"),1),INDIRECT(ADDRESS(A11,8,4,1,"'Abat-Neuf Optionnel'"),1))/300)</f>
        <v/>
      </c>
      <c r="F11" s="224"/>
      <c r="G11" s="224"/>
      <c r="H11" s="224"/>
      <c r="J11" s="214"/>
      <c r="K11" s="214"/>
      <c r="L11" s="214"/>
      <c r="M11" s="214"/>
      <c r="N11" s="214"/>
      <c r="O11" s="214"/>
      <c r="P11" s="214"/>
      <c r="Q11" s="214"/>
      <c r="R11" s="214"/>
      <c r="S11" s="214"/>
    </row>
    <row r="12" customFormat="false" ht="13.8" hidden="false" customHeight="false" outlineLevel="0" collapsed="false">
      <c r="A12" s="215" t="str">
        <f aca="false">IF(ISERROR(MATCH(C12,'Abat-Neuf Optionnel'!$D$2:$D$100,0)),"",MATCH(C12,'Abat-Neuf Optionnel'!$D$2:$D$100,0)+1)</f>
        <v/>
      </c>
      <c r="B12" s="216" t="n">
        <f aca="false">'Sem.032'!B12</f>
        <v>0</v>
      </c>
      <c r="C12" s="217" t="n">
        <f aca="false">'Sem.032'!C12</f>
        <v>0</v>
      </c>
      <c r="D12" s="218" t="n">
        <f aca="false">SUM(E12:F12)*Données!$X$25+SUM(G12:AL12)*Données!$X$23</f>
        <v>0</v>
      </c>
      <c r="E12" s="219" t="str">
        <f aca="true">IF(A12="","",SUM(INDIRECT(ADDRESS(A12,6,4,1,"'Abat-Neuf Optionnel'"),1),INDIRECT(ADDRESS(A12,7,4,1,"'Abat-Neuf Optionnel'"),1),INDIRECT(ADDRESS(A12,8,4,1,"'Abat-Neuf Optionnel'"),1))/300)</f>
        <v/>
      </c>
      <c r="F12" s="220" t="str">
        <f aca="false">IF('Abat-Neuf'!C12&lt;&gt;'Sem.032'!C12,"",COUNTIF('Abat-Neuf'!E12:G12,300))</f>
        <v/>
      </c>
      <c r="G12" s="220" t="str">
        <f aca="false">IF('Sem.01'!C12&lt;&gt;'Sem.032'!C12,"",COUNTIF('Sem.01'!E12:G12,300))</f>
        <v/>
      </c>
      <c r="H12" s="220"/>
      <c r="J12" s="214"/>
      <c r="K12" s="214"/>
      <c r="L12" s="214"/>
      <c r="M12" s="214"/>
      <c r="N12" s="214"/>
      <c r="O12" s="214"/>
      <c r="P12" s="214"/>
      <c r="Q12" s="214"/>
      <c r="R12" s="214"/>
      <c r="S12" s="214"/>
    </row>
    <row r="13" customFormat="false" ht="13.8" hidden="false" customHeight="false" outlineLevel="0" collapsed="false">
      <c r="A13" s="215" t="str">
        <f aca="false">IF(ISERROR(MATCH(C13,'Abat-Neuf Optionnel'!$D$2:$D$100,0)),"",MATCH(C13,'Abat-Neuf Optionnel'!$D$2:$D$100,0)+1)</f>
        <v/>
      </c>
      <c r="B13" s="216" t="n">
        <f aca="false">'Sem.032'!B13</f>
        <v>0</v>
      </c>
      <c r="C13" s="217" t="n">
        <f aca="false">'Sem.032'!C13</f>
        <v>0</v>
      </c>
      <c r="D13" s="218" t="n">
        <f aca="false">SUM(E13:F13)*Données!$X$25+SUM(G13:AL13)*Données!$X$23</f>
        <v>0</v>
      </c>
      <c r="E13" s="219" t="str">
        <f aca="true">IF(A13="","",SUM(INDIRECT(ADDRESS(A13,6,4,1,"'Abat-Neuf Optionnel'"),1),INDIRECT(ADDRESS(A13,7,4,1,"'Abat-Neuf Optionnel'"),1),INDIRECT(ADDRESS(A13,8,4,1,"'Abat-Neuf Optionnel'"),1))/300)</f>
        <v/>
      </c>
      <c r="F13" s="220" t="str">
        <f aca="false">IF('Abat-Neuf'!C13&lt;&gt;'Sem.032'!C13,"",COUNTIF('Abat-Neuf'!E13:G13,300))</f>
        <v/>
      </c>
      <c r="G13" s="220" t="str">
        <f aca="false">IF('Sem.01'!C13&lt;&gt;'Sem.032'!C13,"",COUNTIF('Sem.01'!E13:G13,300))</f>
        <v/>
      </c>
      <c r="H13" s="220"/>
      <c r="J13" s="214"/>
      <c r="K13" s="214"/>
      <c r="L13" s="214"/>
      <c r="M13" s="214"/>
      <c r="N13" s="214"/>
      <c r="O13" s="214"/>
      <c r="P13" s="214"/>
      <c r="Q13" s="214"/>
      <c r="R13" s="214"/>
      <c r="S13" s="214"/>
    </row>
    <row r="14" customFormat="false" ht="13.8" hidden="false" customHeight="false" outlineLevel="0" collapsed="false">
      <c r="A14" s="215" t="str">
        <f aca="false">IF(ISERROR(MATCH(C14,'Abat-Neuf Optionnel'!$D$2:$D$100,0)),"",MATCH(C14,'Abat-Neuf Optionnel'!$D$2:$D$100,0)+1)</f>
        <v/>
      </c>
      <c r="B14" s="216" t="n">
        <f aca="false">'Sem.032'!B14</f>
        <v>0</v>
      </c>
      <c r="C14" s="217" t="n">
        <f aca="false">'Sem.032'!C14</f>
        <v>0</v>
      </c>
      <c r="D14" s="218" t="n">
        <f aca="false">SUM(E14:F14)*Données!$X$25+SUM(G14:AL14)*Données!$X$23</f>
        <v>0</v>
      </c>
      <c r="E14" s="219" t="str">
        <f aca="true">IF(A14="","",SUM(INDIRECT(ADDRESS(A14,6,4,1,"'Abat-Neuf Optionnel'"),1),INDIRECT(ADDRESS(A14,7,4,1,"'Abat-Neuf Optionnel'"),1),INDIRECT(ADDRESS(A14,8,4,1,"'Abat-Neuf Optionnel'"),1))/300)</f>
        <v/>
      </c>
      <c r="F14" s="220" t="str">
        <f aca="false">IF('Abat-Neuf'!C14&lt;&gt;'Sem.032'!C14,"",COUNTIF('Abat-Neuf'!E14:G14,300))</f>
        <v/>
      </c>
      <c r="G14" s="220" t="str">
        <f aca="false">IF('Sem.01'!C14&lt;&gt;'Sem.032'!C14,"",COUNTIF('Sem.01'!E14:G14,300))</f>
        <v/>
      </c>
      <c r="H14" s="220"/>
      <c r="J14" s="214"/>
      <c r="K14" s="214"/>
      <c r="L14" s="214"/>
      <c r="M14" s="214"/>
      <c r="N14" s="214"/>
      <c r="O14" s="214"/>
      <c r="P14" s="214"/>
      <c r="Q14" s="214"/>
      <c r="R14" s="214"/>
      <c r="S14" s="214"/>
    </row>
    <row r="15" customFormat="false" ht="13.8" hidden="false" customHeight="false" outlineLevel="0" collapsed="false">
      <c r="A15" s="215" t="str">
        <f aca="false">IF(ISERROR(MATCH(C15,'Abat-Neuf Optionnel'!$D$2:$D$100,0)),"",MATCH(C15,'Abat-Neuf Optionnel'!$D$2:$D$100,0)+1)</f>
        <v/>
      </c>
      <c r="B15" s="216" t="n">
        <f aca="false">'Sem.032'!B15</f>
        <v>0</v>
      </c>
      <c r="C15" s="217" t="n">
        <f aca="false">'Sem.032'!C15</f>
        <v>0</v>
      </c>
      <c r="D15" s="218" t="n">
        <f aca="false">SUM(E15:F15)*Données!$X$25+SUM(G15:AL15)*Données!$X$23</f>
        <v>0</v>
      </c>
      <c r="E15" s="219" t="str">
        <f aca="true">IF(A15="","",SUM(INDIRECT(ADDRESS(A15,6,4,1,"'Abat-Neuf Optionnel'"),1),INDIRECT(ADDRESS(A15,7,4,1,"'Abat-Neuf Optionnel'"),1),INDIRECT(ADDRESS(A15,8,4,1,"'Abat-Neuf Optionnel'"),1))/300)</f>
        <v/>
      </c>
      <c r="F15" s="220" t="str">
        <f aca="false">IF('Abat-Neuf'!C15&lt;&gt;'Sem.032'!C15,"",COUNTIF('Abat-Neuf'!E15:G15,300))</f>
        <v/>
      </c>
      <c r="G15" s="220" t="str">
        <f aca="false">IF('Sem.01'!C15&lt;&gt;'Sem.032'!C15,"",COUNTIF('Sem.01'!E15:G15,300))</f>
        <v/>
      </c>
      <c r="H15" s="220"/>
      <c r="J15" s="214"/>
      <c r="K15" s="214"/>
      <c r="L15" s="214"/>
      <c r="M15" s="214"/>
      <c r="N15" s="214"/>
      <c r="O15" s="214"/>
      <c r="P15" s="214"/>
      <c r="Q15" s="214"/>
      <c r="R15" s="214"/>
      <c r="S15" s="214"/>
    </row>
    <row r="16" customFormat="false" ht="13.8" hidden="false" customHeight="false" outlineLevel="0" collapsed="false">
      <c r="A16" s="215" t="n">
        <f aca="false">IF(ISERROR(MATCH(C16,'Abat-Neuf Optionnel'!$D$2:$D$100,0)),"",MATCH(C16,'Abat-Neuf Optionnel'!$D$2:$D$100,0)+1)</f>
        <v>2</v>
      </c>
      <c r="B16" s="216" t="n">
        <f aca="false">'Sem.032'!B16</f>
        <v>1002</v>
      </c>
      <c r="C16" s="217" t="s">
        <v>7</v>
      </c>
      <c r="D16" s="218" t="n">
        <f aca="false">SUM(E16:F16)*Données!$X$25+SUM(G16:AL16)*Données!$X$23</f>
        <v>20</v>
      </c>
      <c r="E16" s="219" t="n">
        <f aca="true">IF(A16="","",SUM(INDIRECT(ADDRESS(A16,6,4,1,"'Abat-Neuf Optionnel'"),1),INDIRECT(ADDRESS(A16,7,4,1,"'Abat-Neuf Optionnel'"),1),INDIRECT(ADDRESS(A16,8,4,1,"'Abat-Neuf Optionnel'"),1))/300)</f>
        <v>2</v>
      </c>
      <c r="F16" s="220" t="n">
        <f aca="false">IF('Abat-Neuf'!C16&lt;&gt;'Sem.032'!C16,"",COUNTIF('Abat-Neuf'!E16:G16,300))</f>
        <v>0</v>
      </c>
      <c r="G16" s="220" t="n">
        <f aca="false">IF('Sem.01'!C16&lt;&gt;'Sem.032'!C16,"",COUNTIF('Sem.01'!E16:G16,300))</f>
        <v>0</v>
      </c>
      <c r="H16" s="220"/>
      <c r="J16" s="214"/>
      <c r="K16" s="214"/>
      <c r="L16" s="214"/>
      <c r="M16" s="214"/>
      <c r="N16" s="214"/>
      <c r="O16" s="214"/>
      <c r="P16" s="214"/>
      <c r="Q16" s="214"/>
      <c r="R16" s="214"/>
      <c r="S16" s="214"/>
    </row>
    <row r="17" customFormat="false" ht="13.8" hidden="false" customHeight="false" outlineLevel="0" collapsed="false">
      <c r="A17" s="215" t="n">
        <f aca="false">IF(ISERROR(MATCH(C17,'Abat-Neuf Optionnel'!$D$2:$D$100,0)),"",MATCH(C17,'Abat-Neuf Optionnel'!$D$2:$D$100,0)+1)</f>
        <v>5</v>
      </c>
      <c r="B17" s="216"/>
      <c r="C17" s="217"/>
      <c r="D17" s="218"/>
      <c r="E17" s="219" t="n">
        <f aca="true">IF(A17="","",SUM(INDIRECT(ADDRESS(A17,6,4,1,"'Abat-Neuf Optionnel'"),1),INDIRECT(ADDRESS(A17,7,4,1,"'Abat-Neuf Optionnel'"),1),INDIRECT(ADDRESS(A17,8,4,1,"'Abat-Neuf Optionnel'"),1))/300)</f>
        <v>0</v>
      </c>
      <c r="F17" s="220"/>
      <c r="G17" s="220"/>
      <c r="H17" s="220"/>
      <c r="J17" s="214"/>
      <c r="K17" s="214"/>
      <c r="L17" s="214"/>
      <c r="M17" s="214"/>
      <c r="N17" s="214"/>
      <c r="O17" s="214"/>
      <c r="P17" s="214"/>
      <c r="Q17" s="214"/>
      <c r="R17" s="214"/>
      <c r="S17" s="214"/>
    </row>
    <row r="18" customFormat="false" ht="13.8" hidden="false" customHeight="false" outlineLevel="0" collapsed="false">
      <c r="A18" s="215" t="n">
        <f aca="false">IF(ISERROR(MATCH(C18,'Abat-Neuf Optionnel'!$D$2:$D$100,0)),"",MATCH(C18,'Abat-Neuf Optionnel'!$D$2:$D$100,0)+1)</f>
        <v>5</v>
      </c>
      <c r="B18" s="216"/>
      <c r="C18" s="217"/>
      <c r="D18" s="218"/>
      <c r="E18" s="219" t="n">
        <f aca="true">IF(A18="","",SUM(INDIRECT(ADDRESS(A18,6,4,1,"'Abat-Neuf Optionnel'"),1),INDIRECT(ADDRESS(A18,7,4,1,"'Abat-Neuf Optionnel'"),1),INDIRECT(ADDRESS(A18,8,4,1,"'Abat-Neuf Optionnel'"),1))/300)</f>
        <v>0</v>
      </c>
      <c r="F18" s="220"/>
      <c r="G18" s="220"/>
      <c r="H18" s="220"/>
    </row>
    <row r="19" customFormat="false" ht="13.8" hidden="false" customHeight="false" outlineLevel="0" collapsed="false">
      <c r="A19" s="215" t="n">
        <f aca="false">IF(ISERROR(MATCH(C19,'Abat-Neuf Optionnel'!$D$2:$D$100,0)),"",MATCH(C19,'Abat-Neuf Optionnel'!$D$2:$D$100,0)+1)</f>
        <v>5</v>
      </c>
      <c r="B19" s="216"/>
      <c r="C19" s="217"/>
      <c r="D19" s="218"/>
      <c r="E19" s="219" t="n">
        <f aca="true">IF(A19="","",SUM(INDIRECT(ADDRESS(A19,6,4,1,"'Abat-Neuf Optionnel'"),1),INDIRECT(ADDRESS(A19,7,4,1,"'Abat-Neuf Optionnel'"),1),INDIRECT(ADDRESS(A19,8,4,1,"'Abat-Neuf Optionnel'"),1))/300)</f>
        <v>0</v>
      </c>
      <c r="F19" s="220"/>
      <c r="G19" s="220"/>
      <c r="H19" s="220"/>
    </row>
    <row r="20" customFormat="false" ht="13.8" hidden="false" customHeight="false" outlineLevel="0" collapsed="false">
      <c r="A20" s="215" t="n">
        <f aca="false">IF(ISERROR(MATCH(C20,'Abat-Neuf Optionnel'!$D$2:$D$100,0)),"",MATCH(C20,'Abat-Neuf Optionnel'!$D$2:$D$100,0)+1)</f>
        <v>5</v>
      </c>
      <c r="B20" s="216"/>
      <c r="C20" s="217"/>
      <c r="D20" s="218"/>
      <c r="E20" s="219" t="n">
        <f aca="true">IF(A20="","",SUM(INDIRECT(ADDRESS(A20,6,4,1,"'Abat-Neuf Optionnel'"),1),INDIRECT(ADDRESS(A20,7,4,1,"'Abat-Neuf Optionnel'"),1),INDIRECT(ADDRESS(A20,8,4,1,"'Abat-Neuf Optionnel'"),1))/300)</f>
        <v>0</v>
      </c>
      <c r="F20" s="220"/>
      <c r="G20" s="220"/>
      <c r="H20" s="220"/>
    </row>
    <row r="21" customFormat="false" ht="13.8" hidden="false" customHeight="false" outlineLevel="0" collapsed="false">
      <c r="A21" s="215" t="str">
        <f aca="false">IF(ISERROR(MATCH(C21,'Abat-Neuf Optionnel'!$D$2:$D$100,0)),"",MATCH(C21,'Abat-Neuf Optionnel'!$D$2:$D$100,0)+1)</f>
        <v/>
      </c>
      <c r="B21" s="222"/>
      <c r="C21" s="155" t="s">
        <v>124</v>
      </c>
      <c r="D21" s="223"/>
      <c r="E21" s="224" t="str">
        <f aca="true">IF(A21="","",SUM(INDIRECT(ADDRESS(A21,6,4,1,"'Abat-Neuf Optionnel'"),1),INDIRECT(ADDRESS(A21,7,4,1,"'Abat-Neuf Optionnel'"),1),INDIRECT(ADDRESS(A21,8,4,1,"'Abat-Neuf Optionnel'"),1))/300)</f>
        <v/>
      </c>
      <c r="F21" s="224"/>
      <c r="G21" s="224"/>
      <c r="H21" s="224"/>
    </row>
    <row r="22" customFormat="false" ht="13.8" hidden="false" customHeight="false" outlineLevel="0" collapsed="false">
      <c r="A22" s="215" t="str">
        <f aca="false">IF(ISERROR(MATCH(C22,'Abat-Neuf Optionnel'!$D$2:$D$100,0)),"",MATCH(C22,'Abat-Neuf Optionnel'!$D$2:$D$100,0)+1)</f>
        <v/>
      </c>
      <c r="B22" s="216" t="n">
        <f aca="false">'Sem.032'!B22</f>
        <v>0</v>
      </c>
      <c r="C22" s="217" t="n">
        <v>0</v>
      </c>
      <c r="D22" s="218" t="n">
        <f aca="false">SUM(E22:F22)*Données!$X$25+SUM(G22:AL22)*Données!$X$23</f>
        <v>0</v>
      </c>
      <c r="E22" s="219" t="str">
        <f aca="true">IF(A22="","",SUM(INDIRECT(ADDRESS(A22,6,4,1,"'Abat-Neuf Optionnel'"),1),INDIRECT(ADDRESS(A22,7,4,1,"'Abat-Neuf Optionnel'"),1),INDIRECT(ADDRESS(A22,8,4,1,"'Abat-Neuf Optionnel'"),1))/300)</f>
        <v/>
      </c>
      <c r="F22" s="220" t="str">
        <f aca="false">IF('Abat-Neuf'!C22&lt;&gt;'Sem.032'!C22,"",COUNTIF('Abat-Neuf'!E22:G22,300))</f>
        <v/>
      </c>
      <c r="G22" s="220" t="str">
        <f aca="false">IF('Sem.01'!C22&lt;&gt;'Sem.032'!C22,"",COUNTIF('Sem.01'!E22:G22,300))</f>
        <v/>
      </c>
      <c r="H22" s="220"/>
    </row>
    <row r="23" customFormat="false" ht="13.8" hidden="false" customHeight="false" outlineLevel="0" collapsed="false">
      <c r="A23" s="215" t="str">
        <f aca="false">IF(ISERROR(MATCH(C23,'Abat-Neuf Optionnel'!$D$2:$D$100,0)),"",MATCH(C23,'Abat-Neuf Optionnel'!$D$2:$D$100,0)+1)</f>
        <v/>
      </c>
      <c r="B23" s="216" t="n">
        <f aca="false">'Sem.032'!B23</f>
        <v>0</v>
      </c>
      <c r="C23" s="217" t="n">
        <v>0</v>
      </c>
      <c r="D23" s="218" t="n">
        <f aca="false">SUM(E23:F23)*Données!$X$25+SUM(G23:AL23)*Données!$X$23</f>
        <v>0</v>
      </c>
      <c r="E23" s="219" t="str">
        <f aca="true">IF(A23="","",SUM(INDIRECT(ADDRESS(A23,6,4,1,"'Abat-Neuf Optionnel'"),1),INDIRECT(ADDRESS(A23,7,4,1,"'Abat-Neuf Optionnel'"),1),INDIRECT(ADDRESS(A23,8,4,1,"'Abat-Neuf Optionnel'"),1))/300)</f>
        <v/>
      </c>
      <c r="F23" s="220" t="str">
        <f aca="false">IF('Abat-Neuf'!C23&lt;&gt;'Sem.032'!C23,"",COUNTIF('Abat-Neuf'!E23:G23,300))</f>
        <v/>
      </c>
      <c r="G23" s="220" t="str">
        <f aca="false">IF('Sem.01'!C23&lt;&gt;'Sem.032'!C23,"",COUNTIF('Sem.01'!E23:G23,300))</f>
        <v/>
      </c>
      <c r="H23" s="220"/>
    </row>
    <row r="24" customFormat="false" ht="13.8" hidden="false" customHeight="false" outlineLevel="0" collapsed="false">
      <c r="A24" s="215" t="str">
        <f aca="false">IF(ISERROR(MATCH(C24,'Abat-Neuf Optionnel'!$D$2:$D$100,0)),"",MATCH(C24,'Abat-Neuf Optionnel'!$D$2:$D$100,0)+1)</f>
        <v/>
      </c>
      <c r="B24" s="216" t="n">
        <f aca="false">'Sem.032'!B24</f>
        <v>0</v>
      </c>
      <c r="C24" s="217" t="n">
        <v>0</v>
      </c>
      <c r="D24" s="218" t="n">
        <f aca="false">SUM(E24:F24)*Données!$X$25+SUM(G24:AL24)*Données!$X$23</f>
        <v>0</v>
      </c>
      <c r="E24" s="219" t="str">
        <f aca="true">IF(A24="","",SUM(INDIRECT(ADDRESS(A24,6,4,1,"'Abat-Neuf Optionnel'"),1),INDIRECT(ADDRESS(A24,7,4,1,"'Abat-Neuf Optionnel'"),1),INDIRECT(ADDRESS(A24,8,4,1,"'Abat-Neuf Optionnel'"),1))/300)</f>
        <v/>
      </c>
      <c r="F24" s="220" t="str">
        <f aca="false">IF('Abat-Neuf'!C24&lt;&gt;'Sem.032'!C24,"",COUNTIF('Abat-Neuf'!E24:G24,300))</f>
        <v/>
      </c>
      <c r="G24" s="220" t="str">
        <f aca="false">IF('Sem.01'!C24&lt;&gt;'Sem.032'!C24,"",COUNTIF('Sem.01'!E24:G24,300))</f>
        <v/>
      </c>
      <c r="H24" s="220"/>
    </row>
    <row r="25" customFormat="false" ht="13.8" hidden="false" customHeight="false" outlineLevel="0" collapsed="false">
      <c r="A25" s="215" t="str">
        <f aca="false">IF(ISERROR(MATCH(C25,'Abat-Neuf Optionnel'!$D$2:$D$100,0)),"",MATCH(C25,'Abat-Neuf Optionnel'!$D$2:$D$100,0)+1)</f>
        <v/>
      </c>
      <c r="B25" s="216" t="n">
        <f aca="false">'Sem.032'!B25</f>
        <v>0</v>
      </c>
      <c r="C25" s="217" t="n">
        <v>0</v>
      </c>
      <c r="D25" s="218" t="n">
        <f aca="false">SUM(E25:F25)*Données!$X$25+SUM(G25:AL25)*Données!$X$23</f>
        <v>0</v>
      </c>
      <c r="E25" s="219" t="str">
        <f aca="true">IF(A25="","",SUM(INDIRECT(ADDRESS(A25,6,4,1,"'Abat-Neuf Optionnel'"),1),INDIRECT(ADDRESS(A25,7,4,1,"'Abat-Neuf Optionnel'"),1),INDIRECT(ADDRESS(A25,8,4,1,"'Abat-Neuf Optionnel'"),1))/300)</f>
        <v/>
      </c>
      <c r="F25" s="220" t="str">
        <f aca="false">IF('Abat-Neuf'!C25&lt;&gt;'Sem.032'!C25,"",COUNTIF('Abat-Neuf'!E25:G25,300))</f>
        <v/>
      </c>
      <c r="G25" s="220" t="str">
        <f aca="false">IF('Sem.01'!C25&lt;&gt;'Sem.032'!C25,"",COUNTIF('Sem.01'!E25:G25,300))</f>
        <v/>
      </c>
      <c r="H25" s="220"/>
    </row>
    <row r="26" customFormat="false" ht="13.8" hidden="false" customHeight="false" outlineLevel="0" collapsed="false">
      <c r="A26" s="215" t="str">
        <f aca="false">IF(ISERROR(MATCH(C26,'Abat-Neuf Optionnel'!$D$2:$D$100,0)),"",MATCH(C26,'Abat-Neuf Optionnel'!$D$2:$D$100,0)+1)</f>
        <v/>
      </c>
      <c r="B26" s="216" t="n">
        <f aca="false">'Sem.032'!B26</f>
        <v>1053</v>
      </c>
      <c r="C26" s="217" t="s">
        <v>70</v>
      </c>
      <c r="D26" s="218" t="n">
        <f aca="false">SUM(E26:F26)*Données!$X$25+SUM(G26:AL26)*Données!$X$23</f>
        <v>10</v>
      </c>
      <c r="E26" s="219" t="str">
        <f aca="true">IF(A26="","",SUM(INDIRECT(ADDRESS(A26,6,4,1,"'Abat-Neuf Optionnel'"),1),INDIRECT(ADDRESS(A26,7,4,1,"'Abat-Neuf Optionnel'"),1),INDIRECT(ADDRESS(A26,8,4,1,"'Abat-Neuf Optionnel'"),1))/300)</f>
        <v/>
      </c>
      <c r="F26" s="220" t="n">
        <f aca="false">IF('Abat-Neuf'!C26&lt;&gt;'Sem.032'!C26,"",COUNTIF('Abat-Neuf'!E26:G26,300))</f>
        <v>1</v>
      </c>
      <c r="G26" s="220" t="n">
        <f aca="false">IF('Sem.01'!C26&lt;&gt;'Sem.032'!C26,"",COUNTIF('Sem.01'!E26:G26,300))</f>
        <v>0</v>
      </c>
      <c r="H26" s="220"/>
    </row>
    <row r="27" customFormat="false" ht="13.8" hidden="false" customHeight="false" outlineLevel="0" collapsed="false">
      <c r="A27" s="215" t="n">
        <f aca="false">IF(ISERROR(MATCH(C27,'Abat-Neuf Optionnel'!$D$2:$D$100,0)),"",MATCH(C27,'Abat-Neuf Optionnel'!$D$2:$D$100,0)+1)</f>
        <v>5</v>
      </c>
      <c r="B27" s="216"/>
      <c r="C27" s="217"/>
      <c r="D27" s="218"/>
      <c r="E27" s="219" t="n">
        <f aca="true">IF(A27="","",SUM(INDIRECT(ADDRESS(A27,6,4,1,"'Abat-Neuf Optionnel'"),1),INDIRECT(ADDRESS(A27,7,4,1,"'Abat-Neuf Optionnel'"),1),INDIRECT(ADDRESS(A27,8,4,1,"'Abat-Neuf Optionnel'"),1))/300)</f>
        <v>0</v>
      </c>
      <c r="F27" s="220"/>
      <c r="G27" s="220"/>
      <c r="H27" s="220"/>
    </row>
    <row r="28" customFormat="false" ht="13.8" hidden="false" customHeight="false" outlineLevel="0" collapsed="false">
      <c r="A28" s="215" t="n">
        <f aca="false">IF(ISERROR(MATCH(C28,'Abat-Neuf Optionnel'!$D$2:$D$100,0)),"",MATCH(C28,'Abat-Neuf Optionnel'!$D$2:$D$100,0)+1)</f>
        <v>5</v>
      </c>
      <c r="B28" s="216"/>
      <c r="C28" s="217"/>
      <c r="D28" s="218"/>
      <c r="E28" s="219" t="n">
        <f aca="true">IF(A28="","",SUM(INDIRECT(ADDRESS(A28,6,4,1,"'Abat-Neuf Optionnel'"),1),INDIRECT(ADDRESS(A28,7,4,1,"'Abat-Neuf Optionnel'"),1),INDIRECT(ADDRESS(A28,8,4,1,"'Abat-Neuf Optionnel'"),1))/300)</f>
        <v>0</v>
      </c>
      <c r="F28" s="220"/>
      <c r="G28" s="220"/>
      <c r="H28" s="220"/>
    </row>
    <row r="29" customFormat="false" ht="13.8" hidden="false" customHeight="false" outlineLevel="0" collapsed="false">
      <c r="A29" s="215" t="n">
        <f aca="false">IF(ISERROR(MATCH(C29,'Abat-Neuf Optionnel'!$D$2:$D$100,0)),"",MATCH(C29,'Abat-Neuf Optionnel'!$D$2:$D$100,0)+1)</f>
        <v>5</v>
      </c>
      <c r="B29" s="216"/>
      <c r="C29" s="217"/>
      <c r="D29" s="218"/>
      <c r="E29" s="219" t="n">
        <f aca="true">IF(A29="","",SUM(INDIRECT(ADDRESS(A29,6,4,1,"'Abat-Neuf Optionnel'"),1),INDIRECT(ADDRESS(A29,7,4,1,"'Abat-Neuf Optionnel'"),1),INDIRECT(ADDRESS(A29,8,4,1,"'Abat-Neuf Optionnel'"),1))/300)</f>
        <v>0</v>
      </c>
      <c r="F29" s="220"/>
      <c r="G29" s="220"/>
      <c r="H29" s="220"/>
    </row>
    <row r="30" customFormat="false" ht="13.8" hidden="false" customHeight="false" outlineLevel="0" collapsed="false">
      <c r="A30" s="215" t="n">
        <f aca="false">IF(ISERROR(MATCH(C30,'Abat-Neuf Optionnel'!$D$2:$D$100,0)),"",MATCH(C30,'Abat-Neuf Optionnel'!$D$2:$D$100,0)+1)</f>
        <v>5</v>
      </c>
      <c r="B30" s="216"/>
      <c r="C30" s="217"/>
      <c r="D30" s="218"/>
      <c r="E30" s="219" t="n">
        <f aca="true">IF(A30="","",SUM(INDIRECT(ADDRESS(A30,6,4,1,"'Abat-Neuf Optionnel'"),1),INDIRECT(ADDRESS(A30,7,4,1,"'Abat-Neuf Optionnel'"),1),INDIRECT(ADDRESS(A30,8,4,1,"'Abat-Neuf Optionnel'"),1))/300)</f>
        <v>0</v>
      </c>
      <c r="F30" s="220"/>
      <c r="G30" s="220"/>
      <c r="H30" s="220"/>
    </row>
    <row r="31" customFormat="false" ht="13.8" hidden="false" customHeight="false" outlineLevel="0" collapsed="false">
      <c r="A31" s="215" t="str">
        <f aca="false">IF(ISERROR(MATCH(C31,'Abat-Neuf Optionnel'!$D$2:$D$100,0)),"",MATCH(C31,'Abat-Neuf Optionnel'!$D$2:$D$100,0)+1)</f>
        <v/>
      </c>
      <c r="B31" s="222"/>
      <c r="C31" s="155" t="s">
        <v>125</v>
      </c>
      <c r="D31" s="223"/>
      <c r="E31" s="224" t="str">
        <f aca="true">IF(A31="","",SUM(INDIRECT(ADDRESS(A31,6,4,1,"'Abat-Neuf Optionnel'"),1),INDIRECT(ADDRESS(A31,7,4,1,"'Abat-Neuf Optionnel'"),1),INDIRECT(ADDRESS(A31,8,4,1,"'Abat-Neuf Optionnel'"),1))/300)</f>
        <v/>
      </c>
      <c r="F31" s="224"/>
      <c r="G31" s="224"/>
      <c r="H31" s="224"/>
    </row>
    <row r="32" customFormat="false" ht="13.8" hidden="false" customHeight="false" outlineLevel="0" collapsed="false">
      <c r="A32" s="215" t="str">
        <f aca="false">IF(ISERROR(MATCH(C32,'Abat-Neuf Optionnel'!$D$2:$D$100,0)),"",MATCH(C32,'Abat-Neuf Optionnel'!$D$2:$D$100,0)+1)</f>
        <v/>
      </c>
      <c r="B32" s="216" t="n">
        <f aca="false">'Sem.032'!B32</f>
        <v>0</v>
      </c>
      <c r="C32" s="217" t="n">
        <f aca="false">'Sem.032'!C32</f>
        <v>0</v>
      </c>
      <c r="D32" s="218" t="n">
        <f aca="false">SUM(E32:F32)*Données!$X$25+SUM(G32:AL32)*Données!$X$23</f>
        <v>0</v>
      </c>
      <c r="E32" s="219" t="str">
        <f aca="true">IF(A32="","",SUM(INDIRECT(ADDRESS(A32,6,4,1,"'Abat-Neuf Optionnel'"),1),INDIRECT(ADDRESS(A32,7,4,1,"'Abat-Neuf Optionnel'"),1),INDIRECT(ADDRESS(A32,8,4,1,"'Abat-Neuf Optionnel'"),1))/300)</f>
        <v/>
      </c>
      <c r="F32" s="220" t="str">
        <f aca="false">IF('Abat-Neuf'!C32&lt;&gt;'Sem.032'!C32,"",COUNTIF('Abat-Neuf'!E32:G32,300))</f>
        <v/>
      </c>
      <c r="G32" s="220" t="str">
        <f aca="false">IF('Sem.01'!C32&lt;&gt;'Sem.032'!C32,"",COUNTIF('Sem.01'!E32:G32,300))</f>
        <v/>
      </c>
      <c r="H32" s="220"/>
    </row>
    <row r="33" customFormat="false" ht="13.8" hidden="false" customHeight="false" outlineLevel="0" collapsed="false">
      <c r="A33" s="215" t="str">
        <f aca="false">IF(ISERROR(MATCH(C33,'Abat-Neuf Optionnel'!$D$2:$D$100,0)),"",MATCH(C33,'Abat-Neuf Optionnel'!$D$2:$D$100,0)+1)</f>
        <v/>
      </c>
      <c r="B33" s="216" t="n">
        <f aca="false">'Sem.032'!B33</f>
        <v>0</v>
      </c>
      <c r="C33" s="217" t="n">
        <f aca="false">'Sem.032'!C33</f>
        <v>0</v>
      </c>
      <c r="D33" s="218" t="n">
        <f aca="false">SUM(E33:F33)*Données!$X$25+SUM(G33:AL33)*Données!$X$23</f>
        <v>0</v>
      </c>
      <c r="E33" s="219" t="str">
        <f aca="true">IF(A33="","",SUM(INDIRECT(ADDRESS(A33,6,4,1,"'Abat-Neuf Optionnel'"),1),INDIRECT(ADDRESS(A33,7,4,1,"'Abat-Neuf Optionnel'"),1),INDIRECT(ADDRESS(A33,8,4,1,"'Abat-Neuf Optionnel'"),1))/300)</f>
        <v/>
      </c>
      <c r="F33" s="220" t="str">
        <f aca="false">IF('Abat-Neuf'!C33&lt;&gt;'Sem.032'!C33,"",COUNTIF('Abat-Neuf'!E33:G33,300))</f>
        <v/>
      </c>
      <c r="G33" s="220" t="str">
        <f aca="false">IF('Sem.01'!C33&lt;&gt;'Sem.032'!C33,"",COUNTIF('Sem.01'!E33:G33,300))</f>
        <v/>
      </c>
      <c r="H33" s="220"/>
    </row>
    <row r="34" customFormat="false" ht="13.8" hidden="false" customHeight="false" outlineLevel="0" collapsed="false">
      <c r="A34" s="215" t="str">
        <f aca="false">IF(ISERROR(MATCH(C34,'Abat-Neuf Optionnel'!$D$2:$D$100,0)),"",MATCH(C34,'Abat-Neuf Optionnel'!$D$2:$D$100,0)+1)</f>
        <v/>
      </c>
      <c r="B34" s="216" t="n">
        <f aca="false">'Sem.032'!B34</f>
        <v>0</v>
      </c>
      <c r="C34" s="217" t="n">
        <f aca="false">'Sem.032'!C34</f>
        <v>0</v>
      </c>
      <c r="D34" s="218" t="n">
        <f aca="false">SUM(E34:F34)*Données!$X$25+SUM(G34:AL34)*Données!$X$23</f>
        <v>0</v>
      </c>
      <c r="E34" s="219" t="str">
        <f aca="true">IF(A34="","",SUM(INDIRECT(ADDRESS(A34,6,4,1,"'Abat-Neuf Optionnel'"),1),INDIRECT(ADDRESS(A34,7,4,1,"'Abat-Neuf Optionnel'"),1),INDIRECT(ADDRESS(A34,8,4,1,"'Abat-Neuf Optionnel'"),1))/300)</f>
        <v/>
      </c>
      <c r="F34" s="220" t="str">
        <f aca="false">IF('Abat-Neuf'!C34&lt;&gt;'Sem.032'!C34,"",COUNTIF('Abat-Neuf'!E34:G34,300))</f>
        <v/>
      </c>
      <c r="G34" s="220" t="str">
        <f aca="false">IF('Sem.01'!C34&lt;&gt;'Sem.032'!C34,"",COUNTIF('Sem.01'!E34:G34,300))</f>
        <v/>
      </c>
      <c r="H34" s="220"/>
    </row>
    <row r="35" customFormat="false" ht="13.8" hidden="false" customHeight="false" outlineLevel="0" collapsed="false">
      <c r="A35" s="215" t="str">
        <f aca="false">IF(ISERROR(MATCH(C35,'Abat-Neuf Optionnel'!$D$2:$D$100,0)),"",MATCH(C35,'Abat-Neuf Optionnel'!$D$2:$D$100,0)+1)</f>
        <v/>
      </c>
      <c r="B35" s="216" t="n">
        <f aca="false">'Sem.032'!B35</f>
        <v>0</v>
      </c>
      <c r="C35" s="217" t="n">
        <f aca="false">'Sem.032'!C35</f>
        <v>0</v>
      </c>
      <c r="D35" s="218" t="n">
        <f aca="false">SUM(E35:F35)*Données!$X$25+SUM(G35:AL35)*Données!$X$23</f>
        <v>0</v>
      </c>
      <c r="E35" s="219" t="str">
        <f aca="true">IF(A35="","",SUM(INDIRECT(ADDRESS(A35,6,4,1,"'Abat-Neuf Optionnel'"),1),INDIRECT(ADDRESS(A35,7,4,1,"'Abat-Neuf Optionnel'"),1),INDIRECT(ADDRESS(A35,8,4,1,"'Abat-Neuf Optionnel'"),1))/300)</f>
        <v/>
      </c>
      <c r="F35" s="220" t="str">
        <f aca="false">IF('Abat-Neuf'!C35&lt;&gt;'Sem.032'!C35,"",COUNTIF('Abat-Neuf'!E35:G35,300))</f>
        <v/>
      </c>
      <c r="G35" s="220" t="str">
        <f aca="false">IF('Sem.01'!C35&lt;&gt;'Sem.032'!C35,"",COUNTIF('Sem.01'!E35:G35,300))</f>
        <v/>
      </c>
      <c r="H35" s="220"/>
    </row>
    <row r="36" customFormat="false" ht="13.8" hidden="false" customHeight="false" outlineLevel="0" collapsed="false">
      <c r="A36" s="215" t="str">
        <f aca="false">IF(ISERROR(MATCH(C36,'Abat-Neuf Optionnel'!$D$2:$D$100,0)),"",MATCH(C36,'Abat-Neuf Optionnel'!$D$2:$D$100,0)+1)</f>
        <v/>
      </c>
      <c r="B36" s="216" t="n">
        <f aca="false">'Sem.032'!B36</f>
        <v>0</v>
      </c>
      <c r="C36" s="217" t="n">
        <f aca="false">'Sem.032'!C36</f>
        <v>0</v>
      </c>
      <c r="D36" s="218" t="n">
        <f aca="false">SUM(E36:F36)*Données!$X$25+SUM(G36:AL36)*Données!$X$23</f>
        <v>0</v>
      </c>
      <c r="E36" s="219" t="str">
        <f aca="true">IF(A36="","",SUM(INDIRECT(ADDRESS(A36,6,4,1,"'Abat-Neuf Optionnel'"),1),INDIRECT(ADDRESS(A36,7,4,1,"'Abat-Neuf Optionnel'"),1),INDIRECT(ADDRESS(A36,8,4,1,"'Abat-Neuf Optionnel'"),1))/300)</f>
        <v/>
      </c>
      <c r="F36" s="220" t="str">
        <f aca="false">IF('Abat-Neuf'!C36&lt;&gt;'Sem.032'!C36,"",COUNTIF('Abat-Neuf'!E36:G36,300))</f>
        <v/>
      </c>
      <c r="G36" s="220" t="str">
        <f aca="false">IF('Sem.01'!C36&lt;&gt;'Sem.032'!C36,"",COUNTIF('Sem.01'!E36:G36,300))</f>
        <v/>
      </c>
      <c r="H36" s="220"/>
    </row>
    <row r="37" customFormat="false" ht="13.8" hidden="false" customHeight="false" outlineLevel="0" collapsed="false">
      <c r="A37" s="215" t="n">
        <f aca="false">IF(ISERROR(MATCH(C37,'Abat-Neuf Optionnel'!$D$2:$D$100,0)),"",MATCH(C37,'Abat-Neuf Optionnel'!$D$2:$D$100,0)+1)</f>
        <v>5</v>
      </c>
      <c r="B37" s="216"/>
      <c r="C37" s="217"/>
      <c r="D37" s="218"/>
      <c r="E37" s="219" t="n">
        <f aca="true">IF(A37="","",SUM(INDIRECT(ADDRESS(A37,6,4,1,"'Abat-Neuf Optionnel'"),1),INDIRECT(ADDRESS(A37,7,4,1,"'Abat-Neuf Optionnel'"),1),INDIRECT(ADDRESS(A37,8,4,1,"'Abat-Neuf Optionnel'"),1))/300)</f>
        <v>0</v>
      </c>
      <c r="F37" s="220"/>
      <c r="G37" s="220"/>
      <c r="H37" s="220"/>
    </row>
    <row r="38" customFormat="false" ht="13.8" hidden="false" customHeight="false" outlineLevel="0" collapsed="false">
      <c r="A38" s="215" t="n">
        <f aca="false">IF(ISERROR(MATCH(C38,'Abat-Neuf Optionnel'!$D$2:$D$100,0)),"",MATCH(C38,'Abat-Neuf Optionnel'!$D$2:$D$100,0)+1)</f>
        <v>5</v>
      </c>
      <c r="B38" s="216"/>
      <c r="C38" s="217"/>
      <c r="D38" s="218"/>
      <c r="E38" s="219" t="n">
        <f aca="true">IF(A38="","",SUM(INDIRECT(ADDRESS(A38,6,4,1,"'Abat-Neuf Optionnel'"),1),INDIRECT(ADDRESS(A38,7,4,1,"'Abat-Neuf Optionnel'"),1),INDIRECT(ADDRESS(A38,8,4,1,"'Abat-Neuf Optionnel'"),1))/300)</f>
        <v>0</v>
      </c>
      <c r="F38" s="220"/>
      <c r="G38" s="220"/>
      <c r="H38" s="220"/>
    </row>
    <row r="39" customFormat="false" ht="13.8" hidden="false" customHeight="false" outlineLevel="0" collapsed="false">
      <c r="A39" s="215" t="n">
        <f aca="false">IF(ISERROR(MATCH(C39,'Abat-Neuf Optionnel'!$D$2:$D$100,0)),"",MATCH(C39,'Abat-Neuf Optionnel'!$D$2:$D$100,0)+1)</f>
        <v>5</v>
      </c>
      <c r="B39" s="216"/>
      <c r="C39" s="217"/>
      <c r="D39" s="218"/>
      <c r="E39" s="219" t="n">
        <f aca="true">IF(A39="","",SUM(INDIRECT(ADDRESS(A39,6,4,1,"'Abat-Neuf Optionnel'"),1),INDIRECT(ADDRESS(A39,7,4,1,"'Abat-Neuf Optionnel'"),1),INDIRECT(ADDRESS(A39,8,4,1,"'Abat-Neuf Optionnel'"),1))/300)</f>
        <v>0</v>
      </c>
      <c r="F39" s="220"/>
      <c r="G39" s="220"/>
      <c r="H39" s="220"/>
    </row>
    <row r="40" customFormat="false" ht="13.8" hidden="false" customHeight="false" outlineLevel="0" collapsed="false">
      <c r="A40" s="215" t="n">
        <f aca="false">IF(ISERROR(MATCH(C40,'Abat-Neuf Optionnel'!$D$2:$D$100,0)),"",MATCH(C40,'Abat-Neuf Optionnel'!$D$2:$D$100,0)+1)</f>
        <v>5</v>
      </c>
      <c r="B40" s="216"/>
      <c r="C40" s="217"/>
      <c r="D40" s="218"/>
      <c r="E40" s="219" t="n">
        <f aca="true">IF(A40="","",SUM(INDIRECT(ADDRESS(A40,6,4,1,"'Abat-Neuf Optionnel'"),1),INDIRECT(ADDRESS(A40,7,4,1,"'Abat-Neuf Optionnel'"),1),INDIRECT(ADDRESS(A40,8,4,1,"'Abat-Neuf Optionnel'"),1))/300)</f>
        <v>0</v>
      </c>
      <c r="F40" s="220"/>
      <c r="G40" s="220"/>
      <c r="H40" s="220"/>
    </row>
    <row r="41" customFormat="false" ht="13.8" hidden="false" customHeight="false" outlineLevel="0" collapsed="false">
      <c r="A41" s="215" t="str">
        <f aca="false">IF(ISERROR(MATCH(C41,'Abat-Neuf Optionnel'!$D$2:$D$100,0)),"",MATCH(C41,'Abat-Neuf Optionnel'!$D$2:$D$100,0)+1)</f>
        <v/>
      </c>
      <c r="B41" s="222"/>
      <c r="C41" s="155" t="s">
        <v>126</v>
      </c>
      <c r="D41" s="223"/>
      <c r="E41" s="224" t="str">
        <f aca="true">IF(A41="","",SUM(INDIRECT(ADDRESS(A41,6,4,1,"'Abat-Neuf Optionnel'"),1),INDIRECT(ADDRESS(A41,7,4,1,"'Abat-Neuf Optionnel'"),1),INDIRECT(ADDRESS(A41,8,4,1,"'Abat-Neuf Optionnel'"),1))/300)</f>
        <v/>
      </c>
      <c r="F41" s="224"/>
      <c r="G41" s="224"/>
      <c r="H41" s="224"/>
    </row>
    <row r="42" customFormat="false" ht="13.8" hidden="false" customHeight="false" outlineLevel="0" collapsed="false">
      <c r="A42" s="215" t="str">
        <f aca="false">IF(ISERROR(MATCH(C42,'Abat-Neuf Optionnel'!$D$2:$D$100,0)),"",MATCH(C42,'Abat-Neuf Optionnel'!$D$2:$D$100,0)+1)</f>
        <v/>
      </c>
      <c r="B42" s="216" t="n">
        <f aca="false">'Sem.032'!B42</f>
        <v>0</v>
      </c>
      <c r="C42" s="217" t="n">
        <f aca="false">'Sem.032'!C42</f>
        <v>0</v>
      </c>
      <c r="D42" s="218" t="n">
        <f aca="false">SUM(E42:F42)*Données!$X$25+SUM(G42:AL42)*Données!$X$23</f>
        <v>0</v>
      </c>
      <c r="E42" s="219" t="str">
        <f aca="true">IF(A42="","",SUM(INDIRECT(ADDRESS(A42,6,4,1,"'Abat-Neuf Optionnel'"),1),INDIRECT(ADDRESS(A42,7,4,1,"'Abat-Neuf Optionnel'"),1),INDIRECT(ADDRESS(A42,8,4,1,"'Abat-Neuf Optionnel'"),1))/300)</f>
        <v/>
      </c>
      <c r="F42" s="220" t="str">
        <f aca="false">IF('Abat-Neuf'!C42&lt;&gt;'Sem.032'!C42,"",COUNTIF('Abat-Neuf'!E42:G42,300))</f>
        <v/>
      </c>
      <c r="G42" s="220" t="str">
        <f aca="false">IF('Sem.01'!C42&lt;&gt;'Sem.032'!C42,"",COUNTIF('Sem.01'!E42:G42,300))</f>
        <v/>
      </c>
      <c r="H42" s="220"/>
    </row>
    <row r="43" customFormat="false" ht="13.8" hidden="false" customHeight="false" outlineLevel="0" collapsed="false">
      <c r="A43" s="215" t="str">
        <f aca="false">IF(ISERROR(MATCH(C43,'Abat-Neuf Optionnel'!$D$2:$D$100,0)),"",MATCH(C43,'Abat-Neuf Optionnel'!$D$2:$D$100,0)+1)</f>
        <v/>
      </c>
      <c r="B43" s="216" t="n">
        <f aca="false">'Sem.032'!B43</f>
        <v>0</v>
      </c>
      <c r="C43" s="217" t="n">
        <f aca="false">'Sem.032'!C43</f>
        <v>0</v>
      </c>
      <c r="D43" s="218" t="n">
        <f aca="false">SUM(E43:F43)*Données!$X$25+SUM(G43:AL43)*Données!$X$23</f>
        <v>0</v>
      </c>
      <c r="E43" s="219" t="str">
        <f aca="true">IF(A43="","",SUM(INDIRECT(ADDRESS(A43,6,4,1,"'Abat-Neuf Optionnel'"),1),INDIRECT(ADDRESS(A43,7,4,1,"'Abat-Neuf Optionnel'"),1),INDIRECT(ADDRESS(A43,8,4,1,"'Abat-Neuf Optionnel'"),1))/300)</f>
        <v/>
      </c>
      <c r="F43" s="220" t="str">
        <f aca="false">IF('Abat-Neuf'!C43&lt;&gt;'Sem.032'!C43,"",COUNTIF('Abat-Neuf'!E43:G43,300))</f>
        <v/>
      </c>
      <c r="G43" s="220" t="str">
        <f aca="false">IF('Sem.01'!C43&lt;&gt;'Sem.032'!C43,"",COUNTIF('Sem.01'!E43:G43,300))</f>
        <v/>
      </c>
      <c r="H43" s="220"/>
    </row>
    <row r="44" customFormat="false" ht="13.8" hidden="false" customHeight="false" outlineLevel="0" collapsed="false">
      <c r="A44" s="215" t="str">
        <f aca="false">IF(ISERROR(MATCH(C44,'Abat-Neuf Optionnel'!$D$2:$D$100,0)),"",MATCH(C44,'Abat-Neuf Optionnel'!$D$2:$D$100,0)+1)</f>
        <v/>
      </c>
      <c r="B44" s="216" t="n">
        <f aca="false">'Sem.032'!B44</f>
        <v>0</v>
      </c>
      <c r="C44" s="217" t="n">
        <f aca="false">'Sem.032'!C44</f>
        <v>0</v>
      </c>
      <c r="D44" s="218" t="n">
        <f aca="false">SUM(E44:F44)*Données!$X$25+SUM(G44:AL44)*Données!$X$23</f>
        <v>0</v>
      </c>
      <c r="E44" s="219" t="str">
        <f aca="true">IF(A44="","",SUM(INDIRECT(ADDRESS(A44,6,4,1,"'Abat-Neuf Optionnel'"),1),INDIRECT(ADDRESS(A44,7,4,1,"'Abat-Neuf Optionnel'"),1),INDIRECT(ADDRESS(A44,8,4,1,"'Abat-Neuf Optionnel'"),1))/300)</f>
        <v/>
      </c>
      <c r="F44" s="220" t="str">
        <f aca="false">IF('Abat-Neuf'!C44&lt;&gt;'Sem.032'!C44,"",COUNTIF('Abat-Neuf'!E44:G44,300))</f>
        <v/>
      </c>
      <c r="G44" s="220" t="str">
        <f aca="false">IF('Sem.01'!C44&lt;&gt;'Sem.032'!C44,"",COUNTIF('Sem.01'!E44:G44,300))</f>
        <v/>
      </c>
      <c r="H44" s="220"/>
    </row>
    <row r="45" customFormat="false" ht="13.8" hidden="false" customHeight="false" outlineLevel="0" collapsed="false">
      <c r="A45" s="215" t="str">
        <f aca="false">IF(ISERROR(MATCH(C45,'Abat-Neuf Optionnel'!$D$2:$D$100,0)),"",MATCH(C45,'Abat-Neuf Optionnel'!$D$2:$D$100,0)+1)</f>
        <v/>
      </c>
      <c r="B45" s="216" t="n">
        <f aca="false">'Sem.032'!B45</f>
        <v>0</v>
      </c>
      <c r="C45" s="217" t="n">
        <f aca="false">'Sem.032'!C45</f>
        <v>0</v>
      </c>
      <c r="D45" s="218" t="n">
        <f aca="false">SUM(E45:F45)*Données!$X$25+SUM(G45:AL45)*Données!$X$23</f>
        <v>0</v>
      </c>
      <c r="E45" s="219" t="str">
        <f aca="true">IF(A45="","",SUM(INDIRECT(ADDRESS(A45,6,4,1,"'Abat-Neuf Optionnel'"),1),INDIRECT(ADDRESS(A45,7,4,1,"'Abat-Neuf Optionnel'"),1),INDIRECT(ADDRESS(A45,8,4,1,"'Abat-Neuf Optionnel'"),1))/300)</f>
        <v/>
      </c>
      <c r="F45" s="220" t="str">
        <f aca="false">IF('Abat-Neuf'!C45&lt;&gt;'Sem.032'!C45,"",COUNTIF('Abat-Neuf'!E45:G45,300))</f>
        <v/>
      </c>
      <c r="G45" s="220" t="str">
        <f aca="false">IF('Sem.01'!C45&lt;&gt;'Sem.032'!C45,"",COUNTIF('Sem.01'!E45:G45,300))</f>
        <v/>
      </c>
      <c r="H45" s="220"/>
    </row>
    <row r="46" customFormat="false" ht="13.8" hidden="false" customHeight="false" outlineLevel="0" collapsed="false">
      <c r="A46" s="215" t="str">
        <f aca="false">IF(ISERROR(MATCH(C46,'Abat-Neuf Optionnel'!$D$2:$D$100,0)),"",MATCH(C46,'Abat-Neuf Optionnel'!$D$2:$D$100,0)+1)</f>
        <v/>
      </c>
      <c r="B46" s="216" t="n">
        <f aca="false">'Sem.032'!B46</f>
        <v>0</v>
      </c>
      <c r="C46" s="217" t="n">
        <f aca="false">'Sem.032'!C46</f>
        <v>0</v>
      </c>
      <c r="D46" s="218" t="n">
        <f aca="false">SUM(E46:F46)*Données!$X$25+SUM(G46:AL46)*Données!$X$23</f>
        <v>0</v>
      </c>
      <c r="E46" s="219" t="str">
        <f aca="true">IF(A46="","",SUM(INDIRECT(ADDRESS(A46,6,4,1,"'Abat-Neuf Optionnel'"),1),INDIRECT(ADDRESS(A46,7,4,1,"'Abat-Neuf Optionnel'"),1),INDIRECT(ADDRESS(A46,8,4,1,"'Abat-Neuf Optionnel'"),1))/300)</f>
        <v/>
      </c>
      <c r="F46" s="220" t="str">
        <f aca="false">IF('Abat-Neuf'!C46&lt;&gt;'Sem.032'!C46,"",COUNTIF('Abat-Neuf'!E46:G46,300))</f>
        <v/>
      </c>
      <c r="G46" s="220" t="str">
        <f aca="false">IF('Sem.01'!C46&lt;&gt;'Sem.032'!C46,"",COUNTIF('Sem.01'!E46:G46,300))</f>
        <v/>
      </c>
      <c r="H46" s="220"/>
    </row>
    <row r="47" customFormat="false" ht="13.8" hidden="false" customHeight="false" outlineLevel="0" collapsed="false">
      <c r="A47" s="215" t="n">
        <f aca="false">IF(ISERROR(MATCH(C47,'Abat-Neuf Optionnel'!$D$2:$D$100,0)),"",MATCH(C47,'Abat-Neuf Optionnel'!$D$2:$D$100,0)+1)</f>
        <v>5</v>
      </c>
      <c r="B47" s="216"/>
      <c r="C47" s="217"/>
      <c r="D47" s="218"/>
      <c r="E47" s="219" t="n">
        <f aca="true">IF(A47="","",SUM(INDIRECT(ADDRESS(A47,6,4,1,"'Abat-Neuf Optionnel'"),1),INDIRECT(ADDRESS(A47,7,4,1,"'Abat-Neuf Optionnel'"),1),INDIRECT(ADDRESS(A47,8,4,1,"'Abat-Neuf Optionnel'"),1))/300)</f>
        <v>0</v>
      </c>
      <c r="F47" s="220"/>
      <c r="G47" s="220"/>
      <c r="H47" s="220"/>
    </row>
    <row r="48" customFormat="false" ht="13.8" hidden="false" customHeight="false" outlineLevel="0" collapsed="false">
      <c r="A48" s="215" t="n">
        <f aca="false">IF(ISERROR(MATCH(C48,'Abat-Neuf Optionnel'!$D$2:$D$100,0)),"",MATCH(C48,'Abat-Neuf Optionnel'!$D$2:$D$100,0)+1)</f>
        <v>5</v>
      </c>
      <c r="B48" s="216"/>
      <c r="C48" s="217"/>
      <c r="D48" s="218"/>
      <c r="E48" s="219" t="n">
        <f aca="true">IF(A48="","",SUM(INDIRECT(ADDRESS(A48,6,4,1,"'Abat-Neuf Optionnel'"),1),INDIRECT(ADDRESS(A48,7,4,1,"'Abat-Neuf Optionnel'"),1),INDIRECT(ADDRESS(A48,8,4,1,"'Abat-Neuf Optionnel'"),1))/300)</f>
        <v>0</v>
      </c>
      <c r="F48" s="220"/>
      <c r="G48" s="220"/>
      <c r="H48" s="220"/>
    </row>
    <row r="49" customFormat="false" ht="13.8" hidden="false" customHeight="false" outlineLevel="0" collapsed="false">
      <c r="A49" s="215" t="n">
        <f aca="false">IF(ISERROR(MATCH(C49,'Abat-Neuf Optionnel'!$D$2:$D$100,0)),"",MATCH(C49,'Abat-Neuf Optionnel'!$D$2:$D$100,0)+1)</f>
        <v>5</v>
      </c>
      <c r="B49" s="216"/>
      <c r="C49" s="217"/>
      <c r="D49" s="218"/>
      <c r="E49" s="219" t="n">
        <f aca="true">IF(A49="","",SUM(INDIRECT(ADDRESS(A49,6,4,1,"'Abat-Neuf Optionnel'"),1),INDIRECT(ADDRESS(A49,7,4,1,"'Abat-Neuf Optionnel'"),1),INDIRECT(ADDRESS(A49,8,4,1,"'Abat-Neuf Optionnel'"),1))/300)</f>
        <v>0</v>
      </c>
      <c r="F49" s="220"/>
      <c r="G49" s="220"/>
      <c r="H49" s="220"/>
    </row>
    <row r="50" customFormat="false" ht="13.8" hidden="false" customHeight="false" outlineLevel="0" collapsed="false">
      <c r="A50" s="215" t="n">
        <f aca="false">IF(ISERROR(MATCH(C50,'Abat-Neuf Optionnel'!$D$2:$D$100,0)),"",MATCH(C50,'Abat-Neuf Optionnel'!$D$2:$D$100,0)+1)</f>
        <v>5</v>
      </c>
      <c r="B50" s="216"/>
      <c r="C50" s="217"/>
      <c r="D50" s="218"/>
      <c r="E50" s="219" t="n">
        <f aca="true">IF(A50="","",SUM(INDIRECT(ADDRESS(A50,6,4,1,"'Abat-Neuf Optionnel'"),1),INDIRECT(ADDRESS(A50,7,4,1,"'Abat-Neuf Optionnel'"),1),INDIRECT(ADDRESS(A50,8,4,1,"'Abat-Neuf Optionnel'"),1))/300)</f>
        <v>0</v>
      </c>
      <c r="F50" s="220"/>
      <c r="G50" s="220"/>
      <c r="H50" s="220"/>
    </row>
    <row r="51" customFormat="false" ht="13.8" hidden="false" customHeight="false" outlineLevel="0" collapsed="false">
      <c r="A51" s="215" t="str">
        <f aca="false">IF(ISERROR(MATCH(C51,'Abat-Neuf Optionnel'!$D$2:$D$100,0)),"",MATCH(C51,'Abat-Neuf Optionnel'!$D$2:$D$100,0)+1)</f>
        <v/>
      </c>
      <c r="B51" s="222"/>
      <c r="C51" s="155" t="s">
        <v>127</v>
      </c>
      <c r="D51" s="223"/>
      <c r="E51" s="224" t="str">
        <f aca="true">IF(A51="","",SUM(INDIRECT(ADDRESS(A51,6,4,1,"'Abat-Neuf Optionnel'"),1),INDIRECT(ADDRESS(A51,7,4,1,"'Abat-Neuf Optionnel'"),1),INDIRECT(ADDRESS(A51,8,4,1,"'Abat-Neuf Optionnel'"),1))/300)</f>
        <v/>
      </c>
      <c r="F51" s="224"/>
      <c r="G51" s="224"/>
      <c r="H51" s="224"/>
    </row>
    <row r="52" customFormat="false" ht="13.8" hidden="false" customHeight="false" outlineLevel="0" collapsed="false">
      <c r="A52" s="215" t="str">
        <f aca="false">IF(ISERROR(MATCH(C52,'Abat-Neuf Optionnel'!$D$2:$D$100,0)),"",MATCH(C52,'Abat-Neuf Optionnel'!$D$2:$D$100,0)+1)</f>
        <v/>
      </c>
      <c r="B52" s="216" t="n">
        <f aca="false">'Sem.032'!B52</f>
        <v>0</v>
      </c>
      <c r="C52" s="217" t="n">
        <f aca="false">'Sem.032'!C52</f>
        <v>0</v>
      </c>
      <c r="D52" s="218" t="n">
        <f aca="false">SUM(E52:F52)*Données!$X$25+SUM(G52:AL52)*Données!$X$23</f>
        <v>0</v>
      </c>
      <c r="E52" s="219" t="str">
        <f aca="true">IF(A52="","",SUM(INDIRECT(ADDRESS(A52,6,4,1,"'Abat-Neuf Optionnel'"),1),INDIRECT(ADDRESS(A52,7,4,1,"'Abat-Neuf Optionnel'"),1),INDIRECT(ADDRESS(A52,8,4,1,"'Abat-Neuf Optionnel'"),1))/300)</f>
        <v/>
      </c>
      <c r="F52" s="220" t="str">
        <f aca="false">IF('Abat-Neuf'!C52&lt;&gt;'Sem.032'!C52,"",COUNTIF('Abat-Neuf'!E52:G52,300))</f>
        <v/>
      </c>
      <c r="G52" s="220" t="str">
        <f aca="false">IF('Sem.01'!C52&lt;&gt;'Sem.032'!C52,"",COUNTIF('Sem.01'!E52:G52,300))</f>
        <v/>
      </c>
      <c r="H52" s="220"/>
    </row>
    <row r="53" customFormat="false" ht="13.8" hidden="false" customHeight="false" outlineLevel="0" collapsed="false">
      <c r="A53" s="215" t="str">
        <f aca="false">IF(ISERROR(MATCH(C53,'Abat-Neuf Optionnel'!$D$2:$D$100,0)),"",MATCH(C53,'Abat-Neuf Optionnel'!$D$2:$D$100,0)+1)</f>
        <v/>
      </c>
      <c r="B53" s="216" t="n">
        <f aca="false">'Sem.032'!B53</f>
        <v>0</v>
      </c>
      <c r="C53" s="217" t="n">
        <f aca="false">'Sem.032'!C53</f>
        <v>0</v>
      </c>
      <c r="D53" s="218" t="n">
        <f aca="false">SUM(E53:F53)*Données!$X$25+SUM(G53:AL53)*Données!$X$23</f>
        <v>0</v>
      </c>
      <c r="E53" s="219" t="str">
        <f aca="true">IF(A53="","",SUM(INDIRECT(ADDRESS(A53,6,4,1,"'Abat-Neuf Optionnel'"),1),INDIRECT(ADDRESS(A53,7,4,1,"'Abat-Neuf Optionnel'"),1),INDIRECT(ADDRESS(A53,8,4,1,"'Abat-Neuf Optionnel'"),1))/300)</f>
        <v/>
      </c>
      <c r="F53" s="220" t="str">
        <f aca="false">IF('Abat-Neuf'!C53&lt;&gt;'Sem.032'!C53,"",COUNTIF('Abat-Neuf'!E53:G53,300))</f>
        <v/>
      </c>
      <c r="G53" s="220" t="str">
        <f aca="false">IF('Sem.01'!C53&lt;&gt;'Sem.032'!C53,"",COUNTIF('Sem.01'!E53:G53,300))</f>
        <v/>
      </c>
      <c r="H53" s="220"/>
    </row>
    <row r="54" customFormat="false" ht="13.8" hidden="false" customHeight="false" outlineLevel="0" collapsed="false">
      <c r="A54" s="215" t="str">
        <f aca="false">IF(ISERROR(MATCH(C54,'Abat-Neuf Optionnel'!$D$2:$D$100,0)),"",MATCH(C54,'Abat-Neuf Optionnel'!$D$2:$D$100,0)+1)</f>
        <v/>
      </c>
      <c r="B54" s="216" t="n">
        <f aca="false">'Sem.032'!B54</f>
        <v>0</v>
      </c>
      <c r="C54" s="217" t="n">
        <f aca="false">'Sem.032'!C54</f>
        <v>0</v>
      </c>
      <c r="D54" s="218" t="n">
        <f aca="false">SUM(E54:F54)*Données!$X$25+SUM(G54:AL54)*Données!$X$23</f>
        <v>0</v>
      </c>
      <c r="E54" s="219" t="str">
        <f aca="true">IF(A54="","",SUM(INDIRECT(ADDRESS(A54,6,4,1,"'Abat-Neuf Optionnel'"),1),INDIRECT(ADDRESS(A54,7,4,1,"'Abat-Neuf Optionnel'"),1),INDIRECT(ADDRESS(A54,8,4,1,"'Abat-Neuf Optionnel'"),1))/300)</f>
        <v/>
      </c>
      <c r="F54" s="220" t="str">
        <f aca="false">IF('Abat-Neuf'!C54&lt;&gt;'Sem.032'!C54,"",COUNTIF('Abat-Neuf'!E54:G54,300))</f>
        <v/>
      </c>
      <c r="G54" s="220" t="str">
        <f aca="false">IF('Sem.01'!C54&lt;&gt;'Sem.032'!C54,"",COUNTIF('Sem.01'!E54:G54,300))</f>
        <v/>
      </c>
      <c r="H54" s="220"/>
    </row>
    <row r="55" customFormat="false" ht="13.8" hidden="false" customHeight="false" outlineLevel="0" collapsed="false">
      <c r="A55" s="215" t="str">
        <f aca="false">IF(ISERROR(MATCH(C55,'Abat-Neuf Optionnel'!$D$2:$D$100,0)),"",MATCH(C55,'Abat-Neuf Optionnel'!$D$2:$D$100,0)+1)</f>
        <v/>
      </c>
      <c r="B55" s="216" t="n">
        <f aca="false">'Sem.032'!B55</f>
        <v>0</v>
      </c>
      <c r="C55" s="217" t="n">
        <f aca="false">'Sem.032'!C55</f>
        <v>0</v>
      </c>
      <c r="D55" s="218" t="n">
        <f aca="false">SUM(E55:F55)*Données!$X$25+SUM(G55:AL55)*Données!$X$23</f>
        <v>0</v>
      </c>
      <c r="E55" s="219" t="str">
        <f aca="true">IF(A55="","",SUM(INDIRECT(ADDRESS(A55,6,4,1,"'Abat-Neuf Optionnel'"),1),INDIRECT(ADDRESS(A55,7,4,1,"'Abat-Neuf Optionnel'"),1),INDIRECT(ADDRESS(A55,8,4,1,"'Abat-Neuf Optionnel'"),1))/300)</f>
        <v/>
      </c>
      <c r="F55" s="220" t="str">
        <f aca="false">IF('Abat-Neuf'!C55&lt;&gt;'Sem.032'!C55,"",COUNTIF('Abat-Neuf'!E55:G55,300))</f>
        <v/>
      </c>
      <c r="G55" s="220" t="str">
        <f aca="false">IF('Sem.01'!C55&lt;&gt;'Sem.032'!C55,"",COUNTIF('Sem.01'!E55:G55,300))</f>
        <v/>
      </c>
      <c r="H55" s="220"/>
    </row>
    <row r="56" customFormat="false" ht="13.8" hidden="false" customHeight="false" outlineLevel="0" collapsed="false">
      <c r="A56" s="215" t="str">
        <f aca="false">IF(ISERROR(MATCH(C56,'Abat-Neuf Optionnel'!$D$2:$D$100,0)),"",MATCH(C56,'Abat-Neuf Optionnel'!$D$2:$D$100,0)+1)</f>
        <v/>
      </c>
      <c r="B56" s="216" t="n">
        <f aca="false">'Sem.032'!B56</f>
        <v>0</v>
      </c>
      <c r="C56" s="217" t="n">
        <f aca="false">'Sem.032'!C56</f>
        <v>0</v>
      </c>
      <c r="D56" s="218" t="n">
        <f aca="false">SUM(E56:F56)*Données!$X$25+SUM(G56:AL56)*Données!$X$23</f>
        <v>0</v>
      </c>
      <c r="E56" s="219" t="str">
        <f aca="true">IF(A56="","",SUM(INDIRECT(ADDRESS(A56,6,4,1,"'Abat-Neuf Optionnel'"),1),INDIRECT(ADDRESS(A56,7,4,1,"'Abat-Neuf Optionnel'"),1),INDIRECT(ADDRESS(A56,8,4,1,"'Abat-Neuf Optionnel'"),1))/300)</f>
        <v/>
      </c>
      <c r="F56" s="220" t="str">
        <f aca="false">IF('Abat-Neuf'!C56&lt;&gt;'Sem.032'!C56,"",COUNTIF('Abat-Neuf'!E56:G56,300))</f>
        <v/>
      </c>
      <c r="G56" s="220" t="str">
        <f aca="false">IF('Sem.01'!C56&lt;&gt;'Sem.032'!C56,"",COUNTIF('Sem.01'!E56:G56,300))</f>
        <v/>
      </c>
      <c r="H56" s="220"/>
    </row>
    <row r="57" customFormat="false" ht="13.8" hidden="false" customHeight="false" outlineLevel="0" collapsed="false">
      <c r="A57" s="215" t="n">
        <f aca="false">IF(ISERROR(MATCH(C57,'Abat-Neuf Optionnel'!$D$2:$D$100,0)),"",MATCH(C57,'Abat-Neuf Optionnel'!$D$2:$D$100,0)+1)</f>
        <v>5</v>
      </c>
      <c r="B57" s="216"/>
      <c r="C57" s="217"/>
      <c r="D57" s="218"/>
      <c r="E57" s="219" t="n">
        <f aca="true">IF(A57="","",SUM(INDIRECT(ADDRESS(A57,6,4,1,"'Abat-Neuf Optionnel'"),1),INDIRECT(ADDRESS(A57,7,4,1,"'Abat-Neuf Optionnel'"),1),INDIRECT(ADDRESS(A57,8,4,1,"'Abat-Neuf Optionnel'"),1))/300)</f>
        <v>0</v>
      </c>
      <c r="F57" s="220"/>
      <c r="G57" s="220"/>
      <c r="H57" s="220"/>
    </row>
    <row r="58" customFormat="false" ht="13.8" hidden="false" customHeight="false" outlineLevel="0" collapsed="false">
      <c r="A58" s="215" t="n">
        <f aca="false">IF(ISERROR(MATCH(C58,'Abat-Neuf Optionnel'!$D$2:$D$100,0)),"",MATCH(C58,'Abat-Neuf Optionnel'!$D$2:$D$100,0)+1)</f>
        <v>5</v>
      </c>
      <c r="B58" s="216"/>
      <c r="C58" s="217"/>
      <c r="D58" s="218"/>
      <c r="E58" s="219" t="n">
        <f aca="true">IF(A58="","",SUM(INDIRECT(ADDRESS(A58,6,4,1,"'Abat-Neuf Optionnel'"),1),INDIRECT(ADDRESS(A58,7,4,1,"'Abat-Neuf Optionnel'"),1),INDIRECT(ADDRESS(A58,8,4,1,"'Abat-Neuf Optionnel'"),1))/300)</f>
        <v>0</v>
      </c>
      <c r="F58" s="220"/>
      <c r="G58" s="220"/>
      <c r="H58" s="220"/>
    </row>
    <row r="59" customFormat="false" ht="13.8" hidden="false" customHeight="false" outlineLevel="0" collapsed="false">
      <c r="A59" s="215" t="n">
        <f aca="false">IF(ISERROR(MATCH(C59,'Abat-Neuf Optionnel'!$D$2:$D$100,0)),"",MATCH(C59,'Abat-Neuf Optionnel'!$D$2:$D$100,0)+1)</f>
        <v>5</v>
      </c>
      <c r="B59" s="216"/>
      <c r="C59" s="217"/>
      <c r="D59" s="218"/>
      <c r="E59" s="219" t="n">
        <f aca="true">IF(A59="","",SUM(INDIRECT(ADDRESS(A59,6,4,1,"'Abat-Neuf Optionnel'"),1),INDIRECT(ADDRESS(A59,7,4,1,"'Abat-Neuf Optionnel'"),1),INDIRECT(ADDRESS(A59,8,4,1,"'Abat-Neuf Optionnel'"),1))/300)</f>
        <v>0</v>
      </c>
      <c r="F59" s="220"/>
      <c r="G59" s="220"/>
      <c r="H59" s="220"/>
    </row>
    <row r="60" customFormat="false" ht="13.8" hidden="false" customHeight="false" outlineLevel="0" collapsed="false">
      <c r="A60" s="215" t="n">
        <f aca="false">IF(ISERROR(MATCH(C60,'Abat-Neuf Optionnel'!$D$2:$D$100,0)),"",MATCH(C60,'Abat-Neuf Optionnel'!$D$2:$D$100,0)+1)</f>
        <v>5</v>
      </c>
      <c r="B60" s="216"/>
      <c r="C60" s="217"/>
      <c r="D60" s="218"/>
      <c r="E60" s="219" t="n">
        <f aca="true">IF(A60="","",SUM(INDIRECT(ADDRESS(A60,6,4,1,"'Abat-Neuf Optionnel'"),1),INDIRECT(ADDRESS(A60,7,4,1,"'Abat-Neuf Optionnel'"),1),INDIRECT(ADDRESS(A60,8,4,1,"'Abat-Neuf Optionnel'"),1))/300)</f>
        <v>0</v>
      </c>
      <c r="F60" s="220"/>
      <c r="G60" s="220"/>
      <c r="H60" s="220"/>
    </row>
    <row r="61" customFormat="false" ht="13.8" hidden="false" customHeight="false" outlineLevel="0" collapsed="false">
      <c r="A61" s="215" t="str">
        <f aca="false">IF(ISERROR(MATCH(C61,'Abat-Neuf Optionnel'!$D$2:$D$100,0)),"",MATCH(C61,'Abat-Neuf Optionnel'!$D$2:$D$100,0)+1)</f>
        <v/>
      </c>
      <c r="B61" s="222"/>
      <c r="C61" s="155" t="s">
        <v>128</v>
      </c>
      <c r="D61" s="223"/>
      <c r="E61" s="224" t="str">
        <f aca="true">IF(A61="","",SUM(INDIRECT(ADDRESS(A61,6,4,1,"'Abat-Neuf Optionnel'"),1),INDIRECT(ADDRESS(A61,7,4,1,"'Abat-Neuf Optionnel'"),1),INDIRECT(ADDRESS(A61,8,4,1,"'Abat-Neuf Optionnel'"),1))/300)</f>
        <v/>
      </c>
      <c r="F61" s="224"/>
      <c r="G61" s="224"/>
      <c r="H61" s="224"/>
    </row>
    <row r="62" customFormat="false" ht="13.8" hidden="false" customHeight="false" outlineLevel="0" collapsed="false">
      <c r="A62" s="215" t="str">
        <f aca="false">IF(ISERROR(MATCH(C62,'Abat-Neuf Optionnel'!$D$2:$D$100,0)),"",MATCH(C62,'Abat-Neuf Optionnel'!$D$2:$D$100,0)+1)</f>
        <v/>
      </c>
      <c r="B62" s="216" t="n">
        <f aca="false">'Sem.032'!B62</f>
        <v>0</v>
      </c>
      <c r="C62" s="217" t="n">
        <f aca="false">'Sem.032'!C62</f>
        <v>0</v>
      </c>
      <c r="D62" s="218" t="n">
        <f aca="false">SUM(E62:F62)*Données!$X$25+SUM(G62:AL62)*Données!$X$23</f>
        <v>0</v>
      </c>
      <c r="E62" s="219" t="str">
        <f aca="true">IF(A62="","",SUM(INDIRECT(ADDRESS(A62,6,4,1,"'Abat-Neuf Optionnel'"),1),INDIRECT(ADDRESS(A62,7,4,1,"'Abat-Neuf Optionnel'"),1),INDIRECT(ADDRESS(A62,8,4,1,"'Abat-Neuf Optionnel'"),1))/300)</f>
        <v/>
      </c>
      <c r="F62" s="220" t="str">
        <f aca="false">IF('Abat-Neuf'!C62&lt;&gt;'Sem.032'!C62,"",COUNTIF('Abat-Neuf'!E62:G62,300))</f>
        <v/>
      </c>
      <c r="G62" s="220" t="str">
        <f aca="false">IF('Sem.01'!C62&lt;&gt;'Sem.032'!C62,"",COUNTIF('Sem.01'!E62:G62,300))</f>
        <v/>
      </c>
      <c r="H62" s="220"/>
    </row>
    <row r="63" customFormat="false" ht="13.8" hidden="false" customHeight="false" outlineLevel="0" collapsed="false">
      <c r="A63" s="215" t="str">
        <f aca="false">IF(ISERROR(MATCH(C63,'Abat-Neuf Optionnel'!$D$2:$D$100,0)),"",MATCH(C63,'Abat-Neuf Optionnel'!$D$2:$D$100,0)+1)</f>
        <v/>
      </c>
      <c r="B63" s="216" t="n">
        <f aca="false">'Sem.032'!B63</f>
        <v>0</v>
      </c>
      <c r="C63" s="217" t="n">
        <f aca="false">'Sem.032'!C63</f>
        <v>0</v>
      </c>
      <c r="D63" s="218" t="n">
        <f aca="false">SUM(E63:F63)*Données!$X$25+SUM(G63:AL63)*Données!$X$23</f>
        <v>0</v>
      </c>
      <c r="E63" s="219" t="str">
        <f aca="true">IF(A63="","",SUM(INDIRECT(ADDRESS(A63,6,4,1,"'Abat-Neuf Optionnel'"),1),INDIRECT(ADDRESS(A63,7,4,1,"'Abat-Neuf Optionnel'"),1),INDIRECT(ADDRESS(A63,8,4,1,"'Abat-Neuf Optionnel'"),1))/300)</f>
        <v/>
      </c>
      <c r="F63" s="220" t="str">
        <f aca="false">IF('Abat-Neuf'!C63&lt;&gt;'Sem.032'!C63,"",COUNTIF('Abat-Neuf'!E63:G63,300))</f>
        <v/>
      </c>
      <c r="G63" s="220" t="str">
        <f aca="false">IF('Sem.01'!C63&lt;&gt;'Sem.032'!C63,"",COUNTIF('Sem.01'!E63:G63,300))</f>
        <v/>
      </c>
      <c r="H63" s="220"/>
    </row>
    <row r="64" customFormat="false" ht="13.8" hidden="false" customHeight="false" outlineLevel="0" collapsed="false">
      <c r="A64" s="215" t="str">
        <f aca="false">IF(ISERROR(MATCH(C64,'Abat-Neuf Optionnel'!$D$2:$D$100,0)),"",MATCH(C64,'Abat-Neuf Optionnel'!$D$2:$D$100,0)+1)</f>
        <v/>
      </c>
      <c r="B64" s="216" t="n">
        <f aca="false">'Sem.032'!B64</f>
        <v>0</v>
      </c>
      <c r="C64" s="217" t="n">
        <f aca="false">'Sem.032'!C64</f>
        <v>0</v>
      </c>
      <c r="D64" s="218" t="n">
        <f aca="false">SUM(E64:F64)*Données!$X$25+SUM(G64:AL64)*Données!$X$23</f>
        <v>0</v>
      </c>
      <c r="E64" s="219" t="str">
        <f aca="true">IF(A64="","",SUM(INDIRECT(ADDRESS(A64,6,4,1,"'Abat-Neuf Optionnel'"),1),INDIRECT(ADDRESS(A64,7,4,1,"'Abat-Neuf Optionnel'"),1),INDIRECT(ADDRESS(A64,8,4,1,"'Abat-Neuf Optionnel'"),1))/300)</f>
        <v/>
      </c>
      <c r="F64" s="220" t="str">
        <f aca="false">IF('Abat-Neuf'!C64&lt;&gt;'Sem.032'!C64,"",COUNTIF('Abat-Neuf'!E64:G64,300))</f>
        <v/>
      </c>
      <c r="G64" s="220" t="str">
        <f aca="false">IF('Sem.01'!C64&lt;&gt;'Sem.032'!C64,"",COUNTIF('Sem.01'!E64:G64,300))</f>
        <v/>
      </c>
      <c r="H64" s="220"/>
    </row>
    <row r="65" customFormat="false" ht="13.8" hidden="false" customHeight="false" outlineLevel="0" collapsed="false">
      <c r="A65" s="215" t="str">
        <f aca="false">IF(ISERROR(MATCH(C65,'Abat-Neuf Optionnel'!$D$2:$D$100,0)),"",MATCH(C65,'Abat-Neuf Optionnel'!$D$2:$D$100,0)+1)</f>
        <v/>
      </c>
      <c r="B65" s="216" t="n">
        <f aca="false">'Sem.032'!B65</f>
        <v>0</v>
      </c>
      <c r="C65" s="217" t="n">
        <f aca="false">'Sem.032'!C65</f>
        <v>0</v>
      </c>
      <c r="D65" s="218" t="n">
        <f aca="false">SUM(E65:F65)*Données!$X$25+SUM(G65:AL65)*Données!$X$23</f>
        <v>0</v>
      </c>
      <c r="E65" s="219" t="str">
        <f aca="true">IF(A65="","",SUM(INDIRECT(ADDRESS(A65,6,4,1,"'Abat-Neuf Optionnel'"),1),INDIRECT(ADDRESS(A65,7,4,1,"'Abat-Neuf Optionnel'"),1),INDIRECT(ADDRESS(A65,8,4,1,"'Abat-Neuf Optionnel'"),1))/300)</f>
        <v/>
      </c>
      <c r="F65" s="220" t="str">
        <f aca="false">IF('Abat-Neuf'!C65&lt;&gt;'Sem.032'!C65,"",COUNTIF('Abat-Neuf'!E65:G65,300))</f>
        <v/>
      </c>
      <c r="G65" s="220" t="str">
        <f aca="false">IF('Sem.01'!C65&lt;&gt;'Sem.032'!C65,"",COUNTIF('Sem.01'!E65:G65,300))</f>
        <v/>
      </c>
      <c r="H65" s="220"/>
    </row>
    <row r="66" customFormat="false" ht="13.8" hidden="false" customHeight="false" outlineLevel="0" collapsed="false">
      <c r="A66" s="215" t="str">
        <f aca="false">IF(ISERROR(MATCH(C66,'Abat-Neuf Optionnel'!$D$2:$D$100,0)),"",MATCH(C66,'Abat-Neuf Optionnel'!$D$2:$D$100,0)+1)</f>
        <v/>
      </c>
      <c r="B66" s="216" t="n">
        <f aca="false">'Sem.032'!B66</f>
        <v>0</v>
      </c>
      <c r="C66" s="217" t="n">
        <f aca="false">'Sem.032'!C66</f>
        <v>0</v>
      </c>
      <c r="D66" s="218" t="n">
        <f aca="false">SUM(E66:F66)*Données!$X$25+SUM(G66:AL66)*Données!$X$23</f>
        <v>0</v>
      </c>
      <c r="E66" s="219" t="str">
        <f aca="true">IF(A66="","",SUM(INDIRECT(ADDRESS(A66,6,4,1,"'Abat-Neuf Optionnel'"),1),INDIRECT(ADDRESS(A66,7,4,1,"'Abat-Neuf Optionnel'"),1),INDIRECT(ADDRESS(A66,8,4,1,"'Abat-Neuf Optionnel'"),1))/300)</f>
        <v/>
      </c>
      <c r="F66" s="220" t="str">
        <f aca="false">IF('Abat-Neuf'!C66&lt;&gt;'Sem.032'!C66,"",COUNTIF('Abat-Neuf'!E66:G66,300))</f>
        <v/>
      </c>
      <c r="G66" s="220" t="str">
        <f aca="false">IF('Sem.01'!C66&lt;&gt;'Sem.032'!C66,"",COUNTIF('Sem.01'!E66:G66,300))</f>
        <v/>
      </c>
      <c r="H66" s="220"/>
    </row>
    <row r="67" customFormat="false" ht="13.8" hidden="false" customHeight="false" outlineLevel="0" collapsed="false">
      <c r="A67" s="215" t="n">
        <f aca="false">IF(ISERROR(MATCH(C67,'Abat-Neuf Optionnel'!$D$2:$D$100,0)),"",MATCH(C67,'Abat-Neuf Optionnel'!$D$2:$D$100,0)+1)</f>
        <v>5</v>
      </c>
      <c r="B67" s="216"/>
      <c r="C67" s="217"/>
      <c r="D67" s="218"/>
      <c r="E67" s="219" t="n">
        <f aca="true">IF(A67="","",SUM(INDIRECT(ADDRESS(A67,6,4,1,"'Abat-Neuf Optionnel'"),1),INDIRECT(ADDRESS(A67,7,4,1,"'Abat-Neuf Optionnel'"),1),INDIRECT(ADDRESS(A67,8,4,1,"'Abat-Neuf Optionnel'"),1))/300)</f>
        <v>0</v>
      </c>
      <c r="F67" s="220"/>
      <c r="G67" s="220"/>
      <c r="H67" s="220"/>
    </row>
    <row r="68" customFormat="false" ht="13.8" hidden="false" customHeight="false" outlineLevel="0" collapsed="false">
      <c r="A68" s="215" t="n">
        <f aca="false">IF(ISERROR(MATCH(C68,'Abat-Neuf Optionnel'!$D$2:$D$100,0)),"",MATCH(C68,'Abat-Neuf Optionnel'!$D$2:$D$100,0)+1)</f>
        <v>5</v>
      </c>
      <c r="B68" s="216"/>
      <c r="C68" s="217"/>
      <c r="D68" s="218"/>
      <c r="E68" s="219" t="n">
        <f aca="true">IF(A68="","",SUM(INDIRECT(ADDRESS(A68,6,4,1,"'Abat-Neuf Optionnel'"),1),INDIRECT(ADDRESS(A68,7,4,1,"'Abat-Neuf Optionnel'"),1),INDIRECT(ADDRESS(A68,8,4,1,"'Abat-Neuf Optionnel'"),1))/300)</f>
        <v>0</v>
      </c>
      <c r="F68" s="220"/>
      <c r="G68" s="220"/>
      <c r="H68" s="220"/>
    </row>
    <row r="69" customFormat="false" ht="13.8" hidden="false" customHeight="false" outlineLevel="0" collapsed="false">
      <c r="A69" s="215" t="n">
        <f aca="false">IF(ISERROR(MATCH(C69,'Abat-Neuf Optionnel'!$D$2:$D$100,0)),"",MATCH(C69,'Abat-Neuf Optionnel'!$D$2:$D$100,0)+1)</f>
        <v>5</v>
      </c>
      <c r="B69" s="216"/>
      <c r="C69" s="217"/>
      <c r="D69" s="218"/>
      <c r="E69" s="219" t="n">
        <f aca="true">IF(A69="","",SUM(INDIRECT(ADDRESS(A69,6,4,1,"'Abat-Neuf Optionnel'"),1),INDIRECT(ADDRESS(A69,7,4,1,"'Abat-Neuf Optionnel'"),1),INDIRECT(ADDRESS(A69,8,4,1,"'Abat-Neuf Optionnel'"),1))/300)</f>
        <v>0</v>
      </c>
      <c r="F69" s="220"/>
      <c r="G69" s="220"/>
      <c r="H69" s="220"/>
    </row>
    <row r="70" customFormat="false" ht="13.8" hidden="false" customHeight="false" outlineLevel="0" collapsed="false">
      <c r="A70" s="215" t="n">
        <f aca="false">IF(ISERROR(MATCH(C70,'Abat-Neuf Optionnel'!$D$2:$D$100,0)),"",MATCH(C70,'Abat-Neuf Optionnel'!$D$2:$D$100,0)+1)</f>
        <v>5</v>
      </c>
      <c r="B70" s="216"/>
      <c r="C70" s="217"/>
      <c r="D70" s="218"/>
      <c r="E70" s="219" t="n">
        <f aca="true">IF(A70="","",SUM(INDIRECT(ADDRESS(A70,6,4,1,"'Abat-Neuf Optionnel'"),1),INDIRECT(ADDRESS(A70,7,4,1,"'Abat-Neuf Optionnel'"),1),INDIRECT(ADDRESS(A70,8,4,1,"'Abat-Neuf Optionnel'"),1))/300)</f>
        <v>0</v>
      </c>
      <c r="F70" s="220"/>
      <c r="G70" s="220"/>
      <c r="H70" s="220"/>
    </row>
    <row r="71" customFormat="false" ht="13.8" hidden="false" customHeight="false" outlineLevel="0" collapsed="false">
      <c r="A71" s="215" t="str">
        <f aca="false">IF(ISERROR(MATCH(C71,'Abat-Neuf Optionnel'!$D$2:$D$100,0)),"",MATCH(C71,'Abat-Neuf Optionnel'!$D$2:$D$100,0)+1)</f>
        <v/>
      </c>
      <c r="B71" s="222"/>
      <c r="C71" s="155" t="s">
        <v>129</v>
      </c>
      <c r="D71" s="223"/>
      <c r="E71" s="224" t="str">
        <f aca="true">IF(A71="","",SUM(INDIRECT(ADDRESS(A71,6,4,1,"'Abat-Neuf Optionnel'"),1),INDIRECT(ADDRESS(A71,7,4,1,"'Abat-Neuf Optionnel'"),1),INDIRECT(ADDRESS(A71,8,4,1,"'Abat-Neuf Optionnel'"),1))/300)</f>
        <v/>
      </c>
      <c r="F71" s="224"/>
      <c r="G71" s="224"/>
      <c r="H71" s="224"/>
    </row>
    <row r="72" customFormat="false" ht="13.8" hidden="false" customHeight="false" outlineLevel="0" collapsed="false">
      <c r="A72" s="215" t="str">
        <f aca="false">IF(ISERROR(MATCH(C72,'Abat-Neuf Optionnel'!$D$2:$D$100,0)),"",MATCH(C72,'Abat-Neuf Optionnel'!$D$2:$D$100,0)+1)</f>
        <v/>
      </c>
      <c r="B72" s="216" t="n">
        <f aca="false">'Sem.032'!B72</f>
        <v>0</v>
      </c>
      <c r="C72" s="217" t="n">
        <f aca="false">'Sem.032'!C72</f>
        <v>0</v>
      </c>
      <c r="D72" s="218" t="n">
        <f aca="false">SUM(E72:F72)*Données!$X$25+SUM(G72:AL72)*Données!$X$23</f>
        <v>0</v>
      </c>
      <c r="E72" s="219" t="str">
        <f aca="true">IF(A72="","",SUM(INDIRECT(ADDRESS(A72,6,4,1,"'Abat-Neuf Optionnel'"),1),INDIRECT(ADDRESS(A72,7,4,1,"'Abat-Neuf Optionnel'"),1),INDIRECT(ADDRESS(A72,8,4,1,"'Abat-Neuf Optionnel'"),1))/300)</f>
        <v/>
      </c>
      <c r="F72" s="220" t="str">
        <f aca="false">IF('Abat-Neuf'!C72&lt;&gt;'Sem.032'!C72,"",COUNTIF('Abat-Neuf'!E72:G72,300))</f>
        <v/>
      </c>
      <c r="G72" s="220" t="str">
        <f aca="false">IF('Sem.01'!C72&lt;&gt;'Sem.032'!C72,"",COUNTIF('Sem.01'!E72:G72,300))</f>
        <v/>
      </c>
      <c r="H72" s="220"/>
    </row>
    <row r="73" customFormat="false" ht="13.8" hidden="false" customHeight="false" outlineLevel="0" collapsed="false">
      <c r="A73" s="215" t="str">
        <f aca="false">IF(ISERROR(MATCH(C73,'Abat-Neuf Optionnel'!$D$2:$D$100,0)),"",MATCH(C73,'Abat-Neuf Optionnel'!$D$2:$D$100,0)+1)</f>
        <v/>
      </c>
      <c r="B73" s="216" t="n">
        <f aca="false">'Sem.032'!B73</f>
        <v>0</v>
      </c>
      <c r="C73" s="217" t="n">
        <f aca="false">'Sem.032'!C73</f>
        <v>0</v>
      </c>
      <c r="D73" s="218" t="n">
        <f aca="false">SUM(E73:F73)*Données!$X$25+SUM(G73:AL73)*Données!$X$23</f>
        <v>0</v>
      </c>
      <c r="E73" s="219" t="str">
        <f aca="true">IF(A73="","",SUM(INDIRECT(ADDRESS(A73,6,4,1,"'Abat-Neuf Optionnel'"),1),INDIRECT(ADDRESS(A73,7,4,1,"'Abat-Neuf Optionnel'"),1),INDIRECT(ADDRESS(A73,8,4,1,"'Abat-Neuf Optionnel'"),1))/300)</f>
        <v/>
      </c>
      <c r="F73" s="220" t="str">
        <f aca="false">IF('Abat-Neuf'!C73&lt;&gt;'Sem.032'!C73,"",COUNTIF('Abat-Neuf'!E73:G73,300))</f>
        <v/>
      </c>
      <c r="G73" s="220" t="str">
        <f aca="false">IF('Sem.01'!C73&lt;&gt;'Sem.032'!C73,"",COUNTIF('Sem.01'!E73:G73,300))</f>
        <v/>
      </c>
      <c r="H73" s="220"/>
    </row>
    <row r="74" customFormat="false" ht="13.8" hidden="false" customHeight="false" outlineLevel="0" collapsed="false">
      <c r="A74" s="215" t="str">
        <f aca="false">IF(ISERROR(MATCH(C74,'Abat-Neuf Optionnel'!$D$2:$D$100,0)),"",MATCH(C74,'Abat-Neuf Optionnel'!$D$2:$D$100,0)+1)</f>
        <v/>
      </c>
      <c r="B74" s="216" t="n">
        <f aca="false">'Sem.032'!B74</f>
        <v>0</v>
      </c>
      <c r="C74" s="217" t="n">
        <f aca="false">'Sem.032'!C74</f>
        <v>0</v>
      </c>
      <c r="D74" s="218" t="n">
        <f aca="false">SUM(E74:F74)*Données!$X$25+SUM(G74:AL74)*Données!$X$23</f>
        <v>0</v>
      </c>
      <c r="E74" s="219" t="str">
        <f aca="true">IF(A74="","",SUM(INDIRECT(ADDRESS(A74,6,4,1,"'Abat-Neuf Optionnel'"),1),INDIRECT(ADDRESS(A74,7,4,1,"'Abat-Neuf Optionnel'"),1),INDIRECT(ADDRESS(A74,8,4,1,"'Abat-Neuf Optionnel'"),1))/300)</f>
        <v/>
      </c>
      <c r="F74" s="220" t="str">
        <f aca="false">IF('Abat-Neuf'!C74&lt;&gt;'Sem.032'!C74,"",COUNTIF('Abat-Neuf'!E74:G74,300))</f>
        <v/>
      </c>
      <c r="G74" s="220" t="str">
        <f aca="false">IF('Sem.01'!C74&lt;&gt;'Sem.032'!C74,"",COUNTIF('Sem.01'!E74:G74,300))</f>
        <v/>
      </c>
      <c r="H74" s="220"/>
    </row>
    <row r="75" customFormat="false" ht="13.8" hidden="false" customHeight="false" outlineLevel="0" collapsed="false">
      <c r="A75" s="215" t="str">
        <f aca="false">IF(ISERROR(MATCH(C75,'Abat-Neuf Optionnel'!$D$2:$D$100,0)),"",MATCH(C75,'Abat-Neuf Optionnel'!$D$2:$D$100,0)+1)</f>
        <v/>
      </c>
      <c r="B75" s="216" t="n">
        <f aca="false">'Sem.032'!B75</f>
        <v>0</v>
      </c>
      <c r="C75" s="217" t="n">
        <f aca="false">'Sem.032'!C75</f>
        <v>0</v>
      </c>
      <c r="D75" s="218" t="n">
        <f aca="false">SUM(E75:F75)*Données!$X$25+SUM(G75:AL75)*Données!$X$23</f>
        <v>0</v>
      </c>
      <c r="E75" s="219" t="str">
        <f aca="true">IF(A75="","",SUM(INDIRECT(ADDRESS(A75,6,4,1,"'Abat-Neuf Optionnel'"),1),INDIRECT(ADDRESS(A75,7,4,1,"'Abat-Neuf Optionnel'"),1),INDIRECT(ADDRESS(A75,8,4,1,"'Abat-Neuf Optionnel'"),1))/300)</f>
        <v/>
      </c>
      <c r="F75" s="220" t="str">
        <f aca="false">IF('Abat-Neuf'!C75&lt;&gt;'Sem.032'!C75,"",COUNTIF('Abat-Neuf'!E75:G75,300))</f>
        <v/>
      </c>
      <c r="G75" s="220" t="str">
        <f aca="false">IF('Sem.01'!C75&lt;&gt;'Sem.032'!C75,"",COUNTIF('Sem.01'!E75:G75,300))</f>
        <v/>
      </c>
      <c r="H75" s="220"/>
    </row>
    <row r="76" customFormat="false" ht="13.8" hidden="false" customHeight="false" outlineLevel="0" collapsed="false">
      <c r="A76" s="215" t="str">
        <f aca="false">IF(ISERROR(MATCH(C76,'Abat-Neuf Optionnel'!$D$2:$D$100,0)),"",MATCH(C76,'Abat-Neuf Optionnel'!$D$2:$D$100,0)+1)</f>
        <v/>
      </c>
      <c r="B76" s="216" t="n">
        <f aca="false">'Sem.032'!B76</f>
        <v>0</v>
      </c>
      <c r="C76" s="217" t="n">
        <f aca="false">'Sem.032'!C76</f>
        <v>0</v>
      </c>
      <c r="D76" s="218" t="n">
        <f aca="false">SUM(E76:F76)*Données!$X$25+SUM(G76:AL76)*Données!$X$23</f>
        <v>0</v>
      </c>
      <c r="E76" s="219" t="str">
        <f aca="true">IF(A76="","",SUM(INDIRECT(ADDRESS(A76,6,4,1,"'Abat-Neuf Optionnel'"),1),INDIRECT(ADDRESS(A76,7,4,1,"'Abat-Neuf Optionnel'"),1),INDIRECT(ADDRESS(A76,8,4,1,"'Abat-Neuf Optionnel'"),1))/300)</f>
        <v/>
      </c>
      <c r="F76" s="220" t="str">
        <f aca="false">IF('Abat-Neuf'!C76&lt;&gt;'Sem.032'!C76,"",COUNTIF('Abat-Neuf'!E76:G76,300))</f>
        <v/>
      </c>
      <c r="G76" s="220" t="str">
        <f aca="false">IF('Sem.01'!C76&lt;&gt;'Sem.032'!C76,"",COUNTIF('Sem.01'!E76:G76,300))</f>
        <v/>
      </c>
      <c r="H76" s="220"/>
    </row>
    <row r="77" customFormat="false" ht="13.8" hidden="false" customHeight="false" outlineLevel="0" collapsed="false">
      <c r="A77" s="215" t="n">
        <f aca="false">IF(ISERROR(MATCH(C77,'Abat-Neuf Optionnel'!$D$2:$D$100,0)),"",MATCH(C77,'Abat-Neuf Optionnel'!$D$2:$D$100,0)+1)</f>
        <v>5</v>
      </c>
      <c r="B77" s="216"/>
      <c r="C77" s="217"/>
      <c r="D77" s="218"/>
      <c r="E77" s="219" t="n">
        <f aca="true">IF(A77="","",SUM(INDIRECT(ADDRESS(A77,6,4,1,"'Abat-Neuf Optionnel'"),1),INDIRECT(ADDRESS(A77,7,4,1,"'Abat-Neuf Optionnel'"),1),INDIRECT(ADDRESS(A77,8,4,1,"'Abat-Neuf Optionnel'"),1))/300)</f>
        <v>0</v>
      </c>
      <c r="F77" s="220"/>
      <c r="G77" s="220"/>
      <c r="H77" s="220"/>
    </row>
    <row r="78" customFormat="false" ht="13.8" hidden="false" customHeight="false" outlineLevel="0" collapsed="false">
      <c r="A78" s="215" t="n">
        <f aca="false">IF(ISERROR(MATCH(C78,'Abat-Neuf Optionnel'!$D$2:$D$100,0)),"",MATCH(C78,'Abat-Neuf Optionnel'!$D$2:$D$100,0)+1)</f>
        <v>5</v>
      </c>
      <c r="B78" s="216"/>
      <c r="C78" s="217"/>
      <c r="D78" s="218"/>
      <c r="E78" s="219" t="n">
        <f aca="true">IF(A78="","",SUM(INDIRECT(ADDRESS(A78,6,4,1,"'Abat-Neuf Optionnel'"),1),INDIRECT(ADDRESS(A78,7,4,1,"'Abat-Neuf Optionnel'"),1),INDIRECT(ADDRESS(A78,8,4,1,"'Abat-Neuf Optionnel'"),1))/300)</f>
        <v>0</v>
      </c>
      <c r="F78" s="220"/>
      <c r="G78" s="220"/>
      <c r="H78" s="220"/>
    </row>
    <row r="79" customFormat="false" ht="13.8" hidden="false" customHeight="false" outlineLevel="0" collapsed="false">
      <c r="A79" s="215" t="n">
        <f aca="false">IF(ISERROR(MATCH(C79,'Abat-Neuf Optionnel'!$D$2:$D$100,0)),"",MATCH(C79,'Abat-Neuf Optionnel'!$D$2:$D$100,0)+1)</f>
        <v>5</v>
      </c>
      <c r="B79" s="216"/>
      <c r="C79" s="217"/>
      <c r="D79" s="218"/>
      <c r="E79" s="219" t="n">
        <f aca="true">IF(A79="","",SUM(INDIRECT(ADDRESS(A79,6,4,1,"'Abat-Neuf Optionnel'"),1),INDIRECT(ADDRESS(A79,7,4,1,"'Abat-Neuf Optionnel'"),1),INDIRECT(ADDRESS(A79,8,4,1,"'Abat-Neuf Optionnel'"),1))/300)</f>
        <v>0</v>
      </c>
      <c r="F79" s="220"/>
      <c r="G79" s="220"/>
      <c r="H79" s="220"/>
    </row>
    <row r="80" customFormat="false" ht="13.8" hidden="false" customHeight="false" outlineLevel="0" collapsed="false">
      <c r="A80" s="215" t="n">
        <f aca="false">IF(ISERROR(MATCH(C80,'Abat-Neuf Optionnel'!$D$2:$D$100,0)),"",MATCH(C80,'Abat-Neuf Optionnel'!$D$2:$D$100,0)+1)</f>
        <v>5</v>
      </c>
      <c r="B80" s="216"/>
      <c r="C80" s="217"/>
      <c r="D80" s="218"/>
      <c r="E80" s="219" t="n">
        <f aca="true">IF(A80="","",SUM(INDIRECT(ADDRESS(A80,6,4,1,"'Abat-Neuf Optionnel'"),1),INDIRECT(ADDRESS(A80,7,4,1,"'Abat-Neuf Optionnel'"),1),INDIRECT(ADDRESS(A80,8,4,1,"'Abat-Neuf Optionnel'"),1))/300)</f>
        <v>0</v>
      </c>
      <c r="F80" s="220"/>
      <c r="G80" s="220"/>
      <c r="H80" s="220"/>
    </row>
    <row r="81" customFormat="false" ht="13.8" hidden="false" customHeight="false" outlineLevel="0" collapsed="false">
      <c r="A81" s="215" t="str">
        <f aca="false">IF(ISERROR(MATCH(C81,'Abat-Neuf Optionnel'!$D$2:$D$100,0)),"",MATCH(C81,'Abat-Neuf Optionnel'!$D$2:$D$100,0)+1)</f>
        <v/>
      </c>
      <c r="B81" s="222"/>
      <c r="C81" s="155" t="s">
        <v>130</v>
      </c>
      <c r="D81" s="223"/>
      <c r="E81" s="224" t="str">
        <f aca="true">IF(A81="","",SUM(INDIRECT(ADDRESS(A81,6,4,1,"'Abat-Neuf Optionnel'"),1),INDIRECT(ADDRESS(A81,7,4,1,"'Abat-Neuf Optionnel'"),1),INDIRECT(ADDRESS(A81,8,4,1,"'Abat-Neuf Optionnel'"),1))/300)</f>
        <v/>
      </c>
      <c r="F81" s="224"/>
      <c r="G81" s="224"/>
      <c r="H81" s="224"/>
    </row>
    <row r="82" customFormat="false" ht="13.8" hidden="false" customHeight="false" outlineLevel="0" collapsed="false">
      <c r="A82" s="215" t="str">
        <f aca="false">IF(ISERROR(MATCH(C82,'Abat-Neuf Optionnel'!$D$2:$D$100,0)),"",MATCH(C82,'Abat-Neuf Optionnel'!$D$2:$D$100,0)+1)</f>
        <v/>
      </c>
      <c r="B82" s="216" t="n">
        <f aca="false">'Sem.032'!B82</f>
        <v>0</v>
      </c>
      <c r="C82" s="217" t="n">
        <f aca="false">'Sem.032'!C82</f>
        <v>0</v>
      </c>
      <c r="D82" s="218" t="n">
        <f aca="false">SUM(E82:F82)*Données!$X$25+SUM(G82:AL82)*Données!$X$23</f>
        <v>0</v>
      </c>
      <c r="E82" s="219" t="str">
        <f aca="true">IF(A82="","",SUM(INDIRECT(ADDRESS(A82,6,4,1,"'Abat-Neuf Optionnel'"),1),INDIRECT(ADDRESS(A82,7,4,1,"'Abat-Neuf Optionnel'"),1),INDIRECT(ADDRESS(A82,8,4,1,"'Abat-Neuf Optionnel'"),1))/300)</f>
        <v/>
      </c>
      <c r="F82" s="220" t="str">
        <f aca="false">IF('Abat-Neuf'!C82&lt;&gt;'Sem.032'!C82,"",COUNTIF('Abat-Neuf'!E82:G82,300))</f>
        <v/>
      </c>
      <c r="G82" s="220" t="str">
        <f aca="false">IF('Sem.01'!C82&lt;&gt;'Sem.032'!C82,"",COUNTIF('Sem.01'!E82:G82,300))</f>
        <v/>
      </c>
      <c r="H82" s="220"/>
    </row>
    <row r="83" customFormat="false" ht="13.8" hidden="false" customHeight="false" outlineLevel="0" collapsed="false">
      <c r="A83" s="215" t="str">
        <f aca="false">IF(ISERROR(MATCH(C83,'Abat-Neuf Optionnel'!$D$2:$D$100,0)),"",MATCH(C83,'Abat-Neuf Optionnel'!$D$2:$D$100,0)+1)</f>
        <v/>
      </c>
      <c r="B83" s="216" t="n">
        <f aca="false">'Sem.032'!B83</f>
        <v>0</v>
      </c>
      <c r="C83" s="217" t="n">
        <f aca="false">'Sem.032'!C83</f>
        <v>0</v>
      </c>
      <c r="D83" s="218" t="n">
        <f aca="false">SUM(E83:F83)*Données!$X$25+SUM(G83:AL83)*Données!$X$23</f>
        <v>0</v>
      </c>
      <c r="E83" s="219" t="str">
        <f aca="true">IF(A83="","",SUM(INDIRECT(ADDRESS(A83,6,4,1,"'Abat-Neuf Optionnel'"),1),INDIRECT(ADDRESS(A83,7,4,1,"'Abat-Neuf Optionnel'"),1),INDIRECT(ADDRESS(A83,8,4,1,"'Abat-Neuf Optionnel'"),1))/300)</f>
        <v/>
      </c>
      <c r="F83" s="220" t="str">
        <f aca="false">IF('Abat-Neuf'!C83&lt;&gt;'Sem.032'!C83,"",COUNTIF('Abat-Neuf'!E83:G83,300))</f>
        <v/>
      </c>
      <c r="G83" s="220" t="str">
        <f aca="false">IF('Sem.01'!C83&lt;&gt;'Sem.032'!C83,"",COUNTIF('Sem.01'!E83:G83,300))</f>
        <v/>
      </c>
      <c r="H83" s="220"/>
    </row>
    <row r="84" customFormat="false" ht="13.8" hidden="false" customHeight="false" outlineLevel="0" collapsed="false">
      <c r="A84" s="215" t="str">
        <f aca="false">IF(ISERROR(MATCH(C84,'Abat-Neuf Optionnel'!$D$2:$D$100,0)),"",MATCH(C84,'Abat-Neuf Optionnel'!$D$2:$D$100,0)+1)</f>
        <v/>
      </c>
      <c r="B84" s="216" t="n">
        <f aca="false">'Sem.032'!B84</f>
        <v>0</v>
      </c>
      <c r="C84" s="217" t="n">
        <f aca="false">'Sem.032'!C84</f>
        <v>0</v>
      </c>
      <c r="D84" s="218" t="n">
        <f aca="false">SUM(E84:F84)*Données!$X$25+SUM(G84:AL84)*Données!$X$23</f>
        <v>0</v>
      </c>
      <c r="E84" s="219" t="str">
        <f aca="true">IF(A84="","",SUM(INDIRECT(ADDRESS(A84,6,4,1,"'Abat-Neuf Optionnel'"),1),INDIRECT(ADDRESS(A84,7,4,1,"'Abat-Neuf Optionnel'"),1),INDIRECT(ADDRESS(A84,8,4,1,"'Abat-Neuf Optionnel'"),1))/300)</f>
        <v/>
      </c>
      <c r="F84" s="220" t="str">
        <f aca="false">IF('Abat-Neuf'!C84&lt;&gt;'Sem.032'!C84,"",COUNTIF('Abat-Neuf'!E84:G84,300))</f>
        <v/>
      </c>
      <c r="G84" s="220" t="str">
        <f aca="false">IF('Sem.01'!C84&lt;&gt;'Sem.032'!C84,"",COUNTIF('Sem.01'!E84:G84,300))</f>
        <v/>
      </c>
      <c r="H84" s="220"/>
    </row>
    <row r="85" customFormat="false" ht="13.8" hidden="false" customHeight="false" outlineLevel="0" collapsed="false">
      <c r="A85" s="215" t="str">
        <f aca="false">IF(ISERROR(MATCH(C85,'Abat-Neuf Optionnel'!$D$2:$D$100,0)),"",MATCH(C85,'Abat-Neuf Optionnel'!$D$2:$D$100,0)+1)</f>
        <v/>
      </c>
      <c r="B85" s="216" t="n">
        <f aca="false">'Sem.032'!B85</f>
        <v>0</v>
      </c>
      <c r="C85" s="217" t="n">
        <f aca="false">'Sem.032'!C85</f>
        <v>0</v>
      </c>
      <c r="D85" s="218" t="n">
        <f aca="false">SUM(E85:F85)*Données!$X$25+SUM(G85:AL85)*Données!$X$23</f>
        <v>0</v>
      </c>
      <c r="E85" s="219" t="str">
        <f aca="true">IF(A85="","",SUM(INDIRECT(ADDRESS(A85,6,4,1,"'Abat-Neuf Optionnel'"),1),INDIRECT(ADDRESS(A85,7,4,1,"'Abat-Neuf Optionnel'"),1),INDIRECT(ADDRESS(A85,8,4,1,"'Abat-Neuf Optionnel'"),1))/300)</f>
        <v/>
      </c>
      <c r="F85" s="220" t="str">
        <f aca="false">IF('Abat-Neuf'!C85&lt;&gt;'Sem.032'!C85,"",COUNTIF('Abat-Neuf'!E85:G85,300))</f>
        <v/>
      </c>
      <c r="G85" s="220" t="str">
        <f aca="false">IF('Sem.01'!C85&lt;&gt;'Sem.032'!C85,"",COUNTIF('Sem.01'!E85:G85,300))</f>
        <v/>
      </c>
      <c r="H85" s="220"/>
    </row>
    <row r="86" customFormat="false" ht="13.8" hidden="false" customHeight="false" outlineLevel="0" collapsed="false">
      <c r="A86" s="215" t="str">
        <f aca="false">IF(ISERROR(MATCH(C86,'Abat-Neuf Optionnel'!$D$2:$D$100,0)),"",MATCH(C86,'Abat-Neuf Optionnel'!$D$2:$D$100,0)+1)</f>
        <v/>
      </c>
      <c r="B86" s="216" t="n">
        <f aca="false">'Sem.032'!B86</f>
        <v>0</v>
      </c>
      <c r="C86" s="217" t="n">
        <f aca="false">'Sem.032'!C86</f>
        <v>0</v>
      </c>
      <c r="D86" s="218" t="n">
        <f aca="false">SUM(E86:F86)*Données!$X$25+SUM(G86:AL86)*Données!$X$23</f>
        <v>0</v>
      </c>
      <c r="E86" s="219" t="str">
        <f aca="true">IF(A86="","",SUM(INDIRECT(ADDRESS(A86,6,4,1,"'Abat-Neuf Optionnel'"),1),INDIRECT(ADDRESS(A86,7,4,1,"'Abat-Neuf Optionnel'"),1),INDIRECT(ADDRESS(A86,8,4,1,"'Abat-Neuf Optionnel'"),1))/300)</f>
        <v/>
      </c>
      <c r="F86" s="220" t="str">
        <f aca="false">IF('Abat-Neuf'!C86&lt;&gt;'Sem.032'!C86,"",COUNTIF('Abat-Neuf'!E86:G86,300))</f>
        <v/>
      </c>
      <c r="G86" s="220" t="str">
        <f aca="false">IF('Sem.01'!C86&lt;&gt;'Sem.032'!C86,"",COUNTIF('Sem.01'!E86:G86,300))</f>
        <v/>
      </c>
      <c r="H86" s="220"/>
    </row>
    <row r="87" customFormat="false" ht="13.8" hidden="false" customHeight="false" outlineLevel="0" collapsed="false">
      <c r="A87" s="215" t="n">
        <f aca="false">IF(ISERROR(MATCH(C87,'Abat-Neuf Optionnel'!$D$2:$D$100,0)),"",MATCH(C87,'Abat-Neuf Optionnel'!$D$2:$D$100,0)+1)</f>
        <v>5</v>
      </c>
      <c r="B87" s="216"/>
      <c r="C87" s="217"/>
      <c r="D87" s="218"/>
      <c r="E87" s="219" t="n">
        <f aca="true">IF(A87="","",SUM(INDIRECT(ADDRESS(A87,6,4,1,"'Abat-Neuf Optionnel'"),1),INDIRECT(ADDRESS(A87,7,4,1,"'Abat-Neuf Optionnel'"),1),INDIRECT(ADDRESS(A87,8,4,1,"'Abat-Neuf Optionnel'"),1))/300)</f>
        <v>0</v>
      </c>
      <c r="F87" s="220"/>
      <c r="G87" s="220"/>
      <c r="H87" s="220"/>
    </row>
    <row r="88" customFormat="false" ht="13.8" hidden="false" customHeight="false" outlineLevel="0" collapsed="false">
      <c r="A88" s="215" t="n">
        <f aca="false">IF(ISERROR(MATCH(C88,'Abat-Neuf Optionnel'!$D$2:$D$100,0)),"",MATCH(C88,'Abat-Neuf Optionnel'!$D$2:$D$100,0)+1)</f>
        <v>5</v>
      </c>
      <c r="B88" s="216"/>
      <c r="C88" s="217"/>
      <c r="D88" s="218"/>
      <c r="E88" s="219" t="n">
        <f aca="true">IF(A88="","",SUM(INDIRECT(ADDRESS(A88,6,4,1,"'Abat-Neuf Optionnel'"),1),INDIRECT(ADDRESS(A88,7,4,1,"'Abat-Neuf Optionnel'"),1),INDIRECT(ADDRESS(A88,8,4,1,"'Abat-Neuf Optionnel'"),1))/300)</f>
        <v>0</v>
      </c>
      <c r="F88" s="220"/>
      <c r="G88" s="220"/>
      <c r="H88" s="220"/>
    </row>
    <row r="89" customFormat="false" ht="13.8" hidden="false" customHeight="false" outlineLevel="0" collapsed="false">
      <c r="A89" s="215" t="n">
        <f aca="false">IF(ISERROR(MATCH(C89,'Abat-Neuf Optionnel'!$D$2:$D$100,0)),"",MATCH(C89,'Abat-Neuf Optionnel'!$D$2:$D$100,0)+1)</f>
        <v>5</v>
      </c>
      <c r="B89" s="216"/>
      <c r="C89" s="217"/>
      <c r="D89" s="218"/>
      <c r="E89" s="219" t="n">
        <f aca="true">IF(A89="","",SUM(INDIRECT(ADDRESS(A89,6,4,1,"'Abat-Neuf Optionnel'"),1),INDIRECT(ADDRESS(A89,7,4,1,"'Abat-Neuf Optionnel'"),1),INDIRECT(ADDRESS(A89,8,4,1,"'Abat-Neuf Optionnel'"),1))/300)</f>
        <v>0</v>
      </c>
      <c r="F89" s="220"/>
      <c r="G89" s="220"/>
      <c r="H89" s="220"/>
    </row>
    <row r="90" customFormat="false" ht="13.8" hidden="false" customHeight="false" outlineLevel="0" collapsed="false">
      <c r="A90" s="215" t="n">
        <f aca="false">IF(ISERROR(MATCH(C90,'Abat-Neuf Optionnel'!$D$2:$D$100,0)),"",MATCH(C90,'Abat-Neuf Optionnel'!$D$2:$D$100,0)+1)</f>
        <v>5</v>
      </c>
      <c r="B90" s="216"/>
      <c r="C90" s="217"/>
      <c r="D90" s="218"/>
      <c r="E90" s="219" t="n">
        <f aca="true">IF(A90="","",SUM(INDIRECT(ADDRESS(A90,6,4,1,"'Abat-Neuf Optionnel'"),1),INDIRECT(ADDRESS(A90,7,4,1,"'Abat-Neuf Optionnel'"),1),INDIRECT(ADDRESS(A90,8,4,1,"'Abat-Neuf Optionnel'"),1))/300)</f>
        <v>0</v>
      </c>
      <c r="F90" s="220"/>
      <c r="G90" s="220"/>
      <c r="H90" s="220"/>
    </row>
    <row r="91" customFormat="false" ht="13.8" hidden="false" customHeight="false" outlineLevel="0" collapsed="false">
      <c r="A91" s="215" t="str">
        <f aca="false">IF(ISERROR(MATCH(C91,'Abat-Neuf Optionnel'!$D$2:$D$100,0)),"",MATCH(C91,'Abat-Neuf Optionnel'!$D$2:$D$100,0)+1)</f>
        <v/>
      </c>
      <c r="B91" s="222"/>
      <c r="C91" s="155" t="s">
        <v>131</v>
      </c>
      <c r="D91" s="223"/>
      <c r="E91" s="224" t="str">
        <f aca="true">IF(A91="","",SUM(INDIRECT(ADDRESS(A91,6,4,1,"'Abat-Neuf Optionnel'"),1),INDIRECT(ADDRESS(A91,7,4,1,"'Abat-Neuf Optionnel'"),1),INDIRECT(ADDRESS(A91,8,4,1,"'Abat-Neuf Optionnel'"),1))/300)</f>
        <v/>
      </c>
      <c r="F91" s="224"/>
      <c r="G91" s="224"/>
      <c r="H91" s="224"/>
    </row>
    <row r="92" customFormat="false" ht="13.8" hidden="false" customHeight="false" outlineLevel="0" collapsed="false">
      <c r="A92" s="215" t="str">
        <f aca="false">IF(ISERROR(MATCH(C92,'Abat-Neuf Optionnel'!$D$2:$D$100,0)),"",MATCH(C92,'Abat-Neuf Optionnel'!$D$2:$D$100,0)+1)</f>
        <v/>
      </c>
      <c r="B92" s="216" t="n">
        <f aca="false">'Sem.032'!B92</f>
        <v>0</v>
      </c>
      <c r="C92" s="217" t="n">
        <f aca="false">'Sem.032'!C92</f>
        <v>0</v>
      </c>
      <c r="D92" s="218" t="n">
        <f aca="false">SUM(E92:F92)*Données!$X$25+SUM(G92:AL92)*Données!$X$23</f>
        <v>0</v>
      </c>
      <c r="E92" s="219" t="str">
        <f aca="true">IF(A92="","",SUM(INDIRECT(ADDRESS(A92,6,4,1,"'Abat-Neuf Optionnel'"),1),INDIRECT(ADDRESS(A92,7,4,1,"'Abat-Neuf Optionnel'"),1),INDIRECT(ADDRESS(A92,8,4,1,"'Abat-Neuf Optionnel'"),1))/300)</f>
        <v/>
      </c>
      <c r="F92" s="220" t="str">
        <f aca="false">IF('Abat-Neuf'!C92&lt;&gt;'Sem.032'!C92,"",COUNTIF('Abat-Neuf'!E92:G92,300))</f>
        <v/>
      </c>
      <c r="G92" s="220" t="str">
        <f aca="false">IF('Sem.01'!C92&lt;&gt;'Sem.032'!C92,"",COUNTIF('Sem.01'!E92:G92,300))</f>
        <v/>
      </c>
      <c r="H92" s="220"/>
    </row>
    <row r="93" customFormat="false" ht="13.8" hidden="false" customHeight="false" outlineLevel="0" collapsed="false">
      <c r="A93" s="215" t="str">
        <f aca="false">IF(ISERROR(MATCH(C93,'Abat-Neuf Optionnel'!$D$2:$D$100,0)),"",MATCH(C93,'Abat-Neuf Optionnel'!$D$2:$D$100,0)+1)</f>
        <v/>
      </c>
      <c r="B93" s="216" t="n">
        <f aca="false">'Sem.032'!B93</f>
        <v>0</v>
      </c>
      <c r="C93" s="217" t="n">
        <f aca="false">'Sem.032'!C93</f>
        <v>0</v>
      </c>
      <c r="D93" s="218" t="n">
        <f aca="false">SUM(E93:F93)*Données!$X$25+SUM(G93:AL93)*Données!$X$23</f>
        <v>0</v>
      </c>
      <c r="E93" s="219" t="str">
        <f aca="true">IF(A93="","",SUM(INDIRECT(ADDRESS(A93,6,4,1,"'Abat-Neuf Optionnel'"),1),INDIRECT(ADDRESS(A93,7,4,1,"'Abat-Neuf Optionnel'"),1),INDIRECT(ADDRESS(A93,8,4,1,"'Abat-Neuf Optionnel'"),1))/300)</f>
        <v/>
      </c>
      <c r="F93" s="220" t="str">
        <f aca="false">IF('Abat-Neuf'!C93&lt;&gt;'Sem.032'!C93,"",COUNTIF('Abat-Neuf'!E93:G93,300))</f>
        <v/>
      </c>
      <c r="G93" s="220" t="str">
        <f aca="false">IF('Sem.01'!C93&lt;&gt;'Sem.032'!C93,"",COUNTIF('Sem.01'!E93:G93,300))</f>
        <v/>
      </c>
      <c r="H93" s="220"/>
    </row>
    <row r="94" customFormat="false" ht="13.8" hidden="false" customHeight="false" outlineLevel="0" collapsed="false">
      <c r="A94" s="215" t="str">
        <f aca="false">IF(ISERROR(MATCH(C94,'Abat-Neuf Optionnel'!$D$2:$D$100,0)),"",MATCH(C94,'Abat-Neuf Optionnel'!$D$2:$D$100,0)+1)</f>
        <v/>
      </c>
      <c r="B94" s="216" t="n">
        <f aca="false">'Sem.032'!B94</f>
        <v>0</v>
      </c>
      <c r="C94" s="217" t="n">
        <f aca="false">'Sem.032'!C94</f>
        <v>0</v>
      </c>
      <c r="D94" s="218" t="n">
        <f aca="false">SUM(E94:F94)*Données!$X$25+SUM(G94:AL94)*Données!$X$23</f>
        <v>0</v>
      </c>
      <c r="E94" s="219" t="str">
        <f aca="true">IF(A94="","",SUM(INDIRECT(ADDRESS(A94,6,4,1,"'Abat-Neuf Optionnel'"),1),INDIRECT(ADDRESS(A94,7,4,1,"'Abat-Neuf Optionnel'"),1),INDIRECT(ADDRESS(A94,8,4,1,"'Abat-Neuf Optionnel'"),1))/300)</f>
        <v/>
      </c>
      <c r="F94" s="220" t="str">
        <f aca="false">IF('Abat-Neuf'!C94&lt;&gt;'Sem.032'!C94,"",COUNTIF('Abat-Neuf'!E94:G94,300))</f>
        <v/>
      </c>
      <c r="G94" s="220" t="str">
        <f aca="false">IF('Sem.01'!C94&lt;&gt;'Sem.032'!C94,"",COUNTIF('Sem.01'!E94:G94,300))</f>
        <v/>
      </c>
      <c r="H94" s="220"/>
    </row>
    <row r="95" customFormat="false" ht="13.8" hidden="false" customHeight="false" outlineLevel="0" collapsed="false">
      <c r="A95" s="215" t="str">
        <f aca="false">IF(ISERROR(MATCH(C95,'Abat-Neuf Optionnel'!$D$2:$D$100,0)),"",MATCH(C95,'Abat-Neuf Optionnel'!$D$2:$D$100,0)+1)</f>
        <v/>
      </c>
      <c r="B95" s="216" t="n">
        <f aca="false">'Sem.032'!B95</f>
        <v>0</v>
      </c>
      <c r="C95" s="217" t="n">
        <f aca="false">'Sem.032'!C95</f>
        <v>0</v>
      </c>
      <c r="D95" s="218" t="n">
        <f aca="false">SUM(E95:F95)*Données!$X$25+SUM(G95:AL95)*Données!$X$23</f>
        <v>0</v>
      </c>
      <c r="E95" s="219" t="str">
        <f aca="true">IF(A95="","",SUM(INDIRECT(ADDRESS(A95,6,4,1,"'Abat-Neuf Optionnel'"),1),INDIRECT(ADDRESS(A95,7,4,1,"'Abat-Neuf Optionnel'"),1),INDIRECT(ADDRESS(A95,8,4,1,"'Abat-Neuf Optionnel'"),1))/300)</f>
        <v/>
      </c>
      <c r="F95" s="220" t="str">
        <f aca="false">IF('Abat-Neuf'!C95&lt;&gt;'Sem.032'!C95,"",COUNTIF('Abat-Neuf'!E95:G95,300))</f>
        <v/>
      </c>
      <c r="G95" s="220" t="str">
        <f aca="false">IF('Sem.01'!C95&lt;&gt;'Sem.032'!C95,"",COUNTIF('Sem.01'!E95:G95,300))</f>
        <v/>
      </c>
      <c r="H95" s="220"/>
    </row>
    <row r="96" customFormat="false" ht="13.8" hidden="false" customHeight="false" outlineLevel="0" collapsed="false">
      <c r="A96" s="215" t="str">
        <f aca="false">IF(ISERROR(MATCH(C96,'Abat-Neuf Optionnel'!$D$2:$D$100,0)),"",MATCH(C96,'Abat-Neuf Optionnel'!$D$2:$D$100,0)+1)</f>
        <v/>
      </c>
      <c r="B96" s="216" t="n">
        <f aca="false">'Sem.032'!B96</f>
        <v>0</v>
      </c>
      <c r="C96" s="217" t="n">
        <f aca="false">'Sem.032'!C96</f>
        <v>0</v>
      </c>
      <c r="D96" s="218" t="n">
        <f aca="false">SUM(E96:F96)*Données!$X$25+SUM(G96:AL96)*Données!$X$23</f>
        <v>0</v>
      </c>
      <c r="E96" s="219" t="str">
        <f aca="true">IF(A96="","",SUM(INDIRECT(ADDRESS(A96,6,4,1,"'Abat-Neuf Optionnel'"),1),INDIRECT(ADDRESS(A96,7,4,1,"'Abat-Neuf Optionnel'"),1),INDIRECT(ADDRESS(A96,8,4,1,"'Abat-Neuf Optionnel'"),1))/300)</f>
        <v/>
      </c>
      <c r="F96" s="220" t="str">
        <f aca="false">IF('Abat-Neuf'!C96&lt;&gt;'Sem.032'!C96,"",COUNTIF('Abat-Neuf'!E96:G96,300))</f>
        <v/>
      </c>
      <c r="G96" s="220" t="str">
        <f aca="false">IF('Sem.01'!C96&lt;&gt;'Sem.032'!C96,"",COUNTIF('Sem.01'!E96:G96,300))</f>
        <v/>
      </c>
      <c r="H96" s="220"/>
    </row>
    <row r="97" customFormat="false" ht="13.8" hidden="false" customHeight="false" outlineLevel="0" collapsed="false">
      <c r="A97" s="215" t="n">
        <f aca="false">IF(ISERROR(MATCH(C97,'Abat-Neuf Optionnel'!$D$2:$D$100,0)),"",MATCH(C97,'Abat-Neuf Optionnel'!$D$2:$D$100,0)+1)</f>
        <v>5</v>
      </c>
      <c r="B97" s="216"/>
      <c r="C97" s="217"/>
      <c r="D97" s="218"/>
      <c r="E97" s="219" t="n">
        <f aca="true">IF(A97="","",SUM(INDIRECT(ADDRESS(A97,6,4,1,"'Abat-Neuf Optionnel'"),1),INDIRECT(ADDRESS(A97,7,4,1,"'Abat-Neuf Optionnel'"),1),INDIRECT(ADDRESS(A97,8,4,1,"'Abat-Neuf Optionnel'"),1))/300)</f>
        <v>0</v>
      </c>
      <c r="F97" s="220"/>
      <c r="G97" s="220"/>
      <c r="H97" s="220"/>
    </row>
    <row r="98" customFormat="false" ht="13.8" hidden="false" customHeight="false" outlineLevel="0" collapsed="false">
      <c r="A98" s="215" t="n">
        <f aca="false">IF(ISERROR(MATCH(C98,'Abat-Neuf Optionnel'!$D$2:$D$100,0)),"",MATCH(C98,'Abat-Neuf Optionnel'!$D$2:$D$100,0)+1)</f>
        <v>5</v>
      </c>
      <c r="B98" s="216"/>
      <c r="C98" s="217"/>
      <c r="D98" s="218"/>
      <c r="E98" s="219" t="n">
        <f aca="true">IF(A98="","",SUM(INDIRECT(ADDRESS(A98,6,4,1,"'Abat-Neuf Optionnel'"),1),INDIRECT(ADDRESS(A98,7,4,1,"'Abat-Neuf Optionnel'"),1),INDIRECT(ADDRESS(A98,8,4,1,"'Abat-Neuf Optionnel'"),1))/300)</f>
        <v>0</v>
      </c>
      <c r="F98" s="220"/>
      <c r="G98" s="220"/>
      <c r="H98" s="220"/>
    </row>
    <row r="99" customFormat="false" ht="13.8" hidden="false" customHeight="false" outlineLevel="0" collapsed="false">
      <c r="A99" s="215" t="n">
        <f aca="false">IF(ISERROR(MATCH(C99,'Abat-Neuf Optionnel'!$D$2:$D$100,0)),"",MATCH(C99,'Abat-Neuf Optionnel'!$D$2:$D$100,0)+1)</f>
        <v>5</v>
      </c>
      <c r="B99" s="216"/>
      <c r="C99" s="217"/>
      <c r="D99" s="218"/>
      <c r="E99" s="219" t="n">
        <f aca="true">IF(A99="","",SUM(INDIRECT(ADDRESS(A99,6,4,1,"'Abat-Neuf Optionnel'"),1),INDIRECT(ADDRESS(A99,7,4,1,"'Abat-Neuf Optionnel'"),1),INDIRECT(ADDRESS(A99,8,4,1,"'Abat-Neuf Optionnel'"),1))/300)</f>
        <v>0</v>
      </c>
      <c r="F99" s="220"/>
      <c r="G99" s="220"/>
      <c r="H99" s="220"/>
    </row>
    <row r="100" customFormat="false" ht="13.8" hidden="false" customHeight="false" outlineLevel="0" collapsed="false">
      <c r="A100" s="215" t="n">
        <f aca="false">IF(ISERROR(MATCH(C100,'Abat-Neuf Optionnel'!$D$2:$D$100,0)),"",MATCH(C100,'Abat-Neuf Optionnel'!$D$2:$D$100,0)+1)</f>
        <v>5</v>
      </c>
      <c r="B100" s="216"/>
      <c r="C100" s="217"/>
      <c r="D100" s="218"/>
      <c r="E100" s="219" t="n">
        <f aca="true">IF(A100="","",SUM(INDIRECT(ADDRESS(A100,6,4,1,"'Abat-Neuf Optionnel'"),1),INDIRECT(ADDRESS(A100,7,4,1,"'Abat-Neuf Optionnel'"),1),INDIRECT(ADDRESS(A100,8,4,1,"'Abat-Neuf Optionnel'"),1))/300)</f>
        <v>0</v>
      </c>
      <c r="F100" s="220"/>
      <c r="G100" s="220"/>
      <c r="H100" s="220"/>
    </row>
    <row r="101" customFormat="false" ht="13.8" hidden="false" customHeight="false" outlineLevel="0" collapsed="false">
      <c r="A101" s="215" t="str">
        <f aca="false">IF(ISERROR(MATCH(C101,'Abat-Neuf Optionnel'!$D$2:$D$100,0)),"",MATCH(C101,'Abat-Neuf Optionnel'!$D$2:$D$100,0)+1)</f>
        <v/>
      </c>
      <c r="B101" s="222"/>
      <c r="C101" s="155" t="s">
        <v>132</v>
      </c>
      <c r="D101" s="223"/>
      <c r="E101" s="224" t="str">
        <f aca="true">IF(A101="","",SUM(INDIRECT(ADDRESS(A101,6,4,1,"'Abat-Neuf Optionnel'"),1),INDIRECT(ADDRESS(A101,7,4,1,"'Abat-Neuf Optionnel'"),1),INDIRECT(ADDRESS(A101,8,4,1,"'Abat-Neuf Optionnel'"),1))/300)</f>
        <v/>
      </c>
      <c r="F101" s="224"/>
      <c r="G101" s="224"/>
      <c r="H101" s="224"/>
    </row>
    <row r="102" customFormat="false" ht="13.8" hidden="false" customHeight="false" outlineLevel="0" collapsed="false">
      <c r="A102" s="215" t="str">
        <f aca="false">IF(ISERROR(MATCH(C102,'Abat-Neuf Optionnel'!$D$2:$D$100,0)),"",MATCH(C102,'Abat-Neuf Optionnel'!$D$2:$D$100,0)+1)</f>
        <v/>
      </c>
      <c r="B102" s="216" t="n">
        <f aca="false">'Sem.032'!B102</f>
        <v>0</v>
      </c>
      <c r="C102" s="217" t="n">
        <f aca="false">'Sem.032'!C102</f>
        <v>0</v>
      </c>
      <c r="D102" s="218" t="n">
        <f aca="false">SUM(E102:F102)*Données!$X$25+SUM(G102:AL102)*Données!$X$23</f>
        <v>0</v>
      </c>
      <c r="E102" s="219" t="str">
        <f aca="true">IF(A102="","",SUM(INDIRECT(ADDRESS(A102,6,4,1,"'Abat-Neuf Optionnel'"),1),INDIRECT(ADDRESS(A102,7,4,1,"'Abat-Neuf Optionnel'"),1),INDIRECT(ADDRESS(A102,8,4,1,"'Abat-Neuf Optionnel'"),1))/300)</f>
        <v/>
      </c>
      <c r="F102" s="220" t="str">
        <f aca="false">IF('Abat-Neuf'!C102&lt;&gt;'Sem.032'!C102,"",COUNTIF('Abat-Neuf'!E102:G102,300))</f>
        <v/>
      </c>
      <c r="G102" s="220" t="str">
        <f aca="false">IF('Sem.01'!C102&lt;&gt;'Sem.032'!C102,"",COUNTIF('Sem.01'!E102:G102,300))</f>
        <v/>
      </c>
      <c r="H102" s="220"/>
    </row>
    <row r="103" customFormat="false" ht="13.8" hidden="false" customHeight="false" outlineLevel="0" collapsed="false">
      <c r="A103" s="215" t="str">
        <f aca="false">IF(ISERROR(MATCH(C103,'Abat-Neuf Optionnel'!$D$2:$D$100,0)),"",MATCH(C103,'Abat-Neuf Optionnel'!$D$2:$D$100,0)+1)</f>
        <v/>
      </c>
      <c r="B103" s="216" t="n">
        <f aca="false">'Sem.032'!B103</f>
        <v>0</v>
      </c>
      <c r="C103" s="217" t="n">
        <f aca="false">'Sem.032'!C103</f>
        <v>0</v>
      </c>
      <c r="D103" s="218" t="n">
        <f aca="false">SUM(E103:F103)*Données!$X$25+SUM(G103:AL103)*Données!$X$23</f>
        <v>0</v>
      </c>
      <c r="E103" s="219" t="str">
        <f aca="true">IF(A103="","",SUM(INDIRECT(ADDRESS(A103,6,4,1,"'Abat-Neuf Optionnel'"),1),INDIRECT(ADDRESS(A103,7,4,1,"'Abat-Neuf Optionnel'"),1),INDIRECT(ADDRESS(A103,8,4,1,"'Abat-Neuf Optionnel'"),1))/300)</f>
        <v/>
      </c>
      <c r="F103" s="220" t="str">
        <f aca="false">IF('Abat-Neuf'!C103&lt;&gt;'Sem.032'!C103,"",COUNTIF('Abat-Neuf'!E103:G103,300))</f>
        <v/>
      </c>
      <c r="G103" s="220" t="str">
        <f aca="false">IF('Sem.01'!C103&lt;&gt;'Sem.032'!C103,"",COUNTIF('Sem.01'!E103:G103,300))</f>
        <v/>
      </c>
      <c r="H103" s="220"/>
    </row>
    <row r="104" customFormat="false" ht="13.8" hidden="false" customHeight="false" outlineLevel="0" collapsed="false">
      <c r="A104" s="215" t="str">
        <f aca="false">IF(ISERROR(MATCH(C104,'Abat-Neuf Optionnel'!$D$2:$D$100,0)),"",MATCH(C104,'Abat-Neuf Optionnel'!$D$2:$D$100,0)+1)</f>
        <v/>
      </c>
      <c r="B104" s="216" t="n">
        <f aca="false">'Sem.032'!B104</f>
        <v>0</v>
      </c>
      <c r="C104" s="217" t="n">
        <f aca="false">'Sem.032'!C104</f>
        <v>0</v>
      </c>
      <c r="D104" s="218" t="n">
        <f aca="false">SUM(E104:F104)*Données!$X$25+SUM(G104:AL104)*Données!$X$23</f>
        <v>0</v>
      </c>
      <c r="E104" s="219" t="str">
        <f aca="true">IF(A104="","",SUM(INDIRECT(ADDRESS(A104,6,4,1,"'Abat-Neuf Optionnel'"),1),INDIRECT(ADDRESS(A104,7,4,1,"'Abat-Neuf Optionnel'"),1),INDIRECT(ADDRESS(A104,8,4,1,"'Abat-Neuf Optionnel'"),1))/300)</f>
        <v/>
      </c>
      <c r="F104" s="220" t="str">
        <f aca="false">IF('Abat-Neuf'!C104&lt;&gt;'Sem.032'!C104,"",COUNTIF('Abat-Neuf'!E104:G104,300))</f>
        <v/>
      </c>
      <c r="G104" s="220" t="str">
        <f aca="false">IF('Sem.01'!C104&lt;&gt;'Sem.032'!C104,"",COUNTIF('Sem.01'!E104:G104,300))</f>
        <v/>
      </c>
      <c r="H104" s="220"/>
    </row>
    <row r="105" customFormat="false" ht="13.8" hidden="false" customHeight="false" outlineLevel="0" collapsed="false">
      <c r="A105" s="215" t="str">
        <f aca="false">IF(ISERROR(MATCH(C105,'Abat-Neuf Optionnel'!$D$2:$D$100,0)),"",MATCH(C105,'Abat-Neuf Optionnel'!$D$2:$D$100,0)+1)</f>
        <v/>
      </c>
      <c r="B105" s="216" t="n">
        <f aca="false">'Sem.032'!B105</f>
        <v>0</v>
      </c>
      <c r="C105" s="217" t="n">
        <f aca="false">'Sem.032'!C105</f>
        <v>0</v>
      </c>
      <c r="D105" s="218" t="n">
        <f aca="false">SUM(E105:F105)*Données!$X$25+SUM(G105:AL105)*Données!$X$23</f>
        <v>0</v>
      </c>
      <c r="E105" s="219" t="str">
        <f aca="true">IF(A105="","",SUM(INDIRECT(ADDRESS(A105,6,4,1,"'Abat-Neuf Optionnel'"),1),INDIRECT(ADDRESS(A105,7,4,1,"'Abat-Neuf Optionnel'"),1),INDIRECT(ADDRESS(A105,8,4,1,"'Abat-Neuf Optionnel'"),1))/300)</f>
        <v/>
      </c>
      <c r="F105" s="220" t="str">
        <f aca="false">IF('Abat-Neuf'!C105&lt;&gt;'Sem.032'!C105,"",COUNTIF('Abat-Neuf'!E105:G105,300))</f>
        <v/>
      </c>
      <c r="G105" s="220" t="str">
        <f aca="false">IF('Sem.01'!C105&lt;&gt;'Sem.032'!C105,"",COUNTIF('Sem.01'!E105:G105,300))</f>
        <v/>
      </c>
      <c r="H105" s="220"/>
    </row>
    <row r="106" customFormat="false" ht="13.8" hidden="false" customHeight="false" outlineLevel="0" collapsed="false">
      <c r="A106" s="215" t="str">
        <f aca="false">IF(ISERROR(MATCH(C106,'Abat-Neuf Optionnel'!$D$2:$D$100,0)),"",MATCH(C106,'Abat-Neuf Optionnel'!$D$2:$D$100,0)+1)</f>
        <v/>
      </c>
      <c r="B106" s="216" t="n">
        <f aca="false">'Sem.032'!B106</f>
        <v>0</v>
      </c>
      <c r="C106" s="217" t="n">
        <f aca="false">'Sem.032'!C106</f>
        <v>0</v>
      </c>
      <c r="D106" s="218" t="n">
        <f aca="false">SUM(E106:F106)*Données!$X$25+SUM(G106:AL106)*Données!$X$23</f>
        <v>0</v>
      </c>
      <c r="E106" s="219" t="str">
        <f aca="true">IF(A106="","",SUM(INDIRECT(ADDRESS(A106,6,4,1,"'Abat-Neuf Optionnel'"),1),INDIRECT(ADDRESS(A106,7,4,1,"'Abat-Neuf Optionnel'"),1),INDIRECT(ADDRESS(A106,8,4,1,"'Abat-Neuf Optionnel'"),1))/300)</f>
        <v/>
      </c>
      <c r="F106" s="220" t="str">
        <f aca="false">IF('Abat-Neuf'!C106&lt;&gt;'Sem.032'!C106,"",COUNTIF('Abat-Neuf'!E106:G106,300))</f>
        <v/>
      </c>
      <c r="G106" s="220" t="str">
        <f aca="false">IF('Sem.01'!C106&lt;&gt;'Sem.032'!C106,"",COUNTIF('Sem.01'!E106:G106,300))</f>
        <v/>
      </c>
      <c r="H106" s="220"/>
    </row>
    <row r="107" customFormat="false" ht="13.8" hidden="false" customHeight="false" outlineLevel="0" collapsed="false">
      <c r="A107" s="215" t="n">
        <f aca="false">IF(ISERROR(MATCH(C107,'Abat-Neuf Optionnel'!$D$2:$D$100,0)),"",MATCH(C107,'Abat-Neuf Optionnel'!$D$2:$D$100,0)+1)</f>
        <v>5</v>
      </c>
      <c r="B107" s="216"/>
      <c r="C107" s="217"/>
      <c r="D107" s="218"/>
      <c r="E107" s="219" t="n">
        <f aca="true">IF(A107="","",SUM(INDIRECT(ADDRESS(A107,6,4,1,"'Abat-Neuf Optionnel'"),1),INDIRECT(ADDRESS(A107,7,4,1,"'Abat-Neuf Optionnel'"),1),INDIRECT(ADDRESS(A107,8,4,1,"'Abat-Neuf Optionnel'"),1))/300)</f>
        <v>0</v>
      </c>
      <c r="F107" s="220"/>
      <c r="G107" s="220"/>
      <c r="H107" s="220"/>
    </row>
    <row r="108" customFormat="false" ht="13.8" hidden="false" customHeight="false" outlineLevel="0" collapsed="false">
      <c r="A108" s="215" t="n">
        <f aca="false">IF(ISERROR(MATCH(C108,'Abat-Neuf Optionnel'!$D$2:$D$100,0)),"",MATCH(C108,'Abat-Neuf Optionnel'!$D$2:$D$100,0)+1)</f>
        <v>5</v>
      </c>
      <c r="B108" s="216"/>
      <c r="C108" s="217"/>
      <c r="D108" s="218"/>
      <c r="E108" s="219" t="n">
        <f aca="true">IF(A108="","",SUM(INDIRECT(ADDRESS(A108,6,4,1,"'Abat-Neuf Optionnel'"),1),INDIRECT(ADDRESS(A108,7,4,1,"'Abat-Neuf Optionnel'"),1),INDIRECT(ADDRESS(A108,8,4,1,"'Abat-Neuf Optionnel'"),1))/300)</f>
        <v>0</v>
      </c>
      <c r="F108" s="220"/>
      <c r="G108" s="220"/>
      <c r="H108" s="220"/>
    </row>
    <row r="109" customFormat="false" ht="13.8" hidden="false" customHeight="false" outlineLevel="0" collapsed="false">
      <c r="A109" s="215" t="n">
        <f aca="false">IF(ISERROR(MATCH(C109,'Abat-Neuf Optionnel'!$D$2:$D$100,0)),"",MATCH(C109,'Abat-Neuf Optionnel'!$D$2:$D$100,0)+1)</f>
        <v>5</v>
      </c>
      <c r="B109" s="216"/>
      <c r="C109" s="217"/>
      <c r="D109" s="218"/>
      <c r="E109" s="219" t="n">
        <f aca="true">IF(A109="","",SUM(INDIRECT(ADDRESS(A109,6,4,1,"'Abat-Neuf Optionnel'"),1),INDIRECT(ADDRESS(A109,7,4,1,"'Abat-Neuf Optionnel'"),1),INDIRECT(ADDRESS(A109,8,4,1,"'Abat-Neuf Optionnel'"),1))/300)</f>
        <v>0</v>
      </c>
      <c r="F109" s="220"/>
      <c r="G109" s="220"/>
      <c r="H109" s="220"/>
    </row>
    <row r="110" customFormat="false" ht="13.8" hidden="false" customHeight="false" outlineLevel="0" collapsed="false">
      <c r="A110" s="215" t="n">
        <f aca="false">IF(ISERROR(MATCH(C110,'Abat-Neuf Optionnel'!$D$2:$D$100,0)),"",MATCH(C110,'Abat-Neuf Optionnel'!$D$2:$D$100,0)+1)</f>
        <v>5</v>
      </c>
      <c r="B110" s="216"/>
      <c r="C110" s="217"/>
      <c r="D110" s="218"/>
      <c r="E110" s="219" t="n">
        <f aca="true">IF(A110="","",SUM(INDIRECT(ADDRESS(A110,6,4,1,"'Abat-Neuf Optionnel'"),1),INDIRECT(ADDRESS(A110,7,4,1,"'Abat-Neuf Optionnel'"),1),INDIRECT(ADDRESS(A110,8,4,1,"'Abat-Neuf Optionnel'"),1))/300)</f>
        <v>0</v>
      </c>
      <c r="F110" s="220"/>
      <c r="G110" s="220"/>
      <c r="H110" s="220"/>
    </row>
    <row r="111" customFormat="false" ht="13.8" hidden="false" customHeight="false" outlineLevel="0" collapsed="false">
      <c r="A111" s="215" t="str">
        <f aca="false">IF(ISERROR(MATCH(C111,'Abat-Neuf Optionnel'!$D$2:$D$100,0)),"",MATCH(C111,'Abat-Neuf Optionnel'!$D$2:$D$100,0)+1)</f>
        <v/>
      </c>
      <c r="B111" s="222"/>
      <c r="C111" s="155" t="s">
        <v>133</v>
      </c>
      <c r="D111" s="223"/>
      <c r="E111" s="224" t="str">
        <f aca="true">IF(A111="","",SUM(INDIRECT(ADDRESS(A111,6,4,1,"'Abat-Neuf Optionnel'"),1),INDIRECT(ADDRESS(A111,7,4,1,"'Abat-Neuf Optionnel'"),1),INDIRECT(ADDRESS(A111,8,4,1,"'Abat-Neuf Optionnel'"),1))/300)</f>
        <v/>
      </c>
      <c r="F111" s="224"/>
      <c r="G111" s="224"/>
      <c r="H111" s="224"/>
    </row>
    <row r="112" customFormat="false" ht="13.8" hidden="false" customHeight="false" outlineLevel="0" collapsed="false">
      <c r="A112" s="215" t="str">
        <f aca="false">IF(ISERROR(MATCH(C112,'Abat-Neuf Optionnel'!$D$2:$D$100,0)),"",MATCH(C112,'Abat-Neuf Optionnel'!$D$2:$D$100,0)+1)</f>
        <v/>
      </c>
      <c r="B112" s="216" t="n">
        <f aca="false">'Sem.032'!B112</f>
        <v>0</v>
      </c>
      <c r="C112" s="217" t="n">
        <f aca="false">'Sem.032'!C112</f>
        <v>0</v>
      </c>
      <c r="D112" s="218" t="n">
        <f aca="false">SUM(E112:F112)*Données!$X$25+SUM(G112:AL112)*Données!$X$23</f>
        <v>0</v>
      </c>
      <c r="E112" s="219" t="str">
        <f aca="true">IF(A112="","",SUM(INDIRECT(ADDRESS(A112,6,4,1,"'Abat-Neuf Optionnel'"),1),INDIRECT(ADDRESS(A112,7,4,1,"'Abat-Neuf Optionnel'"),1),INDIRECT(ADDRESS(A112,8,4,1,"'Abat-Neuf Optionnel'"),1))/300)</f>
        <v/>
      </c>
      <c r="F112" s="220" t="str">
        <f aca="false">IF('Abat-Neuf'!C112&lt;&gt;'Sem.032'!C112,"",COUNTIF('Abat-Neuf'!E112:G112,300))</f>
        <v/>
      </c>
      <c r="G112" s="220" t="str">
        <f aca="false">IF('Sem.01'!C112&lt;&gt;'Sem.032'!C112,"",COUNTIF('Sem.01'!E112:G112,300))</f>
        <v/>
      </c>
      <c r="H112" s="220"/>
    </row>
    <row r="113" customFormat="false" ht="13.8" hidden="false" customHeight="false" outlineLevel="0" collapsed="false">
      <c r="A113" s="215" t="str">
        <f aca="false">IF(ISERROR(MATCH(C113,'Abat-Neuf Optionnel'!$D$2:$D$100,0)),"",MATCH(C113,'Abat-Neuf Optionnel'!$D$2:$D$100,0)+1)</f>
        <v/>
      </c>
      <c r="B113" s="216" t="n">
        <f aca="false">'Sem.032'!B113</f>
        <v>0</v>
      </c>
      <c r="C113" s="217" t="n">
        <f aca="false">'Sem.032'!C113</f>
        <v>0</v>
      </c>
      <c r="D113" s="218" t="n">
        <f aca="false">SUM(E113:F113)*Données!$X$25+SUM(G113:AL113)*Données!$X$23</f>
        <v>0</v>
      </c>
      <c r="E113" s="219" t="str">
        <f aca="true">IF(A113="","",SUM(INDIRECT(ADDRESS(A113,6,4,1,"'Abat-Neuf Optionnel'"),1),INDIRECT(ADDRESS(A113,7,4,1,"'Abat-Neuf Optionnel'"),1),INDIRECT(ADDRESS(A113,8,4,1,"'Abat-Neuf Optionnel'"),1))/300)</f>
        <v/>
      </c>
      <c r="F113" s="220" t="str">
        <f aca="false">IF('Abat-Neuf'!C113&lt;&gt;'Sem.032'!C113,"",COUNTIF('Abat-Neuf'!E113:G113,300))</f>
        <v/>
      </c>
      <c r="G113" s="220" t="str">
        <f aca="false">IF('Sem.01'!C113&lt;&gt;'Sem.032'!C113,"",COUNTIF('Sem.01'!E113:G113,300))</f>
        <v/>
      </c>
      <c r="H113" s="220"/>
    </row>
    <row r="114" customFormat="false" ht="13.8" hidden="false" customHeight="false" outlineLevel="0" collapsed="false">
      <c r="A114" s="215" t="str">
        <f aca="false">IF(ISERROR(MATCH(C114,'Abat-Neuf Optionnel'!$D$2:$D$100,0)),"",MATCH(C114,'Abat-Neuf Optionnel'!$D$2:$D$100,0)+1)</f>
        <v/>
      </c>
      <c r="B114" s="216" t="n">
        <f aca="false">'Sem.032'!B114</f>
        <v>0</v>
      </c>
      <c r="C114" s="217" t="n">
        <f aca="false">'Sem.032'!C114</f>
        <v>0</v>
      </c>
      <c r="D114" s="218" t="n">
        <f aca="false">SUM(E114:F114)*Données!$X$25+SUM(G114:AL114)*Données!$X$23</f>
        <v>0</v>
      </c>
      <c r="E114" s="219" t="str">
        <f aca="true">IF(A114="","",SUM(INDIRECT(ADDRESS(A114,6,4,1,"'Abat-Neuf Optionnel'"),1),INDIRECT(ADDRESS(A114,7,4,1,"'Abat-Neuf Optionnel'"),1),INDIRECT(ADDRESS(A114,8,4,1,"'Abat-Neuf Optionnel'"),1))/300)</f>
        <v/>
      </c>
      <c r="F114" s="220" t="str">
        <f aca="false">IF('Abat-Neuf'!C114&lt;&gt;'Sem.032'!C114,"",COUNTIF('Abat-Neuf'!E114:G114,300))</f>
        <v/>
      </c>
      <c r="G114" s="220" t="str">
        <f aca="false">IF('Sem.01'!C114&lt;&gt;'Sem.032'!C114,"",COUNTIF('Sem.01'!E114:G114,300))</f>
        <v/>
      </c>
      <c r="H114" s="220"/>
    </row>
    <row r="115" customFormat="false" ht="13.8" hidden="false" customHeight="false" outlineLevel="0" collapsed="false">
      <c r="A115" s="215" t="str">
        <f aca="false">IF(ISERROR(MATCH(C115,'Abat-Neuf Optionnel'!$D$2:$D$100,0)),"",MATCH(C115,'Abat-Neuf Optionnel'!$D$2:$D$100,0)+1)</f>
        <v/>
      </c>
      <c r="B115" s="216" t="n">
        <f aca="false">'Sem.032'!B115</f>
        <v>0</v>
      </c>
      <c r="C115" s="217" t="n">
        <f aca="false">'Sem.032'!C115</f>
        <v>0</v>
      </c>
      <c r="D115" s="218" t="n">
        <f aca="false">SUM(E115:F115)*Données!$X$25+SUM(G115:AL115)*Données!$X$23</f>
        <v>0</v>
      </c>
      <c r="E115" s="219" t="str">
        <f aca="true">IF(A115="","",SUM(INDIRECT(ADDRESS(A115,6,4,1,"'Abat-Neuf Optionnel'"),1),INDIRECT(ADDRESS(A115,7,4,1,"'Abat-Neuf Optionnel'"),1),INDIRECT(ADDRESS(A115,8,4,1,"'Abat-Neuf Optionnel'"),1))/300)</f>
        <v/>
      </c>
      <c r="F115" s="220" t="str">
        <f aca="false">IF('Abat-Neuf'!C115&lt;&gt;'Sem.032'!C115,"",COUNTIF('Abat-Neuf'!E115:G115,300))</f>
        <v/>
      </c>
      <c r="G115" s="220" t="str">
        <f aca="false">IF('Sem.01'!C115&lt;&gt;'Sem.032'!C115,"",COUNTIF('Sem.01'!E115:G115,300))</f>
        <v/>
      </c>
      <c r="H115" s="220"/>
    </row>
    <row r="116" customFormat="false" ht="13.8" hidden="false" customHeight="false" outlineLevel="0" collapsed="false">
      <c r="A116" s="215" t="str">
        <f aca="false">IF(ISERROR(MATCH(C116,'Abat-Neuf Optionnel'!$D$2:$D$100,0)),"",MATCH(C116,'Abat-Neuf Optionnel'!$D$2:$D$100,0)+1)</f>
        <v/>
      </c>
      <c r="B116" s="216" t="n">
        <f aca="false">'Sem.032'!B116</f>
        <v>0</v>
      </c>
      <c r="C116" s="217" t="n">
        <f aca="false">'Sem.032'!C116</f>
        <v>0</v>
      </c>
      <c r="D116" s="218" t="n">
        <f aca="false">SUM(E116:F116)*Données!$X$25+SUM(G116:AL116)*Données!$X$23</f>
        <v>0</v>
      </c>
      <c r="E116" s="219" t="str">
        <f aca="true">IF(A116="","",SUM(INDIRECT(ADDRESS(A116,6,4,1,"'Abat-Neuf Optionnel'"),1),INDIRECT(ADDRESS(A116,7,4,1,"'Abat-Neuf Optionnel'"),1),INDIRECT(ADDRESS(A116,8,4,1,"'Abat-Neuf Optionnel'"),1))/300)</f>
        <v/>
      </c>
      <c r="F116" s="220" t="str">
        <f aca="false">IF('Abat-Neuf'!C116&lt;&gt;'Sem.032'!C116,"",COUNTIF('Abat-Neuf'!E116:G116,300))</f>
        <v/>
      </c>
      <c r="G116" s="220" t="str">
        <f aca="false">IF('Sem.01'!C116&lt;&gt;'Sem.032'!C116,"",COUNTIF('Sem.01'!E116:G116,300))</f>
        <v/>
      </c>
      <c r="H116" s="220"/>
    </row>
    <row r="117" customFormat="false" ht="13.8" hidden="false" customHeight="false" outlineLevel="0" collapsed="false">
      <c r="A117" s="215" t="n">
        <f aca="false">IF(ISERROR(MATCH(C117,'Abat-Neuf Optionnel'!$D$2:$D$100,0)),"",MATCH(C117,'Abat-Neuf Optionnel'!$D$2:$D$100,0)+1)</f>
        <v>5</v>
      </c>
      <c r="B117" s="216"/>
      <c r="C117" s="217"/>
      <c r="D117" s="218"/>
      <c r="E117" s="219" t="n">
        <f aca="true">IF(A117="","",SUM(INDIRECT(ADDRESS(A117,6,4,1,"'Abat-Neuf Optionnel'"),1),INDIRECT(ADDRESS(A117,7,4,1,"'Abat-Neuf Optionnel'"),1),INDIRECT(ADDRESS(A117,8,4,1,"'Abat-Neuf Optionnel'"),1))/300)</f>
        <v>0</v>
      </c>
      <c r="F117" s="220"/>
      <c r="G117" s="220"/>
      <c r="H117" s="220"/>
    </row>
    <row r="118" customFormat="false" ht="13.8" hidden="false" customHeight="false" outlineLevel="0" collapsed="false">
      <c r="A118" s="215" t="n">
        <f aca="false">IF(ISERROR(MATCH(C118,'Abat-Neuf Optionnel'!$D$2:$D$100,0)),"",MATCH(C118,'Abat-Neuf Optionnel'!$D$2:$D$100,0)+1)</f>
        <v>5</v>
      </c>
      <c r="B118" s="216"/>
      <c r="C118" s="217"/>
      <c r="D118" s="218"/>
      <c r="E118" s="219" t="n">
        <f aca="true">IF(A118="","",SUM(INDIRECT(ADDRESS(A118,6,4,1,"'Abat-Neuf Optionnel'"),1),INDIRECT(ADDRESS(A118,7,4,1,"'Abat-Neuf Optionnel'"),1),INDIRECT(ADDRESS(A118,8,4,1,"'Abat-Neuf Optionnel'"),1))/300)</f>
        <v>0</v>
      </c>
      <c r="F118" s="220"/>
      <c r="G118" s="220"/>
      <c r="H118" s="220"/>
    </row>
    <row r="119" customFormat="false" ht="13.8" hidden="false" customHeight="false" outlineLevel="0" collapsed="false">
      <c r="A119" s="215" t="n">
        <f aca="false">IF(ISERROR(MATCH(C119,'Abat-Neuf Optionnel'!$D$2:$D$100,0)),"",MATCH(C119,'Abat-Neuf Optionnel'!$D$2:$D$100,0)+1)</f>
        <v>5</v>
      </c>
      <c r="B119" s="216"/>
      <c r="C119" s="217"/>
      <c r="D119" s="218"/>
      <c r="E119" s="219" t="n">
        <f aca="true">IF(A119="","",SUM(INDIRECT(ADDRESS(A119,6,4,1,"'Abat-Neuf Optionnel'"),1),INDIRECT(ADDRESS(A119,7,4,1,"'Abat-Neuf Optionnel'"),1),INDIRECT(ADDRESS(A119,8,4,1,"'Abat-Neuf Optionnel'"),1))/300)</f>
        <v>0</v>
      </c>
      <c r="F119" s="220"/>
      <c r="G119" s="220"/>
      <c r="H119" s="220"/>
    </row>
    <row r="120" customFormat="false" ht="13.8" hidden="false" customHeight="false" outlineLevel="0" collapsed="false">
      <c r="A120" s="215" t="n">
        <f aca="false">IF(ISERROR(MATCH(C120,'Abat-Neuf Optionnel'!$D$2:$D$100,0)),"",MATCH(C120,'Abat-Neuf Optionnel'!$D$2:$D$100,0)+1)</f>
        <v>5</v>
      </c>
      <c r="B120" s="216"/>
      <c r="C120" s="217"/>
      <c r="D120" s="218"/>
      <c r="E120" s="219" t="n">
        <f aca="true">IF(A120="","",SUM(INDIRECT(ADDRESS(A120,6,4,1,"'Abat-Neuf Optionnel'"),1),INDIRECT(ADDRESS(A120,7,4,1,"'Abat-Neuf Optionnel'"),1),INDIRECT(ADDRESS(A120,8,4,1,"'Abat-Neuf Optionnel'"),1))/300)</f>
        <v>0</v>
      </c>
      <c r="F120" s="220"/>
      <c r="G120" s="220"/>
      <c r="H120" s="220"/>
    </row>
    <row r="121" customFormat="false" ht="13.8" hidden="false" customHeight="false" outlineLevel="0" collapsed="false">
      <c r="A121" s="215" t="str">
        <f aca="false">IF(ISERROR(MATCH(C121,'Abat-Neuf Optionnel'!$D$2:$D$100,0)),"",MATCH(C121,'Abat-Neuf Optionnel'!$D$2:$D$100,0)+1)</f>
        <v/>
      </c>
      <c r="B121" s="222"/>
      <c r="C121" s="155" t="s">
        <v>134</v>
      </c>
      <c r="D121" s="223"/>
      <c r="E121" s="224" t="str">
        <f aca="true">IF(A121="","",SUM(INDIRECT(ADDRESS(A121,6,4,1,"'Abat-Neuf Optionnel'"),1),INDIRECT(ADDRESS(A121,7,4,1,"'Abat-Neuf Optionnel'"),1),INDIRECT(ADDRESS(A121,8,4,1,"'Abat-Neuf Optionnel'"),1))/300)</f>
        <v/>
      </c>
      <c r="F121" s="224"/>
      <c r="G121" s="224"/>
      <c r="H121" s="224"/>
    </row>
    <row r="122" customFormat="false" ht="13.8" hidden="false" customHeight="false" outlineLevel="0" collapsed="false">
      <c r="A122" s="215" t="str">
        <f aca="false">IF(ISERROR(MATCH(C122,'Abat-Neuf Optionnel'!$D$2:$D$100,0)),"",MATCH(C122,'Abat-Neuf Optionnel'!$D$2:$D$100,0)+1)</f>
        <v/>
      </c>
      <c r="B122" s="216" t="n">
        <f aca="false">'Sem.032'!B122</f>
        <v>0</v>
      </c>
      <c r="C122" s="217" t="n">
        <f aca="false">'Sem.032'!C122</f>
        <v>0</v>
      </c>
      <c r="D122" s="218" t="n">
        <f aca="false">SUM(E122:F122)*Données!$X$25+SUM(G122:AL122)*Données!$X$23</f>
        <v>0</v>
      </c>
      <c r="E122" s="219" t="str">
        <f aca="true">IF(A122="","",SUM(INDIRECT(ADDRESS(A122,6,4,1,"'Abat-Neuf Optionnel'"),1),INDIRECT(ADDRESS(A122,7,4,1,"'Abat-Neuf Optionnel'"),1),INDIRECT(ADDRESS(A122,8,4,1,"'Abat-Neuf Optionnel'"),1))/300)</f>
        <v/>
      </c>
      <c r="F122" s="220" t="str">
        <f aca="false">IF('Abat-Neuf'!C122&lt;&gt;'Sem.032'!C122,"",COUNTIF('Abat-Neuf'!E122:G122,300))</f>
        <v/>
      </c>
      <c r="G122" s="220" t="str">
        <f aca="false">IF('Sem.01'!C122&lt;&gt;'Sem.032'!C122,"",COUNTIF('Sem.01'!E122:G122,300))</f>
        <v/>
      </c>
      <c r="H122" s="220"/>
    </row>
    <row r="123" customFormat="false" ht="13.8" hidden="false" customHeight="false" outlineLevel="0" collapsed="false">
      <c r="A123" s="215" t="str">
        <f aca="false">IF(ISERROR(MATCH(C123,'Abat-Neuf Optionnel'!$D$2:$D$100,0)),"",MATCH(C123,'Abat-Neuf Optionnel'!$D$2:$D$100,0)+1)</f>
        <v/>
      </c>
      <c r="B123" s="216" t="n">
        <f aca="false">'Sem.032'!B123</f>
        <v>0</v>
      </c>
      <c r="C123" s="217" t="n">
        <f aca="false">'Sem.032'!C123</f>
        <v>0</v>
      </c>
      <c r="D123" s="218" t="n">
        <f aca="false">SUM(E123:F123)*Données!$X$25+SUM(G123:AL123)*Données!$X$23</f>
        <v>0</v>
      </c>
      <c r="E123" s="219" t="str">
        <f aca="true">IF(A123="","",SUM(INDIRECT(ADDRESS(A123,6,4,1,"'Abat-Neuf Optionnel'"),1),INDIRECT(ADDRESS(A123,7,4,1,"'Abat-Neuf Optionnel'"),1),INDIRECT(ADDRESS(A123,8,4,1,"'Abat-Neuf Optionnel'"),1))/300)</f>
        <v/>
      </c>
      <c r="F123" s="220" t="str">
        <f aca="false">IF('Abat-Neuf'!C123&lt;&gt;'Sem.032'!C123,"",COUNTIF('Abat-Neuf'!E123:G123,300))</f>
        <v/>
      </c>
      <c r="G123" s="220" t="str">
        <f aca="false">IF('Sem.01'!C123&lt;&gt;'Sem.032'!C123,"",COUNTIF('Sem.01'!E123:G123,300))</f>
        <v/>
      </c>
      <c r="H123" s="220"/>
    </row>
    <row r="124" customFormat="false" ht="13.8" hidden="false" customHeight="false" outlineLevel="0" collapsed="false">
      <c r="A124" s="215" t="str">
        <f aca="false">IF(ISERROR(MATCH(C124,'Abat-Neuf Optionnel'!$D$2:$D$100,0)),"",MATCH(C124,'Abat-Neuf Optionnel'!$D$2:$D$100,0)+1)</f>
        <v/>
      </c>
      <c r="B124" s="216" t="n">
        <f aca="false">'Sem.032'!B124</f>
        <v>0</v>
      </c>
      <c r="C124" s="217" t="n">
        <f aca="false">'Sem.032'!C124</f>
        <v>0</v>
      </c>
      <c r="D124" s="218" t="n">
        <f aca="false">SUM(E124:F124)*Données!$X$25+SUM(G124:AL124)*Données!$X$23</f>
        <v>0</v>
      </c>
      <c r="E124" s="219" t="str">
        <f aca="true">IF(A124="","",SUM(INDIRECT(ADDRESS(A124,6,4,1,"'Abat-Neuf Optionnel'"),1),INDIRECT(ADDRESS(A124,7,4,1,"'Abat-Neuf Optionnel'"),1),INDIRECT(ADDRESS(A124,8,4,1,"'Abat-Neuf Optionnel'"),1))/300)</f>
        <v/>
      </c>
      <c r="F124" s="220" t="str">
        <f aca="false">IF('Abat-Neuf'!C124&lt;&gt;'Sem.032'!C124,"",COUNTIF('Abat-Neuf'!E124:G124,300))</f>
        <v/>
      </c>
      <c r="G124" s="220" t="str">
        <f aca="false">IF('Sem.01'!C124&lt;&gt;'Sem.032'!C124,"",COUNTIF('Sem.01'!E124:G124,300))</f>
        <v/>
      </c>
      <c r="H124" s="220"/>
    </row>
    <row r="125" customFormat="false" ht="13.8" hidden="false" customHeight="false" outlineLevel="0" collapsed="false">
      <c r="A125" s="215" t="str">
        <f aca="false">IF(ISERROR(MATCH(C125,'Abat-Neuf Optionnel'!$D$2:$D$100,0)),"",MATCH(C125,'Abat-Neuf Optionnel'!$D$2:$D$100,0)+1)</f>
        <v/>
      </c>
      <c r="B125" s="216" t="n">
        <f aca="false">'Sem.032'!B125</f>
        <v>0</v>
      </c>
      <c r="C125" s="217" t="n">
        <f aca="false">'Sem.032'!C125</f>
        <v>0</v>
      </c>
      <c r="D125" s="218" t="n">
        <f aca="false">SUM(E125:F125)*Données!$X$25+SUM(G125:AL125)*Données!$X$23</f>
        <v>0</v>
      </c>
      <c r="E125" s="219" t="str">
        <f aca="true">IF(A125="","",SUM(INDIRECT(ADDRESS(A125,6,4,1,"'Abat-Neuf Optionnel'"),1),INDIRECT(ADDRESS(A125,7,4,1,"'Abat-Neuf Optionnel'"),1),INDIRECT(ADDRESS(A125,8,4,1,"'Abat-Neuf Optionnel'"),1))/300)</f>
        <v/>
      </c>
      <c r="F125" s="220" t="str">
        <f aca="false">IF('Abat-Neuf'!C125&lt;&gt;'Sem.032'!C125,"",COUNTIF('Abat-Neuf'!E125:G125,300))</f>
        <v/>
      </c>
      <c r="G125" s="220" t="str">
        <f aca="false">IF('Sem.01'!C125&lt;&gt;'Sem.032'!C125,"",COUNTIF('Sem.01'!E125:G125,300))</f>
        <v/>
      </c>
      <c r="H125" s="220"/>
    </row>
    <row r="126" customFormat="false" ht="13.8" hidden="false" customHeight="false" outlineLevel="0" collapsed="false">
      <c r="A126" s="215" t="str">
        <f aca="false">IF(ISERROR(MATCH(C126,'Abat-Neuf Optionnel'!$D$2:$D$100,0)),"",MATCH(C126,'Abat-Neuf Optionnel'!$D$2:$D$100,0)+1)</f>
        <v/>
      </c>
      <c r="B126" s="216" t="n">
        <f aca="false">'Sem.032'!B126</f>
        <v>0</v>
      </c>
      <c r="C126" s="217" t="n">
        <f aca="false">'Sem.032'!C126</f>
        <v>0</v>
      </c>
      <c r="D126" s="218" t="n">
        <f aca="false">SUM(E126:F126)*Données!$X$25+SUM(G126:AL126)*Données!$X$23</f>
        <v>0</v>
      </c>
      <c r="E126" s="219" t="str">
        <f aca="true">IF(A126="","",SUM(INDIRECT(ADDRESS(A126,6,4,1,"'Abat-Neuf Optionnel'"),1),INDIRECT(ADDRESS(A126,7,4,1,"'Abat-Neuf Optionnel'"),1),INDIRECT(ADDRESS(A126,8,4,1,"'Abat-Neuf Optionnel'"),1))/300)</f>
        <v/>
      </c>
      <c r="F126" s="220" t="str">
        <f aca="false">IF('Abat-Neuf'!C126&lt;&gt;'Sem.032'!C126,"",COUNTIF('Abat-Neuf'!E126:G126,300))</f>
        <v/>
      </c>
      <c r="G126" s="220" t="str">
        <f aca="false">IF('Sem.01'!C126&lt;&gt;'Sem.032'!C126,"",COUNTIF('Sem.01'!E126:G126,300))</f>
        <v/>
      </c>
      <c r="H126" s="220"/>
    </row>
    <row r="127" customFormat="false" ht="13.8" hidden="false" customHeight="false" outlineLevel="0" collapsed="false">
      <c r="A127" s="215" t="n">
        <f aca="false">IF(ISERROR(MATCH(C127,'Abat-Neuf Optionnel'!$D$2:$D$100,0)),"",MATCH(C127,'Abat-Neuf Optionnel'!$D$2:$D$100,0)+1)</f>
        <v>5</v>
      </c>
      <c r="B127" s="216"/>
      <c r="C127" s="217"/>
      <c r="D127" s="218"/>
      <c r="E127" s="219" t="n">
        <f aca="true">IF(A127="","",SUM(INDIRECT(ADDRESS(A127,6,4,1,"'Abat-Neuf Optionnel'"),1),INDIRECT(ADDRESS(A127,7,4,1,"'Abat-Neuf Optionnel'"),1),INDIRECT(ADDRESS(A127,8,4,1,"'Abat-Neuf Optionnel'"),1))/300)</f>
        <v>0</v>
      </c>
      <c r="F127" s="220"/>
      <c r="G127" s="220"/>
      <c r="H127" s="220"/>
    </row>
    <row r="128" customFormat="false" ht="13.8" hidden="false" customHeight="false" outlineLevel="0" collapsed="false">
      <c r="A128" s="215" t="n">
        <f aca="false">IF(ISERROR(MATCH(C128,'Abat-Neuf Optionnel'!$D$2:$D$100,0)),"",MATCH(C128,'Abat-Neuf Optionnel'!$D$2:$D$100,0)+1)</f>
        <v>5</v>
      </c>
      <c r="B128" s="216"/>
      <c r="C128" s="217"/>
      <c r="D128" s="218"/>
      <c r="E128" s="219" t="n">
        <f aca="true">IF(A128="","",SUM(INDIRECT(ADDRESS(A128,6,4,1,"'Abat-Neuf Optionnel'"),1),INDIRECT(ADDRESS(A128,7,4,1,"'Abat-Neuf Optionnel'"),1),INDIRECT(ADDRESS(A128,8,4,1,"'Abat-Neuf Optionnel'"),1))/300)</f>
        <v>0</v>
      </c>
      <c r="F128" s="220"/>
      <c r="G128" s="220"/>
      <c r="H128" s="220"/>
    </row>
    <row r="129" customFormat="false" ht="13.8" hidden="false" customHeight="false" outlineLevel="0" collapsed="false">
      <c r="A129" s="215" t="n">
        <f aca="false">IF(ISERROR(MATCH(C129,'Abat-Neuf Optionnel'!$D$2:$D$100,0)),"",MATCH(C129,'Abat-Neuf Optionnel'!$D$2:$D$100,0)+1)</f>
        <v>5</v>
      </c>
      <c r="B129" s="216"/>
      <c r="C129" s="217"/>
      <c r="D129" s="218"/>
      <c r="E129" s="219" t="n">
        <f aca="true">IF(A129="","",SUM(INDIRECT(ADDRESS(A129,6,4,1,"'Abat-Neuf Optionnel'"),1),INDIRECT(ADDRESS(A129,7,4,1,"'Abat-Neuf Optionnel'"),1),INDIRECT(ADDRESS(A129,8,4,1,"'Abat-Neuf Optionnel'"),1))/300)</f>
        <v>0</v>
      </c>
      <c r="F129" s="220"/>
      <c r="G129" s="220"/>
      <c r="H129" s="220"/>
    </row>
    <row r="130" customFormat="false" ht="13.8" hidden="false" customHeight="false" outlineLevel="0" collapsed="false">
      <c r="A130" s="215" t="n">
        <f aca="false">IF(ISERROR(MATCH(C130,'Abat-Neuf Optionnel'!$D$2:$D$100,0)),"",MATCH(C130,'Abat-Neuf Optionnel'!$D$2:$D$100,0)+1)</f>
        <v>5</v>
      </c>
      <c r="B130" s="216"/>
      <c r="C130" s="217"/>
      <c r="D130" s="218"/>
      <c r="E130" s="219" t="n">
        <f aca="true">IF(A130="","",SUM(INDIRECT(ADDRESS(A130,6,4,1,"'Abat-Neuf Optionnel'"),1),INDIRECT(ADDRESS(A130,7,4,1,"'Abat-Neuf Optionnel'"),1),INDIRECT(ADDRESS(A130,8,4,1,"'Abat-Neuf Optionnel'"),1))/300)</f>
        <v>0</v>
      </c>
      <c r="F130" s="220"/>
      <c r="G130" s="220"/>
      <c r="H130" s="220"/>
    </row>
    <row r="131" customFormat="false" ht="13.8" hidden="false" customHeight="false" outlineLevel="0" collapsed="false">
      <c r="A131" s="215" t="str">
        <f aca="false">IF(ISERROR(MATCH(C131,'Abat-Neuf Optionnel'!$D$2:$D$100,0)),"",MATCH(C131,'Abat-Neuf Optionnel'!$D$2:$D$100,0)+1)</f>
        <v/>
      </c>
      <c r="B131" s="222"/>
      <c r="C131" s="155" t="s">
        <v>135</v>
      </c>
      <c r="D131" s="223"/>
      <c r="E131" s="224" t="str">
        <f aca="true">IF(A131="","",SUM(INDIRECT(ADDRESS(A131,6,4,1,"'Abat-Neuf Optionnel'"),1),INDIRECT(ADDRESS(A131,7,4,1,"'Abat-Neuf Optionnel'"),1),INDIRECT(ADDRESS(A131,8,4,1,"'Abat-Neuf Optionnel'"),1))/300)</f>
        <v/>
      </c>
      <c r="F131" s="224"/>
      <c r="G131" s="224"/>
      <c r="H131" s="224"/>
    </row>
    <row r="132" customFormat="false" ht="13.8" hidden="false" customHeight="false" outlineLevel="0" collapsed="false">
      <c r="A132" s="215" t="str">
        <f aca="false">IF(ISERROR(MATCH(C132,'Abat-Neuf Optionnel'!$D$2:$D$100,0)),"",MATCH(C132,'Abat-Neuf Optionnel'!$D$2:$D$100,0)+1)</f>
        <v/>
      </c>
      <c r="B132" s="216" t="n">
        <f aca="false">'Sem.032'!B132</f>
        <v>0</v>
      </c>
      <c r="C132" s="217" t="n">
        <f aca="false">'Sem.032'!C132</f>
        <v>0</v>
      </c>
      <c r="D132" s="218" t="n">
        <f aca="false">SUM(E132:F132)*Données!$X$25+SUM(G132:AL132)*Données!$X$23</f>
        <v>0</v>
      </c>
      <c r="E132" s="219" t="str">
        <f aca="true">IF(A132="","",SUM(INDIRECT(ADDRESS(A132,6,4,1,"'Abat-Neuf Optionnel'"),1),INDIRECT(ADDRESS(A132,7,4,1,"'Abat-Neuf Optionnel'"),1),INDIRECT(ADDRESS(A132,8,4,1,"'Abat-Neuf Optionnel'"),1))/300)</f>
        <v/>
      </c>
      <c r="F132" s="220" t="str">
        <f aca="false">IF('Abat-Neuf'!C132&lt;&gt;'Sem.032'!C132,"",COUNTIF('Abat-Neuf'!E132:G132,300))</f>
        <v/>
      </c>
      <c r="G132" s="220" t="str">
        <f aca="false">IF('Sem.01'!C132&lt;&gt;'Sem.032'!C132,"",COUNTIF('Sem.01'!E132:G132,300))</f>
        <v/>
      </c>
      <c r="H132" s="220"/>
    </row>
    <row r="133" customFormat="false" ht="13.8" hidden="false" customHeight="false" outlineLevel="0" collapsed="false">
      <c r="A133" s="215" t="str">
        <f aca="false">IF(ISERROR(MATCH(C133,'Abat-Neuf Optionnel'!$D$2:$D$100,0)),"",MATCH(C133,'Abat-Neuf Optionnel'!$D$2:$D$100,0)+1)</f>
        <v/>
      </c>
      <c r="B133" s="216" t="n">
        <f aca="false">'Sem.032'!B133</f>
        <v>0</v>
      </c>
      <c r="C133" s="217" t="n">
        <f aca="false">'Sem.032'!C133</f>
        <v>0</v>
      </c>
      <c r="D133" s="218" t="n">
        <f aca="false">SUM(E133:F133)*Données!$X$25+SUM(G133:AL133)*Données!$X$23</f>
        <v>0</v>
      </c>
      <c r="E133" s="219" t="str">
        <f aca="true">IF(A133="","",SUM(INDIRECT(ADDRESS(A133,6,4,1,"'Abat-Neuf Optionnel'"),1),INDIRECT(ADDRESS(A133,7,4,1,"'Abat-Neuf Optionnel'"),1),INDIRECT(ADDRESS(A133,8,4,1,"'Abat-Neuf Optionnel'"),1))/300)</f>
        <v/>
      </c>
      <c r="F133" s="220" t="str">
        <f aca="false">IF('Abat-Neuf'!C133&lt;&gt;'Sem.032'!C133,"",COUNTIF('Abat-Neuf'!E133:G133,300))</f>
        <v/>
      </c>
      <c r="G133" s="220" t="str">
        <f aca="false">IF('Sem.01'!C133&lt;&gt;'Sem.032'!C133,"",COUNTIF('Sem.01'!E133:G133,300))</f>
        <v/>
      </c>
      <c r="H133" s="220"/>
    </row>
    <row r="134" customFormat="false" ht="13.8" hidden="false" customHeight="false" outlineLevel="0" collapsed="false">
      <c r="A134" s="215" t="str">
        <f aca="false">IF(ISERROR(MATCH(C134,'Abat-Neuf Optionnel'!$D$2:$D$100,0)),"",MATCH(C134,'Abat-Neuf Optionnel'!$D$2:$D$100,0)+1)</f>
        <v/>
      </c>
      <c r="B134" s="216" t="n">
        <f aca="false">'Sem.032'!B134</f>
        <v>0</v>
      </c>
      <c r="C134" s="217" t="n">
        <f aca="false">'Sem.032'!C134</f>
        <v>0</v>
      </c>
      <c r="D134" s="218" t="n">
        <f aca="false">SUM(E134:F134)*Données!$X$25+SUM(G134:AL134)*Données!$X$23</f>
        <v>0</v>
      </c>
      <c r="E134" s="219" t="str">
        <f aca="true">IF(A134="","",SUM(INDIRECT(ADDRESS(A134,6,4,1,"'Abat-Neuf Optionnel'"),1),INDIRECT(ADDRESS(A134,7,4,1,"'Abat-Neuf Optionnel'"),1),INDIRECT(ADDRESS(A134,8,4,1,"'Abat-Neuf Optionnel'"),1))/300)</f>
        <v/>
      </c>
      <c r="F134" s="220" t="str">
        <f aca="false">IF('Abat-Neuf'!C134&lt;&gt;'Sem.032'!C134,"",COUNTIF('Abat-Neuf'!E134:G134,300))</f>
        <v/>
      </c>
      <c r="G134" s="220" t="str">
        <f aca="false">IF('Sem.01'!C134&lt;&gt;'Sem.032'!C134,"",COUNTIF('Sem.01'!E134:G134,300))</f>
        <v/>
      </c>
      <c r="H134" s="220"/>
    </row>
    <row r="135" customFormat="false" ht="13.8" hidden="false" customHeight="false" outlineLevel="0" collapsed="false">
      <c r="A135" s="215" t="str">
        <f aca="false">IF(ISERROR(MATCH(C135,'Abat-Neuf Optionnel'!$D$2:$D$100,0)),"",MATCH(C135,'Abat-Neuf Optionnel'!$D$2:$D$100,0)+1)</f>
        <v/>
      </c>
      <c r="B135" s="216" t="n">
        <f aca="false">'Sem.032'!B135</f>
        <v>0</v>
      </c>
      <c r="C135" s="217" t="n">
        <f aca="false">'Sem.032'!C135</f>
        <v>0</v>
      </c>
      <c r="D135" s="218" t="n">
        <f aca="false">SUM(E135:F135)*Données!$X$25+SUM(G135:AL135)*Données!$X$23</f>
        <v>0</v>
      </c>
      <c r="E135" s="219" t="str">
        <f aca="true">IF(A135="","",SUM(INDIRECT(ADDRESS(A135,6,4,1,"'Abat-Neuf Optionnel'"),1),INDIRECT(ADDRESS(A135,7,4,1,"'Abat-Neuf Optionnel'"),1),INDIRECT(ADDRESS(A135,8,4,1,"'Abat-Neuf Optionnel'"),1))/300)</f>
        <v/>
      </c>
      <c r="F135" s="220" t="str">
        <f aca="false">IF('Abat-Neuf'!C135&lt;&gt;'Sem.032'!C135,"",COUNTIF('Abat-Neuf'!E135:G135,300))</f>
        <v/>
      </c>
      <c r="G135" s="220" t="str">
        <f aca="false">IF('Sem.01'!C135&lt;&gt;'Sem.032'!C135,"",COUNTIF('Sem.01'!E135:G135,300))</f>
        <v/>
      </c>
      <c r="H135" s="220"/>
    </row>
    <row r="136" customFormat="false" ht="13.8" hidden="false" customHeight="false" outlineLevel="0" collapsed="false">
      <c r="A136" s="215" t="str">
        <f aca="false">IF(ISERROR(MATCH(C136,'Abat-Neuf Optionnel'!$D$2:$D$100,0)),"",MATCH(C136,'Abat-Neuf Optionnel'!$D$2:$D$100,0)+1)</f>
        <v/>
      </c>
      <c r="B136" s="216" t="n">
        <f aca="false">'Sem.032'!B136</f>
        <v>0</v>
      </c>
      <c r="C136" s="217" t="n">
        <f aca="false">'Sem.032'!C136</f>
        <v>0</v>
      </c>
      <c r="D136" s="218" t="n">
        <f aca="false">SUM(E136:F136)*Données!$X$25+SUM(G136:AL136)*Données!$X$23</f>
        <v>0</v>
      </c>
      <c r="E136" s="219" t="str">
        <f aca="true">IF(A136="","",SUM(INDIRECT(ADDRESS(A136,6,4,1,"'Abat-Neuf Optionnel'"),1),INDIRECT(ADDRESS(A136,7,4,1,"'Abat-Neuf Optionnel'"),1),INDIRECT(ADDRESS(A136,8,4,1,"'Abat-Neuf Optionnel'"),1))/300)</f>
        <v/>
      </c>
      <c r="F136" s="220" t="str">
        <f aca="false">IF('Abat-Neuf'!C136&lt;&gt;'Sem.032'!C136,"",COUNTIF('Abat-Neuf'!E136:G136,300))</f>
        <v/>
      </c>
      <c r="G136" s="220" t="str">
        <f aca="false">IF('Sem.01'!C136&lt;&gt;'Sem.032'!C136,"",COUNTIF('Sem.01'!E136:G136,300))</f>
        <v/>
      </c>
      <c r="H136" s="220"/>
    </row>
    <row r="137" customFormat="false" ht="13.8" hidden="false" customHeight="false" outlineLevel="0" collapsed="false">
      <c r="A137" s="215" t="n">
        <f aca="false">IF(ISERROR(MATCH(C137,'Abat-Neuf Optionnel'!$D$2:$D$100,0)),"",MATCH(C137,'Abat-Neuf Optionnel'!$D$2:$D$100,0)+1)</f>
        <v>5</v>
      </c>
      <c r="B137" s="216"/>
      <c r="C137" s="217"/>
      <c r="D137" s="218"/>
      <c r="E137" s="219" t="n">
        <f aca="true">IF(A137="","",SUM(INDIRECT(ADDRESS(A137,6,4,1,"'Abat-Neuf Optionnel'"),1),INDIRECT(ADDRESS(A137,7,4,1,"'Abat-Neuf Optionnel'"),1),INDIRECT(ADDRESS(A137,8,4,1,"'Abat-Neuf Optionnel'"),1))/300)</f>
        <v>0</v>
      </c>
      <c r="F137" s="220"/>
      <c r="G137" s="220"/>
      <c r="H137" s="220"/>
    </row>
    <row r="138" customFormat="false" ht="13.8" hidden="false" customHeight="false" outlineLevel="0" collapsed="false">
      <c r="A138" s="215" t="n">
        <f aca="false">IF(ISERROR(MATCH(C138,'Abat-Neuf Optionnel'!$D$2:$D$100,0)),"",MATCH(C138,'Abat-Neuf Optionnel'!$D$2:$D$100,0)+1)</f>
        <v>5</v>
      </c>
      <c r="B138" s="216"/>
      <c r="C138" s="217"/>
      <c r="D138" s="218"/>
      <c r="E138" s="219" t="n">
        <f aca="true">IF(A138="","",SUM(INDIRECT(ADDRESS(A138,6,4,1,"'Abat-Neuf Optionnel'"),1),INDIRECT(ADDRESS(A138,7,4,1,"'Abat-Neuf Optionnel'"),1),INDIRECT(ADDRESS(A138,8,4,1,"'Abat-Neuf Optionnel'"),1))/300)</f>
        <v>0</v>
      </c>
      <c r="F138" s="220"/>
      <c r="G138" s="220"/>
      <c r="H138" s="220"/>
    </row>
    <row r="139" customFormat="false" ht="13.8" hidden="false" customHeight="false" outlineLevel="0" collapsed="false">
      <c r="A139" s="215" t="n">
        <f aca="false">IF(ISERROR(MATCH(C139,'Abat-Neuf Optionnel'!$D$2:$D$100,0)),"",MATCH(C139,'Abat-Neuf Optionnel'!$D$2:$D$100,0)+1)</f>
        <v>5</v>
      </c>
      <c r="B139" s="216"/>
      <c r="C139" s="217"/>
      <c r="D139" s="218"/>
      <c r="E139" s="219" t="n">
        <f aca="true">IF(A139="","",SUM(INDIRECT(ADDRESS(A139,6,4,1,"'Abat-Neuf Optionnel'"),1),INDIRECT(ADDRESS(A139,7,4,1,"'Abat-Neuf Optionnel'"),1),INDIRECT(ADDRESS(A139,8,4,1,"'Abat-Neuf Optionnel'"),1))/300)</f>
        <v>0</v>
      </c>
      <c r="F139" s="220"/>
      <c r="G139" s="220"/>
      <c r="H139" s="220"/>
    </row>
    <row r="140" customFormat="false" ht="13.8" hidden="false" customHeight="false" outlineLevel="0" collapsed="false">
      <c r="A140" s="215" t="n">
        <f aca="false">IF(ISERROR(MATCH(C140,'Abat-Neuf Optionnel'!$D$2:$D$100,0)),"",MATCH(C140,'Abat-Neuf Optionnel'!$D$2:$D$100,0)+1)</f>
        <v>5</v>
      </c>
      <c r="B140" s="216"/>
      <c r="C140" s="217"/>
      <c r="D140" s="218"/>
      <c r="E140" s="219" t="n">
        <f aca="true">IF(A140="","",SUM(INDIRECT(ADDRESS(A140,6,4,1,"'Abat-Neuf Optionnel'"),1),INDIRECT(ADDRESS(A140,7,4,1,"'Abat-Neuf Optionnel'"),1),INDIRECT(ADDRESS(A140,8,4,1,"'Abat-Neuf Optionnel'"),1))/300)</f>
        <v>0</v>
      </c>
      <c r="F140" s="220"/>
      <c r="G140" s="220"/>
      <c r="H140" s="220"/>
    </row>
    <row r="141" customFormat="false" ht="13.8" hidden="false" customHeight="false" outlineLevel="0" collapsed="false">
      <c r="A141" s="215" t="str">
        <f aca="false">IF(ISERROR(MATCH(C141,'Abat-Neuf Optionnel'!$D$2:$D$100,0)),"",MATCH(C141,'Abat-Neuf Optionnel'!$D$2:$D$100,0)+1)</f>
        <v/>
      </c>
      <c r="B141" s="222"/>
      <c r="C141" s="155" t="s">
        <v>137</v>
      </c>
      <c r="D141" s="223"/>
      <c r="E141" s="224" t="str">
        <f aca="true">IF(A141="","",SUM(INDIRECT(ADDRESS(A141,6,4,1,"'Abat-Neuf Optionnel'"),1),INDIRECT(ADDRESS(A141,7,4,1,"'Abat-Neuf Optionnel'"),1),INDIRECT(ADDRESS(A141,8,4,1,"'Abat-Neuf Optionnel'"),1))/300)</f>
        <v/>
      </c>
      <c r="F141" s="224"/>
      <c r="G141" s="224"/>
      <c r="H141" s="224"/>
    </row>
    <row r="142" customFormat="false" ht="13.8" hidden="false" customHeight="false" outlineLevel="0" collapsed="false">
      <c r="A142" s="215" t="str">
        <f aca="false">IF(ISERROR(MATCH(C142,'Abat-Neuf Optionnel'!$D$2:$D$100,0)),"",MATCH(C142,'Abat-Neuf Optionnel'!$D$2:$D$100,0)+1)</f>
        <v/>
      </c>
      <c r="B142" s="216" t="n">
        <f aca="false">'Sem.032'!B142</f>
        <v>0</v>
      </c>
      <c r="C142" s="217" t="n">
        <f aca="false">'Sem.032'!C142</f>
        <v>0</v>
      </c>
      <c r="D142" s="218" t="n">
        <f aca="false">SUM(E142:F142)*Données!$X$25+SUM(G142:AL142)*Données!$X$23</f>
        <v>0</v>
      </c>
      <c r="E142" s="219" t="str">
        <f aca="true">IF(A142="","",SUM(INDIRECT(ADDRESS(A142,6,4,1,"'Abat-Neuf Optionnel'"),1),INDIRECT(ADDRESS(A142,7,4,1,"'Abat-Neuf Optionnel'"),1),INDIRECT(ADDRESS(A142,8,4,1,"'Abat-Neuf Optionnel'"),1))/300)</f>
        <v/>
      </c>
      <c r="F142" s="220" t="str">
        <f aca="false">IF('Abat-Neuf'!C142&lt;&gt;'Sem.032'!C142,"",COUNTIF('Abat-Neuf'!E142:G142,300))</f>
        <v/>
      </c>
      <c r="G142" s="220" t="str">
        <f aca="false">IF('Sem.01'!C142&lt;&gt;'Sem.032'!C142,"",COUNTIF('Sem.01'!E142:G142,300))</f>
        <v/>
      </c>
      <c r="H142" s="220"/>
    </row>
    <row r="143" customFormat="false" ht="13.8" hidden="false" customHeight="false" outlineLevel="0" collapsed="false">
      <c r="A143" s="215" t="str">
        <f aca="false">IF(ISERROR(MATCH(C143,'Abat-Neuf Optionnel'!$D$2:$D$100,0)),"",MATCH(C143,'Abat-Neuf Optionnel'!$D$2:$D$100,0)+1)</f>
        <v/>
      </c>
      <c r="B143" s="216" t="n">
        <f aca="false">'Sem.032'!B143</f>
        <v>0</v>
      </c>
      <c r="C143" s="217" t="n">
        <f aca="false">'Sem.032'!C143</f>
        <v>0</v>
      </c>
      <c r="D143" s="218" t="n">
        <f aca="false">SUM(E143:F143)*Données!$X$25+SUM(G143:AL143)*Données!$X$23</f>
        <v>0</v>
      </c>
      <c r="E143" s="219" t="str">
        <f aca="true">IF(A143="","",SUM(INDIRECT(ADDRESS(A143,6,4,1,"'Abat-Neuf Optionnel'"),1),INDIRECT(ADDRESS(A143,7,4,1,"'Abat-Neuf Optionnel'"),1),INDIRECT(ADDRESS(A143,8,4,1,"'Abat-Neuf Optionnel'"),1))/300)</f>
        <v/>
      </c>
      <c r="F143" s="220" t="str">
        <f aca="false">IF('Abat-Neuf'!C143&lt;&gt;'Sem.032'!C143,"",COUNTIF('Abat-Neuf'!E143:G143,300))</f>
        <v/>
      </c>
      <c r="G143" s="220" t="str">
        <f aca="false">IF('Sem.01'!C143&lt;&gt;'Sem.032'!C143,"",COUNTIF('Sem.01'!E143:G143,300))</f>
        <v/>
      </c>
      <c r="H143" s="220"/>
    </row>
    <row r="144" customFormat="false" ht="13.8" hidden="false" customHeight="false" outlineLevel="0" collapsed="false">
      <c r="A144" s="215" t="str">
        <f aca="false">IF(ISERROR(MATCH(C144,'Abat-Neuf Optionnel'!$D$2:$D$100,0)),"",MATCH(C144,'Abat-Neuf Optionnel'!$D$2:$D$100,0)+1)</f>
        <v/>
      </c>
      <c r="B144" s="216" t="n">
        <f aca="false">'Sem.032'!B144</f>
        <v>0</v>
      </c>
      <c r="C144" s="217" t="n">
        <f aca="false">'Sem.032'!C144</f>
        <v>0</v>
      </c>
      <c r="D144" s="218" t="n">
        <f aca="false">SUM(E144:F144)*Données!$X$25+SUM(G144:AL144)*Données!$X$23</f>
        <v>0</v>
      </c>
      <c r="E144" s="219" t="str">
        <f aca="true">IF(A144="","",SUM(INDIRECT(ADDRESS(A144,6,4,1,"'Abat-Neuf Optionnel'"),1),INDIRECT(ADDRESS(A144,7,4,1,"'Abat-Neuf Optionnel'"),1),INDIRECT(ADDRESS(A144,8,4,1,"'Abat-Neuf Optionnel'"),1))/300)</f>
        <v/>
      </c>
      <c r="F144" s="220" t="str">
        <f aca="false">IF('Abat-Neuf'!C144&lt;&gt;'Sem.032'!C144,"",COUNTIF('Abat-Neuf'!E144:G144,300))</f>
        <v/>
      </c>
      <c r="G144" s="220" t="str">
        <f aca="false">IF('Sem.01'!C144&lt;&gt;'Sem.032'!C144,"",COUNTIF('Sem.01'!E144:G144,300))</f>
        <v/>
      </c>
      <c r="H144" s="220"/>
    </row>
    <row r="145" customFormat="false" ht="13.8" hidden="false" customHeight="false" outlineLevel="0" collapsed="false">
      <c r="A145" s="215" t="str">
        <f aca="false">IF(ISERROR(MATCH(C145,'Abat-Neuf Optionnel'!$D$2:$D$100,0)),"",MATCH(C145,'Abat-Neuf Optionnel'!$D$2:$D$100,0)+1)</f>
        <v/>
      </c>
      <c r="B145" s="216" t="n">
        <f aca="false">'Sem.032'!B145</f>
        <v>0</v>
      </c>
      <c r="C145" s="217" t="n">
        <f aca="false">'Sem.032'!C145</f>
        <v>0</v>
      </c>
      <c r="D145" s="218" t="n">
        <f aca="false">SUM(E145:F145)*Données!$X$25+SUM(G145:AL145)*Données!$X$23</f>
        <v>0</v>
      </c>
      <c r="E145" s="219" t="str">
        <f aca="true">IF(A145="","",SUM(INDIRECT(ADDRESS(A145,6,4,1,"'Abat-Neuf Optionnel'"),1),INDIRECT(ADDRESS(A145,7,4,1,"'Abat-Neuf Optionnel'"),1),INDIRECT(ADDRESS(A145,8,4,1,"'Abat-Neuf Optionnel'"),1))/300)</f>
        <v/>
      </c>
      <c r="F145" s="220" t="str">
        <f aca="false">IF('Abat-Neuf'!C145&lt;&gt;'Sem.032'!C145,"",COUNTIF('Abat-Neuf'!E145:G145,300))</f>
        <v/>
      </c>
      <c r="G145" s="220" t="str">
        <f aca="false">IF('Sem.01'!C145&lt;&gt;'Sem.032'!C145,"",COUNTIF('Sem.01'!E145:G145,300))</f>
        <v/>
      </c>
      <c r="H145" s="220"/>
    </row>
    <row r="146" customFormat="false" ht="13.8" hidden="false" customHeight="false" outlineLevel="0" collapsed="false">
      <c r="A146" s="215" t="str">
        <f aca="false">IF(ISERROR(MATCH(C146,'Abat-Neuf Optionnel'!$D$2:$D$100,0)),"",MATCH(C146,'Abat-Neuf Optionnel'!$D$2:$D$100,0)+1)</f>
        <v/>
      </c>
      <c r="B146" s="216" t="n">
        <f aca="false">'Sem.032'!B146</f>
        <v>0</v>
      </c>
      <c r="C146" s="217" t="n">
        <f aca="false">'Sem.032'!C146</f>
        <v>0</v>
      </c>
      <c r="D146" s="218" t="n">
        <f aca="false">SUM(E146:F146)*Données!$X$25+SUM(G146:AL146)*Données!$X$23</f>
        <v>0</v>
      </c>
      <c r="E146" s="219" t="str">
        <f aca="true">IF(A146="","",SUM(INDIRECT(ADDRESS(A146,6,4,1,"'Abat-Neuf Optionnel'"),1),INDIRECT(ADDRESS(A146,7,4,1,"'Abat-Neuf Optionnel'"),1),INDIRECT(ADDRESS(A146,8,4,1,"'Abat-Neuf Optionnel'"),1))/300)</f>
        <v/>
      </c>
      <c r="F146" s="220" t="str">
        <f aca="false">IF('Abat-Neuf'!C146&lt;&gt;'Sem.032'!C146,"",COUNTIF('Abat-Neuf'!E146:G146,300))</f>
        <v/>
      </c>
      <c r="G146" s="220" t="str">
        <f aca="false">IF('Sem.01'!C146&lt;&gt;'Sem.032'!C146,"",COUNTIF('Sem.01'!E146:G146,300))</f>
        <v/>
      </c>
      <c r="H146" s="220"/>
    </row>
    <row r="147" customFormat="false" ht="13.8" hidden="false" customHeight="false" outlineLevel="0" collapsed="false">
      <c r="A147" s="215" t="n">
        <f aca="false">IF(ISERROR(MATCH(C147,'Abat-Neuf Optionnel'!$D$2:$D$100,0)),"",MATCH(C147,'Abat-Neuf Optionnel'!$D$2:$D$100,0)+1)</f>
        <v>5</v>
      </c>
      <c r="B147" s="216"/>
      <c r="C147" s="217"/>
      <c r="D147" s="218"/>
      <c r="E147" s="219" t="n">
        <f aca="true">IF(A147="","",SUM(INDIRECT(ADDRESS(A147,6,4,1,"'Abat-Neuf Optionnel'"),1),INDIRECT(ADDRESS(A147,7,4,1,"'Abat-Neuf Optionnel'"),1),INDIRECT(ADDRESS(A147,8,4,1,"'Abat-Neuf Optionnel'"),1))/300)</f>
        <v>0</v>
      </c>
      <c r="F147" s="220"/>
      <c r="G147" s="220"/>
      <c r="H147" s="220"/>
    </row>
    <row r="148" customFormat="false" ht="13.8" hidden="false" customHeight="false" outlineLevel="0" collapsed="false">
      <c r="A148" s="215" t="n">
        <f aca="false">IF(ISERROR(MATCH(C148,'Abat-Neuf Optionnel'!$D$2:$D$100,0)),"",MATCH(C148,'Abat-Neuf Optionnel'!$D$2:$D$100,0)+1)</f>
        <v>5</v>
      </c>
      <c r="B148" s="216"/>
      <c r="C148" s="217"/>
      <c r="D148" s="218"/>
      <c r="E148" s="219" t="n">
        <f aca="true">IF(A148="","",SUM(INDIRECT(ADDRESS(A148,6,4,1,"'Abat-Neuf Optionnel'"),1),INDIRECT(ADDRESS(A148,7,4,1,"'Abat-Neuf Optionnel'"),1),INDIRECT(ADDRESS(A148,8,4,1,"'Abat-Neuf Optionnel'"),1))/300)</f>
        <v>0</v>
      </c>
      <c r="F148" s="220"/>
      <c r="G148" s="220"/>
      <c r="H148" s="220"/>
    </row>
    <row r="149" customFormat="false" ht="13.8" hidden="false" customHeight="false" outlineLevel="0" collapsed="false">
      <c r="A149" s="215" t="n">
        <f aca="false">IF(ISERROR(MATCH(C149,'Abat-Neuf Optionnel'!$D$2:$D$100,0)),"",MATCH(C149,'Abat-Neuf Optionnel'!$D$2:$D$100,0)+1)</f>
        <v>5</v>
      </c>
      <c r="B149" s="216"/>
      <c r="C149" s="217"/>
      <c r="D149" s="218"/>
      <c r="E149" s="219" t="n">
        <f aca="true">IF(A149="","",SUM(INDIRECT(ADDRESS(A149,6,4,1,"'Abat-Neuf Optionnel'"),1),INDIRECT(ADDRESS(A149,7,4,1,"'Abat-Neuf Optionnel'"),1),INDIRECT(ADDRESS(A149,8,4,1,"'Abat-Neuf Optionnel'"),1))/300)</f>
        <v>0</v>
      </c>
      <c r="F149" s="220"/>
      <c r="G149" s="220"/>
      <c r="H149" s="220"/>
    </row>
    <row r="150" customFormat="false" ht="13.8" hidden="false" customHeight="false" outlineLevel="0" collapsed="false">
      <c r="A150" s="215" t="n">
        <f aca="false">IF(ISERROR(MATCH(C150,'Abat-Neuf Optionnel'!$D$2:$D$100,0)),"",MATCH(C150,'Abat-Neuf Optionnel'!$D$2:$D$100,0)+1)</f>
        <v>5</v>
      </c>
      <c r="B150" s="216"/>
      <c r="C150" s="217"/>
      <c r="D150" s="218"/>
      <c r="E150" s="219" t="n">
        <f aca="true">IF(A150="","",SUM(INDIRECT(ADDRESS(A150,6,4,1,"'Abat-Neuf Optionnel'"),1),INDIRECT(ADDRESS(A150,7,4,1,"'Abat-Neuf Optionnel'"),1),INDIRECT(ADDRESS(A150,8,4,1,"'Abat-Neuf Optionnel'"),1))/300)</f>
        <v>0</v>
      </c>
      <c r="F150" s="220"/>
      <c r="G150" s="220"/>
      <c r="H150" s="220"/>
    </row>
    <row r="151" customFormat="false" ht="13.8" hidden="false" customHeight="false" outlineLevel="0" collapsed="false">
      <c r="A151" s="215" t="str">
        <f aca="false">IF(ISERROR(MATCH(C151,'Abat-Neuf Optionnel'!$D$2:$D$100,0)),"",MATCH(C151,'Abat-Neuf Optionnel'!$D$2:$D$100,0)+1)</f>
        <v/>
      </c>
      <c r="B151" s="222"/>
      <c r="C151" s="155" t="s">
        <v>138</v>
      </c>
      <c r="D151" s="223"/>
      <c r="E151" s="224" t="str">
        <f aca="true">IF(A151="","",SUM(INDIRECT(ADDRESS(A151,6,4,1,"'Abat-Neuf Optionnel'"),1),INDIRECT(ADDRESS(A151,7,4,1,"'Abat-Neuf Optionnel'"),1),INDIRECT(ADDRESS(A151,8,4,1,"'Abat-Neuf Optionnel'"),1))/300)</f>
        <v/>
      </c>
      <c r="F151" s="224"/>
      <c r="G151" s="224"/>
      <c r="H151" s="224"/>
    </row>
    <row r="152" customFormat="false" ht="13.8" hidden="false" customHeight="false" outlineLevel="0" collapsed="false">
      <c r="A152" s="215" t="str">
        <f aca="false">IF(ISERROR(MATCH(C152,'Abat-Neuf Optionnel'!$D$2:$D$100,0)),"",MATCH(C152,'Abat-Neuf Optionnel'!$D$2:$D$100,0)+1)</f>
        <v/>
      </c>
      <c r="B152" s="216" t="n">
        <f aca="false">'Sem.032'!B152</f>
        <v>0</v>
      </c>
      <c r="C152" s="217" t="n">
        <f aca="false">'Sem.032'!C152</f>
        <v>0</v>
      </c>
      <c r="D152" s="218" t="n">
        <f aca="false">SUM(E152:F152)*Données!$X$25+SUM(G152:AL152)*Données!$X$23</f>
        <v>0</v>
      </c>
      <c r="E152" s="219" t="str">
        <f aca="true">IF(A152="","",SUM(INDIRECT(ADDRESS(A152,6,4,1,"'Abat-Neuf Optionnel'"),1),INDIRECT(ADDRESS(A152,7,4,1,"'Abat-Neuf Optionnel'"),1),INDIRECT(ADDRESS(A152,8,4,1,"'Abat-Neuf Optionnel'"),1))/300)</f>
        <v/>
      </c>
      <c r="F152" s="220" t="str">
        <f aca="false">IF('Abat-Neuf'!C152&lt;&gt;'Sem.032'!C152,"",COUNTIF('Abat-Neuf'!E152:G152,300))</f>
        <v/>
      </c>
      <c r="G152" s="220" t="str">
        <f aca="false">IF('Sem.01'!C152&lt;&gt;'Sem.032'!C152,"",COUNTIF('Sem.01'!E152:G152,300))</f>
        <v/>
      </c>
      <c r="H152" s="220"/>
    </row>
    <row r="153" customFormat="false" ht="13.8" hidden="false" customHeight="false" outlineLevel="0" collapsed="false">
      <c r="A153" s="215" t="str">
        <f aca="false">IF(ISERROR(MATCH(C153,'Abat-Neuf Optionnel'!$D$2:$D$100,0)),"",MATCH(C153,'Abat-Neuf Optionnel'!$D$2:$D$100,0)+1)</f>
        <v/>
      </c>
      <c r="B153" s="216" t="n">
        <f aca="false">'Sem.032'!B153</f>
        <v>0</v>
      </c>
      <c r="C153" s="217" t="n">
        <f aca="false">'Sem.032'!C153</f>
        <v>0</v>
      </c>
      <c r="D153" s="218" t="n">
        <f aca="false">SUM(E153:F153)*Données!$X$25+SUM(G153:AL153)*Données!$X$23</f>
        <v>0</v>
      </c>
      <c r="E153" s="219" t="str">
        <f aca="true">IF(A153="","",SUM(INDIRECT(ADDRESS(A153,6,4,1,"'Abat-Neuf Optionnel'"),1),INDIRECT(ADDRESS(A153,7,4,1,"'Abat-Neuf Optionnel'"),1),INDIRECT(ADDRESS(A153,8,4,1,"'Abat-Neuf Optionnel'"),1))/300)</f>
        <v/>
      </c>
      <c r="F153" s="220" t="str">
        <f aca="false">IF('Abat-Neuf'!C153&lt;&gt;'Sem.032'!C153,"",COUNTIF('Abat-Neuf'!E153:G153,300))</f>
        <v/>
      </c>
      <c r="G153" s="220" t="str">
        <f aca="false">IF('Sem.01'!C153&lt;&gt;'Sem.032'!C153,"",COUNTIF('Sem.01'!E153:G153,300))</f>
        <v/>
      </c>
      <c r="H153" s="220"/>
    </row>
    <row r="154" customFormat="false" ht="13.8" hidden="false" customHeight="false" outlineLevel="0" collapsed="false">
      <c r="A154" s="215" t="str">
        <f aca="false">IF(ISERROR(MATCH(C154,'Abat-Neuf Optionnel'!$D$2:$D$100,0)),"",MATCH(C154,'Abat-Neuf Optionnel'!$D$2:$D$100,0)+1)</f>
        <v/>
      </c>
      <c r="B154" s="216" t="n">
        <f aca="false">'Sem.032'!B154</f>
        <v>0</v>
      </c>
      <c r="C154" s="217" t="n">
        <f aca="false">'Sem.032'!C154</f>
        <v>0</v>
      </c>
      <c r="D154" s="218" t="n">
        <f aca="false">SUM(E154:F154)*Données!$X$25+SUM(G154:AL154)*Données!$X$23</f>
        <v>0</v>
      </c>
      <c r="E154" s="219" t="str">
        <f aca="true">IF(A154="","",SUM(INDIRECT(ADDRESS(A154,6,4,1,"'Abat-Neuf Optionnel'"),1),INDIRECT(ADDRESS(A154,7,4,1,"'Abat-Neuf Optionnel'"),1),INDIRECT(ADDRESS(A154,8,4,1,"'Abat-Neuf Optionnel'"),1))/300)</f>
        <v/>
      </c>
      <c r="F154" s="220" t="str">
        <f aca="false">IF('Abat-Neuf'!C154&lt;&gt;'Sem.032'!C154,"",COUNTIF('Abat-Neuf'!E154:G154,300))</f>
        <v/>
      </c>
      <c r="G154" s="220" t="str">
        <f aca="false">IF('Sem.01'!C154&lt;&gt;'Sem.032'!C154,"",COUNTIF('Sem.01'!E154:G154,300))</f>
        <v/>
      </c>
      <c r="H154" s="220"/>
    </row>
    <row r="155" customFormat="false" ht="13.8" hidden="false" customHeight="false" outlineLevel="0" collapsed="false">
      <c r="A155" s="215" t="str">
        <f aca="false">IF(ISERROR(MATCH(C155,'Abat-Neuf Optionnel'!$D$2:$D$100,0)),"",MATCH(C155,'Abat-Neuf Optionnel'!$D$2:$D$100,0)+1)</f>
        <v/>
      </c>
      <c r="B155" s="216" t="n">
        <f aca="false">'Sem.032'!B155</f>
        <v>0</v>
      </c>
      <c r="C155" s="217" t="n">
        <f aca="false">'Sem.032'!C155</f>
        <v>0</v>
      </c>
      <c r="D155" s="218" t="n">
        <f aca="false">SUM(E155:F155)*Données!$X$25+SUM(G155:AL155)*Données!$X$23</f>
        <v>0</v>
      </c>
      <c r="E155" s="219" t="str">
        <f aca="true">IF(A155="","",SUM(INDIRECT(ADDRESS(A155,6,4,1,"'Abat-Neuf Optionnel'"),1),INDIRECT(ADDRESS(A155,7,4,1,"'Abat-Neuf Optionnel'"),1),INDIRECT(ADDRESS(A155,8,4,1,"'Abat-Neuf Optionnel'"),1))/300)</f>
        <v/>
      </c>
      <c r="F155" s="220" t="str">
        <f aca="false">IF('Abat-Neuf'!C155&lt;&gt;'Sem.032'!C155,"",COUNTIF('Abat-Neuf'!E155:G155,300))</f>
        <v/>
      </c>
      <c r="G155" s="220" t="str">
        <f aca="false">IF('Sem.01'!C155&lt;&gt;'Sem.032'!C155,"",COUNTIF('Sem.01'!E155:G155,300))</f>
        <v/>
      </c>
      <c r="H155" s="220"/>
    </row>
    <row r="156" customFormat="false" ht="13.8" hidden="false" customHeight="false" outlineLevel="0" collapsed="false">
      <c r="A156" s="215" t="str">
        <f aca="false">IF(ISERROR(MATCH(C156,'Abat-Neuf Optionnel'!$D$2:$D$100,0)),"",MATCH(C156,'Abat-Neuf Optionnel'!$D$2:$D$100,0)+1)</f>
        <v/>
      </c>
      <c r="B156" s="216" t="n">
        <f aca="false">'Sem.032'!B156</f>
        <v>0</v>
      </c>
      <c r="C156" s="217" t="n">
        <f aca="false">'Sem.032'!C156</f>
        <v>0</v>
      </c>
      <c r="D156" s="218" t="n">
        <f aca="false">SUM(E156:F156)*Données!$X$25+SUM(G156:AL156)*Données!$X$23</f>
        <v>0</v>
      </c>
      <c r="E156" s="219" t="str">
        <f aca="true">IF(A156="","",SUM(INDIRECT(ADDRESS(A156,6,4,1,"'Abat-Neuf Optionnel'"),1),INDIRECT(ADDRESS(A156,7,4,1,"'Abat-Neuf Optionnel'"),1),INDIRECT(ADDRESS(A156,8,4,1,"'Abat-Neuf Optionnel'"),1))/300)</f>
        <v/>
      </c>
      <c r="F156" s="220" t="str">
        <f aca="false">IF('Abat-Neuf'!C156&lt;&gt;'Sem.032'!C156,"",COUNTIF('Abat-Neuf'!E156:G156,300))</f>
        <v/>
      </c>
      <c r="G156" s="220" t="str">
        <f aca="false">IF('Sem.01'!C156&lt;&gt;'Sem.032'!C156,"",COUNTIF('Sem.01'!E156:G156,300))</f>
        <v/>
      </c>
      <c r="H156" s="220"/>
    </row>
    <row r="157" customFormat="false" ht="13.8" hidden="false" customHeight="false" outlineLevel="0" collapsed="false">
      <c r="A157" s="215" t="n">
        <f aca="false">IF(ISERROR(MATCH(C157,'Abat-Neuf Optionnel'!$D$2:$D$100,0)),"",MATCH(C157,'Abat-Neuf Optionnel'!$D$2:$D$100,0)+1)</f>
        <v>5</v>
      </c>
      <c r="B157" s="216"/>
      <c r="C157" s="217"/>
      <c r="D157" s="218"/>
      <c r="E157" s="219" t="n">
        <f aca="true">IF(A157="","",SUM(INDIRECT(ADDRESS(A157,6,4,1,"'Abat-Neuf Optionnel'"),1),INDIRECT(ADDRESS(A157,7,4,1,"'Abat-Neuf Optionnel'"),1),INDIRECT(ADDRESS(A157,8,4,1,"'Abat-Neuf Optionnel'"),1))/300)</f>
        <v>0</v>
      </c>
      <c r="F157" s="220"/>
      <c r="G157" s="220"/>
      <c r="H157" s="220"/>
    </row>
    <row r="158" customFormat="false" ht="13.8" hidden="false" customHeight="false" outlineLevel="0" collapsed="false">
      <c r="A158" s="215" t="n">
        <f aca="false">IF(ISERROR(MATCH(C158,'Abat-Neuf Optionnel'!$D$2:$D$100,0)),"",MATCH(C158,'Abat-Neuf Optionnel'!$D$2:$D$100,0)+1)</f>
        <v>5</v>
      </c>
      <c r="B158" s="216"/>
      <c r="C158" s="217"/>
      <c r="D158" s="218"/>
      <c r="E158" s="219" t="n">
        <f aca="true">IF(A158="","",SUM(INDIRECT(ADDRESS(A158,6,4,1,"'Abat-Neuf Optionnel'"),1),INDIRECT(ADDRESS(A158,7,4,1,"'Abat-Neuf Optionnel'"),1),INDIRECT(ADDRESS(A158,8,4,1,"'Abat-Neuf Optionnel'"),1))/300)</f>
        <v>0</v>
      </c>
      <c r="F158" s="220"/>
      <c r="G158" s="220"/>
      <c r="H158" s="220"/>
    </row>
    <row r="159" customFormat="false" ht="13.8" hidden="false" customHeight="false" outlineLevel="0" collapsed="false">
      <c r="A159" s="215" t="n">
        <f aca="false">IF(ISERROR(MATCH(C159,'Abat-Neuf Optionnel'!$D$2:$D$100,0)),"",MATCH(C159,'Abat-Neuf Optionnel'!$D$2:$D$100,0)+1)</f>
        <v>5</v>
      </c>
      <c r="B159" s="216"/>
      <c r="C159" s="217"/>
      <c r="D159" s="218"/>
      <c r="E159" s="219" t="n">
        <f aca="true">IF(A159="","",SUM(INDIRECT(ADDRESS(A159,6,4,1,"'Abat-Neuf Optionnel'"),1),INDIRECT(ADDRESS(A159,7,4,1,"'Abat-Neuf Optionnel'"),1),INDIRECT(ADDRESS(A159,8,4,1,"'Abat-Neuf Optionnel'"),1))/300)</f>
        <v>0</v>
      </c>
      <c r="F159" s="220"/>
      <c r="G159" s="220"/>
      <c r="H159" s="220"/>
    </row>
    <row r="160" customFormat="false" ht="13.8" hidden="false" customHeight="false" outlineLevel="0" collapsed="false">
      <c r="A160" s="215" t="n">
        <f aca="false">IF(ISERROR(MATCH(C160,'Abat-Neuf Optionnel'!$D$2:$D$100,0)),"",MATCH(C160,'Abat-Neuf Optionnel'!$D$2:$D$100,0)+1)</f>
        <v>5</v>
      </c>
      <c r="B160" s="216"/>
      <c r="C160" s="217"/>
      <c r="D160" s="218"/>
      <c r="E160" s="219" t="n">
        <f aca="true">IF(A160="","",SUM(INDIRECT(ADDRESS(A160,6,4,1,"'Abat-Neuf Optionnel'"),1),INDIRECT(ADDRESS(A160,7,4,1,"'Abat-Neuf Optionnel'"),1),INDIRECT(ADDRESS(A160,8,4,1,"'Abat-Neuf Optionnel'"),1))/300)</f>
        <v>0</v>
      </c>
      <c r="F160" s="220"/>
      <c r="G160" s="220"/>
      <c r="H160" s="220"/>
    </row>
    <row r="161" customFormat="false" ht="13.8" hidden="false" customHeight="false" outlineLevel="0" collapsed="false">
      <c r="A161" s="215" t="str">
        <f aca="false">IF(ISERROR(MATCH(C161,'Abat-Neuf Optionnel'!$D$2:$D$100,0)),"",MATCH(C161,'Abat-Neuf Optionnel'!$D$2:$D$100,0)+1)</f>
        <v/>
      </c>
      <c r="B161" s="222"/>
      <c r="C161" s="155" t="s">
        <v>140</v>
      </c>
      <c r="D161" s="223"/>
      <c r="E161" s="224" t="str">
        <f aca="true">IF(A161="","",SUM(INDIRECT(ADDRESS(A161,6,4,1,"'Abat-Neuf Optionnel'"),1),INDIRECT(ADDRESS(A161,7,4,1,"'Abat-Neuf Optionnel'"),1),INDIRECT(ADDRESS(A161,8,4,1,"'Abat-Neuf Optionnel'"),1))/300)</f>
        <v/>
      </c>
      <c r="F161" s="224"/>
      <c r="G161" s="224"/>
      <c r="H161" s="224"/>
    </row>
  </sheetData>
  <conditionalFormatting sqref="D2:D11">
    <cfRule type="cellIs" priority="2" operator="equal" aboveAverage="0" equalAverage="0" bottom="0" percent="0" rank="0" text="" dxfId="0">
      <formula>0</formula>
    </cfRule>
  </conditionalFormatting>
  <conditionalFormatting sqref="B2:B10">
    <cfRule type="cellIs" priority="3" operator="equal" aboveAverage="0" equalAverage="0" bottom="0" percent="0" rank="0" text="" dxfId="1">
      <formula>0</formula>
    </cfRule>
  </conditionalFormatting>
  <conditionalFormatting sqref="E2:H2 F3:H11 E152:E160 E3:E10 E12:E20 E22:E30 E32:E40 E42:E50 E52:E60 E62:E70 E72:E80 E82:E90 E92:E100 E102:E110 E112:E120 E122:E130 E132:E140 E142:E150">
    <cfRule type="cellIs" priority="4" operator="equal" aboveAverage="0" equalAverage="0" bottom="0" percent="0" rank="0" text="" dxfId="2">
      <formula>0</formula>
    </cfRule>
  </conditionalFormatting>
  <conditionalFormatting sqref="C11">
    <cfRule type="containsErrors" priority="5" aboveAverage="0" equalAverage="0" bottom="0" percent="0" rank="0" text="" dxfId="3">
      <formula>0</formula>
    </cfRule>
  </conditionalFormatting>
  <conditionalFormatting sqref="D12:D16">
    <cfRule type="cellIs" priority="6" operator="equal" aboveAverage="0" equalAverage="0" bottom="0" percent="0" rank="0" text="" dxfId="4">
      <formula>0</formula>
    </cfRule>
  </conditionalFormatting>
  <conditionalFormatting sqref="F12:H16">
    <cfRule type="cellIs" priority="7" operator="equal" aboveAverage="0" equalAverage="0" bottom="0" percent="0" rank="0" text="" dxfId="5">
      <formula>0</formula>
    </cfRule>
  </conditionalFormatting>
  <conditionalFormatting sqref="D22:D26">
    <cfRule type="cellIs" priority="8" operator="equal" aboveAverage="0" equalAverage="0" bottom="0" percent="0" rank="0" text="" dxfId="6">
      <formula>0</formula>
    </cfRule>
  </conditionalFormatting>
  <conditionalFormatting sqref="F22:H26">
    <cfRule type="cellIs" priority="9" operator="equal" aboveAverage="0" equalAverage="0" bottom="0" percent="0" rank="0" text="" dxfId="7">
      <formula>0</formula>
    </cfRule>
  </conditionalFormatting>
  <conditionalFormatting sqref="D32:D36">
    <cfRule type="cellIs" priority="10" operator="equal" aboveAverage="0" equalAverage="0" bottom="0" percent="0" rank="0" text="" dxfId="8">
      <formula>0</formula>
    </cfRule>
  </conditionalFormatting>
  <conditionalFormatting sqref="F32:H36">
    <cfRule type="cellIs" priority="11" operator="equal" aboveAverage="0" equalAverage="0" bottom="0" percent="0" rank="0" text="" dxfId="9">
      <formula>0</formula>
    </cfRule>
  </conditionalFormatting>
  <conditionalFormatting sqref="D42:D46">
    <cfRule type="cellIs" priority="12" operator="equal" aboveAverage="0" equalAverage="0" bottom="0" percent="0" rank="0" text="" dxfId="10">
      <formula>0</formula>
    </cfRule>
  </conditionalFormatting>
  <conditionalFormatting sqref="F42:H46">
    <cfRule type="cellIs" priority="13" operator="equal" aboveAverage="0" equalAverage="0" bottom="0" percent="0" rank="0" text="" dxfId="11">
      <formula>0</formula>
    </cfRule>
  </conditionalFormatting>
  <conditionalFormatting sqref="D52:D56">
    <cfRule type="cellIs" priority="14" operator="equal" aboveAverage="0" equalAverage="0" bottom="0" percent="0" rank="0" text="" dxfId="12">
      <formula>0</formula>
    </cfRule>
  </conditionalFormatting>
  <conditionalFormatting sqref="F52:H56">
    <cfRule type="cellIs" priority="15" operator="equal" aboveAverage="0" equalAverage="0" bottom="0" percent="0" rank="0" text="" dxfId="13">
      <formula>0</formula>
    </cfRule>
  </conditionalFormatting>
  <conditionalFormatting sqref="D62:D66">
    <cfRule type="cellIs" priority="16" operator="equal" aboveAverage="0" equalAverage="0" bottom="0" percent="0" rank="0" text="" dxfId="14">
      <formula>0</formula>
    </cfRule>
  </conditionalFormatting>
  <conditionalFormatting sqref="F62:H66">
    <cfRule type="cellIs" priority="17" operator="equal" aboveAverage="0" equalAverage="0" bottom="0" percent="0" rank="0" text="" dxfId="15">
      <formula>0</formula>
    </cfRule>
  </conditionalFormatting>
  <conditionalFormatting sqref="D72:D76">
    <cfRule type="cellIs" priority="18" operator="equal" aboveAverage="0" equalAverage="0" bottom="0" percent="0" rank="0" text="" dxfId="16">
      <formula>0</formula>
    </cfRule>
  </conditionalFormatting>
  <conditionalFormatting sqref="F72:H76">
    <cfRule type="cellIs" priority="19" operator="equal" aboveAverage="0" equalAverage="0" bottom="0" percent="0" rank="0" text="" dxfId="17">
      <formula>0</formula>
    </cfRule>
  </conditionalFormatting>
  <conditionalFormatting sqref="D82:D86">
    <cfRule type="cellIs" priority="20" operator="equal" aboveAverage="0" equalAverage="0" bottom="0" percent="0" rank="0" text="" dxfId="18">
      <formula>0</formula>
    </cfRule>
  </conditionalFormatting>
  <conditionalFormatting sqref="F82:H86">
    <cfRule type="cellIs" priority="21" operator="equal" aboveAverage="0" equalAverage="0" bottom="0" percent="0" rank="0" text="" dxfId="19">
      <formula>0</formula>
    </cfRule>
  </conditionalFormatting>
  <conditionalFormatting sqref="D92:D96">
    <cfRule type="cellIs" priority="22" operator="equal" aboveAverage="0" equalAverage="0" bottom="0" percent="0" rank="0" text="" dxfId="20">
      <formula>0</formula>
    </cfRule>
  </conditionalFormatting>
  <conditionalFormatting sqref="F92:H96">
    <cfRule type="cellIs" priority="23" operator="equal" aboveAverage="0" equalAverage="0" bottom="0" percent="0" rank="0" text="" dxfId="21">
      <formula>0</formula>
    </cfRule>
  </conditionalFormatting>
  <conditionalFormatting sqref="D102:D106">
    <cfRule type="cellIs" priority="24" operator="equal" aboveAverage="0" equalAverage="0" bottom="0" percent="0" rank="0" text="" dxfId="22">
      <formula>0</formula>
    </cfRule>
  </conditionalFormatting>
  <conditionalFormatting sqref="F102:H106">
    <cfRule type="cellIs" priority="25" operator="equal" aboveAverage="0" equalAverage="0" bottom="0" percent="0" rank="0" text="" dxfId="23">
      <formula>0</formula>
    </cfRule>
  </conditionalFormatting>
  <conditionalFormatting sqref="D112:D116">
    <cfRule type="cellIs" priority="26" operator="equal" aboveAverage="0" equalAverage="0" bottom="0" percent="0" rank="0" text="" dxfId="24">
      <formula>0</formula>
    </cfRule>
  </conditionalFormatting>
  <conditionalFormatting sqref="F112:H116">
    <cfRule type="cellIs" priority="27" operator="equal" aboveAverage="0" equalAverage="0" bottom="0" percent="0" rank="0" text="" dxfId="25">
      <formula>0</formula>
    </cfRule>
  </conditionalFormatting>
  <conditionalFormatting sqref="D122:D126">
    <cfRule type="cellIs" priority="28" operator="equal" aboveAverage="0" equalAverage="0" bottom="0" percent="0" rank="0" text="" dxfId="26">
      <formula>0</formula>
    </cfRule>
  </conditionalFormatting>
  <conditionalFormatting sqref="F122:H126">
    <cfRule type="cellIs" priority="29" operator="equal" aboveAverage="0" equalAverage="0" bottom="0" percent="0" rank="0" text="" dxfId="27">
      <formula>0</formula>
    </cfRule>
  </conditionalFormatting>
  <conditionalFormatting sqref="D132:D136">
    <cfRule type="cellIs" priority="30" operator="equal" aboveAverage="0" equalAverage="0" bottom="0" percent="0" rank="0" text="" dxfId="28">
      <formula>0</formula>
    </cfRule>
  </conditionalFormatting>
  <conditionalFormatting sqref="F132:H136">
    <cfRule type="cellIs" priority="31" operator="equal" aboveAverage="0" equalAverage="0" bottom="0" percent="0" rank="0" text="" dxfId="29">
      <formula>0</formula>
    </cfRule>
  </conditionalFormatting>
  <conditionalFormatting sqref="D142:D146">
    <cfRule type="cellIs" priority="32" operator="equal" aboveAverage="0" equalAverage="0" bottom="0" percent="0" rank="0" text="" dxfId="30">
      <formula>0</formula>
    </cfRule>
  </conditionalFormatting>
  <conditionalFormatting sqref="F142:H146">
    <cfRule type="cellIs" priority="33" operator="equal" aboveAverage="0" equalAverage="0" bottom="0" percent="0" rank="0" text="" dxfId="31">
      <formula>0</formula>
    </cfRule>
  </conditionalFormatting>
  <conditionalFormatting sqref="D152:D156">
    <cfRule type="cellIs" priority="34" operator="equal" aboveAverage="0" equalAverage="0" bottom="0" percent="0" rank="0" text="" dxfId="32">
      <formula>0</formula>
    </cfRule>
  </conditionalFormatting>
  <conditionalFormatting sqref="F152:H156">
    <cfRule type="cellIs" priority="35" operator="equal" aboveAverage="0" equalAverage="0" bottom="0" percent="0" rank="0" text="" dxfId="33">
      <formula>0</formula>
    </cfRule>
  </conditionalFormatting>
  <conditionalFormatting sqref="B12:B16">
    <cfRule type="cellIs" priority="36" operator="equal" aboveAverage="0" equalAverage="0" bottom="0" percent="0" rank="0" text="" dxfId="34">
      <formula>0</formula>
    </cfRule>
  </conditionalFormatting>
  <conditionalFormatting sqref="B22:B26">
    <cfRule type="cellIs" priority="37" operator="equal" aboveAverage="0" equalAverage="0" bottom="0" percent="0" rank="0" text="" dxfId="35">
      <formula>0</formula>
    </cfRule>
  </conditionalFormatting>
  <conditionalFormatting sqref="B32:B36">
    <cfRule type="cellIs" priority="38" operator="equal" aboveAverage="0" equalAverage="0" bottom="0" percent="0" rank="0" text="" dxfId="36">
      <formula>0</formula>
    </cfRule>
  </conditionalFormatting>
  <conditionalFormatting sqref="B42:B46">
    <cfRule type="cellIs" priority="39" operator="equal" aboveAverage="0" equalAverage="0" bottom="0" percent="0" rank="0" text="" dxfId="37">
      <formula>0</formula>
    </cfRule>
  </conditionalFormatting>
  <conditionalFormatting sqref="B52:B56">
    <cfRule type="cellIs" priority="40" operator="equal" aboveAverage="0" equalAverage="0" bottom="0" percent="0" rank="0" text="" dxfId="38">
      <formula>0</formula>
    </cfRule>
  </conditionalFormatting>
  <conditionalFormatting sqref="B62:B66">
    <cfRule type="cellIs" priority="41" operator="equal" aboveAverage="0" equalAverage="0" bottom="0" percent="0" rank="0" text="" dxfId="39">
      <formula>0</formula>
    </cfRule>
  </conditionalFormatting>
  <conditionalFormatting sqref="B72:B76">
    <cfRule type="cellIs" priority="42" operator="equal" aboveAverage="0" equalAverage="0" bottom="0" percent="0" rank="0" text="" dxfId="40">
      <formula>0</formula>
    </cfRule>
  </conditionalFormatting>
  <conditionalFormatting sqref="B82:B86">
    <cfRule type="cellIs" priority="43" operator="equal" aboveAverage="0" equalAverage="0" bottom="0" percent="0" rank="0" text="" dxfId="41">
      <formula>0</formula>
    </cfRule>
  </conditionalFormatting>
  <conditionalFormatting sqref="B92:B96">
    <cfRule type="cellIs" priority="44" operator="equal" aboveAverage="0" equalAverage="0" bottom="0" percent="0" rank="0" text="" dxfId="42">
      <formula>0</formula>
    </cfRule>
  </conditionalFormatting>
  <conditionalFormatting sqref="B102:B106">
    <cfRule type="cellIs" priority="45" operator="equal" aboveAverage="0" equalAverage="0" bottom="0" percent="0" rank="0" text="" dxfId="43">
      <formula>0</formula>
    </cfRule>
  </conditionalFormatting>
  <conditionalFormatting sqref="B112:B116">
    <cfRule type="cellIs" priority="46" operator="equal" aboveAverage="0" equalAverage="0" bottom="0" percent="0" rank="0" text="" dxfId="44">
      <formula>0</formula>
    </cfRule>
  </conditionalFormatting>
  <conditionalFormatting sqref="B122:B126">
    <cfRule type="cellIs" priority="47" operator="equal" aboveAverage="0" equalAverage="0" bottom="0" percent="0" rank="0" text="" dxfId="45">
      <formula>0</formula>
    </cfRule>
  </conditionalFormatting>
  <conditionalFormatting sqref="B132:B136">
    <cfRule type="cellIs" priority="48" operator="equal" aboveAverage="0" equalAverage="0" bottom="0" percent="0" rank="0" text="" dxfId="46">
      <formula>0</formula>
    </cfRule>
  </conditionalFormatting>
  <conditionalFormatting sqref="B142:B146">
    <cfRule type="cellIs" priority="49" operator="equal" aboveAverage="0" equalAverage="0" bottom="0" percent="0" rank="0" text="" dxfId="47">
      <formula>0</formula>
    </cfRule>
  </conditionalFormatting>
  <conditionalFormatting sqref="B152:B156">
    <cfRule type="cellIs" priority="50" operator="equal" aboveAverage="0" equalAverage="0" bottom="0" percent="0" rank="0" text="" dxfId="48">
      <formula>0</formula>
    </cfRule>
  </conditionalFormatting>
  <conditionalFormatting sqref="D17:D20">
    <cfRule type="cellIs" priority="51" operator="equal" aboveAverage="0" equalAverage="0" bottom="0" percent="0" rank="0" text="" dxfId="49">
      <formula>0</formula>
    </cfRule>
  </conditionalFormatting>
  <conditionalFormatting sqref="B17:B20">
    <cfRule type="cellIs" priority="52" operator="equal" aboveAverage="0" equalAverage="0" bottom="0" percent="0" rank="0" text="" dxfId="50">
      <formula>0</formula>
    </cfRule>
  </conditionalFormatting>
  <conditionalFormatting sqref="F18:H20 F17:H17">
    <cfRule type="cellIs" priority="53" operator="equal" aboveAverage="0" equalAverage="0" bottom="0" percent="0" rank="0" text="" dxfId="51">
      <formula>0</formula>
    </cfRule>
  </conditionalFormatting>
  <conditionalFormatting sqref="D27:D30">
    <cfRule type="cellIs" priority="54" operator="equal" aboveAverage="0" equalAverage="0" bottom="0" percent="0" rank="0" text="" dxfId="52">
      <formula>0</formula>
    </cfRule>
  </conditionalFormatting>
  <conditionalFormatting sqref="B27:B30">
    <cfRule type="cellIs" priority="55" operator="equal" aboveAverage="0" equalAverage="0" bottom="0" percent="0" rank="0" text="" dxfId="53">
      <formula>0</formula>
    </cfRule>
  </conditionalFormatting>
  <conditionalFormatting sqref="F27:H30">
    <cfRule type="cellIs" priority="56" operator="equal" aboveAverage="0" equalAverage="0" bottom="0" percent="0" rank="0" text="" dxfId="54">
      <formula>0</formula>
    </cfRule>
  </conditionalFormatting>
  <conditionalFormatting sqref="D37:D40">
    <cfRule type="cellIs" priority="57" operator="equal" aboveAverage="0" equalAverage="0" bottom="0" percent="0" rank="0" text="" dxfId="55">
      <formula>0</formula>
    </cfRule>
  </conditionalFormatting>
  <conditionalFormatting sqref="B37:B40">
    <cfRule type="cellIs" priority="58" operator="equal" aboveAverage="0" equalAverage="0" bottom="0" percent="0" rank="0" text="" dxfId="56">
      <formula>0</formula>
    </cfRule>
  </conditionalFormatting>
  <conditionalFormatting sqref="F37:H40">
    <cfRule type="cellIs" priority="59" operator="equal" aboveAverage="0" equalAverage="0" bottom="0" percent="0" rank="0" text="" dxfId="57">
      <formula>0</formula>
    </cfRule>
  </conditionalFormatting>
  <conditionalFormatting sqref="D47:D50">
    <cfRule type="cellIs" priority="60" operator="equal" aboveAverage="0" equalAverage="0" bottom="0" percent="0" rank="0" text="" dxfId="58">
      <formula>0</formula>
    </cfRule>
  </conditionalFormatting>
  <conditionalFormatting sqref="B47:B50">
    <cfRule type="cellIs" priority="61" operator="equal" aboveAverage="0" equalAverage="0" bottom="0" percent="0" rank="0" text="" dxfId="59">
      <formula>0</formula>
    </cfRule>
  </conditionalFormatting>
  <conditionalFormatting sqref="F47:H50">
    <cfRule type="cellIs" priority="62" operator="equal" aboveAverage="0" equalAverage="0" bottom="0" percent="0" rank="0" text="" dxfId="60">
      <formula>0</formula>
    </cfRule>
  </conditionalFormatting>
  <conditionalFormatting sqref="D57:D60">
    <cfRule type="cellIs" priority="63" operator="equal" aboveAverage="0" equalAverage="0" bottom="0" percent="0" rank="0" text="" dxfId="61">
      <formula>0</formula>
    </cfRule>
  </conditionalFormatting>
  <conditionalFormatting sqref="B57:B60">
    <cfRule type="cellIs" priority="64" operator="equal" aboveAverage="0" equalAverage="0" bottom="0" percent="0" rank="0" text="" dxfId="62">
      <formula>0</formula>
    </cfRule>
  </conditionalFormatting>
  <conditionalFormatting sqref="F57:H60">
    <cfRule type="cellIs" priority="65" operator="equal" aboveAverage="0" equalAverage="0" bottom="0" percent="0" rank="0" text="" dxfId="63">
      <formula>0</formula>
    </cfRule>
  </conditionalFormatting>
  <conditionalFormatting sqref="D67:D70">
    <cfRule type="cellIs" priority="66" operator="equal" aboveAverage="0" equalAverage="0" bottom="0" percent="0" rank="0" text="" dxfId="64">
      <formula>0</formula>
    </cfRule>
  </conditionalFormatting>
  <conditionalFormatting sqref="B67:B70">
    <cfRule type="cellIs" priority="67" operator="equal" aboveAverage="0" equalAverage="0" bottom="0" percent="0" rank="0" text="" dxfId="65">
      <formula>0</formula>
    </cfRule>
  </conditionalFormatting>
  <conditionalFormatting sqref="F67:H70">
    <cfRule type="cellIs" priority="68" operator="equal" aboveAverage="0" equalAverage="0" bottom="0" percent="0" rank="0" text="" dxfId="66">
      <formula>0</formula>
    </cfRule>
  </conditionalFormatting>
  <conditionalFormatting sqref="D77:D80">
    <cfRule type="cellIs" priority="69" operator="equal" aboveAverage="0" equalAverage="0" bottom="0" percent="0" rank="0" text="" dxfId="67">
      <formula>0</formula>
    </cfRule>
  </conditionalFormatting>
  <conditionalFormatting sqref="B77:B80">
    <cfRule type="cellIs" priority="70" operator="equal" aboveAverage="0" equalAverage="0" bottom="0" percent="0" rank="0" text="" dxfId="68">
      <formula>0</formula>
    </cfRule>
  </conditionalFormatting>
  <conditionalFormatting sqref="F77:H80">
    <cfRule type="cellIs" priority="71" operator="equal" aboveAverage="0" equalAverage="0" bottom="0" percent="0" rank="0" text="" dxfId="69">
      <formula>0</formula>
    </cfRule>
  </conditionalFormatting>
  <conditionalFormatting sqref="D87:D90">
    <cfRule type="cellIs" priority="72" operator="equal" aboveAverage="0" equalAverage="0" bottom="0" percent="0" rank="0" text="" dxfId="70">
      <formula>0</formula>
    </cfRule>
  </conditionalFormatting>
  <conditionalFormatting sqref="B87:B90">
    <cfRule type="cellIs" priority="73" operator="equal" aboveAverage="0" equalAverage="0" bottom="0" percent="0" rank="0" text="" dxfId="71">
      <formula>0</formula>
    </cfRule>
  </conditionalFormatting>
  <conditionalFormatting sqref="F87:H90">
    <cfRule type="cellIs" priority="74" operator="equal" aboveAverage="0" equalAverage="0" bottom="0" percent="0" rank="0" text="" dxfId="72">
      <formula>0</formula>
    </cfRule>
  </conditionalFormatting>
  <conditionalFormatting sqref="D97:D100">
    <cfRule type="cellIs" priority="75" operator="equal" aboveAverage="0" equalAverage="0" bottom="0" percent="0" rank="0" text="" dxfId="73">
      <formula>0</formula>
    </cfRule>
  </conditionalFormatting>
  <conditionalFormatting sqref="B97:B100">
    <cfRule type="cellIs" priority="76" operator="equal" aboveAverage="0" equalAverage="0" bottom="0" percent="0" rank="0" text="" dxfId="74">
      <formula>0</formula>
    </cfRule>
  </conditionalFormatting>
  <conditionalFormatting sqref="F97:H100">
    <cfRule type="cellIs" priority="77" operator="equal" aboveAverage="0" equalAverage="0" bottom="0" percent="0" rank="0" text="" dxfId="75">
      <formula>0</formula>
    </cfRule>
  </conditionalFormatting>
  <conditionalFormatting sqref="D107:D110">
    <cfRule type="cellIs" priority="78" operator="equal" aboveAverage="0" equalAverage="0" bottom="0" percent="0" rank="0" text="" dxfId="76">
      <formula>0</formula>
    </cfRule>
  </conditionalFormatting>
  <conditionalFormatting sqref="B107:B110">
    <cfRule type="cellIs" priority="79" operator="equal" aboveAverage="0" equalAverage="0" bottom="0" percent="0" rank="0" text="" dxfId="77">
      <formula>0</formula>
    </cfRule>
  </conditionalFormatting>
  <conditionalFormatting sqref="F107:H110">
    <cfRule type="cellIs" priority="80" operator="equal" aboveAverage="0" equalAverage="0" bottom="0" percent="0" rank="0" text="" dxfId="78">
      <formula>0</formula>
    </cfRule>
  </conditionalFormatting>
  <conditionalFormatting sqref="D117:D120">
    <cfRule type="cellIs" priority="81" operator="equal" aboveAverage="0" equalAverage="0" bottom="0" percent="0" rank="0" text="" dxfId="79">
      <formula>0</formula>
    </cfRule>
  </conditionalFormatting>
  <conditionalFormatting sqref="B117:B120">
    <cfRule type="cellIs" priority="82" operator="equal" aboveAverage="0" equalAverage="0" bottom="0" percent="0" rank="0" text="" dxfId="80">
      <formula>0</formula>
    </cfRule>
  </conditionalFormatting>
  <conditionalFormatting sqref="F117:H120">
    <cfRule type="cellIs" priority="83" operator="equal" aboveAverage="0" equalAverage="0" bottom="0" percent="0" rank="0" text="" dxfId="81">
      <formula>0</formula>
    </cfRule>
  </conditionalFormatting>
  <conditionalFormatting sqref="D127:D130">
    <cfRule type="cellIs" priority="84" operator="equal" aboveAverage="0" equalAverage="0" bottom="0" percent="0" rank="0" text="" dxfId="82">
      <formula>0</formula>
    </cfRule>
  </conditionalFormatting>
  <conditionalFormatting sqref="B127:B130">
    <cfRule type="cellIs" priority="85" operator="equal" aboveAverage="0" equalAverage="0" bottom="0" percent="0" rank="0" text="" dxfId="83">
      <formula>0</formula>
    </cfRule>
  </conditionalFormatting>
  <conditionalFormatting sqref="F127:H130">
    <cfRule type="cellIs" priority="86" operator="equal" aboveAverage="0" equalAverage="0" bottom="0" percent="0" rank="0" text="" dxfId="84">
      <formula>0</formula>
    </cfRule>
  </conditionalFormatting>
  <conditionalFormatting sqref="D137:D140">
    <cfRule type="cellIs" priority="87" operator="equal" aboveAverage="0" equalAverage="0" bottom="0" percent="0" rank="0" text="" dxfId="85">
      <formula>0</formula>
    </cfRule>
  </conditionalFormatting>
  <conditionalFormatting sqref="B137:B140">
    <cfRule type="cellIs" priority="88" operator="equal" aboveAverage="0" equalAverage="0" bottom="0" percent="0" rank="0" text="" dxfId="86">
      <formula>0</formula>
    </cfRule>
  </conditionalFormatting>
  <conditionalFormatting sqref="F137:H140">
    <cfRule type="cellIs" priority="89" operator="equal" aboveAverage="0" equalAverage="0" bottom="0" percent="0" rank="0" text="" dxfId="87">
      <formula>0</formula>
    </cfRule>
  </conditionalFormatting>
  <conditionalFormatting sqref="D147:D150">
    <cfRule type="cellIs" priority="90" operator="equal" aboveAverage="0" equalAverage="0" bottom="0" percent="0" rank="0" text="" dxfId="88">
      <formula>0</formula>
    </cfRule>
  </conditionalFormatting>
  <conditionalFormatting sqref="B147:B150">
    <cfRule type="cellIs" priority="91" operator="equal" aboveAverage="0" equalAverage="0" bottom="0" percent="0" rank="0" text="" dxfId="89">
      <formula>0</formula>
    </cfRule>
  </conditionalFormatting>
  <conditionalFormatting sqref="F147:H150">
    <cfRule type="cellIs" priority="92" operator="equal" aboveAverage="0" equalAverage="0" bottom="0" percent="0" rank="0" text="" dxfId="90">
      <formula>0</formula>
    </cfRule>
  </conditionalFormatting>
  <conditionalFormatting sqref="D157:D160">
    <cfRule type="cellIs" priority="93" operator="equal" aboveAverage="0" equalAverage="0" bottom="0" percent="0" rank="0" text="" dxfId="91">
      <formula>0</formula>
    </cfRule>
  </conditionalFormatting>
  <conditionalFormatting sqref="B157:B160">
    <cfRule type="cellIs" priority="94" operator="equal" aboveAverage="0" equalAverage="0" bottom="0" percent="0" rank="0" text="" dxfId="92">
      <formula>0</formula>
    </cfRule>
  </conditionalFormatting>
  <conditionalFormatting sqref="F157:H160">
    <cfRule type="cellIs" priority="95" operator="equal" aboveAverage="0" equalAverage="0" bottom="0" percent="0" rank="0" text="" dxfId="93">
      <formula>0</formula>
    </cfRule>
  </conditionalFormatting>
  <conditionalFormatting sqref="C162:C1048576 C1:C20 C22:C30 C32:C40 C42:C50 C52:C60 C62:C70 C72:C80 C82:C90 C92:C100 C102:C110 C112:C120 C122:C130 C132:C140 C142:C150 C152:C160">
    <cfRule type="cellIs" priority="96" operator="equal" aboveAverage="0" equalAverage="0" bottom="0" percent="0" rank="0" text="" dxfId="94">
      <formula>0</formula>
    </cfRule>
  </conditionalFormatting>
  <conditionalFormatting sqref="D21">
    <cfRule type="cellIs" priority="97" operator="equal" aboveAverage="0" equalAverage="0" bottom="0" percent="0" rank="0" text="" dxfId="0">
      <formula>0</formula>
    </cfRule>
  </conditionalFormatting>
  <conditionalFormatting sqref="F21:H21">
    <cfRule type="cellIs" priority="98" operator="equal" aboveAverage="0" equalAverage="0" bottom="0" percent="0" rank="0" text="" dxfId="2">
      <formula>0</formula>
    </cfRule>
  </conditionalFormatting>
  <conditionalFormatting sqref="C21">
    <cfRule type="containsErrors" priority="99" aboveAverage="0" equalAverage="0" bottom="0" percent="0" rank="0" text="" dxfId="3">
      <formula>0</formula>
    </cfRule>
  </conditionalFormatting>
  <conditionalFormatting sqref="C21">
    <cfRule type="cellIs" priority="100" operator="equal" aboveAverage="0" equalAverage="0" bottom="0" percent="0" rank="0" text="" dxfId="94">
      <formula>0</formula>
    </cfRule>
  </conditionalFormatting>
  <conditionalFormatting sqref="E11">
    <cfRule type="cellIs" priority="101" operator="equal" aboveAverage="0" equalAverage="0" bottom="0" percent="0" rank="0" text="" dxfId="2">
      <formula>0</formula>
    </cfRule>
  </conditionalFormatting>
  <conditionalFormatting sqref="E21">
    <cfRule type="cellIs" priority="102" operator="equal" aboveAverage="0" equalAverage="0" bottom="0" percent="0" rank="0" text="" dxfId="2">
      <formula>0</formula>
    </cfRule>
  </conditionalFormatting>
  <conditionalFormatting sqref="D31">
    <cfRule type="cellIs" priority="103" operator="equal" aboveAverage="0" equalAverage="0" bottom="0" percent="0" rank="0" text="" dxfId="0">
      <formula>0</formula>
    </cfRule>
  </conditionalFormatting>
  <conditionalFormatting sqref="F31:H31">
    <cfRule type="cellIs" priority="104" operator="equal" aboveAverage="0" equalAverage="0" bottom="0" percent="0" rank="0" text="" dxfId="2">
      <formula>0</formula>
    </cfRule>
  </conditionalFormatting>
  <conditionalFormatting sqref="C31">
    <cfRule type="containsErrors" priority="105" aboveAverage="0" equalAverage="0" bottom="0" percent="0" rank="0" text="" dxfId="3">
      <formula>0</formula>
    </cfRule>
  </conditionalFormatting>
  <conditionalFormatting sqref="C31">
    <cfRule type="cellIs" priority="106" operator="equal" aboveAverage="0" equalAverage="0" bottom="0" percent="0" rank="0" text="" dxfId="94">
      <formula>0</formula>
    </cfRule>
  </conditionalFormatting>
  <conditionalFormatting sqref="E31">
    <cfRule type="cellIs" priority="107" operator="equal" aboveAverage="0" equalAverage="0" bottom="0" percent="0" rank="0" text="" dxfId="2">
      <formula>0</formula>
    </cfRule>
  </conditionalFormatting>
  <conditionalFormatting sqref="D41">
    <cfRule type="cellIs" priority="108" operator="equal" aboveAverage="0" equalAverage="0" bottom="0" percent="0" rank="0" text="" dxfId="0">
      <formula>0</formula>
    </cfRule>
  </conditionalFormatting>
  <conditionalFormatting sqref="F41:H41">
    <cfRule type="cellIs" priority="109" operator="equal" aboveAverage="0" equalAverage="0" bottom="0" percent="0" rank="0" text="" dxfId="2">
      <formula>0</formula>
    </cfRule>
  </conditionalFormatting>
  <conditionalFormatting sqref="C41">
    <cfRule type="containsErrors" priority="110" aboveAverage="0" equalAverage="0" bottom="0" percent="0" rank="0" text="" dxfId="3">
      <formula>0</formula>
    </cfRule>
  </conditionalFormatting>
  <conditionalFormatting sqref="C41">
    <cfRule type="cellIs" priority="111" operator="equal" aboveAverage="0" equalAverage="0" bottom="0" percent="0" rank="0" text="" dxfId="94">
      <formula>0</formula>
    </cfRule>
  </conditionalFormatting>
  <conditionalFormatting sqref="E41">
    <cfRule type="cellIs" priority="112" operator="equal" aboveAverage="0" equalAverage="0" bottom="0" percent="0" rank="0" text="" dxfId="2">
      <formula>0</formula>
    </cfRule>
  </conditionalFormatting>
  <conditionalFormatting sqref="D51">
    <cfRule type="cellIs" priority="113" operator="equal" aboveAverage="0" equalAverage="0" bottom="0" percent="0" rank="0" text="" dxfId="0">
      <formula>0</formula>
    </cfRule>
  </conditionalFormatting>
  <conditionalFormatting sqref="F51:H51">
    <cfRule type="cellIs" priority="114" operator="equal" aboveAverage="0" equalAverage="0" bottom="0" percent="0" rank="0" text="" dxfId="2">
      <formula>0</formula>
    </cfRule>
  </conditionalFormatting>
  <conditionalFormatting sqref="C51">
    <cfRule type="containsErrors" priority="115" aboveAverage="0" equalAverage="0" bottom="0" percent="0" rank="0" text="" dxfId="3">
      <formula>0</formula>
    </cfRule>
  </conditionalFormatting>
  <conditionalFormatting sqref="C51">
    <cfRule type="cellIs" priority="116" operator="equal" aboveAverage="0" equalAverage="0" bottom="0" percent="0" rank="0" text="" dxfId="94">
      <formula>0</formula>
    </cfRule>
  </conditionalFormatting>
  <conditionalFormatting sqref="E51">
    <cfRule type="cellIs" priority="117" operator="equal" aboveAverage="0" equalAverage="0" bottom="0" percent="0" rank="0" text="" dxfId="2">
      <formula>0</formula>
    </cfRule>
  </conditionalFormatting>
  <conditionalFormatting sqref="D61">
    <cfRule type="cellIs" priority="118" operator="equal" aboveAverage="0" equalAverage="0" bottom="0" percent="0" rank="0" text="" dxfId="0">
      <formula>0</formula>
    </cfRule>
  </conditionalFormatting>
  <conditionalFormatting sqref="F61:H61">
    <cfRule type="cellIs" priority="119" operator="equal" aboveAverage="0" equalAverage="0" bottom="0" percent="0" rank="0" text="" dxfId="2">
      <formula>0</formula>
    </cfRule>
  </conditionalFormatting>
  <conditionalFormatting sqref="C61">
    <cfRule type="containsErrors" priority="120" aboveAverage="0" equalAverage="0" bottom="0" percent="0" rank="0" text="" dxfId="3">
      <formula>0</formula>
    </cfRule>
  </conditionalFormatting>
  <conditionalFormatting sqref="C61">
    <cfRule type="cellIs" priority="121" operator="equal" aboveAverage="0" equalAverage="0" bottom="0" percent="0" rank="0" text="" dxfId="94">
      <formula>0</formula>
    </cfRule>
  </conditionalFormatting>
  <conditionalFormatting sqref="E61">
    <cfRule type="cellIs" priority="122" operator="equal" aboveAverage="0" equalAverage="0" bottom="0" percent="0" rank="0" text="" dxfId="2">
      <formula>0</formula>
    </cfRule>
  </conditionalFormatting>
  <conditionalFormatting sqref="D71">
    <cfRule type="cellIs" priority="123" operator="equal" aboveAverage="0" equalAverage="0" bottom="0" percent="0" rank="0" text="" dxfId="0">
      <formula>0</formula>
    </cfRule>
  </conditionalFormatting>
  <conditionalFormatting sqref="F71:H71">
    <cfRule type="cellIs" priority="124" operator="equal" aboveAverage="0" equalAverage="0" bottom="0" percent="0" rank="0" text="" dxfId="2">
      <formula>0</formula>
    </cfRule>
  </conditionalFormatting>
  <conditionalFormatting sqref="C71">
    <cfRule type="containsErrors" priority="125" aboveAverage="0" equalAverage="0" bottom="0" percent="0" rank="0" text="" dxfId="3">
      <formula>0</formula>
    </cfRule>
  </conditionalFormatting>
  <conditionalFormatting sqref="C71">
    <cfRule type="cellIs" priority="126" operator="equal" aboveAverage="0" equalAverage="0" bottom="0" percent="0" rank="0" text="" dxfId="94">
      <formula>0</formula>
    </cfRule>
  </conditionalFormatting>
  <conditionalFormatting sqref="E71">
    <cfRule type="cellIs" priority="127" operator="equal" aboveAverage="0" equalAverage="0" bottom="0" percent="0" rank="0" text="" dxfId="2">
      <formula>0</formula>
    </cfRule>
  </conditionalFormatting>
  <conditionalFormatting sqref="D81">
    <cfRule type="cellIs" priority="128" operator="equal" aboveAverage="0" equalAverage="0" bottom="0" percent="0" rank="0" text="" dxfId="0">
      <formula>0</formula>
    </cfRule>
  </conditionalFormatting>
  <conditionalFormatting sqref="F81:H81">
    <cfRule type="cellIs" priority="129" operator="equal" aboveAverage="0" equalAverage="0" bottom="0" percent="0" rank="0" text="" dxfId="2">
      <formula>0</formula>
    </cfRule>
  </conditionalFormatting>
  <conditionalFormatting sqref="C81">
    <cfRule type="containsErrors" priority="130" aboveAverage="0" equalAverage="0" bottom="0" percent="0" rank="0" text="" dxfId="3">
      <formula>0</formula>
    </cfRule>
  </conditionalFormatting>
  <conditionalFormatting sqref="C81">
    <cfRule type="cellIs" priority="131" operator="equal" aboveAverage="0" equalAverage="0" bottom="0" percent="0" rank="0" text="" dxfId="94">
      <formula>0</formula>
    </cfRule>
  </conditionalFormatting>
  <conditionalFormatting sqref="E81">
    <cfRule type="cellIs" priority="132" operator="equal" aboveAverage="0" equalAverage="0" bottom="0" percent="0" rank="0" text="" dxfId="2">
      <formula>0</formula>
    </cfRule>
  </conditionalFormatting>
  <conditionalFormatting sqref="D91">
    <cfRule type="cellIs" priority="133" operator="equal" aboveAverage="0" equalAverage="0" bottom="0" percent="0" rank="0" text="" dxfId="0">
      <formula>0</formula>
    </cfRule>
  </conditionalFormatting>
  <conditionalFormatting sqref="F91:H91">
    <cfRule type="cellIs" priority="134" operator="equal" aboveAverage="0" equalAverage="0" bottom="0" percent="0" rank="0" text="" dxfId="2">
      <formula>0</formula>
    </cfRule>
  </conditionalFormatting>
  <conditionalFormatting sqref="C91">
    <cfRule type="containsErrors" priority="135" aboveAverage="0" equalAverage="0" bottom="0" percent="0" rank="0" text="" dxfId="3">
      <formula>0</formula>
    </cfRule>
  </conditionalFormatting>
  <conditionalFormatting sqref="C91">
    <cfRule type="cellIs" priority="136" operator="equal" aboveAverage="0" equalAverage="0" bottom="0" percent="0" rank="0" text="" dxfId="94">
      <formula>0</formula>
    </cfRule>
  </conditionalFormatting>
  <conditionalFormatting sqref="E91">
    <cfRule type="cellIs" priority="137" operator="equal" aboveAverage="0" equalAverage="0" bottom="0" percent="0" rank="0" text="" dxfId="2">
      <formula>0</formula>
    </cfRule>
  </conditionalFormatting>
  <conditionalFormatting sqref="D101">
    <cfRule type="cellIs" priority="138" operator="equal" aboveAverage="0" equalAverage="0" bottom="0" percent="0" rank="0" text="" dxfId="0">
      <formula>0</formula>
    </cfRule>
  </conditionalFormatting>
  <conditionalFormatting sqref="F101:H101">
    <cfRule type="cellIs" priority="139" operator="equal" aboveAverage="0" equalAverage="0" bottom="0" percent="0" rank="0" text="" dxfId="2">
      <formula>0</formula>
    </cfRule>
  </conditionalFormatting>
  <conditionalFormatting sqref="C101">
    <cfRule type="containsErrors" priority="140" aboveAverage="0" equalAverage="0" bottom="0" percent="0" rank="0" text="" dxfId="3">
      <formula>0</formula>
    </cfRule>
  </conditionalFormatting>
  <conditionalFormatting sqref="C101">
    <cfRule type="cellIs" priority="141" operator="equal" aboveAverage="0" equalAverage="0" bottom="0" percent="0" rank="0" text="" dxfId="94">
      <formula>0</formula>
    </cfRule>
  </conditionalFormatting>
  <conditionalFormatting sqref="E101">
    <cfRule type="cellIs" priority="142" operator="equal" aboveAverage="0" equalAverage="0" bottom="0" percent="0" rank="0" text="" dxfId="2">
      <formula>0</formula>
    </cfRule>
  </conditionalFormatting>
  <conditionalFormatting sqref="D111">
    <cfRule type="cellIs" priority="143" operator="equal" aboveAverage="0" equalAverage="0" bottom="0" percent="0" rank="0" text="" dxfId="0">
      <formula>0</formula>
    </cfRule>
  </conditionalFormatting>
  <conditionalFormatting sqref="F111:H111">
    <cfRule type="cellIs" priority="144" operator="equal" aboveAverage="0" equalAverage="0" bottom="0" percent="0" rank="0" text="" dxfId="2">
      <formula>0</formula>
    </cfRule>
  </conditionalFormatting>
  <conditionalFormatting sqref="C111">
    <cfRule type="containsErrors" priority="145" aboveAverage="0" equalAverage="0" bottom="0" percent="0" rank="0" text="" dxfId="3">
      <formula>0</formula>
    </cfRule>
  </conditionalFormatting>
  <conditionalFormatting sqref="C111">
    <cfRule type="cellIs" priority="146" operator="equal" aboveAverage="0" equalAverage="0" bottom="0" percent="0" rank="0" text="" dxfId="94">
      <formula>0</formula>
    </cfRule>
  </conditionalFormatting>
  <conditionalFormatting sqref="E111">
    <cfRule type="cellIs" priority="147" operator="equal" aboveAverage="0" equalAverage="0" bottom="0" percent="0" rank="0" text="" dxfId="2">
      <formula>0</formula>
    </cfRule>
  </conditionalFormatting>
  <conditionalFormatting sqref="D121">
    <cfRule type="cellIs" priority="148" operator="equal" aboveAverage="0" equalAverage="0" bottom="0" percent="0" rank="0" text="" dxfId="0">
      <formula>0</formula>
    </cfRule>
  </conditionalFormatting>
  <conditionalFormatting sqref="F121:H121">
    <cfRule type="cellIs" priority="149" operator="equal" aboveAverage="0" equalAverage="0" bottom="0" percent="0" rank="0" text="" dxfId="2">
      <formula>0</formula>
    </cfRule>
  </conditionalFormatting>
  <conditionalFormatting sqref="C121">
    <cfRule type="containsErrors" priority="150" aboveAverage="0" equalAverage="0" bottom="0" percent="0" rank="0" text="" dxfId="3">
      <formula>0</formula>
    </cfRule>
  </conditionalFormatting>
  <conditionalFormatting sqref="C121">
    <cfRule type="cellIs" priority="151" operator="equal" aboveAverage="0" equalAverage="0" bottom="0" percent="0" rank="0" text="" dxfId="94">
      <formula>0</formula>
    </cfRule>
  </conditionalFormatting>
  <conditionalFormatting sqref="E121">
    <cfRule type="cellIs" priority="152" operator="equal" aboveAverage="0" equalAverage="0" bottom="0" percent="0" rank="0" text="" dxfId="2">
      <formula>0</formula>
    </cfRule>
  </conditionalFormatting>
  <conditionalFormatting sqref="D131">
    <cfRule type="cellIs" priority="153" operator="equal" aboveAverage="0" equalAverage="0" bottom="0" percent="0" rank="0" text="" dxfId="0">
      <formula>0</formula>
    </cfRule>
  </conditionalFormatting>
  <conditionalFormatting sqref="F131:H131">
    <cfRule type="cellIs" priority="154" operator="equal" aboveAverage="0" equalAverage="0" bottom="0" percent="0" rank="0" text="" dxfId="2">
      <formula>0</formula>
    </cfRule>
  </conditionalFormatting>
  <conditionalFormatting sqref="C131">
    <cfRule type="containsErrors" priority="155" aboveAverage="0" equalAverage="0" bottom="0" percent="0" rank="0" text="" dxfId="3">
      <formula>0</formula>
    </cfRule>
  </conditionalFormatting>
  <conditionalFormatting sqref="C131">
    <cfRule type="cellIs" priority="156" operator="equal" aboveAverage="0" equalAverage="0" bottom="0" percent="0" rank="0" text="" dxfId="94">
      <formula>0</formula>
    </cfRule>
  </conditionalFormatting>
  <conditionalFormatting sqref="E131">
    <cfRule type="cellIs" priority="157" operator="equal" aboveAverage="0" equalAverage="0" bottom="0" percent="0" rank="0" text="" dxfId="2">
      <formula>0</formula>
    </cfRule>
  </conditionalFormatting>
  <conditionalFormatting sqref="D141">
    <cfRule type="cellIs" priority="158" operator="equal" aboveAverage="0" equalAverage="0" bottom="0" percent="0" rank="0" text="" dxfId="0">
      <formula>0</formula>
    </cfRule>
  </conditionalFormatting>
  <conditionalFormatting sqref="F141:H141">
    <cfRule type="cellIs" priority="159" operator="equal" aboveAverage="0" equalAverage="0" bottom="0" percent="0" rank="0" text="" dxfId="2">
      <formula>0</formula>
    </cfRule>
  </conditionalFormatting>
  <conditionalFormatting sqref="C141">
    <cfRule type="containsErrors" priority="160" aboveAverage="0" equalAverage="0" bottom="0" percent="0" rank="0" text="" dxfId="3">
      <formula>0</formula>
    </cfRule>
  </conditionalFormatting>
  <conditionalFormatting sqref="C141">
    <cfRule type="cellIs" priority="161" operator="equal" aboveAverage="0" equalAverage="0" bottom="0" percent="0" rank="0" text="" dxfId="94">
      <formula>0</formula>
    </cfRule>
  </conditionalFormatting>
  <conditionalFormatting sqref="E141">
    <cfRule type="cellIs" priority="162" operator="equal" aboveAverage="0" equalAverage="0" bottom="0" percent="0" rank="0" text="" dxfId="2">
      <formula>0</formula>
    </cfRule>
  </conditionalFormatting>
  <conditionalFormatting sqref="D151">
    <cfRule type="cellIs" priority="163" operator="equal" aboveAverage="0" equalAverage="0" bottom="0" percent="0" rank="0" text="" dxfId="0">
      <formula>0</formula>
    </cfRule>
  </conditionalFormatting>
  <conditionalFormatting sqref="F151:H151">
    <cfRule type="cellIs" priority="164" operator="equal" aboveAverage="0" equalAverage="0" bottom="0" percent="0" rank="0" text="" dxfId="2">
      <formula>0</formula>
    </cfRule>
  </conditionalFormatting>
  <conditionalFormatting sqref="C151">
    <cfRule type="containsErrors" priority="165" aboveAverage="0" equalAverage="0" bottom="0" percent="0" rank="0" text="" dxfId="3">
      <formula>0</formula>
    </cfRule>
  </conditionalFormatting>
  <conditionalFormatting sqref="C151">
    <cfRule type="cellIs" priority="166" operator="equal" aboveAverage="0" equalAverage="0" bottom="0" percent="0" rank="0" text="" dxfId="94">
      <formula>0</formula>
    </cfRule>
  </conditionalFormatting>
  <conditionalFormatting sqref="E151">
    <cfRule type="cellIs" priority="167" operator="equal" aboveAverage="0" equalAverage="0" bottom="0" percent="0" rank="0" text="" dxfId="2">
      <formula>0</formula>
    </cfRule>
  </conditionalFormatting>
  <conditionalFormatting sqref="D161">
    <cfRule type="cellIs" priority="168" operator="equal" aboveAverage="0" equalAverage="0" bottom="0" percent="0" rank="0" text="" dxfId="0">
      <formula>0</formula>
    </cfRule>
  </conditionalFormatting>
  <conditionalFormatting sqref="F161:H161">
    <cfRule type="cellIs" priority="169" operator="equal" aboveAverage="0" equalAverage="0" bottom="0" percent="0" rank="0" text="" dxfId="2">
      <formula>0</formula>
    </cfRule>
  </conditionalFormatting>
  <conditionalFormatting sqref="C161">
    <cfRule type="containsErrors" priority="170" aboveAverage="0" equalAverage="0" bottom="0" percent="0" rank="0" text="" dxfId="3">
      <formula>0</formula>
    </cfRule>
  </conditionalFormatting>
  <conditionalFormatting sqref="C161">
    <cfRule type="cellIs" priority="171" operator="equal" aboveAverage="0" equalAverage="0" bottom="0" percent="0" rank="0" text="" dxfId="94">
      <formula>0</formula>
    </cfRule>
  </conditionalFormatting>
  <conditionalFormatting sqref="E161">
    <cfRule type="cellIs" priority="172" operator="equal" aboveAverage="0" equalAverage="0" bottom="0" percent="0" rank="0" text="" dxfId="2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U10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1" activeCellId="0" sqref="C1"/>
    </sheetView>
  </sheetViews>
  <sheetFormatPr defaultRowHeight="14.4" zeroHeight="false" outlineLevelRow="0" outlineLevelCol="0"/>
  <cols>
    <col collapsed="false" customWidth="true" hidden="false" outlineLevel="0" max="2" min="1" style="0" width="0.21"/>
    <col collapsed="false" customWidth="true" hidden="false" outlineLevel="0" max="3" min="3" style="0" width="22.44"/>
    <col collapsed="false" customWidth="true" hidden="false" outlineLevel="0" max="20" min="4" style="0" width="0.21"/>
    <col collapsed="false" customWidth="true" hidden="false" outlineLevel="0" max="1025" min="21" style="0" width="10.67"/>
  </cols>
  <sheetData>
    <row r="1" customFormat="false" ht="14.4" hidden="false" customHeight="true" outlineLevel="0" collapsed="false">
      <c r="A1" s="225"/>
      <c r="B1" s="225"/>
      <c r="C1" s="226"/>
      <c r="D1" s="227"/>
      <c r="E1" s="228"/>
      <c r="F1" s="229"/>
      <c r="G1" s="229"/>
      <c r="H1" s="229"/>
      <c r="I1" s="230"/>
      <c r="J1" s="231"/>
      <c r="K1" s="231"/>
      <c r="L1" s="231"/>
      <c r="M1" s="232"/>
      <c r="N1" s="233"/>
      <c r="O1" s="233"/>
      <c r="P1" s="233"/>
      <c r="Q1" s="234"/>
      <c r="R1" s="235"/>
      <c r="S1" s="235"/>
      <c r="T1" s="235"/>
      <c r="U1" s="236" t="s">
        <v>159</v>
      </c>
    </row>
    <row r="2" customFormat="false" ht="15" hidden="false" customHeight="false" outlineLevel="0" collapsed="false">
      <c r="A2" s="225"/>
      <c r="B2" s="225"/>
      <c r="C2" s="226"/>
      <c r="D2" s="227"/>
      <c r="E2" s="237"/>
      <c r="F2" s="229"/>
      <c r="G2" s="229"/>
      <c r="H2" s="229"/>
      <c r="I2" s="238"/>
      <c r="J2" s="231"/>
      <c r="K2" s="231"/>
      <c r="L2" s="231"/>
      <c r="M2" s="239"/>
      <c r="N2" s="233"/>
      <c r="O2" s="233"/>
      <c r="P2" s="233"/>
      <c r="Q2" s="240"/>
      <c r="R2" s="235"/>
      <c r="S2" s="235"/>
      <c r="T2" s="235"/>
      <c r="U2" s="236"/>
    </row>
    <row r="3" customFormat="false" ht="14.4" hidden="false" customHeight="false" outlineLevel="0" collapsed="false">
      <c r="A3" s="241"/>
      <c r="B3" s="241"/>
      <c r="C3" s="242" t="s">
        <v>0</v>
      </c>
      <c r="D3" s="243"/>
      <c r="E3" s="244"/>
      <c r="F3" s="245"/>
      <c r="G3" s="246"/>
      <c r="H3" s="247"/>
      <c r="I3" s="248"/>
      <c r="J3" s="245"/>
      <c r="K3" s="246"/>
      <c r="L3" s="247"/>
      <c r="M3" s="249"/>
      <c r="N3" s="245"/>
      <c r="O3" s="246"/>
      <c r="P3" s="247"/>
      <c r="Q3" s="250"/>
      <c r="R3" s="245"/>
      <c r="S3" s="246"/>
      <c r="T3" s="247"/>
      <c r="U3" s="236"/>
    </row>
    <row r="4" customFormat="false" ht="15" hidden="false" customHeight="false" outlineLevel="0" collapsed="false">
      <c r="A4" s="241"/>
      <c r="B4" s="241"/>
      <c r="C4" s="242"/>
      <c r="D4" s="243"/>
      <c r="E4" s="251"/>
      <c r="F4" s="245"/>
      <c r="G4" s="246"/>
      <c r="H4" s="247"/>
      <c r="I4" s="252"/>
      <c r="J4" s="245"/>
      <c r="K4" s="246"/>
      <c r="L4" s="247"/>
      <c r="M4" s="253"/>
      <c r="N4" s="245"/>
      <c r="O4" s="246"/>
      <c r="P4" s="247"/>
      <c r="Q4" s="254"/>
      <c r="R4" s="245"/>
      <c r="S4" s="246"/>
      <c r="T4" s="247"/>
      <c r="U4" s="236"/>
    </row>
    <row r="5" customFormat="false" ht="15" hidden="false" customHeight="false" outlineLevel="0" collapsed="false">
      <c r="A5" s="255"/>
      <c r="B5" s="255"/>
      <c r="C5" s="256"/>
      <c r="D5" s="257"/>
      <c r="E5" s="258"/>
      <c r="F5" s="259"/>
      <c r="G5" s="260"/>
      <c r="H5" s="257"/>
      <c r="I5" s="257"/>
      <c r="J5" s="257"/>
      <c r="K5" s="257"/>
      <c r="L5" s="257"/>
      <c r="M5" s="257"/>
      <c r="N5" s="257"/>
      <c r="O5" s="257"/>
      <c r="P5" s="257"/>
      <c r="Q5" s="257"/>
      <c r="R5" s="257"/>
      <c r="S5" s="257"/>
      <c r="T5" s="257"/>
      <c r="U5" s="261"/>
    </row>
    <row r="6" customFormat="false" ht="15" hidden="false" customHeight="false" outlineLevel="0" collapsed="false">
      <c r="A6" s="262"/>
      <c r="B6" s="262"/>
      <c r="C6" s="263" t="s">
        <v>66</v>
      </c>
      <c r="D6" s="264"/>
      <c r="E6" s="265"/>
      <c r="F6" s="266"/>
      <c r="G6" s="267"/>
      <c r="H6" s="268"/>
      <c r="I6" s="269"/>
      <c r="J6" s="270"/>
      <c r="K6" s="267"/>
      <c r="L6" s="268"/>
      <c r="M6" s="269"/>
      <c r="N6" s="270"/>
      <c r="O6" s="267"/>
      <c r="P6" s="271"/>
      <c r="Q6" s="272"/>
      <c r="R6" s="270"/>
      <c r="S6" s="267"/>
      <c r="T6" s="268"/>
      <c r="U6" s="273" t="str">
        <f aca="true">IFERROR(INDIRECT("Parfaites!C"&amp;MATCH(C6,Parfaites!$C$2:$C$161,0)+1,1),"")</f>
        <v>Anna-Maria Ciccollela</v>
      </c>
    </row>
    <row r="7" customFormat="false" ht="15" hidden="false" customHeight="false" outlineLevel="0" collapsed="false">
      <c r="A7" s="262"/>
      <c r="B7" s="262"/>
      <c r="C7" s="263" t="s">
        <v>81</v>
      </c>
      <c r="D7" s="264"/>
      <c r="E7" s="265"/>
      <c r="F7" s="274"/>
      <c r="G7" s="275"/>
      <c r="H7" s="276"/>
      <c r="I7" s="269"/>
      <c r="J7" s="277"/>
      <c r="K7" s="275"/>
      <c r="L7" s="276"/>
      <c r="M7" s="269"/>
      <c r="N7" s="277"/>
      <c r="O7" s="275"/>
      <c r="P7" s="276"/>
      <c r="Q7" s="272"/>
      <c r="R7" s="277"/>
      <c r="S7" s="275"/>
      <c r="T7" s="276"/>
      <c r="U7" s="278" t="str">
        <f aca="true">IFERROR(INDIRECT("Parfaites!C"&amp;MATCH(C7,Parfaites!$C$2:$C$161,0)+1,1),"")</f>
        <v/>
      </c>
    </row>
    <row r="8" customFormat="false" ht="15" hidden="false" customHeight="false" outlineLevel="0" collapsed="false">
      <c r="A8" s="262"/>
      <c r="B8" s="262"/>
      <c r="C8" s="263" t="s">
        <v>4</v>
      </c>
      <c r="D8" s="264"/>
      <c r="E8" s="265"/>
      <c r="F8" s="274"/>
      <c r="G8" s="279"/>
      <c r="H8" s="276"/>
      <c r="I8" s="269"/>
      <c r="J8" s="277"/>
      <c r="K8" s="279"/>
      <c r="L8" s="276"/>
      <c r="M8" s="269"/>
      <c r="N8" s="277"/>
      <c r="O8" s="279"/>
      <c r="P8" s="276"/>
      <c r="Q8" s="272"/>
      <c r="R8" s="277"/>
      <c r="S8" s="279"/>
      <c r="T8" s="276"/>
      <c r="U8" s="278" t="str">
        <f aca="true">IFERROR(INDIRECT("Parfaites!C"&amp;MATCH(C8,Parfaites!$C$2:$C$161,0)+1,1),"")</f>
        <v>Pierrette Venne</v>
      </c>
    </row>
    <row r="9" customFormat="false" ht="15" hidden="false" customHeight="false" outlineLevel="0" collapsed="false">
      <c r="A9" s="262"/>
      <c r="B9" s="262"/>
      <c r="C9" s="263" t="s">
        <v>50</v>
      </c>
      <c r="D9" s="264"/>
      <c r="E9" s="265"/>
      <c r="F9" s="274"/>
      <c r="G9" s="275"/>
      <c r="H9" s="276"/>
      <c r="I9" s="269"/>
      <c r="J9" s="277"/>
      <c r="K9" s="275"/>
      <c r="L9" s="276"/>
      <c r="M9" s="269"/>
      <c r="N9" s="277"/>
      <c r="O9" s="275"/>
      <c r="P9" s="276"/>
      <c r="Q9" s="272"/>
      <c r="R9" s="277"/>
      <c r="S9" s="275"/>
      <c r="T9" s="276"/>
      <c r="U9" s="278" t="str">
        <f aca="true">IFERROR(INDIRECT("Parfaites!C"&amp;MATCH(C9,Parfaites!$C$2:$C$161,0)+1,1),"")</f>
        <v/>
      </c>
    </row>
    <row r="10" customFormat="false" ht="15" hidden="false" customHeight="false" outlineLevel="0" collapsed="false">
      <c r="A10" s="280"/>
      <c r="B10" s="280"/>
      <c r="C10" s="263" t="s">
        <v>18</v>
      </c>
      <c r="D10" s="281"/>
      <c r="E10" s="265"/>
      <c r="F10" s="282"/>
      <c r="G10" s="283"/>
      <c r="H10" s="284"/>
      <c r="I10" s="269"/>
      <c r="J10" s="282"/>
      <c r="K10" s="283"/>
      <c r="L10" s="284"/>
      <c r="M10" s="269"/>
      <c r="N10" s="282"/>
      <c r="O10" s="283"/>
      <c r="P10" s="284"/>
      <c r="Q10" s="272"/>
      <c r="R10" s="282"/>
      <c r="S10" s="283"/>
      <c r="T10" s="284"/>
      <c r="U10" s="285" t="str">
        <f aca="true">IFERROR(INDIRECT("Parfaites!C"&amp;MATCH(C10,Parfaites!$C$2:$C$161,0)+1,1),"")</f>
        <v/>
      </c>
    </row>
    <row r="11" customFormat="false" ht="16.2" hidden="false" customHeight="false" outlineLevel="0" collapsed="false">
      <c r="A11" s="286"/>
      <c r="B11" s="286"/>
      <c r="C11" s="22" t="s">
        <v>160</v>
      </c>
      <c r="D11" s="287"/>
      <c r="E11" s="258"/>
      <c r="F11" s="288"/>
      <c r="G11" s="257"/>
      <c r="H11" s="257"/>
      <c r="I11" s="257"/>
      <c r="J11" s="257"/>
      <c r="K11" s="257"/>
      <c r="L11" s="289"/>
      <c r="M11" s="257"/>
      <c r="N11" s="257"/>
      <c r="O11" s="257"/>
      <c r="P11" s="257"/>
      <c r="Q11" s="257"/>
      <c r="R11" s="257"/>
      <c r="S11" s="290"/>
      <c r="T11" s="291"/>
      <c r="U11" s="261"/>
    </row>
    <row r="12" customFormat="false" ht="15" hidden="false" customHeight="false" outlineLevel="0" collapsed="false">
      <c r="A12" s="292"/>
      <c r="B12" s="292"/>
      <c r="C12" s="263" t="s">
        <v>107</v>
      </c>
      <c r="D12" s="264"/>
      <c r="E12" s="265"/>
      <c r="F12" s="293"/>
      <c r="G12" s="275"/>
      <c r="H12" s="268"/>
      <c r="I12" s="269"/>
      <c r="J12" s="277"/>
      <c r="K12" s="275"/>
      <c r="L12" s="268"/>
      <c r="M12" s="269"/>
      <c r="N12" s="277"/>
      <c r="O12" s="275"/>
      <c r="P12" s="268"/>
      <c r="Q12" s="272"/>
      <c r="R12" s="277"/>
      <c r="S12" s="275"/>
      <c r="T12" s="268"/>
      <c r="U12" s="273" t="str">
        <f aca="true">IFERROR(INDIRECT("Parfaites!C"&amp;MATCH(C12,Parfaites!$C$2:$C$161,0)+1,1),"")</f>
        <v/>
      </c>
    </row>
    <row r="13" customFormat="false" ht="15" hidden="false" customHeight="false" outlineLevel="0" collapsed="false">
      <c r="A13" s="262"/>
      <c r="B13" s="262"/>
      <c r="C13" s="263" t="s">
        <v>105</v>
      </c>
      <c r="D13" s="264"/>
      <c r="E13" s="265"/>
      <c r="F13" s="294"/>
      <c r="G13" s="275"/>
      <c r="H13" s="276"/>
      <c r="I13" s="269"/>
      <c r="J13" s="277"/>
      <c r="K13" s="275"/>
      <c r="L13" s="276"/>
      <c r="M13" s="269"/>
      <c r="N13" s="277"/>
      <c r="O13" s="275"/>
      <c r="P13" s="276"/>
      <c r="Q13" s="272"/>
      <c r="R13" s="277"/>
      <c r="S13" s="275"/>
      <c r="T13" s="276"/>
      <c r="U13" s="278" t="str">
        <f aca="true">IFERROR(INDIRECT("Parfaites!C"&amp;MATCH(C13,Parfaites!$C$2:$C$161,0)+1,1),"")</f>
        <v/>
      </c>
    </row>
    <row r="14" customFormat="false" ht="15" hidden="false" customHeight="false" outlineLevel="0" collapsed="false">
      <c r="A14" s="262"/>
      <c r="B14" s="262"/>
      <c r="C14" s="263" t="s">
        <v>29</v>
      </c>
      <c r="D14" s="264"/>
      <c r="E14" s="265"/>
      <c r="F14" s="274"/>
      <c r="G14" s="279"/>
      <c r="H14" s="276"/>
      <c r="I14" s="269"/>
      <c r="J14" s="277"/>
      <c r="K14" s="279"/>
      <c r="L14" s="276"/>
      <c r="M14" s="269"/>
      <c r="N14" s="277"/>
      <c r="O14" s="279"/>
      <c r="P14" s="276"/>
      <c r="Q14" s="272"/>
      <c r="R14" s="277"/>
      <c r="S14" s="279"/>
      <c r="T14" s="276"/>
      <c r="U14" s="278" t="str">
        <f aca="true">IFERROR(INDIRECT("Parfaites!C"&amp;MATCH(C14,Parfaites!$C$2:$C$161,0)+1,1),"")</f>
        <v/>
      </c>
    </row>
    <row r="15" customFormat="false" ht="15" hidden="false" customHeight="false" outlineLevel="0" collapsed="false">
      <c r="A15" s="262"/>
      <c r="B15" s="262"/>
      <c r="C15" s="263" t="s">
        <v>83</v>
      </c>
      <c r="D15" s="264"/>
      <c r="E15" s="265"/>
      <c r="F15" s="274"/>
      <c r="G15" s="275"/>
      <c r="H15" s="276"/>
      <c r="I15" s="269"/>
      <c r="J15" s="277"/>
      <c r="K15" s="275"/>
      <c r="L15" s="276"/>
      <c r="M15" s="269"/>
      <c r="N15" s="277"/>
      <c r="O15" s="275"/>
      <c r="P15" s="276"/>
      <c r="Q15" s="272"/>
      <c r="R15" s="277"/>
      <c r="S15" s="275"/>
      <c r="T15" s="276"/>
      <c r="U15" s="278" t="str">
        <f aca="true">IFERROR(INDIRECT("Parfaites!C"&amp;MATCH(C15,Parfaites!$C$2:$C$161,0)+1,1),"")</f>
        <v/>
      </c>
    </row>
    <row r="16" customFormat="false" ht="15" hidden="false" customHeight="false" outlineLevel="0" collapsed="false">
      <c r="A16" s="262"/>
      <c r="B16" s="262"/>
      <c r="C16" s="263" t="s">
        <v>7</v>
      </c>
      <c r="D16" s="264"/>
      <c r="E16" s="265"/>
      <c r="F16" s="295"/>
      <c r="G16" s="296"/>
      <c r="H16" s="284"/>
      <c r="I16" s="269"/>
      <c r="J16" s="295"/>
      <c r="K16" s="297"/>
      <c r="L16" s="276"/>
      <c r="M16" s="269"/>
      <c r="N16" s="295"/>
      <c r="O16" s="297"/>
      <c r="P16" s="298"/>
      <c r="Q16" s="272"/>
      <c r="R16" s="295"/>
      <c r="S16" s="297"/>
      <c r="T16" s="284"/>
      <c r="U16" s="285" t="str">
        <f aca="true">IFERROR(INDIRECT("Parfaites!C"&amp;MATCH(C16,Parfaites!$C$2:$C$161,0)+1,1),"")</f>
        <v>Michel Taillon</v>
      </c>
    </row>
    <row r="17" customFormat="false" ht="16.2" hidden="false" customHeight="false" outlineLevel="0" collapsed="false">
      <c r="A17" s="286"/>
      <c r="B17" s="286"/>
      <c r="C17" s="22" t="s">
        <v>161</v>
      </c>
      <c r="D17" s="287"/>
      <c r="E17" s="258"/>
      <c r="F17" s="288"/>
      <c r="G17" s="257"/>
      <c r="H17" s="257"/>
      <c r="I17" s="257"/>
      <c r="J17" s="257"/>
      <c r="K17" s="257"/>
      <c r="L17" s="289"/>
      <c r="M17" s="257"/>
      <c r="N17" s="257"/>
      <c r="O17" s="257"/>
      <c r="P17" s="257"/>
      <c r="Q17" s="257"/>
      <c r="R17" s="257"/>
      <c r="S17" s="290"/>
      <c r="T17" s="291"/>
      <c r="U17" s="261"/>
    </row>
    <row r="18" customFormat="false" ht="15" hidden="false" customHeight="false" outlineLevel="0" collapsed="false">
      <c r="A18" s="262"/>
      <c r="B18" s="262"/>
      <c r="C18" s="263" t="s">
        <v>19</v>
      </c>
      <c r="D18" s="264"/>
      <c r="E18" s="265"/>
      <c r="F18" s="266"/>
      <c r="G18" s="267"/>
      <c r="H18" s="276"/>
      <c r="I18" s="269"/>
      <c r="J18" s="270"/>
      <c r="K18" s="267"/>
      <c r="L18" s="268"/>
      <c r="M18" s="269"/>
      <c r="N18" s="270"/>
      <c r="O18" s="267"/>
      <c r="P18" s="271"/>
      <c r="Q18" s="272"/>
      <c r="R18" s="270"/>
      <c r="S18" s="267"/>
      <c r="T18" s="268"/>
      <c r="U18" s="273" t="str">
        <f aca="true">IFERROR(INDIRECT("Parfaites!C"&amp;MATCH(C18,Parfaites!$C$2:$C$161,0)+1,1),"")</f>
        <v/>
      </c>
    </row>
    <row r="19" customFormat="false" ht="15" hidden="false" customHeight="false" outlineLevel="0" collapsed="false">
      <c r="A19" s="262"/>
      <c r="B19" s="262"/>
      <c r="C19" s="263" t="s">
        <v>71</v>
      </c>
      <c r="D19" s="264"/>
      <c r="E19" s="265"/>
      <c r="F19" s="274"/>
      <c r="G19" s="275"/>
      <c r="H19" s="276"/>
      <c r="I19" s="269"/>
      <c r="J19" s="277"/>
      <c r="K19" s="275"/>
      <c r="L19" s="276"/>
      <c r="M19" s="269"/>
      <c r="N19" s="277"/>
      <c r="O19" s="275"/>
      <c r="P19" s="276"/>
      <c r="Q19" s="272"/>
      <c r="R19" s="277"/>
      <c r="S19" s="275"/>
      <c r="T19" s="276"/>
      <c r="U19" s="278" t="str">
        <f aca="true">IFERROR(INDIRECT("Parfaites!C"&amp;MATCH(C19,Parfaites!$C$2:$C$161,0)+1,1),"")</f>
        <v/>
      </c>
    </row>
    <row r="20" customFormat="false" ht="15" hidden="false" customHeight="false" outlineLevel="0" collapsed="false">
      <c r="A20" s="262"/>
      <c r="B20" s="262"/>
      <c r="C20" s="263" t="s">
        <v>77</v>
      </c>
      <c r="D20" s="264"/>
      <c r="E20" s="265"/>
      <c r="F20" s="274"/>
      <c r="G20" s="279"/>
      <c r="H20" s="276"/>
      <c r="I20" s="269"/>
      <c r="J20" s="277"/>
      <c r="K20" s="279"/>
      <c r="L20" s="276"/>
      <c r="M20" s="269"/>
      <c r="N20" s="277"/>
      <c r="O20" s="279"/>
      <c r="P20" s="276"/>
      <c r="Q20" s="272"/>
      <c r="R20" s="277"/>
      <c r="S20" s="279"/>
      <c r="T20" s="276"/>
      <c r="U20" s="278" t="str">
        <f aca="true">IFERROR(INDIRECT("Parfaites!C"&amp;MATCH(C20,Parfaites!$C$2:$C$161,0)+1,1),"")</f>
        <v/>
      </c>
    </row>
    <row r="21" customFormat="false" ht="15" hidden="false" customHeight="false" outlineLevel="0" collapsed="false">
      <c r="A21" s="262"/>
      <c r="B21" s="262"/>
      <c r="C21" s="263" t="s">
        <v>45</v>
      </c>
      <c r="D21" s="264"/>
      <c r="E21" s="265"/>
      <c r="F21" s="274"/>
      <c r="G21" s="275"/>
      <c r="H21" s="276"/>
      <c r="I21" s="269"/>
      <c r="J21" s="277"/>
      <c r="K21" s="275"/>
      <c r="L21" s="276"/>
      <c r="M21" s="269"/>
      <c r="N21" s="277"/>
      <c r="O21" s="275"/>
      <c r="P21" s="276"/>
      <c r="Q21" s="272"/>
      <c r="R21" s="277"/>
      <c r="S21" s="275"/>
      <c r="T21" s="276"/>
      <c r="U21" s="278" t="str">
        <f aca="true">IFERROR(INDIRECT("Parfaites!C"&amp;MATCH(C21,Parfaites!$C$2:$C$161,0)+1,1),"")</f>
        <v/>
      </c>
    </row>
    <row r="22" customFormat="false" ht="15" hidden="false" customHeight="false" outlineLevel="0" collapsed="false">
      <c r="A22" s="262"/>
      <c r="B22" s="262"/>
      <c r="C22" s="263" t="s">
        <v>70</v>
      </c>
      <c r="D22" s="264"/>
      <c r="E22" s="265"/>
      <c r="F22" s="295"/>
      <c r="G22" s="297"/>
      <c r="H22" s="284"/>
      <c r="I22" s="269"/>
      <c r="J22" s="295"/>
      <c r="K22" s="297"/>
      <c r="L22" s="276"/>
      <c r="M22" s="269"/>
      <c r="N22" s="295"/>
      <c r="O22" s="297"/>
      <c r="P22" s="298"/>
      <c r="Q22" s="272"/>
      <c r="R22" s="295"/>
      <c r="S22" s="297"/>
      <c r="T22" s="284"/>
      <c r="U22" s="285" t="str">
        <f aca="true">IFERROR(INDIRECT("Parfaites!C"&amp;MATCH(C22,Parfaites!$C$2:$C$161,0)+1,1),"")</f>
        <v>André Cyr</v>
      </c>
    </row>
    <row r="23" customFormat="false" ht="16.2" hidden="false" customHeight="false" outlineLevel="0" collapsed="false">
      <c r="A23" s="286"/>
      <c r="B23" s="286"/>
      <c r="C23" s="22" t="s">
        <v>162</v>
      </c>
      <c r="D23" s="287"/>
      <c r="E23" s="258"/>
      <c r="F23" s="288"/>
      <c r="G23" s="257"/>
      <c r="H23" s="257"/>
      <c r="I23" s="257"/>
      <c r="J23" s="257"/>
      <c r="K23" s="257"/>
      <c r="L23" s="289"/>
      <c r="M23" s="257"/>
      <c r="N23" s="257"/>
      <c r="O23" s="257"/>
      <c r="P23" s="257"/>
      <c r="Q23" s="257"/>
      <c r="R23" s="257"/>
      <c r="S23" s="290"/>
      <c r="T23" s="291"/>
      <c r="U23" s="261"/>
    </row>
    <row r="24" customFormat="false" ht="15" hidden="false" customHeight="false" outlineLevel="0" collapsed="false">
      <c r="A24" s="262"/>
      <c r="B24" s="262"/>
      <c r="C24" s="263" t="s">
        <v>100</v>
      </c>
      <c r="D24" s="264"/>
      <c r="E24" s="265"/>
      <c r="F24" s="266"/>
      <c r="G24" s="267"/>
      <c r="H24" s="268"/>
      <c r="I24" s="269"/>
      <c r="J24" s="270"/>
      <c r="K24" s="267"/>
      <c r="L24" s="268"/>
      <c r="M24" s="269"/>
      <c r="N24" s="270"/>
      <c r="O24" s="267"/>
      <c r="P24" s="271"/>
      <c r="Q24" s="272"/>
      <c r="R24" s="270"/>
      <c r="S24" s="267"/>
      <c r="T24" s="268"/>
      <c r="U24" s="273" t="str">
        <f aca="true">IFERROR(INDIRECT("Parfaites!C"&amp;MATCH(C24,Parfaites!$C$2:$C$161,0)+1,1),"")</f>
        <v/>
      </c>
    </row>
    <row r="25" customFormat="false" ht="15" hidden="false" customHeight="false" outlineLevel="0" collapsed="false">
      <c r="A25" s="262"/>
      <c r="B25" s="262"/>
      <c r="C25" s="263" t="s">
        <v>72</v>
      </c>
      <c r="D25" s="264"/>
      <c r="E25" s="265"/>
      <c r="F25" s="274"/>
      <c r="G25" s="275"/>
      <c r="H25" s="276"/>
      <c r="I25" s="269"/>
      <c r="J25" s="277"/>
      <c r="K25" s="275"/>
      <c r="L25" s="276"/>
      <c r="M25" s="269"/>
      <c r="N25" s="277"/>
      <c r="O25" s="275"/>
      <c r="P25" s="276"/>
      <c r="Q25" s="272"/>
      <c r="R25" s="277"/>
      <c r="S25" s="275"/>
      <c r="T25" s="276"/>
      <c r="U25" s="278" t="str">
        <f aca="true">IFERROR(INDIRECT("Parfaites!C"&amp;MATCH(C25,Parfaites!$C$2:$C$161,0)+1,1),"")</f>
        <v/>
      </c>
    </row>
    <row r="26" customFormat="false" ht="15" hidden="false" customHeight="false" outlineLevel="0" collapsed="false">
      <c r="A26" s="262"/>
      <c r="B26" s="262"/>
      <c r="C26" s="263" t="s">
        <v>49</v>
      </c>
      <c r="D26" s="264"/>
      <c r="E26" s="265"/>
      <c r="F26" s="274"/>
      <c r="G26" s="279"/>
      <c r="H26" s="276"/>
      <c r="I26" s="269"/>
      <c r="J26" s="277"/>
      <c r="K26" s="279"/>
      <c r="L26" s="276"/>
      <c r="M26" s="269"/>
      <c r="N26" s="277"/>
      <c r="O26" s="279"/>
      <c r="P26" s="276"/>
      <c r="Q26" s="272"/>
      <c r="R26" s="277"/>
      <c r="S26" s="279"/>
      <c r="T26" s="276"/>
      <c r="U26" s="278" t="str">
        <f aca="true">IFERROR(INDIRECT("Parfaites!C"&amp;MATCH(C26,Parfaites!$C$2:$C$161,0)+1,1),"")</f>
        <v/>
      </c>
    </row>
    <row r="27" customFormat="false" ht="15" hidden="false" customHeight="false" outlineLevel="0" collapsed="false">
      <c r="A27" s="262"/>
      <c r="B27" s="262"/>
      <c r="C27" s="263" t="s">
        <v>103</v>
      </c>
      <c r="D27" s="264"/>
      <c r="E27" s="265"/>
      <c r="F27" s="274"/>
      <c r="G27" s="275"/>
      <c r="H27" s="276"/>
      <c r="I27" s="269"/>
      <c r="J27" s="277"/>
      <c r="K27" s="275"/>
      <c r="L27" s="276"/>
      <c r="M27" s="269"/>
      <c r="N27" s="277"/>
      <c r="O27" s="275"/>
      <c r="P27" s="276"/>
      <c r="Q27" s="272"/>
      <c r="R27" s="277"/>
      <c r="S27" s="275"/>
      <c r="T27" s="276"/>
      <c r="U27" s="278" t="str">
        <f aca="true">IFERROR(INDIRECT("Parfaites!C"&amp;MATCH(C27,Parfaites!$C$2:$C$161,0)+1,1),"")</f>
        <v/>
      </c>
    </row>
    <row r="28" customFormat="false" ht="15" hidden="false" customHeight="false" outlineLevel="0" collapsed="false">
      <c r="A28" s="262"/>
      <c r="B28" s="262"/>
      <c r="C28" s="263" t="s">
        <v>32</v>
      </c>
      <c r="D28" s="264"/>
      <c r="E28" s="265"/>
      <c r="F28" s="295"/>
      <c r="G28" s="297"/>
      <c r="H28" s="284"/>
      <c r="I28" s="269"/>
      <c r="J28" s="295"/>
      <c r="K28" s="297"/>
      <c r="L28" s="276"/>
      <c r="M28" s="269"/>
      <c r="N28" s="295"/>
      <c r="O28" s="297"/>
      <c r="P28" s="298"/>
      <c r="Q28" s="272"/>
      <c r="R28" s="295"/>
      <c r="S28" s="297"/>
      <c r="T28" s="284"/>
      <c r="U28" s="285" t="str">
        <f aca="true">IFERROR(INDIRECT("Parfaites!C"&amp;MATCH(C28,Parfaites!$C$2:$C$161,0)+1,1),"")</f>
        <v/>
      </c>
    </row>
    <row r="29" customFormat="false" ht="16.2" hidden="false" customHeight="false" outlineLevel="0" collapsed="false">
      <c r="A29" s="286"/>
      <c r="B29" s="286"/>
      <c r="C29" s="22" t="s">
        <v>163</v>
      </c>
      <c r="D29" s="287"/>
      <c r="E29" s="258"/>
      <c r="F29" s="288"/>
      <c r="G29" s="257"/>
      <c r="H29" s="257"/>
      <c r="I29" s="257"/>
      <c r="J29" s="257"/>
      <c r="K29" s="257"/>
      <c r="L29" s="289"/>
      <c r="M29" s="257"/>
      <c r="N29" s="257"/>
      <c r="O29" s="257"/>
      <c r="P29" s="257"/>
      <c r="Q29" s="257"/>
      <c r="R29" s="257"/>
      <c r="S29" s="290"/>
      <c r="T29" s="291"/>
      <c r="U29" s="261"/>
    </row>
    <row r="30" customFormat="false" ht="15" hidden="false" customHeight="false" outlineLevel="0" collapsed="false">
      <c r="A30" s="262"/>
      <c r="B30" s="262"/>
      <c r="C30" s="263" t="s">
        <v>63</v>
      </c>
      <c r="D30" s="264"/>
      <c r="E30" s="265"/>
      <c r="F30" s="266"/>
      <c r="G30" s="267"/>
      <c r="H30" s="268"/>
      <c r="I30" s="269"/>
      <c r="J30" s="270"/>
      <c r="K30" s="267"/>
      <c r="L30" s="268"/>
      <c r="M30" s="269"/>
      <c r="N30" s="270"/>
      <c r="O30" s="267"/>
      <c r="P30" s="271"/>
      <c r="Q30" s="272"/>
      <c r="R30" s="270"/>
      <c r="S30" s="267"/>
      <c r="T30" s="268"/>
      <c r="U30" s="273" t="str">
        <f aca="true">IFERROR(INDIRECT("Parfaites!C"&amp;MATCH(C30,Parfaites!$C$2:$C$161,0)+1,1),"")</f>
        <v/>
      </c>
    </row>
    <row r="31" customFormat="false" ht="15" hidden="false" customHeight="false" outlineLevel="0" collapsed="false">
      <c r="A31" s="262"/>
      <c r="B31" s="262"/>
      <c r="C31" s="263" t="s">
        <v>42</v>
      </c>
      <c r="D31" s="264"/>
      <c r="E31" s="265"/>
      <c r="F31" s="274"/>
      <c r="G31" s="275"/>
      <c r="H31" s="276"/>
      <c r="I31" s="269"/>
      <c r="J31" s="277"/>
      <c r="K31" s="275"/>
      <c r="L31" s="276"/>
      <c r="M31" s="269"/>
      <c r="N31" s="277"/>
      <c r="O31" s="275"/>
      <c r="P31" s="276"/>
      <c r="Q31" s="272"/>
      <c r="R31" s="277"/>
      <c r="S31" s="275"/>
      <c r="T31" s="276"/>
      <c r="U31" s="278" t="str">
        <f aca="true">IFERROR(INDIRECT("Parfaites!C"&amp;MATCH(C31,Parfaites!$C$2:$C$161,0)+1,1),"")</f>
        <v/>
      </c>
    </row>
    <row r="32" customFormat="false" ht="15" hidden="false" customHeight="false" outlineLevel="0" collapsed="false">
      <c r="A32" s="262"/>
      <c r="B32" s="262"/>
      <c r="C32" s="263" t="s">
        <v>109</v>
      </c>
      <c r="D32" s="264"/>
      <c r="E32" s="265"/>
      <c r="F32" s="274"/>
      <c r="G32" s="279"/>
      <c r="H32" s="276"/>
      <c r="I32" s="269"/>
      <c r="J32" s="277"/>
      <c r="K32" s="279"/>
      <c r="L32" s="276"/>
      <c r="M32" s="269"/>
      <c r="N32" s="277"/>
      <c r="O32" s="279"/>
      <c r="P32" s="276"/>
      <c r="Q32" s="272"/>
      <c r="R32" s="277"/>
      <c r="S32" s="279"/>
      <c r="T32" s="276"/>
      <c r="U32" s="278" t="str">
        <f aca="true">IFERROR(INDIRECT("Parfaites!C"&amp;MATCH(C32,Parfaites!$C$2:$C$161,0)+1,1),"")</f>
        <v/>
      </c>
    </row>
    <row r="33" customFormat="false" ht="15" hidden="false" customHeight="false" outlineLevel="0" collapsed="false">
      <c r="A33" s="262"/>
      <c r="B33" s="262"/>
      <c r="C33" s="263" t="s">
        <v>68</v>
      </c>
      <c r="D33" s="264"/>
      <c r="E33" s="265"/>
      <c r="F33" s="274"/>
      <c r="G33" s="275"/>
      <c r="H33" s="276"/>
      <c r="I33" s="269"/>
      <c r="J33" s="277"/>
      <c r="K33" s="275"/>
      <c r="L33" s="276"/>
      <c r="M33" s="269"/>
      <c r="N33" s="277"/>
      <c r="O33" s="275"/>
      <c r="P33" s="276"/>
      <c r="Q33" s="272"/>
      <c r="R33" s="277"/>
      <c r="S33" s="275"/>
      <c r="T33" s="276"/>
      <c r="U33" s="278" t="str">
        <f aca="true">IFERROR(INDIRECT("Parfaites!C"&amp;MATCH(C33,Parfaites!$C$2:$C$161,0)+1,1),"")</f>
        <v/>
      </c>
    </row>
    <row r="34" customFormat="false" ht="15" hidden="false" customHeight="false" outlineLevel="0" collapsed="false">
      <c r="A34" s="262"/>
      <c r="B34" s="262"/>
      <c r="C34" s="263" t="s">
        <v>60</v>
      </c>
      <c r="D34" s="264"/>
      <c r="E34" s="265"/>
      <c r="F34" s="295"/>
      <c r="G34" s="297"/>
      <c r="H34" s="284"/>
      <c r="I34" s="269"/>
      <c r="J34" s="295"/>
      <c r="K34" s="297"/>
      <c r="L34" s="276"/>
      <c r="M34" s="269"/>
      <c r="N34" s="295"/>
      <c r="O34" s="297"/>
      <c r="P34" s="298"/>
      <c r="Q34" s="272"/>
      <c r="R34" s="295"/>
      <c r="S34" s="297"/>
      <c r="T34" s="284"/>
      <c r="U34" s="285" t="str">
        <f aca="true">IFERROR(INDIRECT("Parfaites!C"&amp;MATCH(C34,Parfaites!$C$2:$C$161,0)+1,1),"")</f>
        <v/>
      </c>
    </row>
    <row r="35" customFormat="false" ht="16.2" hidden="false" customHeight="false" outlineLevel="0" collapsed="false">
      <c r="A35" s="286"/>
      <c r="B35" s="286"/>
      <c r="C35" s="22" t="s">
        <v>164</v>
      </c>
      <c r="D35" s="287"/>
      <c r="E35" s="258"/>
      <c r="F35" s="288"/>
      <c r="G35" s="257"/>
      <c r="H35" s="257"/>
      <c r="I35" s="257"/>
      <c r="J35" s="257"/>
      <c r="K35" s="257"/>
      <c r="L35" s="289"/>
      <c r="M35" s="257"/>
      <c r="N35" s="257"/>
      <c r="O35" s="257"/>
      <c r="P35" s="257"/>
      <c r="Q35" s="257"/>
      <c r="R35" s="257"/>
      <c r="S35" s="290"/>
      <c r="T35" s="291"/>
      <c r="U35" s="261"/>
    </row>
    <row r="36" customFormat="false" ht="15" hidden="false" customHeight="false" outlineLevel="0" collapsed="false">
      <c r="A36" s="262"/>
      <c r="B36" s="262"/>
      <c r="C36" s="263" t="s">
        <v>16</v>
      </c>
      <c r="D36" s="264"/>
      <c r="E36" s="265"/>
      <c r="F36" s="266"/>
      <c r="G36" s="267"/>
      <c r="H36" s="268"/>
      <c r="I36" s="269"/>
      <c r="J36" s="270"/>
      <c r="K36" s="267"/>
      <c r="L36" s="268"/>
      <c r="M36" s="269"/>
      <c r="N36" s="270"/>
      <c r="O36" s="267"/>
      <c r="P36" s="271"/>
      <c r="Q36" s="272"/>
      <c r="R36" s="270"/>
      <c r="S36" s="267"/>
      <c r="T36" s="268"/>
      <c r="U36" s="273" t="str">
        <f aca="true">IFERROR(INDIRECT("Parfaites!C"&amp;MATCH(C36,Parfaites!$C$2:$C$161,0)+1,1),"")</f>
        <v/>
      </c>
    </row>
    <row r="37" customFormat="false" ht="15" hidden="false" customHeight="false" outlineLevel="0" collapsed="false">
      <c r="A37" s="262"/>
      <c r="B37" s="262"/>
      <c r="C37" s="263" t="s">
        <v>76</v>
      </c>
      <c r="D37" s="264"/>
      <c r="E37" s="265"/>
      <c r="F37" s="274"/>
      <c r="G37" s="275"/>
      <c r="H37" s="276"/>
      <c r="I37" s="269"/>
      <c r="J37" s="277"/>
      <c r="K37" s="275"/>
      <c r="L37" s="276"/>
      <c r="M37" s="269"/>
      <c r="N37" s="277"/>
      <c r="O37" s="275"/>
      <c r="P37" s="276"/>
      <c r="Q37" s="272"/>
      <c r="R37" s="277"/>
      <c r="S37" s="275"/>
      <c r="T37" s="276"/>
      <c r="U37" s="278" t="str">
        <f aca="true">IFERROR(INDIRECT("Parfaites!C"&amp;MATCH(C37,Parfaites!$C$2:$C$161,0)+1,1),"")</f>
        <v/>
      </c>
    </row>
    <row r="38" customFormat="false" ht="15" hidden="false" customHeight="false" outlineLevel="0" collapsed="false">
      <c r="A38" s="262"/>
      <c r="B38" s="262"/>
      <c r="C38" s="263" t="s">
        <v>59</v>
      </c>
      <c r="D38" s="264"/>
      <c r="E38" s="265"/>
      <c r="F38" s="274"/>
      <c r="G38" s="279"/>
      <c r="H38" s="276"/>
      <c r="I38" s="269"/>
      <c r="J38" s="277"/>
      <c r="K38" s="279"/>
      <c r="L38" s="276"/>
      <c r="M38" s="269"/>
      <c r="N38" s="277"/>
      <c r="O38" s="279"/>
      <c r="P38" s="276"/>
      <c r="Q38" s="272"/>
      <c r="R38" s="277"/>
      <c r="S38" s="279"/>
      <c r="T38" s="276"/>
      <c r="U38" s="278" t="str">
        <f aca="true">IFERROR(INDIRECT("Parfaites!C"&amp;MATCH(C38,Parfaites!$C$2:$C$161,0)+1,1),"")</f>
        <v/>
      </c>
    </row>
    <row r="39" customFormat="false" ht="15" hidden="false" customHeight="false" outlineLevel="0" collapsed="false">
      <c r="A39" s="262"/>
      <c r="B39" s="262"/>
      <c r="C39" s="263" t="s">
        <v>84</v>
      </c>
      <c r="D39" s="264"/>
      <c r="E39" s="265"/>
      <c r="F39" s="274"/>
      <c r="G39" s="275"/>
      <c r="H39" s="276"/>
      <c r="I39" s="269"/>
      <c r="J39" s="277"/>
      <c r="K39" s="275"/>
      <c r="L39" s="276"/>
      <c r="M39" s="269"/>
      <c r="N39" s="277"/>
      <c r="O39" s="275"/>
      <c r="P39" s="276"/>
      <c r="Q39" s="272"/>
      <c r="R39" s="277"/>
      <c r="S39" s="275"/>
      <c r="T39" s="276"/>
      <c r="U39" s="278" t="str">
        <f aca="true">IFERROR(INDIRECT("Parfaites!C"&amp;MATCH(C39,Parfaites!$C$2:$C$161,0)+1,1),"")</f>
        <v/>
      </c>
    </row>
    <row r="40" customFormat="false" ht="15" hidden="false" customHeight="false" outlineLevel="0" collapsed="false">
      <c r="A40" s="262"/>
      <c r="B40" s="262"/>
      <c r="C40" s="263" t="s">
        <v>6</v>
      </c>
      <c r="D40" s="264"/>
      <c r="E40" s="265"/>
      <c r="F40" s="295"/>
      <c r="G40" s="297"/>
      <c r="H40" s="284"/>
      <c r="I40" s="269"/>
      <c r="J40" s="295"/>
      <c r="K40" s="297"/>
      <c r="L40" s="276"/>
      <c r="M40" s="269"/>
      <c r="N40" s="295"/>
      <c r="O40" s="297"/>
      <c r="P40" s="298"/>
      <c r="Q40" s="272"/>
      <c r="R40" s="295"/>
      <c r="S40" s="297"/>
      <c r="T40" s="284"/>
      <c r="U40" s="285" t="str">
        <f aca="true">IFERROR(INDIRECT("Parfaites!C"&amp;MATCH(C40,Parfaites!$C$2:$C$161,0)+1,1),"")</f>
        <v/>
      </c>
    </row>
    <row r="41" customFormat="false" ht="16.2" hidden="false" customHeight="false" outlineLevel="0" collapsed="false">
      <c r="A41" s="286"/>
      <c r="B41" s="286"/>
      <c r="C41" s="22" t="s">
        <v>165</v>
      </c>
      <c r="D41" s="287"/>
      <c r="E41" s="258"/>
      <c r="F41" s="288"/>
      <c r="G41" s="257"/>
      <c r="H41" s="257"/>
      <c r="I41" s="257"/>
      <c r="J41" s="257"/>
      <c r="K41" s="257"/>
      <c r="L41" s="289"/>
      <c r="M41" s="257"/>
      <c r="N41" s="257"/>
      <c r="O41" s="257"/>
      <c r="P41" s="257"/>
      <c r="Q41" s="257"/>
      <c r="R41" s="257"/>
      <c r="S41" s="290"/>
      <c r="T41" s="291"/>
      <c r="U41" s="261"/>
    </row>
    <row r="42" customFormat="false" ht="15" hidden="false" customHeight="false" outlineLevel="0" collapsed="false">
      <c r="A42" s="262"/>
      <c r="B42" s="262"/>
      <c r="C42" s="263" t="s">
        <v>52</v>
      </c>
      <c r="D42" s="264"/>
      <c r="E42" s="265"/>
      <c r="F42" s="266"/>
      <c r="G42" s="267"/>
      <c r="H42" s="268"/>
      <c r="I42" s="269"/>
      <c r="J42" s="270"/>
      <c r="K42" s="267"/>
      <c r="L42" s="268"/>
      <c r="M42" s="269"/>
      <c r="N42" s="270"/>
      <c r="O42" s="267"/>
      <c r="P42" s="271"/>
      <c r="Q42" s="272"/>
      <c r="R42" s="270"/>
      <c r="S42" s="267"/>
      <c r="T42" s="268"/>
      <c r="U42" s="273" t="str">
        <f aca="true">IFERROR(INDIRECT("Parfaites!C"&amp;MATCH(C42,Parfaites!$C$2:$C$161,0)+1,1),"")</f>
        <v/>
      </c>
    </row>
    <row r="43" customFormat="false" ht="15" hidden="false" customHeight="false" outlineLevel="0" collapsed="false">
      <c r="A43" s="262"/>
      <c r="B43" s="262"/>
      <c r="C43" s="263" t="s">
        <v>87</v>
      </c>
      <c r="D43" s="264"/>
      <c r="E43" s="265"/>
      <c r="F43" s="274"/>
      <c r="G43" s="275"/>
      <c r="H43" s="276"/>
      <c r="I43" s="269"/>
      <c r="J43" s="277"/>
      <c r="K43" s="275"/>
      <c r="L43" s="276"/>
      <c r="M43" s="269"/>
      <c r="N43" s="277"/>
      <c r="O43" s="275"/>
      <c r="P43" s="276"/>
      <c r="Q43" s="272"/>
      <c r="R43" s="277"/>
      <c r="S43" s="275"/>
      <c r="T43" s="276"/>
      <c r="U43" s="278" t="str">
        <f aca="true">IFERROR(INDIRECT("Parfaites!C"&amp;MATCH(C43,Parfaites!$C$2:$C$161,0)+1,1),"")</f>
        <v/>
      </c>
    </row>
    <row r="44" customFormat="false" ht="15" hidden="false" customHeight="false" outlineLevel="0" collapsed="false">
      <c r="A44" s="262"/>
      <c r="B44" s="262"/>
      <c r="C44" s="263" t="s">
        <v>41</v>
      </c>
      <c r="D44" s="264"/>
      <c r="E44" s="265"/>
      <c r="F44" s="274"/>
      <c r="G44" s="279"/>
      <c r="H44" s="276"/>
      <c r="I44" s="269"/>
      <c r="J44" s="277"/>
      <c r="K44" s="279"/>
      <c r="L44" s="276"/>
      <c r="M44" s="269"/>
      <c r="N44" s="277"/>
      <c r="O44" s="279"/>
      <c r="P44" s="276"/>
      <c r="Q44" s="272"/>
      <c r="R44" s="277"/>
      <c r="S44" s="279"/>
      <c r="T44" s="276"/>
      <c r="U44" s="278" t="str">
        <f aca="true">IFERROR(INDIRECT("Parfaites!C"&amp;MATCH(C44,Parfaites!$C$2:$C$161,0)+1,1),"")</f>
        <v/>
      </c>
    </row>
    <row r="45" customFormat="false" ht="15" hidden="false" customHeight="false" outlineLevel="0" collapsed="false">
      <c r="A45" s="262"/>
      <c r="B45" s="262"/>
      <c r="C45" s="263" t="s">
        <v>3</v>
      </c>
      <c r="D45" s="264"/>
      <c r="E45" s="265"/>
      <c r="F45" s="274"/>
      <c r="G45" s="275"/>
      <c r="H45" s="276"/>
      <c r="I45" s="269"/>
      <c r="J45" s="277"/>
      <c r="K45" s="275"/>
      <c r="L45" s="276"/>
      <c r="M45" s="269"/>
      <c r="N45" s="277"/>
      <c r="O45" s="275"/>
      <c r="P45" s="276"/>
      <c r="Q45" s="272"/>
      <c r="R45" s="277"/>
      <c r="S45" s="275"/>
      <c r="T45" s="276"/>
      <c r="U45" s="278" t="str">
        <f aca="true">IFERROR(INDIRECT("Parfaites!C"&amp;MATCH(C45,Parfaites!$C$2:$C$161,0)+1,1),"")</f>
        <v/>
      </c>
    </row>
    <row r="46" customFormat="false" ht="15" hidden="false" customHeight="false" outlineLevel="0" collapsed="false">
      <c r="A46" s="262"/>
      <c r="B46" s="262"/>
      <c r="C46" s="263" t="s">
        <v>10</v>
      </c>
      <c r="D46" s="264"/>
      <c r="E46" s="265"/>
      <c r="F46" s="295"/>
      <c r="G46" s="297"/>
      <c r="H46" s="284"/>
      <c r="I46" s="269"/>
      <c r="J46" s="295"/>
      <c r="K46" s="297"/>
      <c r="L46" s="276"/>
      <c r="M46" s="269"/>
      <c r="N46" s="295"/>
      <c r="O46" s="297"/>
      <c r="P46" s="298"/>
      <c r="Q46" s="272"/>
      <c r="R46" s="295"/>
      <c r="S46" s="297"/>
      <c r="T46" s="284"/>
      <c r="U46" s="285" t="str">
        <f aca="true">IFERROR(INDIRECT("Parfaites!C"&amp;MATCH(C46,Parfaites!$C$2:$C$161,0)+1,1),"")</f>
        <v/>
      </c>
    </row>
    <row r="47" customFormat="false" ht="16.2" hidden="false" customHeight="false" outlineLevel="0" collapsed="false">
      <c r="A47" s="286"/>
      <c r="B47" s="286"/>
      <c r="C47" s="22" t="s">
        <v>166</v>
      </c>
      <c r="D47" s="287"/>
      <c r="E47" s="258"/>
      <c r="F47" s="288"/>
      <c r="G47" s="257"/>
      <c r="H47" s="257"/>
      <c r="I47" s="257"/>
      <c r="J47" s="257"/>
      <c r="K47" s="257"/>
      <c r="L47" s="289"/>
      <c r="M47" s="257"/>
      <c r="N47" s="257"/>
      <c r="O47" s="257"/>
      <c r="P47" s="257"/>
      <c r="Q47" s="257"/>
      <c r="R47" s="257"/>
      <c r="S47" s="290"/>
      <c r="T47" s="291"/>
      <c r="U47" s="261"/>
    </row>
    <row r="48" customFormat="false" ht="15" hidden="false" customHeight="false" outlineLevel="0" collapsed="false">
      <c r="A48" s="262"/>
      <c r="B48" s="262"/>
      <c r="C48" s="263" t="s">
        <v>102</v>
      </c>
      <c r="D48" s="264"/>
      <c r="E48" s="265"/>
      <c r="F48" s="266"/>
      <c r="G48" s="267"/>
      <c r="H48" s="268"/>
      <c r="I48" s="269"/>
      <c r="J48" s="270"/>
      <c r="K48" s="267"/>
      <c r="L48" s="268"/>
      <c r="M48" s="269"/>
      <c r="N48" s="270"/>
      <c r="O48" s="267"/>
      <c r="P48" s="271"/>
      <c r="Q48" s="272"/>
      <c r="R48" s="270"/>
      <c r="S48" s="267"/>
      <c r="T48" s="268"/>
      <c r="U48" s="273" t="str">
        <f aca="true">IFERROR(INDIRECT("Parfaites!C"&amp;MATCH(C48,Parfaites!$C$2:$C$161,0)+1,1),"")</f>
        <v/>
      </c>
    </row>
    <row r="49" customFormat="false" ht="15" hidden="false" customHeight="false" outlineLevel="0" collapsed="false">
      <c r="A49" s="262"/>
      <c r="B49" s="262"/>
      <c r="C49" s="263" t="s">
        <v>28</v>
      </c>
      <c r="D49" s="264"/>
      <c r="E49" s="265"/>
      <c r="F49" s="274"/>
      <c r="G49" s="275"/>
      <c r="H49" s="276"/>
      <c r="I49" s="269"/>
      <c r="J49" s="277"/>
      <c r="K49" s="275"/>
      <c r="L49" s="276"/>
      <c r="M49" s="269"/>
      <c r="N49" s="277"/>
      <c r="O49" s="275"/>
      <c r="P49" s="276"/>
      <c r="Q49" s="272"/>
      <c r="R49" s="277"/>
      <c r="S49" s="275"/>
      <c r="T49" s="276"/>
      <c r="U49" s="278" t="str">
        <f aca="true">IFERROR(INDIRECT("Parfaites!C"&amp;MATCH(C49,Parfaites!$C$2:$C$161,0)+1,1),"")</f>
        <v/>
      </c>
    </row>
    <row r="50" customFormat="false" ht="15" hidden="false" customHeight="false" outlineLevel="0" collapsed="false">
      <c r="A50" s="262"/>
      <c r="B50" s="262"/>
      <c r="C50" s="263" t="s">
        <v>57</v>
      </c>
      <c r="D50" s="264"/>
      <c r="E50" s="265"/>
      <c r="F50" s="274"/>
      <c r="G50" s="279"/>
      <c r="H50" s="276"/>
      <c r="I50" s="269"/>
      <c r="J50" s="277"/>
      <c r="K50" s="279"/>
      <c r="L50" s="276"/>
      <c r="M50" s="269"/>
      <c r="N50" s="277"/>
      <c r="O50" s="279"/>
      <c r="P50" s="276"/>
      <c r="Q50" s="272"/>
      <c r="R50" s="277"/>
      <c r="S50" s="279"/>
      <c r="T50" s="276"/>
      <c r="U50" s="278" t="str">
        <f aca="true">IFERROR(INDIRECT("Parfaites!C"&amp;MATCH(C50,Parfaites!$C$2:$C$161,0)+1,1),"")</f>
        <v/>
      </c>
    </row>
    <row r="51" customFormat="false" ht="15" hidden="false" customHeight="false" outlineLevel="0" collapsed="false">
      <c r="A51" s="262"/>
      <c r="B51" s="262"/>
      <c r="C51" s="263" t="s">
        <v>69</v>
      </c>
      <c r="D51" s="264"/>
      <c r="E51" s="265"/>
      <c r="F51" s="274"/>
      <c r="G51" s="275"/>
      <c r="H51" s="276"/>
      <c r="I51" s="269"/>
      <c r="J51" s="277"/>
      <c r="K51" s="275"/>
      <c r="L51" s="276"/>
      <c r="M51" s="269"/>
      <c r="N51" s="277"/>
      <c r="O51" s="275"/>
      <c r="P51" s="276"/>
      <c r="Q51" s="272"/>
      <c r="R51" s="277"/>
      <c r="S51" s="275"/>
      <c r="T51" s="276"/>
      <c r="U51" s="278" t="str">
        <f aca="true">IFERROR(INDIRECT("Parfaites!C"&amp;MATCH(C51,Parfaites!$C$2:$C$161,0)+1,1),"")</f>
        <v/>
      </c>
    </row>
    <row r="52" customFormat="false" ht="15" hidden="false" customHeight="false" outlineLevel="0" collapsed="false">
      <c r="A52" s="262"/>
      <c r="B52" s="262"/>
      <c r="C52" s="263" t="s">
        <v>55</v>
      </c>
      <c r="D52" s="264"/>
      <c r="E52" s="265"/>
      <c r="F52" s="295"/>
      <c r="G52" s="297"/>
      <c r="H52" s="284"/>
      <c r="I52" s="269"/>
      <c r="J52" s="295"/>
      <c r="K52" s="297"/>
      <c r="L52" s="276"/>
      <c r="M52" s="269"/>
      <c r="N52" s="295"/>
      <c r="O52" s="297"/>
      <c r="P52" s="298"/>
      <c r="Q52" s="272"/>
      <c r="R52" s="295"/>
      <c r="S52" s="297"/>
      <c r="T52" s="284"/>
      <c r="U52" s="285" t="str">
        <f aca="true">IFERROR(INDIRECT("Parfaites!C"&amp;MATCH(C52,Parfaites!$C$2:$C$161,0)+1,1),"")</f>
        <v/>
      </c>
    </row>
    <row r="53" customFormat="false" ht="16.2" hidden="false" customHeight="false" outlineLevel="0" collapsed="false">
      <c r="A53" s="286"/>
      <c r="B53" s="286"/>
      <c r="C53" s="22" t="s">
        <v>167</v>
      </c>
      <c r="D53" s="287"/>
      <c r="E53" s="258"/>
      <c r="F53" s="288"/>
      <c r="G53" s="257"/>
      <c r="H53" s="257"/>
      <c r="I53" s="257"/>
      <c r="J53" s="257"/>
      <c r="K53" s="257"/>
      <c r="L53" s="289"/>
      <c r="M53" s="257"/>
      <c r="N53" s="257"/>
      <c r="O53" s="257"/>
      <c r="P53" s="257"/>
      <c r="Q53" s="257"/>
      <c r="R53" s="257"/>
      <c r="S53" s="290"/>
      <c r="T53" s="291"/>
      <c r="U53" s="261"/>
    </row>
    <row r="54" customFormat="false" ht="15" hidden="false" customHeight="false" outlineLevel="0" collapsed="false">
      <c r="A54" s="262"/>
      <c r="B54" s="262"/>
      <c r="C54" s="263" t="s">
        <v>75</v>
      </c>
      <c r="D54" s="264"/>
      <c r="E54" s="265"/>
      <c r="F54" s="266"/>
      <c r="G54" s="267"/>
      <c r="H54" s="268"/>
      <c r="I54" s="269"/>
      <c r="J54" s="270"/>
      <c r="K54" s="267"/>
      <c r="L54" s="268"/>
      <c r="M54" s="269"/>
      <c r="N54" s="270"/>
      <c r="O54" s="267"/>
      <c r="P54" s="271"/>
      <c r="Q54" s="272"/>
      <c r="R54" s="270"/>
      <c r="S54" s="267"/>
      <c r="T54" s="268"/>
      <c r="U54" s="273" t="str">
        <f aca="true">IFERROR(INDIRECT("Parfaites!C"&amp;MATCH(C54,Parfaites!$C$2:$C$161,0)+1,1),"")</f>
        <v/>
      </c>
    </row>
    <row r="55" customFormat="false" ht="15" hidden="false" customHeight="false" outlineLevel="0" collapsed="false">
      <c r="A55" s="262"/>
      <c r="B55" s="262"/>
      <c r="C55" s="263" t="s">
        <v>48</v>
      </c>
      <c r="D55" s="264"/>
      <c r="E55" s="265"/>
      <c r="F55" s="274"/>
      <c r="G55" s="275"/>
      <c r="H55" s="276"/>
      <c r="I55" s="269"/>
      <c r="J55" s="277"/>
      <c r="K55" s="275"/>
      <c r="L55" s="276"/>
      <c r="M55" s="269"/>
      <c r="N55" s="277"/>
      <c r="O55" s="275"/>
      <c r="P55" s="276"/>
      <c r="Q55" s="272"/>
      <c r="R55" s="277"/>
      <c r="S55" s="275"/>
      <c r="T55" s="276"/>
      <c r="U55" s="278" t="str">
        <f aca="true">IFERROR(INDIRECT("Parfaites!C"&amp;MATCH(C55,Parfaites!$C$2:$C$161,0)+1,1),"")</f>
        <v/>
      </c>
    </row>
    <row r="56" customFormat="false" ht="15" hidden="false" customHeight="false" outlineLevel="0" collapsed="false">
      <c r="A56" s="262"/>
      <c r="B56" s="262"/>
      <c r="C56" s="263" t="s">
        <v>99</v>
      </c>
      <c r="D56" s="264"/>
      <c r="E56" s="265"/>
      <c r="F56" s="274"/>
      <c r="G56" s="279"/>
      <c r="H56" s="276"/>
      <c r="I56" s="269"/>
      <c r="J56" s="277"/>
      <c r="K56" s="279"/>
      <c r="L56" s="276"/>
      <c r="M56" s="269"/>
      <c r="N56" s="277"/>
      <c r="O56" s="279"/>
      <c r="P56" s="276"/>
      <c r="Q56" s="272"/>
      <c r="R56" s="277"/>
      <c r="S56" s="279"/>
      <c r="T56" s="276"/>
      <c r="U56" s="278" t="str">
        <f aca="true">IFERROR(INDIRECT("Parfaites!C"&amp;MATCH(C56,Parfaites!$C$2:$C$161,0)+1,1),"")</f>
        <v/>
      </c>
    </row>
    <row r="57" customFormat="false" ht="15" hidden="false" customHeight="false" outlineLevel="0" collapsed="false">
      <c r="A57" s="262"/>
      <c r="B57" s="262"/>
      <c r="C57" s="263" t="s">
        <v>31</v>
      </c>
      <c r="D57" s="264"/>
      <c r="E57" s="265"/>
      <c r="F57" s="274"/>
      <c r="G57" s="275"/>
      <c r="H57" s="276"/>
      <c r="I57" s="269"/>
      <c r="J57" s="277"/>
      <c r="K57" s="275"/>
      <c r="L57" s="276"/>
      <c r="M57" s="269"/>
      <c r="N57" s="277"/>
      <c r="O57" s="275"/>
      <c r="P57" s="276"/>
      <c r="Q57" s="272"/>
      <c r="R57" s="277"/>
      <c r="S57" s="275"/>
      <c r="T57" s="276"/>
      <c r="U57" s="278" t="str">
        <f aca="true">IFERROR(INDIRECT("Parfaites!C"&amp;MATCH(C57,Parfaites!$C$2:$C$161,0)+1,1),"")</f>
        <v/>
      </c>
    </row>
    <row r="58" customFormat="false" ht="15" hidden="false" customHeight="false" outlineLevel="0" collapsed="false">
      <c r="A58" s="262"/>
      <c r="B58" s="262"/>
      <c r="C58" s="263" t="s">
        <v>96</v>
      </c>
      <c r="D58" s="264"/>
      <c r="E58" s="265"/>
      <c r="F58" s="295"/>
      <c r="G58" s="297"/>
      <c r="H58" s="284"/>
      <c r="I58" s="269"/>
      <c r="J58" s="295"/>
      <c r="K58" s="297"/>
      <c r="L58" s="276"/>
      <c r="M58" s="269"/>
      <c r="N58" s="295"/>
      <c r="O58" s="297"/>
      <c r="P58" s="298"/>
      <c r="Q58" s="272"/>
      <c r="R58" s="295"/>
      <c r="S58" s="297"/>
      <c r="T58" s="284"/>
      <c r="U58" s="285" t="str">
        <f aca="true">IFERROR(INDIRECT("Parfaites!C"&amp;MATCH(C58,Parfaites!$C$2:$C$161,0)+1,1),"")</f>
        <v/>
      </c>
    </row>
    <row r="59" customFormat="false" ht="16.2" hidden="false" customHeight="false" outlineLevel="0" collapsed="false">
      <c r="A59" s="286"/>
      <c r="B59" s="286"/>
      <c r="C59" s="22" t="s">
        <v>168</v>
      </c>
      <c r="D59" s="287"/>
      <c r="E59" s="258"/>
      <c r="F59" s="288"/>
      <c r="G59" s="257"/>
      <c r="H59" s="257"/>
      <c r="I59" s="257"/>
      <c r="J59" s="257"/>
      <c r="K59" s="257"/>
      <c r="L59" s="289"/>
      <c r="M59" s="257"/>
      <c r="N59" s="257"/>
      <c r="O59" s="257"/>
      <c r="P59" s="257"/>
      <c r="Q59" s="257"/>
      <c r="R59" s="257"/>
      <c r="S59" s="290"/>
      <c r="T59" s="291"/>
      <c r="U59" s="261"/>
    </row>
    <row r="60" customFormat="false" ht="15" hidden="false" customHeight="false" outlineLevel="0" collapsed="false">
      <c r="A60" s="262"/>
      <c r="B60" s="262"/>
      <c r="C60" s="263" t="s">
        <v>82</v>
      </c>
      <c r="D60" s="264"/>
      <c r="E60" s="265"/>
      <c r="F60" s="266"/>
      <c r="G60" s="267"/>
      <c r="H60" s="276"/>
      <c r="I60" s="269"/>
      <c r="J60" s="270"/>
      <c r="K60" s="267"/>
      <c r="L60" s="268"/>
      <c r="M60" s="269"/>
      <c r="N60" s="270"/>
      <c r="O60" s="267"/>
      <c r="P60" s="271"/>
      <c r="Q60" s="272"/>
      <c r="R60" s="270"/>
      <c r="S60" s="267"/>
      <c r="T60" s="268"/>
      <c r="U60" s="273" t="str">
        <f aca="true">IFERROR(INDIRECT("Parfaites!C"&amp;MATCH(C60,Parfaites!$C$2:$C$161,0)+1,1),"")</f>
        <v/>
      </c>
    </row>
    <row r="61" customFormat="false" ht="15" hidden="false" customHeight="false" outlineLevel="0" collapsed="false">
      <c r="A61" s="262"/>
      <c r="B61" s="262"/>
      <c r="C61" s="263" t="s">
        <v>53</v>
      </c>
      <c r="D61" s="264"/>
      <c r="E61" s="265"/>
      <c r="F61" s="274"/>
      <c r="G61" s="275"/>
      <c r="H61" s="276"/>
      <c r="I61" s="269"/>
      <c r="J61" s="277"/>
      <c r="K61" s="275"/>
      <c r="L61" s="276"/>
      <c r="M61" s="269"/>
      <c r="N61" s="277"/>
      <c r="O61" s="275"/>
      <c r="P61" s="276"/>
      <c r="Q61" s="272"/>
      <c r="R61" s="277"/>
      <c r="S61" s="275"/>
      <c r="T61" s="276"/>
      <c r="U61" s="278" t="str">
        <f aca="true">IFERROR(INDIRECT("Parfaites!C"&amp;MATCH(C61,Parfaites!$C$2:$C$161,0)+1,1),"")</f>
        <v/>
      </c>
    </row>
    <row r="62" customFormat="false" ht="15" hidden="false" customHeight="false" outlineLevel="0" collapsed="false">
      <c r="A62" s="262"/>
      <c r="B62" s="262"/>
      <c r="C62" s="263" t="s">
        <v>3</v>
      </c>
      <c r="D62" s="264"/>
      <c r="E62" s="265"/>
      <c r="F62" s="274"/>
      <c r="G62" s="279"/>
      <c r="H62" s="276"/>
      <c r="I62" s="269"/>
      <c r="J62" s="277"/>
      <c r="K62" s="279"/>
      <c r="L62" s="276"/>
      <c r="M62" s="269"/>
      <c r="N62" s="277"/>
      <c r="O62" s="279"/>
      <c r="P62" s="276"/>
      <c r="Q62" s="272"/>
      <c r="R62" s="277"/>
      <c r="S62" s="279"/>
      <c r="T62" s="276"/>
      <c r="U62" s="278" t="str">
        <f aca="true">IFERROR(INDIRECT("Parfaites!C"&amp;MATCH(C62,Parfaites!$C$2:$C$161,0)+1,1),"")</f>
        <v/>
      </c>
    </row>
    <row r="63" customFormat="false" ht="15" hidden="false" customHeight="false" outlineLevel="0" collapsed="false">
      <c r="A63" s="262"/>
      <c r="B63" s="262"/>
      <c r="C63" s="263" t="s">
        <v>40</v>
      </c>
      <c r="D63" s="264"/>
      <c r="E63" s="265"/>
      <c r="F63" s="274"/>
      <c r="G63" s="275"/>
      <c r="H63" s="276"/>
      <c r="I63" s="269"/>
      <c r="J63" s="277"/>
      <c r="K63" s="275"/>
      <c r="L63" s="276"/>
      <c r="M63" s="269"/>
      <c r="N63" s="277"/>
      <c r="O63" s="275"/>
      <c r="P63" s="276"/>
      <c r="Q63" s="272"/>
      <c r="R63" s="277"/>
      <c r="S63" s="275"/>
      <c r="T63" s="276"/>
      <c r="U63" s="278" t="str">
        <f aca="true">IFERROR(INDIRECT("Parfaites!C"&amp;MATCH(C63,Parfaites!$C$2:$C$161,0)+1,1),"")</f>
        <v/>
      </c>
    </row>
    <row r="64" customFormat="false" ht="15" hidden="false" customHeight="false" outlineLevel="0" collapsed="false">
      <c r="A64" s="262"/>
      <c r="B64" s="262"/>
      <c r="C64" s="263" t="s">
        <v>46</v>
      </c>
      <c r="D64" s="264"/>
      <c r="E64" s="265"/>
      <c r="F64" s="295"/>
      <c r="G64" s="297"/>
      <c r="H64" s="284"/>
      <c r="I64" s="269"/>
      <c r="J64" s="295"/>
      <c r="K64" s="297"/>
      <c r="L64" s="276"/>
      <c r="M64" s="269"/>
      <c r="N64" s="295"/>
      <c r="O64" s="297"/>
      <c r="P64" s="298"/>
      <c r="Q64" s="272"/>
      <c r="R64" s="295"/>
      <c r="S64" s="297"/>
      <c r="T64" s="284"/>
      <c r="U64" s="285" t="str">
        <f aca="true">IFERROR(INDIRECT("Parfaites!C"&amp;MATCH(C64,Parfaites!$C$2:$C$161,0)+1,1),"")</f>
        <v/>
      </c>
    </row>
    <row r="65" customFormat="false" ht="16.2" hidden="false" customHeight="false" outlineLevel="0" collapsed="false">
      <c r="A65" s="286"/>
      <c r="B65" s="286"/>
      <c r="C65" s="22" t="s">
        <v>132</v>
      </c>
      <c r="D65" s="287"/>
      <c r="E65" s="258"/>
      <c r="F65" s="288"/>
      <c r="G65" s="257"/>
      <c r="H65" s="257"/>
      <c r="I65" s="257"/>
      <c r="J65" s="257"/>
      <c r="K65" s="257"/>
      <c r="L65" s="289"/>
      <c r="M65" s="257"/>
      <c r="N65" s="257"/>
      <c r="O65" s="257"/>
      <c r="P65" s="257"/>
      <c r="Q65" s="257"/>
      <c r="R65" s="257"/>
      <c r="S65" s="290"/>
      <c r="T65" s="291"/>
      <c r="U65" s="261"/>
    </row>
    <row r="66" customFormat="false" ht="15" hidden="false" customHeight="false" outlineLevel="0" collapsed="false">
      <c r="A66" s="262"/>
      <c r="B66" s="262"/>
      <c r="C66" s="263" t="s">
        <v>27</v>
      </c>
      <c r="D66" s="264"/>
      <c r="E66" s="265"/>
      <c r="F66" s="266"/>
      <c r="G66" s="267"/>
      <c r="H66" s="268"/>
      <c r="I66" s="269"/>
      <c r="J66" s="270"/>
      <c r="K66" s="267"/>
      <c r="L66" s="268"/>
      <c r="M66" s="269"/>
      <c r="N66" s="270"/>
      <c r="O66" s="267"/>
      <c r="P66" s="271"/>
      <c r="Q66" s="272"/>
      <c r="R66" s="270"/>
      <c r="S66" s="267"/>
      <c r="T66" s="268"/>
      <c r="U66" s="273" t="str">
        <f aca="true">IFERROR(INDIRECT("Parfaites!C"&amp;MATCH(C66,Parfaites!$C$2:$C$161,0)+1,1),"")</f>
        <v/>
      </c>
    </row>
    <row r="67" customFormat="false" ht="15" hidden="false" customHeight="false" outlineLevel="0" collapsed="false">
      <c r="A67" s="262"/>
      <c r="B67" s="262"/>
      <c r="C67" s="263" t="s">
        <v>110</v>
      </c>
      <c r="D67" s="264"/>
      <c r="E67" s="265"/>
      <c r="F67" s="274"/>
      <c r="G67" s="275"/>
      <c r="H67" s="276"/>
      <c r="I67" s="269"/>
      <c r="J67" s="277"/>
      <c r="K67" s="275"/>
      <c r="L67" s="276"/>
      <c r="M67" s="269"/>
      <c r="N67" s="277"/>
      <c r="O67" s="275"/>
      <c r="P67" s="276"/>
      <c r="Q67" s="272"/>
      <c r="R67" s="277"/>
      <c r="S67" s="275"/>
      <c r="T67" s="276"/>
      <c r="U67" s="278" t="str">
        <f aca="true">IFERROR(INDIRECT("Parfaites!C"&amp;MATCH(C67,Parfaites!$C$2:$C$161,0)+1,1),"")</f>
        <v/>
      </c>
    </row>
    <row r="68" customFormat="false" ht="15" hidden="false" customHeight="false" outlineLevel="0" collapsed="false">
      <c r="A68" s="262"/>
      <c r="B68" s="262"/>
      <c r="C68" s="263" t="s">
        <v>95</v>
      </c>
      <c r="D68" s="264"/>
      <c r="E68" s="265"/>
      <c r="F68" s="274"/>
      <c r="G68" s="279"/>
      <c r="H68" s="276"/>
      <c r="I68" s="269"/>
      <c r="J68" s="277"/>
      <c r="K68" s="279"/>
      <c r="L68" s="276"/>
      <c r="M68" s="269"/>
      <c r="N68" s="277"/>
      <c r="O68" s="279"/>
      <c r="P68" s="276"/>
      <c r="Q68" s="272"/>
      <c r="R68" s="277"/>
      <c r="S68" s="279"/>
      <c r="T68" s="276"/>
      <c r="U68" s="278" t="str">
        <f aca="true">IFERROR(INDIRECT("Parfaites!C"&amp;MATCH(C68,Parfaites!$C$2:$C$161,0)+1,1),"")</f>
        <v/>
      </c>
    </row>
    <row r="69" customFormat="false" ht="15" hidden="false" customHeight="false" outlineLevel="0" collapsed="false">
      <c r="A69" s="262"/>
      <c r="B69" s="262"/>
      <c r="C69" s="263" t="s">
        <v>9</v>
      </c>
      <c r="D69" s="264"/>
      <c r="E69" s="265"/>
      <c r="F69" s="274"/>
      <c r="G69" s="275"/>
      <c r="H69" s="276"/>
      <c r="I69" s="269"/>
      <c r="J69" s="277"/>
      <c r="K69" s="275"/>
      <c r="L69" s="276"/>
      <c r="M69" s="269"/>
      <c r="N69" s="277"/>
      <c r="O69" s="275"/>
      <c r="P69" s="276"/>
      <c r="Q69" s="272"/>
      <c r="R69" s="277"/>
      <c r="S69" s="275"/>
      <c r="T69" s="276"/>
      <c r="U69" s="278" t="str">
        <f aca="true">IFERROR(INDIRECT("Parfaites!C"&amp;MATCH(C69,Parfaites!$C$2:$C$161,0)+1,1),"")</f>
        <v/>
      </c>
    </row>
    <row r="70" customFormat="false" ht="15" hidden="false" customHeight="false" outlineLevel="0" collapsed="false">
      <c r="A70" s="262"/>
      <c r="B70" s="262"/>
      <c r="C70" s="263" t="s">
        <v>25</v>
      </c>
      <c r="D70" s="264"/>
      <c r="E70" s="265"/>
      <c r="F70" s="295"/>
      <c r="G70" s="297"/>
      <c r="H70" s="284"/>
      <c r="I70" s="269"/>
      <c r="J70" s="295"/>
      <c r="K70" s="297"/>
      <c r="L70" s="276"/>
      <c r="M70" s="269"/>
      <c r="N70" s="295"/>
      <c r="O70" s="297"/>
      <c r="P70" s="298"/>
      <c r="Q70" s="272"/>
      <c r="R70" s="295"/>
      <c r="S70" s="297"/>
      <c r="T70" s="284"/>
      <c r="U70" s="285" t="str">
        <f aca="true">IFERROR(INDIRECT("Parfaites!C"&amp;MATCH(C70,Parfaites!$C$2:$C$161,0)+1,1),"")</f>
        <v/>
      </c>
    </row>
    <row r="71" customFormat="false" ht="16.2" hidden="false" customHeight="false" outlineLevel="0" collapsed="false">
      <c r="A71" s="286"/>
      <c r="B71" s="286"/>
      <c r="C71" s="22" t="s">
        <v>133</v>
      </c>
      <c r="D71" s="287"/>
      <c r="E71" s="258"/>
      <c r="F71" s="288"/>
      <c r="G71" s="257"/>
      <c r="H71" s="257"/>
      <c r="I71" s="257"/>
      <c r="J71" s="257"/>
      <c r="K71" s="257"/>
      <c r="L71" s="289"/>
      <c r="M71" s="257"/>
      <c r="N71" s="257"/>
      <c r="O71" s="257"/>
      <c r="P71" s="257"/>
      <c r="Q71" s="257"/>
      <c r="R71" s="257"/>
      <c r="S71" s="290"/>
      <c r="T71" s="291"/>
      <c r="U71" s="261"/>
    </row>
    <row r="72" customFormat="false" ht="15" hidden="false" customHeight="false" outlineLevel="0" collapsed="false">
      <c r="A72" s="262"/>
      <c r="B72" s="262"/>
      <c r="C72" s="263" t="s">
        <v>97</v>
      </c>
      <c r="D72" s="264"/>
      <c r="E72" s="265"/>
      <c r="F72" s="266"/>
      <c r="G72" s="267"/>
      <c r="H72" s="268"/>
      <c r="I72" s="269"/>
      <c r="J72" s="270"/>
      <c r="K72" s="267"/>
      <c r="L72" s="268"/>
      <c r="M72" s="269"/>
      <c r="N72" s="270"/>
      <c r="O72" s="267"/>
      <c r="P72" s="271"/>
      <c r="Q72" s="272"/>
      <c r="R72" s="270"/>
      <c r="S72" s="267"/>
      <c r="T72" s="268"/>
      <c r="U72" s="273" t="str">
        <f aca="true">IFERROR(INDIRECT("Parfaites!C"&amp;MATCH(C72,Parfaites!$C$2:$C$161,0)+1,1),"")</f>
        <v/>
      </c>
    </row>
    <row r="73" customFormat="false" ht="15" hidden="false" customHeight="false" outlineLevel="0" collapsed="false">
      <c r="A73" s="262"/>
      <c r="B73" s="262"/>
      <c r="C73" s="263" t="s">
        <v>21</v>
      </c>
      <c r="D73" s="264"/>
      <c r="E73" s="265"/>
      <c r="F73" s="274"/>
      <c r="G73" s="275"/>
      <c r="H73" s="276"/>
      <c r="I73" s="269"/>
      <c r="J73" s="277"/>
      <c r="K73" s="275"/>
      <c r="L73" s="276"/>
      <c r="M73" s="269"/>
      <c r="N73" s="277"/>
      <c r="O73" s="275"/>
      <c r="P73" s="276"/>
      <c r="Q73" s="272"/>
      <c r="R73" s="277"/>
      <c r="S73" s="275"/>
      <c r="T73" s="276"/>
      <c r="U73" s="278" t="str">
        <f aca="true">IFERROR(INDIRECT("Parfaites!C"&amp;MATCH(C73,Parfaites!$C$2:$C$161,0)+1,1),"")</f>
        <v/>
      </c>
    </row>
    <row r="74" customFormat="false" ht="15" hidden="false" customHeight="false" outlineLevel="0" collapsed="false">
      <c r="A74" s="262"/>
      <c r="B74" s="262"/>
      <c r="C74" s="263" t="s">
        <v>94</v>
      </c>
      <c r="D74" s="264"/>
      <c r="E74" s="265"/>
      <c r="F74" s="274"/>
      <c r="G74" s="279"/>
      <c r="H74" s="276"/>
      <c r="I74" s="269"/>
      <c r="J74" s="277"/>
      <c r="K74" s="279"/>
      <c r="L74" s="276"/>
      <c r="M74" s="269"/>
      <c r="N74" s="277"/>
      <c r="O74" s="279"/>
      <c r="P74" s="276"/>
      <c r="Q74" s="272"/>
      <c r="R74" s="277"/>
      <c r="S74" s="279"/>
      <c r="T74" s="276"/>
      <c r="U74" s="278" t="str">
        <f aca="true">IFERROR(INDIRECT("Parfaites!C"&amp;MATCH(C74,Parfaites!$C$2:$C$161,0)+1,1),"")</f>
        <v/>
      </c>
    </row>
    <row r="75" customFormat="false" ht="15" hidden="false" customHeight="false" outlineLevel="0" collapsed="false">
      <c r="A75" s="262"/>
      <c r="B75" s="262"/>
      <c r="C75" s="263" t="s">
        <v>108</v>
      </c>
      <c r="D75" s="264"/>
      <c r="E75" s="265"/>
      <c r="F75" s="274"/>
      <c r="G75" s="275"/>
      <c r="H75" s="276"/>
      <c r="I75" s="269"/>
      <c r="J75" s="277"/>
      <c r="K75" s="275"/>
      <c r="L75" s="276"/>
      <c r="M75" s="269"/>
      <c r="N75" s="277"/>
      <c r="O75" s="275"/>
      <c r="P75" s="276"/>
      <c r="Q75" s="272"/>
      <c r="R75" s="277"/>
      <c r="S75" s="275"/>
      <c r="T75" s="276"/>
      <c r="U75" s="278" t="str">
        <f aca="true">IFERROR(INDIRECT("Parfaites!C"&amp;MATCH(C75,Parfaites!$C$2:$C$161,0)+1,1),"")</f>
        <v/>
      </c>
    </row>
    <row r="76" customFormat="false" ht="15" hidden="false" customHeight="false" outlineLevel="0" collapsed="false">
      <c r="A76" s="262"/>
      <c r="B76" s="262"/>
      <c r="C76" s="263" t="s">
        <v>51</v>
      </c>
      <c r="D76" s="264"/>
      <c r="E76" s="265"/>
      <c r="F76" s="295"/>
      <c r="G76" s="297"/>
      <c r="H76" s="284"/>
      <c r="I76" s="269"/>
      <c r="J76" s="295"/>
      <c r="K76" s="297"/>
      <c r="L76" s="276"/>
      <c r="M76" s="269"/>
      <c r="N76" s="295"/>
      <c r="O76" s="297"/>
      <c r="P76" s="298"/>
      <c r="Q76" s="272"/>
      <c r="R76" s="295"/>
      <c r="S76" s="297"/>
      <c r="T76" s="284"/>
      <c r="U76" s="285" t="str">
        <f aca="true">IFERROR(INDIRECT("Parfaites!C"&amp;MATCH(C76,Parfaites!$C$2:$C$161,0)+1,1),"")</f>
        <v/>
      </c>
    </row>
    <row r="77" customFormat="false" ht="16.2" hidden="false" customHeight="false" outlineLevel="0" collapsed="false">
      <c r="A77" s="286"/>
      <c r="B77" s="286"/>
      <c r="C77" s="22" t="s">
        <v>134</v>
      </c>
      <c r="D77" s="287"/>
      <c r="E77" s="258"/>
      <c r="F77" s="288"/>
      <c r="G77" s="257"/>
      <c r="H77" s="257"/>
      <c r="I77" s="257"/>
      <c r="J77" s="257"/>
      <c r="K77" s="257"/>
      <c r="L77" s="289"/>
      <c r="M77" s="257"/>
      <c r="N77" s="257"/>
      <c r="O77" s="257"/>
      <c r="P77" s="257"/>
      <c r="Q77" s="257"/>
      <c r="R77" s="257"/>
      <c r="S77" s="290"/>
      <c r="T77" s="291"/>
      <c r="U77" s="261"/>
    </row>
    <row r="78" customFormat="false" ht="15" hidden="false" customHeight="false" outlineLevel="0" collapsed="false">
      <c r="A78" s="262"/>
      <c r="B78" s="262"/>
      <c r="C78" s="263" t="s">
        <v>86</v>
      </c>
      <c r="D78" s="264"/>
      <c r="E78" s="265"/>
      <c r="F78" s="266"/>
      <c r="G78" s="267"/>
      <c r="H78" s="268"/>
      <c r="I78" s="269"/>
      <c r="J78" s="270"/>
      <c r="K78" s="267"/>
      <c r="L78" s="268"/>
      <c r="M78" s="269"/>
      <c r="N78" s="270"/>
      <c r="O78" s="267"/>
      <c r="P78" s="271"/>
      <c r="Q78" s="272"/>
      <c r="R78" s="270"/>
      <c r="S78" s="267"/>
      <c r="T78" s="268"/>
      <c r="U78" s="273" t="str">
        <f aca="true">IFERROR(INDIRECT("Parfaites!C"&amp;MATCH(C78,Parfaites!$C$2:$C$161,0)+1,1),"")</f>
        <v/>
      </c>
    </row>
    <row r="79" customFormat="false" ht="15" hidden="false" customHeight="false" outlineLevel="0" collapsed="false">
      <c r="A79" s="262"/>
      <c r="B79" s="262"/>
      <c r="C79" s="263" t="s">
        <v>80</v>
      </c>
      <c r="D79" s="264"/>
      <c r="E79" s="265"/>
      <c r="F79" s="274"/>
      <c r="G79" s="275"/>
      <c r="H79" s="276"/>
      <c r="I79" s="269"/>
      <c r="J79" s="277"/>
      <c r="K79" s="275"/>
      <c r="L79" s="276"/>
      <c r="M79" s="269"/>
      <c r="N79" s="277"/>
      <c r="O79" s="275"/>
      <c r="P79" s="276"/>
      <c r="Q79" s="272"/>
      <c r="R79" s="277"/>
      <c r="S79" s="275"/>
      <c r="T79" s="276"/>
      <c r="U79" s="278" t="str">
        <f aca="true">IFERROR(INDIRECT("Parfaites!C"&amp;MATCH(C79,Parfaites!$C$2:$C$161,0)+1,1),"")</f>
        <v/>
      </c>
    </row>
    <row r="80" customFormat="false" ht="15" hidden="false" customHeight="false" outlineLevel="0" collapsed="false">
      <c r="A80" s="262"/>
      <c r="B80" s="262"/>
      <c r="C80" s="263" t="s">
        <v>15</v>
      </c>
      <c r="D80" s="264"/>
      <c r="E80" s="265"/>
      <c r="F80" s="274"/>
      <c r="G80" s="279"/>
      <c r="H80" s="276"/>
      <c r="I80" s="269"/>
      <c r="J80" s="277"/>
      <c r="K80" s="279"/>
      <c r="L80" s="276"/>
      <c r="M80" s="269"/>
      <c r="N80" s="277"/>
      <c r="O80" s="279"/>
      <c r="P80" s="276"/>
      <c r="Q80" s="272"/>
      <c r="R80" s="277"/>
      <c r="S80" s="279"/>
      <c r="T80" s="276"/>
      <c r="U80" s="278" t="str">
        <f aca="true">IFERROR(INDIRECT("Parfaites!C"&amp;MATCH(C80,Parfaites!$C$2:$C$161,0)+1,1),"")</f>
        <v/>
      </c>
    </row>
    <row r="81" customFormat="false" ht="15" hidden="false" customHeight="false" outlineLevel="0" collapsed="false">
      <c r="A81" s="262"/>
      <c r="B81" s="262"/>
      <c r="C81" s="263" t="s">
        <v>35</v>
      </c>
      <c r="D81" s="264"/>
      <c r="E81" s="265"/>
      <c r="F81" s="274"/>
      <c r="G81" s="275"/>
      <c r="H81" s="276"/>
      <c r="I81" s="269"/>
      <c r="J81" s="277"/>
      <c r="K81" s="275"/>
      <c r="L81" s="276"/>
      <c r="M81" s="269"/>
      <c r="N81" s="277"/>
      <c r="O81" s="275"/>
      <c r="P81" s="276"/>
      <c r="Q81" s="272"/>
      <c r="R81" s="277"/>
      <c r="S81" s="275"/>
      <c r="T81" s="276"/>
      <c r="U81" s="278" t="str">
        <f aca="true">IFERROR(INDIRECT("Parfaites!C"&amp;MATCH(C81,Parfaites!$C$2:$C$161,0)+1,1),"")</f>
        <v/>
      </c>
    </row>
    <row r="82" customFormat="false" ht="15" hidden="false" customHeight="false" outlineLevel="0" collapsed="false">
      <c r="A82" s="262"/>
      <c r="B82" s="262"/>
      <c r="C82" s="263" t="s">
        <v>73</v>
      </c>
      <c r="D82" s="264"/>
      <c r="E82" s="265"/>
      <c r="F82" s="295"/>
      <c r="G82" s="297"/>
      <c r="H82" s="284"/>
      <c r="I82" s="269"/>
      <c r="J82" s="295"/>
      <c r="K82" s="297"/>
      <c r="L82" s="276"/>
      <c r="M82" s="269"/>
      <c r="N82" s="295"/>
      <c r="O82" s="297"/>
      <c r="P82" s="298"/>
      <c r="Q82" s="272"/>
      <c r="R82" s="295"/>
      <c r="S82" s="297"/>
      <c r="T82" s="284"/>
      <c r="U82" s="285" t="str">
        <f aca="true">IFERROR(INDIRECT("Parfaites!C"&amp;MATCH(C82,Parfaites!$C$2:$C$161,0)+1,1),"")</f>
        <v/>
      </c>
    </row>
    <row r="83" customFormat="false" ht="16.2" hidden="false" customHeight="false" outlineLevel="0" collapsed="false">
      <c r="A83" s="286"/>
      <c r="B83" s="286"/>
      <c r="C83" s="22" t="s">
        <v>135</v>
      </c>
      <c r="D83" s="287"/>
      <c r="E83" s="258"/>
      <c r="F83" s="288"/>
      <c r="G83" s="257"/>
      <c r="H83" s="257"/>
      <c r="I83" s="257"/>
      <c r="J83" s="257"/>
      <c r="K83" s="257"/>
      <c r="L83" s="289"/>
      <c r="M83" s="257"/>
      <c r="N83" s="257"/>
      <c r="O83" s="257"/>
      <c r="P83" s="257"/>
      <c r="Q83" s="257"/>
      <c r="R83" s="257"/>
      <c r="S83" s="290"/>
      <c r="T83" s="291"/>
      <c r="U83" s="261"/>
    </row>
    <row r="84" customFormat="false" ht="15" hidden="false" customHeight="false" outlineLevel="0" collapsed="false">
      <c r="A84" s="262"/>
      <c r="B84" s="262"/>
      <c r="C84" s="263" t="s">
        <v>3</v>
      </c>
      <c r="D84" s="264"/>
      <c r="E84" s="265"/>
      <c r="F84" s="266"/>
      <c r="G84" s="267"/>
      <c r="H84" s="268"/>
      <c r="I84" s="269"/>
      <c r="J84" s="270"/>
      <c r="K84" s="267"/>
      <c r="L84" s="268"/>
      <c r="M84" s="269"/>
      <c r="N84" s="270"/>
      <c r="O84" s="267"/>
      <c r="P84" s="271"/>
      <c r="Q84" s="272"/>
      <c r="R84" s="270"/>
      <c r="S84" s="267"/>
      <c r="T84" s="268"/>
      <c r="U84" s="273" t="str">
        <f aca="true">IFERROR(INDIRECT("Parfaites!C"&amp;MATCH(C84,Parfaites!$C$2:$C$161,0)+1,1),"")</f>
        <v/>
      </c>
    </row>
    <row r="85" customFormat="false" ht="15" hidden="false" customHeight="false" outlineLevel="0" collapsed="false">
      <c r="A85" s="262"/>
      <c r="B85" s="262"/>
      <c r="C85" s="263" t="s">
        <v>13</v>
      </c>
      <c r="D85" s="264"/>
      <c r="E85" s="265"/>
      <c r="F85" s="274"/>
      <c r="G85" s="275"/>
      <c r="H85" s="276"/>
      <c r="I85" s="269"/>
      <c r="J85" s="277"/>
      <c r="K85" s="275"/>
      <c r="L85" s="276"/>
      <c r="M85" s="269"/>
      <c r="N85" s="277"/>
      <c r="O85" s="275"/>
      <c r="P85" s="276"/>
      <c r="Q85" s="272"/>
      <c r="R85" s="277"/>
      <c r="S85" s="275"/>
      <c r="T85" s="276"/>
      <c r="U85" s="278" t="str">
        <f aca="true">IFERROR(INDIRECT("Parfaites!C"&amp;MATCH(C85,Parfaites!$C$2:$C$161,0)+1,1),"")</f>
        <v/>
      </c>
    </row>
    <row r="86" customFormat="false" ht="15" hidden="false" customHeight="false" outlineLevel="0" collapsed="false">
      <c r="A86" s="262"/>
      <c r="B86" s="262"/>
      <c r="C86" s="263" t="s">
        <v>37</v>
      </c>
      <c r="D86" s="264"/>
      <c r="E86" s="265"/>
      <c r="F86" s="274"/>
      <c r="G86" s="279"/>
      <c r="H86" s="276"/>
      <c r="I86" s="269"/>
      <c r="J86" s="277"/>
      <c r="K86" s="279"/>
      <c r="L86" s="276"/>
      <c r="M86" s="269"/>
      <c r="N86" s="277"/>
      <c r="O86" s="279"/>
      <c r="P86" s="276"/>
      <c r="Q86" s="272"/>
      <c r="R86" s="277"/>
      <c r="S86" s="279"/>
      <c r="T86" s="276"/>
      <c r="U86" s="278" t="str">
        <f aca="true">IFERROR(INDIRECT("Parfaites!C"&amp;MATCH(C86,Parfaites!$C$2:$C$161,0)+1,1),"")</f>
        <v/>
      </c>
    </row>
    <row r="87" customFormat="false" ht="15" hidden="false" customHeight="false" outlineLevel="0" collapsed="false">
      <c r="A87" s="262"/>
      <c r="B87" s="262"/>
      <c r="C87" s="263" t="s">
        <v>90</v>
      </c>
      <c r="D87" s="264"/>
      <c r="E87" s="265"/>
      <c r="F87" s="274"/>
      <c r="G87" s="275"/>
      <c r="H87" s="276"/>
      <c r="I87" s="269"/>
      <c r="J87" s="277"/>
      <c r="K87" s="275"/>
      <c r="L87" s="276"/>
      <c r="M87" s="269"/>
      <c r="N87" s="277"/>
      <c r="O87" s="275"/>
      <c r="P87" s="276"/>
      <c r="Q87" s="272"/>
      <c r="R87" s="277"/>
      <c r="S87" s="275"/>
      <c r="T87" s="276"/>
      <c r="U87" s="278" t="str">
        <f aca="true">IFERROR(INDIRECT("Parfaites!C"&amp;MATCH(C87,Parfaites!$C$2:$C$161,0)+1,1),"")</f>
        <v/>
      </c>
    </row>
    <row r="88" customFormat="false" ht="15" hidden="false" customHeight="false" outlineLevel="0" collapsed="false">
      <c r="A88" s="262"/>
      <c r="B88" s="262"/>
      <c r="C88" s="263" t="s">
        <v>54</v>
      </c>
      <c r="D88" s="264"/>
      <c r="E88" s="265"/>
      <c r="F88" s="295"/>
      <c r="G88" s="297"/>
      <c r="H88" s="284"/>
      <c r="I88" s="269"/>
      <c r="J88" s="295"/>
      <c r="K88" s="297"/>
      <c r="L88" s="276"/>
      <c r="M88" s="269"/>
      <c r="N88" s="295"/>
      <c r="O88" s="297"/>
      <c r="P88" s="298"/>
      <c r="Q88" s="272"/>
      <c r="R88" s="295"/>
      <c r="S88" s="297"/>
      <c r="T88" s="284"/>
      <c r="U88" s="285" t="str">
        <f aca="true">IFERROR(INDIRECT("Parfaites!C"&amp;MATCH(C88,Parfaites!$C$2:$C$161,0)+1,1),"")</f>
        <v/>
      </c>
    </row>
    <row r="89" customFormat="false" ht="16.2" hidden="false" customHeight="false" outlineLevel="0" collapsed="false">
      <c r="A89" s="286"/>
      <c r="B89" s="286"/>
      <c r="C89" s="22" t="s">
        <v>137</v>
      </c>
      <c r="D89" s="287"/>
      <c r="E89" s="258"/>
      <c r="F89" s="288"/>
      <c r="G89" s="257"/>
      <c r="H89" s="257"/>
      <c r="I89" s="257"/>
      <c r="J89" s="257"/>
      <c r="K89" s="257"/>
      <c r="L89" s="289"/>
      <c r="M89" s="257"/>
      <c r="N89" s="257"/>
      <c r="O89" s="257"/>
      <c r="P89" s="257"/>
      <c r="Q89" s="257"/>
      <c r="R89" s="257"/>
      <c r="S89" s="290"/>
      <c r="T89" s="291"/>
      <c r="U89" s="261"/>
    </row>
    <row r="90" customFormat="false" ht="15" hidden="false" customHeight="false" outlineLevel="0" collapsed="false">
      <c r="A90" s="262"/>
      <c r="B90" s="262"/>
      <c r="C90" s="263" t="s">
        <v>47</v>
      </c>
      <c r="D90" s="264"/>
      <c r="E90" s="265"/>
      <c r="F90" s="266"/>
      <c r="G90" s="267"/>
      <c r="H90" s="268"/>
      <c r="I90" s="269"/>
      <c r="J90" s="270"/>
      <c r="K90" s="267"/>
      <c r="L90" s="268"/>
      <c r="M90" s="269"/>
      <c r="N90" s="270"/>
      <c r="O90" s="267"/>
      <c r="P90" s="271"/>
      <c r="Q90" s="272"/>
      <c r="R90" s="270"/>
      <c r="S90" s="267"/>
      <c r="T90" s="268"/>
      <c r="U90" s="273" t="str">
        <f aca="true">IFERROR(INDIRECT("Parfaites!C"&amp;MATCH(C90,Parfaites!$C$2:$C$161,0)+1,1),"")</f>
        <v/>
      </c>
    </row>
    <row r="91" customFormat="false" ht="15" hidden="false" customHeight="false" outlineLevel="0" collapsed="false">
      <c r="A91" s="262"/>
      <c r="B91" s="262"/>
      <c r="C91" s="263" t="s">
        <v>88</v>
      </c>
      <c r="D91" s="264"/>
      <c r="E91" s="265"/>
      <c r="F91" s="274"/>
      <c r="G91" s="275"/>
      <c r="H91" s="276"/>
      <c r="I91" s="269"/>
      <c r="J91" s="277"/>
      <c r="K91" s="275"/>
      <c r="L91" s="276"/>
      <c r="M91" s="269"/>
      <c r="N91" s="277"/>
      <c r="O91" s="275"/>
      <c r="P91" s="276"/>
      <c r="Q91" s="272"/>
      <c r="R91" s="277"/>
      <c r="S91" s="275"/>
      <c r="T91" s="276"/>
      <c r="U91" s="278" t="str">
        <f aca="true">IFERROR(INDIRECT("Parfaites!C"&amp;MATCH(C91,Parfaites!$C$2:$C$161,0)+1,1),"")</f>
        <v/>
      </c>
    </row>
    <row r="92" customFormat="false" ht="15" hidden="false" customHeight="false" outlineLevel="0" collapsed="false">
      <c r="A92" s="262"/>
      <c r="B92" s="262"/>
      <c r="C92" s="263" t="s">
        <v>58</v>
      </c>
      <c r="D92" s="264"/>
      <c r="E92" s="265"/>
      <c r="F92" s="274"/>
      <c r="G92" s="279"/>
      <c r="H92" s="276"/>
      <c r="I92" s="269"/>
      <c r="J92" s="277"/>
      <c r="K92" s="279"/>
      <c r="L92" s="276"/>
      <c r="M92" s="269"/>
      <c r="N92" s="277"/>
      <c r="O92" s="279"/>
      <c r="P92" s="276"/>
      <c r="Q92" s="272"/>
      <c r="R92" s="277"/>
      <c r="S92" s="279"/>
      <c r="T92" s="276"/>
      <c r="U92" s="278" t="str">
        <f aca="true">IFERROR(INDIRECT("Parfaites!C"&amp;MATCH(C92,Parfaites!$C$2:$C$161,0)+1,1),"")</f>
        <v/>
      </c>
    </row>
    <row r="93" customFormat="false" ht="15" hidden="false" customHeight="false" outlineLevel="0" collapsed="false">
      <c r="A93" s="262"/>
      <c r="B93" s="262"/>
      <c r="C93" s="263" t="s">
        <v>78</v>
      </c>
      <c r="D93" s="264"/>
      <c r="E93" s="265"/>
      <c r="F93" s="274"/>
      <c r="G93" s="275"/>
      <c r="H93" s="276"/>
      <c r="I93" s="269"/>
      <c r="J93" s="277"/>
      <c r="K93" s="275"/>
      <c r="L93" s="276"/>
      <c r="M93" s="269"/>
      <c r="N93" s="277"/>
      <c r="O93" s="275"/>
      <c r="P93" s="276"/>
      <c r="Q93" s="272"/>
      <c r="R93" s="277"/>
      <c r="S93" s="275"/>
      <c r="T93" s="276"/>
      <c r="U93" s="278" t="str">
        <f aca="true">IFERROR(INDIRECT("Parfaites!C"&amp;MATCH(C93,Parfaites!$C$2:$C$161,0)+1,1),"")</f>
        <v/>
      </c>
    </row>
    <row r="94" customFormat="false" ht="15" hidden="false" customHeight="false" outlineLevel="0" collapsed="false">
      <c r="A94" s="262"/>
      <c r="B94" s="262"/>
      <c r="C94" s="263" t="s">
        <v>98</v>
      </c>
      <c r="D94" s="264"/>
      <c r="E94" s="265"/>
      <c r="F94" s="295"/>
      <c r="G94" s="297"/>
      <c r="H94" s="284"/>
      <c r="I94" s="269"/>
      <c r="J94" s="295"/>
      <c r="K94" s="297"/>
      <c r="L94" s="276"/>
      <c r="M94" s="269"/>
      <c r="N94" s="295"/>
      <c r="O94" s="297"/>
      <c r="P94" s="298"/>
      <c r="Q94" s="272"/>
      <c r="R94" s="295"/>
      <c r="S94" s="297"/>
      <c r="T94" s="284"/>
      <c r="U94" s="285" t="str">
        <f aca="true">IFERROR(INDIRECT("Parfaites!C"&amp;MATCH(C94,Parfaites!$C$2:$C$161,0)+1,1),"")</f>
        <v/>
      </c>
    </row>
    <row r="95" customFormat="false" ht="16.2" hidden="false" customHeight="false" outlineLevel="0" collapsed="false">
      <c r="A95" s="286"/>
      <c r="B95" s="286"/>
      <c r="C95" s="22" t="s">
        <v>138</v>
      </c>
      <c r="D95" s="287"/>
      <c r="E95" s="258"/>
      <c r="F95" s="288"/>
      <c r="G95" s="257"/>
      <c r="H95" s="257"/>
      <c r="I95" s="257"/>
      <c r="J95" s="257"/>
      <c r="K95" s="257"/>
      <c r="L95" s="289"/>
      <c r="M95" s="257"/>
      <c r="N95" s="257"/>
      <c r="O95" s="257"/>
      <c r="P95" s="257"/>
      <c r="Q95" s="257"/>
      <c r="R95" s="257"/>
      <c r="S95" s="290"/>
      <c r="T95" s="291"/>
      <c r="U95" s="261"/>
    </row>
    <row r="96" customFormat="false" ht="15" hidden="false" customHeight="false" outlineLevel="0" collapsed="false">
      <c r="A96" s="262"/>
      <c r="B96" s="262"/>
      <c r="C96" s="263" t="s">
        <v>34</v>
      </c>
      <c r="D96" s="264"/>
      <c r="E96" s="265"/>
      <c r="F96" s="266"/>
      <c r="G96" s="267"/>
      <c r="H96" s="268"/>
      <c r="I96" s="269"/>
      <c r="J96" s="270"/>
      <c r="K96" s="267"/>
      <c r="L96" s="268"/>
      <c r="M96" s="269"/>
      <c r="N96" s="270"/>
      <c r="O96" s="267"/>
      <c r="P96" s="271"/>
      <c r="Q96" s="272"/>
      <c r="R96" s="270"/>
      <c r="S96" s="267"/>
      <c r="T96" s="268"/>
      <c r="U96" s="273" t="str">
        <f aca="true">IFERROR(INDIRECT("Parfaites!C"&amp;MATCH(C96,Parfaites!$C$2:$C$161,0)+1,1),"")</f>
        <v/>
      </c>
    </row>
    <row r="97" customFormat="false" ht="15" hidden="false" customHeight="false" outlineLevel="0" collapsed="false">
      <c r="A97" s="262"/>
      <c r="B97" s="262"/>
      <c r="C97" s="263" t="s">
        <v>12</v>
      </c>
      <c r="D97" s="264"/>
      <c r="E97" s="265"/>
      <c r="F97" s="274"/>
      <c r="G97" s="275"/>
      <c r="H97" s="276"/>
      <c r="I97" s="269"/>
      <c r="J97" s="277"/>
      <c r="K97" s="275"/>
      <c r="L97" s="276"/>
      <c r="M97" s="269"/>
      <c r="N97" s="277"/>
      <c r="O97" s="275"/>
      <c r="P97" s="276"/>
      <c r="Q97" s="272"/>
      <c r="R97" s="277"/>
      <c r="S97" s="275"/>
      <c r="T97" s="276"/>
      <c r="U97" s="278" t="str">
        <f aca="true">IFERROR(INDIRECT("Parfaites!C"&amp;MATCH(C97,Parfaites!$C$2:$C$161,0)+1,1),"")</f>
        <v/>
      </c>
    </row>
    <row r="98" customFormat="false" ht="15" hidden="false" customHeight="false" outlineLevel="0" collapsed="false">
      <c r="A98" s="262"/>
      <c r="B98" s="262"/>
      <c r="C98" s="263" t="s">
        <v>64</v>
      </c>
      <c r="D98" s="264"/>
      <c r="E98" s="265"/>
      <c r="F98" s="274"/>
      <c r="G98" s="279"/>
      <c r="H98" s="276"/>
      <c r="I98" s="269"/>
      <c r="J98" s="277"/>
      <c r="K98" s="279"/>
      <c r="L98" s="276"/>
      <c r="M98" s="269"/>
      <c r="N98" s="277"/>
      <c r="O98" s="279"/>
      <c r="P98" s="276"/>
      <c r="Q98" s="272"/>
      <c r="R98" s="277"/>
      <c r="S98" s="279"/>
      <c r="T98" s="276"/>
      <c r="U98" s="278" t="str">
        <f aca="true">IFERROR(INDIRECT("Parfaites!C"&amp;MATCH(C98,Parfaites!$C$2:$C$161,0)+1,1),"")</f>
        <v/>
      </c>
    </row>
    <row r="99" customFormat="false" ht="15" hidden="false" customHeight="false" outlineLevel="0" collapsed="false">
      <c r="A99" s="262"/>
      <c r="B99" s="262"/>
      <c r="C99" s="263" t="s">
        <v>24</v>
      </c>
      <c r="D99" s="264"/>
      <c r="E99" s="265"/>
      <c r="F99" s="274"/>
      <c r="G99" s="275"/>
      <c r="H99" s="276"/>
      <c r="I99" s="269"/>
      <c r="J99" s="277"/>
      <c r="K99" s="275"/>
      <c r="L99" s="276"/>
      <c r="M99" s="269"/>
      <c r="N99" s="277"/>
      <c r="O99" s="275"/>
      <c r="P99" s="276"/>
      <c r="Q99" s="272"/>
      <c r="R99" s="277"/>
      <c r="S99" s="275"/>
      <c r="T99" s="276"/>
      <c r="U99" s="278" t="str">
        <f aca="true">IFERROR(INDIRECT("Parfaites!C"&amp;MATCH(C99,Parfaites!$C$2:$C$161,0)+1,1),"")</f>
        <v/>
      </c>
    </row>
    <row r="100" customFormat="false" ht="15" hidden="false" customHeight="false" outlineLevel="0" collapsed="false">
      <c r="A100" s="262"/>
      <c r="B100" s="262"/>
      <c r="C100" s="263" t="s">
        <v>65</v>
      </c>
      <c r="D100" s="264"/>
      <c r="E100" s="265"/>
      <c r="F100" s="295"/>
      <c r="G100" s="297"/>
      <c r="H100" s="284"/>
      <c r="I100" s="269"/>
      <c r="J100" s="295"/>
      <c r="K100" s="297"/>
      <c r="L100" s="276"/>
      <c r="M100" s="269"/>
      <c r="N100" s="295"/>
      <c r="O100" s="297"/>
      <c r="P100" s="298"/>
      <c r="Q100" s="272"/>
      <c r="R100" s="295"/>
      <c r="S100" s="297"/>
      <c r="T100" s="284"/>
      <c r="U100" s="285" t="str">
        <f aca="true">IFERROR(INDIRECT("Parfaites!C"&amp;MATCH(C100,Parfaites!$C$2:$C$161,0)+1,1),"")</f>
        <v/>
      </c>
    </row>
    <row r="101" customFormat="false" ht="16.2" hidden="false" customHeight="false" outlineLevel="0" collapsed="false">
      <c r="A101" s="286"/>
      <c r="B101" s="286"/>
      <c r="C101" s="22" t="s">
        <v>140</v>
      </c>
      <c r="D101" s="287"/>
      <c r="E101" s="258"/>
      <c r="F101" s="288"/>
      <c r="G101" s="257"/>
      <c r="H101" s="257"/>
      <c r="I101" s="257"/>
      <c r="J101" s="257"/>
      <c r="K101" s="257"/>
      <c r="L101" s="289"/>
      <c r="M101" s="257"/>
      <c r="N101" s="257"/>
      <c r="O101" s="257"/>
      <c r="P101" s="257"/>
      <c r="Q101" s="257"/>
      <c r="R101" s="257"/>
      <c r="S101" s="290"/>
      <c r="T101" s="291"/>
      <c r="U101" s="257"/>
    </row>
  </sheetData>
  <mergeCells count="25">
    <mergeCell ref="A1:A2"/>
    <mergeCell ref="B1:B2"/>
    <mergeCell ref="C1:C2"/>
    <mergeCell ref="D1:D2"/>
    <mergeCell ref="F1:H2"/>
    <mergeCell ref="J1:L2"/>
    <mergeCell ref="N1:P2"/>
    <mergeCell ref="R1:T2"/>
    <mergeCell ref="U1:U4"/>
    <mergeCell ref="A3:A4"/>
    <mergeCell ref="B3:B4"/>
    <mergeCell ref="C3:C4"/>
    <mergeCell ref="D3:D4"/>
    <mergeCell ref="F3:F4"/>
    <mergeCell ref="G3:G4"/>
    <mergeCell ref="H3:H4"/>
    <mergeCell ref="J3:J4"/>
    <mergeCell ref="K3:K4"/>
    <mergeCell ref="L3:L4"/>
    <mergeCell ref="N3:N4"/>
    <mergeCell ref="O3:O4"/>
    <mergeCell ref="P3:P4"/>
    <mergeCell ref="R3:R4"/>
    <mergeCell ref="S3:S4"/>
    <mergeCell ref="T3:T4"/>
  </mergeCells>
  <conditionalFormatting sqref="F1:M4 R1:R2">
    <cfRule type="cellIs" priority="2" operator="equal" aboveAverage="0" equalAverage="0" bottom="0" percent="0" rank="0" text="" dxfId="0">
      <formula>"x"</formula>
    </cfRule>
  </conditionalFormatting>
  <conditionalFormatting sqref="G3:G4">
    <cfRule type="containsErrors" priority="3" aboveAverage="0" equalAverage="0" bottom="0" percent="0" rank="0" text="" dxfId="1">
      <formula>0</formula>
    </cfRule>
  </conditionalFormatting>
  <conditionalFormatting sqref="F3:F4">
    <cfRule type="cellIs" priority="4" operator="equal" aboveAverage="0" equalAverage="0" bottom="0" percent="0" rank="0" text="" dxfId="2">
      <formula>0</formula>
    </cfRule>
  </conditionalFormatting>
  <conditionalFormatting sqref="J3:J4">
    <cfRule type="cellIs" priority="5" operator="equal" aboveAverage="0" equalAverage="0" bottom="0" percent="0" rank="0" text="" dxfId="3">
      <formula>0</formula>
    </cfRule>
  </conditionalFormatting>
  <conditionalFormatting sqref="K3:K4">
    <cfRule type="containsErrors" priority="6" aboveAverage="0" equalAverage="0" bottom="0" percent="0" rank="0" text="" dxfId="4">
      <formula>0</formula>
    </cfRule>
  </conditionalFormatting>
  <conditionalFormatting sqref="J3:J4">
    <cfRule type="cellIs" priority="7" operator="equal" aboveAverage="0" equalAverage="0" bottom="0" percent="0" rank="0" text="" dxfId="5">
      <formula>0</formula>
    </cfRule>
  </conditionalFormatting>
  <conditionalFormatting sqref="K3:K4">
    <cfRule type="containsErrors" priority="8" aboveAverage="0" equalAverage="0" bottom="0" percent="0" rank="0" text="" dxfId="6">
      <formula>0</formula>
    </cfRule>
  </conditionalFormatting>
  <conditionalFormatting sqref="J3:J4">
    <cfRule type="cellIs" priority="9" operator="equal" aboveAverage="0" equalAverage="0" bottom="0" percent="0" rank="0" text="" dxfId="7">
      <formula>0</formula>
    </cfRule>
  </conditionalFormatting>
  <conditionalFormatting sqref="K3:K4">
    <cfRule type="containsErrors" priority="10" aboveAverage="0" equalAverage="0" bottom="0" percent="0" rank="0" text="" dxfId="8">
      <formula>0</formula>
    </cfRule>
  </conditionalFormatting>
  <conditionalFormatting sqref="J3:J4">
    <cfRule type="cellIs" priority="11" operator="equal" aboveAverage="0" equalAverage="0" bottom="0" percent="0" rank="0" text="" dxfId="9">
      <formula>0</formula>
    </cfRule>
  </conditionalFormatting>
  <conditionalFormatting sqref="N3:P4">
    <cfRule type="cellIs" priority="12" operator="equal" aboveAverage="0" equalAverage="0" bottom="0" percent="0" rank="0" text="" dxfId="10">
      <formula>"x"</formula>
    </cfRule>
  </conditionalFormatting>
  <conditionalFormatting sqref="O3:O4">
    <cfRule type="containsErrors" priority="13" aboveAverage="0" equalAverage="0" bottom="0" percent="0" rank="0" text="" dxfId="11">
      <formula>0</formula>
    </cfRule>
  </conditionalFormatting>
  <conditionalFormatting sqref="N3:N4">
    <cfRule type="cellIs" priority="14" operator="equal" aboveAverage="0" equalAverage="0" bottom="0" percent="0" rank="0" text="" dxfId="12">
      <formula>0</formula>
    </cfRule>
  </conditionalFormatting>
  <conditionalFormatting sqref="R3:T4">
    <cfRule type="cellIs" priority="15" operator="equal" aboveAverage="0" equalAverage="0" bottom="0" percent="0" rank="0" text="" dxfId="13">
      <formula>"x"</formula>
    </cfRule>
  </conditionalFormatting>
  <conditionalFormatting sqref="S3:S4">
    <cfRule type="containsErrors" priority="16" aboveAverage="0" equalAverage="0" bottom="0" percent="0" rank="0" text="" dxfId="14">
      <formula>0</formula>
    </cfRule>
  </conditionalFormatting>
  <conditionalFormatting sqref="R3:R4">
    <cfRule type="cellIs" priority="17" operator="equal" aboveAverage="0" equalAverage="0" bottom="0" percent="0" rank="0" text="" dxfId="15">
      <formula>0</formula>
    </cfRule>
  </conditionalFormatting>
  <conditionalFormatting sqref="G6:G7 G9:G10">
    <cfRule type="containsErrors" priority="18" aboveAverage="0" equalAverage="0" bottom="0" percent="0" rank="0" text="" dxfId="16">
      <formula>0</formula>
    </cfRule>
  </conditionalFormatting>
  <conditionalFormatting sqref="K6:K7 K9:K10">
    <cfRule type="containsErrors" priority="19" aboveAverage="0" equalAverage="0" bottom="0" percent="0" rank="0" text="" dxfId="17">
      <formula>0</formula>
    </cfRule>
  </conditionalFormatting>
  <conditionalFormatting sqref="J6:J9">
    <cfRule type="cellIs" priority="20" operator="equal" aboveAverage="0" equalAverage="0" bottom="0" percent="0" rank="0" text="" dxfId="18">
      <formula>0</formula>
    </cfRule>
  </conditionalFormatting>
  <conditionalFormatting sqref="J6:J9">
    <cfRule type="containsErrors" priority="21" aboveAverage="0" equalAverage="0" bottom="0" percent="0" rank="0" text="" dxfId="19">
      <formula>0</formula>
    </cfRule>
  </conditionalFormatting>
  <conditionalFormatting sqref="L6:L10">
    <cfRule type="cellIs" priority="22" operator="equal" aboveAverage="0" equalAverage="0" bottom="0" percent="0" rank="0" text="" dxfId="20">
      <formula>0</formula>
    </cfRule>
    <cfRule type="containsErrors" priority="23" aboveAverage="0" equalAverage="0" bottom="0" percent="0" rank="0" text="" dxfId="21">
      <formula>0</formula>
    </cfRule>
  </conditionalFormatting>
  <conditionalFormatting sqref="O6:O7 O9:O10">
    <cfRule type="containsErrors" priority="24" aboveAverage="0" equalAverage="0" bottom="0" percent="0" rank="0" text="" dxfId="22">
      <formula>0</formula>
    </cfRule>
  </conditionalFormatting>
  <conditionalFormatting sqref="N6:N9">
    <cfRule type="cellIs" priority="25" operator="equal" aboveAverage="0" equalAverage="0" bottom="0" percent="0" rank="0" text="" dxfId="23">
      <formula>0</formula>
    </cfRule>
  </conditionalFormatting>
  <conditionalFormatting sqref="N6:N9">
    <cfRule type="containsErrors" priority="26" aboveAverage="0" equalAverage="0" bottom="0" percent="0" rank="0" text="" dxfId="24">
      <formula>0</formula>
    </cfRule>
  </conditionalFormatting>
  <conditionalFormatting sqref="P6:P10">
    <cfRule type="cellIs" priority="27" operator="equal" aboveAverage="0" equalAverage="0" bottom="0" percent="0" rank="0" text="" dxfId="25">
      <formula>0</formula>
    </cfRule>
  </conditionalFormatting>
  <conditionalFormatting sqref="S6:S7 S9:S10">
    <cfRule type="containsErrors" priority="28" aboveAverage="0" equalAverage="0" bottom="0" percent="0" rank="0" text="" dxfId="26">
      <formula>0</formula>
    </cfRule>
  </conditionalFormatting>
  <conditionalFormatting sqref="R6:R9">
    <cfRule type="cellIs" priority="29" operator="equal" aboveAverage="0" equalAverage="0" bottom="0" percent="0" rank="0" text="" dxfId="27">
      <formula>0</formula>
    </cfRule>
  </conditionalFormatting>
  <conditionalFormatting sqref="R6:R9">
    <cfRule type="containsErrors" priority="30" aboveAverage="0" equalAverage="0" bottom="0" percent="0" rank="0" text="" dxfId="28">
      <formula>0</formula>
    </cfRule>
  </conditionalFormatting>
  <conditionalFormatting sqref="G12:G13 G15">
    <cfRule type="cellIs" priority="31" operator="equal" aboveAverage="0" equalAverage="0" bottom="0" percent="0" rank="0" text="" dxfId="29">
      <formula>"x"</formula>
    </cfRule>
  </conditionalFormatting>
  <conditionalFormatting sqref="G12:G13 G15">
    <cfRule type="containsErrors" priority="32" aboveAverage="0" equalAverage="0" bottom="0" percent="0" rank="0" text="" dxfId="30">
      <formula>0</formula>
    </cfRule>
  </conditionalFormatting>
  <conditionalFormatting sqref="J12:K13 J15:K15">
    <cfRule type="cellIs" priority="33" operator="equal" aboveAverage="0" equalAverage="0" bottom="0" percent="0" rank="0" text="" dxfId="31">
      <formula>"x"</formula>
    </cfRule>
  </conditionalFormatting>
  <conditionalFormatting sqref="K12:K13 K15">
    <cfRule type="containsErrors" priority="34" aboveAverage="0" equalAverage="0" bottom="0" percent="0" rank="0" text="" dxfId="32">
      <formula>0</formula>
    </cfRule>
  </conditionalFormatting>
  <conditionalFormatting sqref="J12:J13 J15">
    <cfRule type="cellIs" priority="35" operator="equal" aboveAverage="0" equalAverage="0" bottom="0" percent="0" rank="0" text="" dxfId="33">
      <formula>0</formula>
    </cfRule>
  </conditionalFormatting>
  <conditionalFormatting sqref="J12:J13 J15">
    <cfRule type="containsErrors" priority="36" aboveAverage="0" equalAverage="0" bottom="0" percent="0" rank="0" text="" dxfId="34">
      <formula>0</formula>
    </cfRule>
  </conditionalFormatting>
  <conditionalFormatting sqref="N12:O13 N15:O15">
    <cfRule type="cellIs" priority="37" operator="equal" aboveAverage="0" equalAverage="0" bottom="0" percent="0" rank="0" text="" dxfId="35">
      <formula>"x"</formula>
    </cfRule>
  </conditionalFormatting>
  <conditionalFormatting sqref="O12:O13 O15">
    <cfRule type="containsErrors" priority="38" aboveAverage="0" equalAverage="0" bottom="0" percent="0" rank="0" text="" dxfId="36">
      <formula>0</formula>
    </cfRule>
  </conditionalFormatting>
  <conditionalFormatting sqref="N12:N13 N15">
    <cfRule type="cellIs" priority="39" operator="equal" aboveAverage="0" equalAverage="0" bottom="0" percent="0" rank="0" text="" dxfId="37">
      <formula>0</formula>
    </cfRule>
  </conditionalFormatting>
  <conditionalFormatting sqref="N12:N13 N15">
    <cfRule type="containsErrors" priority="40" aboveAverage="0" equalAverage="0" bottom="0" percent="0" rank="0" text="" dxfId="38">
      <formula>0</formula>
    </cfRule>
  </conditionalFormatting>
  <conditionalFormatting sqref="S16 R15:S15 R12:S13">
    <cfRule type="cellIs" priority="41" operator="equal" aboveAverage="0" equalAverage="0" bottom="0" percent="0" rank="0" text="" dxfId="39">
      <formula>"x"</formula>
    </cfRule>
  </conditionalFormatting>
  <conditionalFormatting sqref="S12:S13 S15:S16">
    <cfRule type="containsErrors" priority="42" aboveAverage="0" equalAverage="0" bottom="0" percent="0" rank="0" text="" dxfId="40">
      <formula>0</formula>
    </cfRule>
  </conditionalFormatting>
  <conditionalFormatting sqref="R12:R13 R15">
    <cfRule type="cellIs" priority="43" operator="equal" aboveAverage="0" equalAverage="0" bottom="0" percent="0" rank="0" text="" dxfId="41">
      <formula>0</formula>
    </cfRule>
  </conditionalFormatting>
  <conditionalFormatting sqref="R12:R13 R15">
    <cfRule type="containsErrors" priority="44" aboveAverage="0" equalAverage="0" bottom="0" percent="0" rank="0" text="" dxfId="42">
      <formula>0</formula>
    </cfRule>
  </conditionalFormatting>
  <conditionalFormatting sqref="G18:G19 G21">
    <cfRule type="cellIs" priority="45" operator="equal" aboveAverage="0" equalAverage="0" bottom="0" percent="0" rank="0" text="" dxfId="43">
      <formula>"x"</formula>
    </cfRule>
  </conditionalFormatting>
  <conditionalFormatting sqref="G18:G19 G21">
    <cfRule type="containsErrors" priority="46" aboveAverage="0" equalAverage="0" bottom="0" percent="0" rank="0" text="" dxfId="44">
      <formula>0</formula>
    </cfRule>
  </conditionalFormatting>
  <conditionalFormatting sqref="J18:K19 J21:K21">
    <cfRule type="cellIs" priority="47" operator="equal" aboveAverage="0" equalAverage="0" bottom="0" percent="0" rank="0" text="" dxfId="45">
      <formula>"x"</formula>
    </cfRule>
  </conditionalFormatting>
  <conditionalFormatting sqref="K18:K19 K21">
    <cfRule type="containsErrors" priority="48" aboveAverage="0" equalAverage="0" bottom="0" percent="0" rank="0" text="" dxfId="46">
      <formula>0</formula>
    </cfRule>
  </conditionalFormatting>
  <conditionalFormatting sqref="J18:J19 J21">
    <cfRule type="cellIs" priority="49" operator="equal" aboveAverage="0" equalAverage="0" bottom="0" percent="0" rank="0" text="" dxfId="47">
      <formula>0</formula>
    </cfRule>
  </conditionalFormatting>
  <conditionalFormatting sqref="J18:J19 J21">
    <cfRule type="containsErrors" priority="50" aboveAverage="0" equalAverage="0" bottom="0" percent="0" rank="0" text="" dxfId="48">
      <formula>0</formula>
    </cfRule>
  </conditionalFormatting>
  <conditionalFormatting sqref="N18:O19 N21:O21">
    <cfRule type="cellIs" priority="51" operator="equal" aboveAverage="0" equalAverage="0" bottom="0" percent="0" rank="0" text="" dxfId="49">
      <formula>"x"</formula>
    </cfRule>
  </conditionalFormatting>
  <conditionalFormatting sqref="O18:O19 O21">
    <cfRule type="containsErrors" priority="52" aboveAverage="0" equalAverage="0" bottom="0" percent="0" rank="0" text="" dxfId="50">
      <formula>0</formula>
    </cfRule>
  </conditionalFormatting>
  <conditionalFormatting sqref="N18:N19 N21">
    <cfRule type="cellIs" priority="53" operator="equal" aboveAverage="0" equalAverage="0" bottom="0" percent="0" rank="0" text="" dxfId="51">
      <formula>0</formula>
    </cfRule>
  </conditionalFormatting>
  <conditionalFormatting sqref="N18:N19 N21">
    <cfRule type="containsErrors" priority="54" aboveAverage="0" equalAverage="0" bottom="0" percent="0" rank="0" text="" dxfId="52">
      <formula>0</formula>
    </cfRule>
  </conditionalFormatting>
  <conditionalFormatting sqref="S22 R21:S21 R18:S19">
    <cfRule type="cellIs" priority="55" operator="equal" aboveAverage="0" equalAverage="0" bottom="0" percent="0" rank="0" text="" dxfId="53">
      <formula>"x"</formula>
    </cfRule>
  </conditionalFormatting>
  <conditionalFormatting sqref="S18:S19 S21:S22">
    <cfRule type="containsErrors" priority="56" aboveAverage="0" equalAverage="0" bottom="0" percent="0" rank="0" text="" dxfId="54">
      <formula>0</formula>
    </cfRule>
  </conditionalFormatting>
  <conditionalFormatting sqref="R18:R19 R21">
    <cfRule type="cellIs" priority="57" operator="equal" aboveAverage="0" equalAverage="0" bottom="0" percent="0" rank="0" text="" dxfId="55">
      <formula>0</formula>
    </cfRule>
  </conditionalFormatting>
  <conditionalFormatting sqref="R18:R19 R21">
    <cfRule type="containsErrors" priority="58" aboveAverage="0" equalAverage="0" bottom="0" percent="0" rank="0" text="" dxfId="56">
      <formula>0</formula>
    </cfRule>
  </conditionalFormatting>
  <conditionalFormatting sqref="G24:G25 G27">
    <cfRule type="cellIs" priority="59" operator="equal" aboveAverage="0" equalAverage="0" bottom="0" percent="0" rank="0" text="" dxfId="57">
      <formula>"x"</formula>
    </cfRule>
  </conditionalFormatting>
  <conditionalFormatting sqref="G24:G25 G27">
    <cfRule type="containsErrors" priority="60" aboveAverage="0" equalAverage="0" bottom="0" percent="0" rank="0" text="" dxfId="58">
      <formula>0</formula>
    </cfRule>
  </conditionalFormatting>
  <conditionalFormatting sqref="J24:K25 J27:K27">
    <cfRule type="cellIs" priority="61" operator="equal" aboveAverage="0" equalAverage="0" bottom="0" percent="0" rank="0" text="" dxfId="59">
      <formula>"x"</formula>
    </cfRule>
  </conditionalFormatting>
  <conditionalFormatting sqref="K24:K25 K27">
    <cfRule type="containsErrors" priority="62" aboveAverage="0" equalAverage="0" bottom="0" percent="0" rank="0" text="" dxfId="60">
      <formula>0</formula>
    </cfRule>
  </conditionalFormatting>
  <conditionalFormatting sqref="J24:J25 J27">
    <cfRule type="cellIs" priority="63" operator="equal" aboveAverage="0" equalAverage="0" bottom="0" percent="0" rank="0" text="" dxfId="61">
      <formula>0</formula>
    </cfRule>
  </conditionalFormatting>
  <conditionalFormatting sqref="J24:J25 J27">
    <cfRule type="containsErrors" priority="64" aboveAverage="0" equalAverage="0" bottom="0" percent="0" rank="0" text="" dxfId="62">
      <formula>0</formula>
    </cfRule>
  </conditionalFormatting>
  <conditionalFormatting sqref="N24:O25 N27:O27">
    <cfRule type="cellIs" priority="65" operator="equal" aboveAverage="0" equalAverage="0" bottom="0" percent="0" rank="0" text="" dxfId="63">
      <formula>"x"</formula>
    </cfRule>
  </conditionalFormatting>
  <conditionalFormatting sqref="O24:O25 O27">
    <cfRule type="containsErrors" priority="66" aboveAverage="0" equalAverage="0" bottom="0" percent="0" rank="0" text="" dxfId="64">
      <formula>0</formula>
    </cfRule>
  </conditionalFormatting>
  <conditionalFormatting sqref="N24:N25 N27">
    <cfRule type="cellIs" priority="67" operator="equal" aboveAverage="0" equalAverage="0" bottom="0" percent="0" rank="0" text="" dxfId="65">
      <formula>0</formula>
    </cfRule>
  </conditionalFormatting>
  <conditionalFormatting sqref="N24:N25 N27">
    <cfRule type="containsErrors" priority="68" aboveAverage="0" equalAverage="0" bottom="0" percent="0" rank="0" text="" dxfId="66">
      <formula>0</formula>
    </cfRule>
  </conditionalFormatting>
  <conditionalFormatting sqref="S28 R27:S27 R24:S25">
    <cfRule type="cellIs" priority="69" operator="equal" aboveAverage="0" equalAverage="0" bottom="0" percent="0" rank="0" text="" dxfId="67">
      <formula>"x"</formula>
    </cfRule>
  </conditionalFormatting>
  <conditionalFormatting sqref="S24:S25 S27:S28">
    <cfRule type="containsErrors" priority="70" aboveAverage="0" equalAverage="0" bottom="0" percent="0" rank="0" text="" dxfId="68">
      <formula>0</formula>
    </cfRule>
  </conditionalFormatting>
  <conditionalFormatting sqref="R24:R25 R27">
    <cfRule type="cellIs" priority="71" operator="equal" aboveAverage="0" equalAverage="0" bottom="0" percent="0" rank="0" text="" dxfId="69">
      <formula>0</formula>
    </cfRule>
  </conditionalFormatting>
  <conditionalFormatting sqref="R24:R25 R27">
    <cfRule type="containsErrors" priority="72" aboveAverage="0" equalAverage="0" bottom="0" percent="0" rank="0" text="" dxfId="70">
      <formula>0</formula>
    </cfRule>
  </conditionalFormatting>
  <conditionalFormatting sqref="G30:G31 G33">
    <cfRule type="cellIs" priority="73" operator="equal" aboveAverage="0" equalAverage="0" bottom="0" percent="0" rank="0" text="" dxfId="71">
      <formula>"x"</formula>
    </cfRule>
  </conditionalFormatting>
  <conditionalFormatting sqref="G30:G31 G33">
    <cfRule type="containsErrors" priority="74" aboveAverage="0" equalAverage="0" bottom="0" percent="0" rank="0" text="" dxfId="72">
      <formula>0</formula>
    </cfRule>
  </conditionalFormatting>
  <conditionalFormatting sqref="J30:K31 J33:K33">
    <cfRule type="cellIs" priority="75" operator="equal" aboveAverage="0" equalAverage="0" bottom="0" percent="0" rank="0" text="" dxfId="73">
      <formula>"x"</formula>
    </cfRule>
  </conditionalFormatting>
  <conditionalFormatting sqref="K30:K31 K33">
    <cfRule type="containsErrors" priority="76" aboveAverage="0" equalAverage="0" bottom="0" percent="0" rank="0" text="" dxfId="74">
      <formula>0</formula>
    </cfRule>
  </conditionalFormatting>
  <conditionalFormatting sqref="J30:J31 J33">
    <cfRule type="cellIs" priority="77" operator="equal" aboveAverage="0" equalAverage="0" bottom="0" percent="0" rank="0" text="" dxfId="75">
      <formula>0</formula>
    </cfRule>
  </conditionalFormatting>
  <conditionalFormatting sqref="J30:J31 J33">
    <cfRule type="containsErrors" priority="78" aboveAverage="0" equalAverage="0" bottom="0" percent="0" rank="0" text="" dxfId="76">
      <formula>0</formula>
    </cfRule>
  </conditionalFormatting>
  <conditionalFormatting sqref="N30:O31 N33:O33">
    <cfRule type="cellIs" priority="79" operator="equal" aboveAverage="0" equalAverage="0" bottom="0" percent="0" rank="0" text="" dxfId="77">
      <formula>"x"</formula>
    </cfRule>
  </conditionalFormatting>
  <conditionalFormatting sqref="O30:O31 O33">
    <cfRule type="containsErrors" priority="80" aboveAverage="0" equalAverage="0" bottom="0" percent="0" rank="0" text="" dxfId="78">
      <formula>0</formula>
    </cfRule>
  </conditionalFormatting>
  <conditionalFormatting sqref="N30:N31 N33">
    <cfRule type="cellIs" priority="81" operator="equal" aboveAverage="0" equalAverage="0" bottom="0" percent="0" rank="0" text="" dxfId="79">
      <formula>0</formula>
    </cfRule>
  </conditionalFormatting>
  <conditionalFormatting sqref="N30:N31 N33">
    <cfRule type="containsErrors" priority="82" aboveAverage="0" equalAverage="0" bottom="0" percent="0" rank="0" text="" dxfId="80">
      <formula>0</formula>
    </cfRule>
  </conditionalFormatting>
  <conditionalFormatting sqref="S34 R33:S33 R30:S31">
    <cfRule type="cellIs" priority="83" operator="equal" aboveAverage="0" equalAverage="0" bottom="0" percent="0" rank="0" text="" dxfId="81">
      <formula>"x"</formula>
    </cfRule>
  </conditionalFormatting>
  <conditionalFormatting sqref="S30:S31 S33:S34">
    <cfRule type="containsErrors" priority="84" aboveAverage="0" equalAverage="0" bottom="0" percent="0" rank="0" text="" dxfId="82">
      <formula>0</formula>
    </cfRule>
  </conditionalFormatting>
  <conditionalFormatting sqref="R30:R31 R33">
    <cfRule type="cellIs" priority="85" operator="equal" aboveAverage="0" equalAverage="0" bottom="0" percent="0" rank="0" text="" dxfId="83">
      <formula>0</formula>
    </cfRule>
  </conditionalFormatting>
  <conditionalFormatting sqref="R30:R31 R33">
    <cfRule type="containsErrors" priority="86" aboveAverage="0" equalAverage="0" bottom="0" percent="0" rank="0" text="" dxfId="84">
      <formula>0</formula>
    </cfRule>
  </conditionalFormatting>
  <conditionalFormatting sqref="G36:G37 G39">
    <cfRule type="cellIs" priority="87" operator="equal" aboveAverage="0" equalAverage="0" bottom="0" percent="0" rank="0" text="" dxfId="85">
      <formula>"x"</formula>
    </cfRule>
  </conditionalFormatting>
  <conditionalFormatting sqref="G36:G37 G39">
    <cfRule type="containsErrors" priority="88" aboveAverage="0" equalAverage="0" bottom="0" percent="0" rank="0" text="" dxfId="86">
      <formula>0</formula>
    </cfRule>
  </conditionalFormatting>
  <conditionalFormatting sqref="J36:K37 J39:K39">
    <cfRule type="cellIs" priority="89" operator="equal" aboveAverage="0" equalAverage="0" bottom="0" percent="0" rank="0" text="" dxfId="87">
      <formula>"x"</formula>
    </cfRule>
  </conditionalFormatting>
  <conditionalFormatting sqref="K36:K37 K39">
    <cfRule type="containsErrors" priority="90" aboveAverage="0" equalAverage="0" bottom="0" percent="0" rank="0" text="" dxfId="88">
      <formula>0</formula>
    </cfRule>
  </conditionalFormatting>
  <conditionalFormatting sqref="J36:J37 J39">
    <cfRule type="cellIs" priority="91" operator="equal" aboveAverage="0" equalAverage="0" bottom="0" percent="0" rank="0" text="" dxfId="89">
      <formula>0</formula>
    </cfRule>
  </conditionalFormatting>
  <conditionalFormatting sqref="J36:J37 J39">
    <cfRule type="containsErrors" priority="92" aboveAverage="0" equalAverage="0" bottom="0" percent="0" rank="0" text="" dxfId="90">
      <formula>0</formula>
    </cfRule>
  </conditionalFormatting>
  <conditionalFormatting sqref="N36:O37 N39:O39">
    <cfRule type="cellIs" priority="93" operator="equal" aboveAverage="0" equalAverage="0" bottom="0" percent="0" rank="0" text="" dxfId="91">
      <formula>"x"</formula>
    </cfRule>
  </conditionalFormatting>
  <conditionalFormatting sqref="O36:O37 O39">
    <cfRule type="containsErrors" priority="94" aboveAverage="0" equalAverage="0" bottom="0" percent="0" rank="0" text="" dxfId="92">
      <formula>0</formula>
    </cfRule>
  </conditionalFormatting>
  <conditionalFormatting sqref="N36:N37 N39">
    <cfRule type="cellIs" priority="95" operator="equal" aboveAverage="0" equalAverage="0" bottom="0" percent="0" rank="0" text="" dxfId="93">
      <formula>0</formula>
    </cfRule>
  </conditionalFormatting>
  <conditionalFormatting sqref="N36:N37 N39">
    <cfRule type="containsErrors" priority="96" aboveAverage="0" equalAverage="0" bottom="0" percent="0" rank="0" text="" dxfId="94">
      <formula>0</formula>
    </cfRule>
  </conditionalFormatting>
  <conditionalFormatting sqref="S40 R39:S39 R36:S37">
    <cfRule type="cellIs" priority="97" operator="equal" aboveAverage="0" equalAverage="0" bottom="0" percent="0" rank="0" text="" dxfId="95">
      <formula>"x"</formula>
    </cfRule>
  </conditionalFormatting>
  <conditionalFormatting sqref="S36:S37 S39:S40">
    <cfRule type="containsErrors" priority="98" aboveAverage="0" equalAverage="0" bottom="0" percent="0" rank="0" text="" dxfId="96">
      <formula>0</formula>
    </cfRule>
  </conditionalFormatting>
  <conditionalFormatting sqref="R36:R37 R39">
    <cfRule type="cellIs" priority="99" operator="equal" aboveAverage="0" equalAverage="0" bottom="0" percent="0" rank="0" text="" dxfId="97">
      <formula>0</formula>
    </cfRule>
  </conditionalFormatting>
  <conditionalFormatting sqref="R36:R37 R39">
    <cfRule type="containsErrors" priority="100" aboveAverage="0" equalAverage="0" bottom="0" percent="0" rank="0" text="" dxfId="98">
      <formula>0</formula>
    </cfRule>
  </conditionalFormatting>
  <conditionalFormatting sqref="G42:G43 G45">
    <cfRule type="cellIs" priority="101" operator="equal" aboveAverage="0" equalAverage="0" bottom="0" percent="0" rank="0" text="" dxfId="99">
      <formula>"x"</formula>
    </cfRule>
  </conditionalFormatting>
  <conditionalFormatting sqref="G42:G43 G45">
    <cfRule type="containsErrors" priority="102" aboveAverage="0" equalAverage="0" bottom="0" percent="0" rank="0" text="" dxfId="100">
      <formula>0</formula>
    </cfRule>
  </conditionalFormatting>
  <conditionalFormatting sqref="J42:K43 J45:K45">
    <cfRule type="cellIs" priority="103" operator="equal" aboveAverage="0" equalAverage="0" bottom="0" percent="0" rank="0" text="" dxfId="101">
      <formula>"x"</formula>
    </cfRule>
  </conditionalFormatting>
  <conditionalFormatting sqref="K42:K43 K45">
    <cfRule type="containsErrors" priority="104" aboveAverage="0" equalAverage="0" bottom="0" percent="0" rank="0" text="" dxfId="102">
      <formula>0</formula>
    </cfRule>
  </conditionalFormatting>
  <conditionalFormatting sqref="J42:J43 J45">
    <cfRule type="cellIs" priority="105" operator="equal" aboveAverage="0" equalAverage="0" bottom="0" percent="0" rank="0" text="" dxfId="103">
      <formula>0</formula>
    </cfRule>
  </conditionalFormatting>
  <conditionalFormatting sqref="J42:J43 J45">
    <cfRule type="containsErrors" priority="106" aboveAverage="0" equalAverage="0" bottom="0" percent="0" rank="0" text="" dxfId="104">
      <formula>0</formula>
    </cfRule>
  </conditionalFormatting>
  <conditionalFormatting sqref="N42:O43 N45:O45">
    <cfRule type="cellIs" priority="107" operator="equal" aboveAverage="0" equalAverage="0" bottom="0" percent="0" rank="0" text="" dxfId="105">
      <formula>"x"</formula>
    </cfRule>
  </conditionalFormatting>
  <conditionalFormatting sqref="O42:O43 O45">
    <cfRule type="containsErrors" priority="108" aboveAverage="0" equalAverage="0" bottom="0" percent="0" rank="0" text="" dxfId="106">
      <formula>0</formula>
    </cfRule>
  </conditionalFormatting>
  <conditionalFormatting sqref="N42:N43 N45">
    <cfRule type="cellIs" priority="109" operator="equal" aboveAverage="0" equalAverage="0" bottom="0" percent="0" rank="0" text="" dxfId="107">
      <formula>0</formula>
    </cfRule>
  </conditionalFormatting>
  <conditionalFormatting sqref="N42:N43 N45">
    <cfRule type="containsErrors" priority="110" aboveAverage="0" equalAverage="0" bottom="0" percent="0" rank="0" text="" dxfId="108">
      <formula>0</formula>
    </cfRule>
  </conditionalFormatting>
  <conditionalFormatting sqref="S46 R45:S45 R42:S43">
    <cfRule type="cellIs" priority="111" operator="equal" aboveAverage="0" equalAverage="0" bottom="0" percent="0" rank="0" text="" dxfId="109">
      <formula>"x"</formula>
    </cfRule>
  </conditionalFormatting>
  <conditionalFormatting sqref="S42:S43 S45:S46">
    <cfRule type="containsErrors" priority="112" aboveAverage="0" equalAverage="0" bottom="0" percent="0" rank="0" text="" dxfId="110">
      <formula>0</formula>
    </cfRule>
  </conditionalFormatting>
  <conditionalFormatting sqref="R42:R43 R45">
    <cfRule type="cellIs" priority="113" operator="equal" aboveAverage="0" equalAverage="0" bottom="0" percent="0" rank="0" text="" dxfId="111">
      <formula>0</formula>
    </cfRule>
  </conditionalFormatting>
  <conditionalFormatting sqref="R42:R43 R45">
    <cfRule type="containsErrors" priority="114" aboveAverage="0" equalAverage="0" bottom="0" percent="0" rank="0" text="" dxfId="112">
      <formula>0</formula>
    </cfRule>
  </conditionalFormatting>
  <conditionalFormatting sqref="G48:G49 G51">
    <cfRule type="cellIs" priority="115" operator="equal" aboveAverage="0" equalAverage="0" bottom="0" percent="0" rank="0" text="" dxfId="113">
      <formula>"x"</formula>
    </cfRule>
  </conditionalFormatting>
  <conditionalFormatting sqref="G48:G49 G51">
    <cfRule type="containsErrors" priority="116" aboveAverage="0" equalAverage="0" bottom="0" percent="0" rank="0" text="" dxfId="114">
      <formula>0</formula>
    </cfRule>
  </conditionalFormatting>
  <conditionalFormatting sqref="J48:K49 J51:K51">
    <cfRule type="cellIs" priority="117" operator="equal" aboveAverage="0" equalAverage="0" bottom="0" percent="0" rank="0" text="" dxfId="115">
      <formula>"x"</formula>
    </cfRule>
  </conditionalFormatting>
  <conditionalFormatting sqref="K48:K49 K51">
    <cfRule type="containsErrors" priority="118" aboveAverage="0" equalAverage="0" bottom="0" percent="0" rank="0" text="" dxfId="116">
      <formula>0</formula>
    </cfRule>
  </conditionalFormatting>
  <conditionalFormatting sqref="J48:J49 J51">
    <cfRule type="cellIs" priority="119" operator="equal" aboveAverage="0" equalAverage="0" bottom="0" percent="0" rank="0" text="" dxfId="117">
      <formula>0</formula>
    </cfRule>
  </conditionalFormatting>
  <conditionalFormatting sqref="J48:J49 J51">
    <cfRule type="containsErrors" priority="120" aboveAverage="0" equalAverage="0" bottom="0" percent="0" rank="0" text="" dxfId="118">
      <formula>0</formula>
    </cfRule>
  </conditionalFormatting>
  <conditionalFormatting sqref="N48:O49 N51:O51">
    <cfRule type="cellIs" priority="121" operator="equal" aboveAverage="0" equalAverage="0" bottom="0" percent="0" rank="0" text="" dxfId="119">
      <formula>"x"</formula>
    </cfRule>
  </conditionalFormatting>
  <conditionalFormatting sqref="O48:O49 O51">
    <cfRule type="containsErrors" priority="122" aboveAverage="0" equalAverage="0" bottom="0" percent="0" rank="0" text="" dxfId="120">
      <formula>0</formula>
    </cfRule>
  </conditionalFormatting>
  <conditionalFormatting sqref="N48:N49 N51">
    <cfRule type="cellIs" priority="123" operator="equal" aboveAverage="0" equalAverage="0" bottom="0" percent="0" rank="0" text="" dxfId="121">
      <formula>0</formula>
    </cfRule>
  </conditionalFormatting>
  <conditionalFormatting sqref="N48:N49 N51">
    <cfRule type="containsErrors" priority="124" aboveAverage="0" equalAverage="0" bottom="0" percent="0" rank="0" text="" dxfId="122">
      <formula>0</formula>
    </cfRule>
  </conditionalFormatting>
  <conditionalFormatting sqref="S52 R51:S51 R48:S49">
    <cfRule type="cellIs" priority="125" operator="equal" aboveAverage="0" equalAverage="0" bottom="0" percent="0" rank="0" text="" dxfId="123">
      <formula>"x"</formula>
    </cfRule>
  </conditionalFormatting>
  <conditionalFormatting sqref="S48:S49 S51:S52">
    <cfRule type="containsErrors" priority="126" aboveAverage="0" equalAverage="0" bottom="0" percent="0" rank="0" text="" dxfId="124">
      <formula>0</formula>
    </cfRule>
  </conditionalFormatting>
  <conditionalFormatting sqref="R48:R49 R51">
    <cfRule type="cellIs" priority="127" operator="equal" aboveAverage="0" equalAverage="0" bottom="0" percent="0" rank="0" text="" dxfId="125">
      <formula>0</formula>
    </cfRule>
  </conditionalFormatting>
  <conditionalFormatting sqref="R48:R49 R51">
    <cfRule type="containsErrors" priority="128" aboveAverage="0" equalAverage="0" bottom="0" percent="0" rank="0" text="" dxfId="126">
      <formula>0</formula>
    </cfRule>
  </conditionalFormatting>
  <conditionalFormatting sqref="G54:G55 G57">
    <cfRule type="cellIs" priority="129" operator="equal" aboveAverage="0" equalAverage="0" bottom="0" percent="0" rank="0" text="" dxfId="127">
      <formula>"x"</formula>
    </cfRule>
  </conditionalFormatting>
  <conditionalFormatting sqref="G54:G55 G57">
    <cfRule type="containsErrors" priority="130" aboveAverage="0" equalAverage="0" bottom="0" percent="0" rank="0" text="" dxfId="128">
      <formula>0</formula>
    </cfRule>
  </conditionalFormatting>
  <conditionalFormatting sqref="J54:K55 J57:K57">
    <cfRule type="cellIs" priority="131" operator="equal" aboveAverage="0" equalAverage="0" bottom="0" percent="0" rank="0" text="" dxfId="129">
      <formula>"x"</formula>
    </cfRule>
  </conditionalFormatting>
  <conditionalFormatting sqref="K54:K55 K57">
    <cfRule type="containsErrors" priority="132" aboveAverage="0" equalAverage="0" bottom="0" percent="0" rank="0" text="" dxfId="130">
      <formula>0</formula>
    </cfRule>
  </conditionalFormatting>
  <conditionalFormatting sqref="J54:J55 J57">
    <cfRule type="cellIs" priority="133" operator="equal" aboveAverage="0" equalAverage="0" bottom="0" percent="0" rank="0" text="" dxfId="131">
      <formula>0</formula>
    </cfRule>
  </conditionalFormatting>
  <conditionalFormatting sqref="J54:J55 J57">
    <cfRule type="containsErrors" priority="134" aboveAverage="0" equalAverage="0" bottom="0" percent="0" rank="0" text="" dxfId="132">
      <formula>0</formula>
    </cfRule>
  </conditionalFormatting>
  <conditionalFormatting sqref="N54:O55 N57:O57">
    <cfRule type="cellIs" priority="135" operator="equal" aboveAverage="0" equalAverage="0" bottom="0" percent="0" rank="0" text="" dxfId="133">
      <formula>"x"</formula>
    </cfRule>
  </conditionalFormatting>
  <conditionalFormatting sqref="O54:O55 O57">
    <cfRule type="containsErrors" priority="136" aboveAverage="0" equalAverage="0" bottom="0" percent="0" rank="0" text="" dxfId="134">
      <formula>0</formula>
    </cfRule>
  </conditionalFormatting>
  <conditionalFormatting sqref="N54:N55 N57">
    <cfRule type="cellIs" priority="137" operator="equal" aboveAverage="0" equalAverage="0" bottom="0" percent="0" rank="0" text="" dxfId="135">
      <formula>0</formula>
    </cfRule>
  </conditionalFormatting>
  <conditionalFormatting sqref="N54:N55 N57">
    <cfRule type="containsErrors" priority="138" aboveAverage="0" equalAverage="0" bottom="0" percent="0" rank="0" text="" dxfId="136">
      <formula>0</formula>
    </cfRule>
  </conditionalFormatting>
  <conditionalFormatting sqref="S58 R57:S57 R54:S55">
    <cfRule type="cellIs" priority="139" operator="equal" aboveAverage="0" equalAverage="0" bottom="0" percent="0" rank="0" text="" dxfId="137">
      <formula>"x"</formula>
    </cfRule>
  </conditionalFormatting>
  <conditionalFormatting sqref="S54:S55 S57:S58">
    <cfRule type="containsErrors" priority="140" aboveAverage="0" equalAverage="0" bottom="0" percent="0" rank="0" text="" dxfId="138">
      <formula>0</formula>
    </cfRule>
  </conditionalFormatting>
  <conditionalFormatting sqref="R54:R55 R57">
    <cfRule type="cellIs" priority="141" operator="equal" aboveAverage="0" equalAverage="0" bottom="0" percent="0" rank="0" text="" dxfId="139">
      <formula>0</formula>
    </cfRule>
  </conditionalFormatting>
  <conditionalFormatting sqref="R54:R55 R57">
    <cfRule type="containsErrors" priority="142" aboveAverage="0" equalAverage="0" bottom="0" percent="0" rank="0" text="" dxfId="140">
      <formula>0</formula>
    </cfRule>
  </conditionalFormatting>
  <conditionalFormatting sqref="G60:G61 G63">
    <cfRule type="cellIs" priority="143" operator="equal" aboveAverage="0" equalAverage="0" bottom="0" percent="0" rank="0" text="" dxfId="141">
      <formula>"x"</formula>
    </cfRule>
  </conditionalFormatting>
  <conditionalFormatting sqref="G60:G61 G63">
    <cfRule type="containsErrors" priority="144" aboveAverage="0" equalAverage="0" bottom="0" percent="0" rank="0" text="" dxfId="142">
      <formula>0</formula>
    </cfRule>
  </conditionalFormatting>
  <conditionalFormatting sqref="J60:K61 J63:K63">
    <cfRule type="cellIs" priority="145" operator="equal" aboveAverage="0" equalAverage="0" bottom="0" percent="0" rank="0" text="" dxfId="143">
      <formula>"x"</formula>
    </cfRule>
  </conditionalFormatting>
  <conditionalFormatting sqref="K60:K61 K63">
    <cfRule type="containsErrors" priority="146" aboveAverage="0" equalAverage="0" bottom="0" percent="0" rank="0" text="" dxfId="144">
      <formula>0</formula>
    </cfRule>
  </conditionalFormatting>
  <conditionalFormatting sqref="J60:J61 J63">
    <cfRule type="cellIs" priority="147" operator="equal" aboveAverage="0" equalAverage="0" bottom="0" percent="0" rank="0" text="" dxfId="145">
      <formula>0</formula>
    </cfRule>
  </conditionalFormatting>
  <conditionalFormatting sqref="J60:J61 J63">
    <cfRule type="containsErrors" priority="148" aboveAverage="0" equalAverage="0" bottom="0" percent="0" rank="0" text="" dxfId="146">
      <formula>0</formula>
    </cfRule>
  </conditionalFormatting>
  <conditionalFormatting sqref="N60:O61 N63:O63">
    <cfRule type="cellIs" priority="149" operator="equal" aboveAverage="0" equalAverage="0" bottom="0" percent="0" rank="0" text="" dxfId="147">
      <formula>"x"</formula>
    </cfRule>
  </conditionalFormatting>
  <conditionalFormatting sqref="O60:O61 O63">
    <cfRule type="containsErrors" priority="150" aboveAverage="0" equalAverage="0" bottom="0" percent="0" rank="0" text="" dxfId="148">
      <formula>0</formula>
    </cfRule>
  </conditionalFormatting>
  <conditionalFormatting sqref="N60:N61 N63">
    <cfRule type="cellIs" priority="151" operator="equal" aboveAverage="0" equalAverage="0" bottom="0" percent="0" rank="0" text="" dxfId="149">
      <formula>0</formula>
    </cfRule>
  </conditionalFormatting>
  <conditionalFormatting sqref="N60:N61 N63">
    <cfRule type="containsErrors" priority="152" aboveAverage="0" equalAverage="0" bottom="0" percent="0" rank="0" text="" dxfId="150">
      <formula>0</formula>
    </cfRule>
  </conditionalFormatting>
  <conditionalFormatting sqref="S64 R63:S63 R60:S61">
    <cfRule type="cellIs" priority="153" operator="equal" aboveAverage="0" equalAverage="0" bottom="0" percent="0" rank="0" text="" dxfId="151">
      <formula>"x"</formula>
    </cfRule>
  </conditionalFormatting>
  <conditionalFormatting sqref="S60:S61 S63:S64">
    <cfRule type="containsErrors" priority="154" aboveAverage="0" equalAverage="0" bottom="0" percent="0" rank="0" text="" dxfId="152">
      <formula>0</formula>
    </cfRule>
  </conditionalFormatting>
  <conditionalFormatting sqref="R60:R61 R63">
    <cfRule type="cellIs" priority="155" operator="equal" aboveAverage="0" equalAverage="0" bottom="0" percent="0" rank="0" text="" dxfId="153">
      <formula>0</formula>
    </cfRule>
  </conditionalFormatting>
  <conditionalFormatting sqref="R60:R61 R63">
    <cfRule type="containsErrors" priority="156" aboveAverage="0" equalAverage="0" bottom="0" percent="0" rank="0" text="" dxfId="154">
      <formula>0</formula>
    </cfRule>
  </conditionalFormatting>
  <conditionalFormatting sqref="G66:G67 G69">
    <cfRule type="cellIs" priority="157" operator="equal" aboveAverage="0" equalAverage="0" bottom="0" percent="0" rank="0" text="" dxfId="155">
      <formula>"x"</formula>
    </cfRule>
  </conditionalFormatting>
  <conditionalFormatting sqref="G66:G67 G69">
    <cfRule type="containsErrors" priority="158" aboveAverage="0" equalAverage="0" bottom="0" percent="0" rank="0" text="" dxfId="156">
      <formula>0</formula>
    </cfRule>
  </conditionalFormatting>
  <conditionalFormatting sqref="J66:K67 J69:K69">
    <cfRule type="cellIs" priority="159" operator="equal" aboveAverage="0" equalAverage="0" bottom="0" percent="0" rank="0" text="" dxfId="157">
      <formula>"x"</formula>
    </cfRule>
  </conditionalFormatting>
  <conditionalFormatting sqref="K66:K67 K69">
    <cfRule type="containsErrors" priority="160" aboveAverage="0" equalAverage="0" bottom="0" percent="0" rank="0" text="" dxfId="158">
      <formula>0</formula>
    </cfRule>
  </conditionalFormatting>
  <conditionalFormatting sqref="J66:J67 J69">
    <cfRule type="cellIs" priority="161" operator="equal" aboveAverage="0" equalAverage="0" bottom="0" percent="0" rank="0" text="" dxfId="159">
      <formula>0</formula>
    </cfRule>
  </conditionalFormatting>
  <conditionalFormatting sqref="J66:J67 J69">
    <cfRule type="containsErrors" priority="162" aboveAverage="0" equalAverage="0" bottom="0" percent="0" rank="0" text="" dxfId="160">
      <formula>0</formula>
    </cfRule>
  </conditionalFormatting>
  <conditionalFormatting sqref="N66:O67 N69:O69">
    <cfRule type="cellIs" priority="163" operator="equal" aboveAverage="0" equalAverage="0" bottom="0" percent="0" rank="0" text="" dxfId="161">
      <formula>"x"</formula>
    </cfRule>
  </conditionalFormatting>
  <conditionalFormatting sqref="O66:O67 O69">
    <cfRule type="containsErrors" priority="164" aboveAverage="0" equalAverage="0" bottom="0" percent="0" rank="0" text="" dxfId="162">
      <formula>0</formula>
    </cfRule>
  </conditionalFormatting>
  <conditionalFormatting sqref="N66:N67 N69">
    <cfRule type="cellIs" priority="165" operator="equal" aboveAverage="0" equalAverage="0" bottom="0" percent="0" rank="0" text="" dxfId="163">
      <formula>0</formula>
    </cfRule>
  </conditionalFormatting>
  <conditionalFormatting sqref="N66:N67 N69">
    <cfRule type="containsErrors" priority="166" aboveAverage="0" equalAverage="0" bottom="0" percent="0" rank="0" text="" dxfId="164">
      <formula>0</formula>
    </cfRule>
  </conditionalFormatting>
  <conditionalFormatting sqref="S70 R69:S69 R66:S67">
    <cfRule type="cellIs" priority="167" operator="equal" aboveAverage="0" equalAverage="0" bottom="0" percent="0" rank="0" text="" dxfId="165">
      <formula>"x"</formula>
    </cfRule>
  </conditionalFormatting>
  <conditionalFormatting sqref="S66:S67 S69:S70">
    <cfRule type="containsErrors" priority="168" aboveAverage="0" equalAverage="0" bottom="0" percent="0" rank="0" text="" dxfId="166">
      <formula>0</formula>
    </cfRule>
  </conditionalFormatting>
  <conditionalFormatting sqref="R66:R67 R69">
    <cfRule type="cellIs" priority="169" operator="equal" aboveAverage="0" equalAverage="0" bottom="0" percent="0" rank="0" text="" dxfId="167">
      <formula>0</formula>
    </cfRule>
  </conditionalFormatting>
  <conditionalFormatting sqref="R66:R67 R69">
    <cfRule type="containsErrors" priority="170" aboveAverage="0" equalAverage="0" bottom="0" percent="0" rank="0" text="" dxfId="168">
      <formula>0</formula>
    </cfRule>
  </conditionalFormatting>
  <conditionalFormatting sqref="G72:G73 G75">
    <cfRule type="cellIs" priority="171" operator="equal" aboveAverage="0" equalAverage="0" bottom="0" percent="0" rank="0" text="" dxfId="169">
      <formula>"x"</formula>
    </cfRule>
  </conditionalFormatting>
  <conditionalFormatting sqref="G72:G73 G75">
    <cfRule type="containsErrors" priority="172" aboveAverage="0" equalAverage="0" bottom="0" percent="0" rank="0" text="" dxfId="170">
      <formula>0</formula>
    </cfRule>
  </conditionalFormatting>
  <conditionalFormatting sqref="J72:K73 J75:K75">
    <cfRule type="cellIs" priority="173" operator="equal" aboveAverage="0" equalAverage="0" bottom="0" percent="0" rank="0" text="" dxfId="171">
      <formula>"x"</formula>
    </cfRule>
  </conditionalFormatting>
  <conditionalFormatting sqref="K72:K73 K75">
    <cfRule type="containsErrors" priority="174" aboveAverage="0" equalAverage="0" bottom="0" percent="0" rank="0" text="" dxfId="172">
      <formula>0</formula>
    </cfRule>
  </conditionalFormatting>
  <conditionalFormatting sqref="J72:J73 J75">
    <cfRule type="cellIs" priority="175" operator="equal" aboveAverage="0" equalAverage="0" bottom="0" percent="0" rank="0" text="" dxfId="173">
      <formula>0</formula>
    </cfRule>
  </conditionalFormatting>
  <conditionalFormatting sqref="J72:J73 J75">
    <cfRule type="containsErrors" priority="176" aboveAverage="0" equalAverage="0" bottom="0" percent="0" rank="0" text="" dxfId="174">
      <formula>0</formula>
    </cfRule>
  </conditionalFormatting>
  <conditionalFormatting sqref="N72:O73 N75:O75">
    <cfRule type="cellIs" priority="177" operator="equal" aboveAverage="0" equalAverage="0" bottom="0" percent="0" rank="0" text="" dxfId="175">
      <formula>"x"</formula>
    </cfRule>
  </conditionalFormatting>
  <conditionalFormatting sqref="O72:O73 O75">
    <cfRule type="containsErrors" priority="178" aboveAverage="0" equalAverage="0" bottom="0" percent="0" rank="0" text="" dxfId="176">
      <formula>0</formula>
    </cfRule>
  </conditionalFormatting>
  <conditionalFormatting sqref="N72:N73 N75">
    <cfRule type="cellIs" priority="179" operator="equal" aboveAverage="0" equalAverage="0" bottom="0" percent="0" rank="0" text="" dxfId="177">
      <formula>0</formula>
    </cfRule>
  </conditionalFormatting>
  <conditionalFormatting sqref="N72:N73 N75">
    <cfRule type="containsErrors" priority="180" aboveAverage="0" equalAverage="0" bottom="0" percent="0" rank="0" text="" dxfId="178">
      <formula>0</formula>
    </cfRule>
  </conditionalFormatting>
  <conditionalFormatting sqref="S76 R75:S75 R72:S73">
    <cfRule type="cellIs" priority="181" operator="equal" aboveAverage="0" equalAverage="0" bottom="0" percent="0" rank="0" text="" dxfId="179">
      <formula>"x"</formula>
    </cfRule>
  </conditionalFormatting>
  <conditionalFormatting sqref="S72:S73 S75:S76">
    <cfRule type="containsErrors" priority="182" aboveAverage="0" equalAverage="0" bottom="0" percent="0" rank="0" text="" dxfId="180">
      <formula>0</formula>
    </cfRule>
  </conditionalFormatting>
  <conditionalFormatting sqref="R72:R73 R75">
    <cfRule type="cellIs" priority="183" operator="equal" aboveAverage="0" equalAverage="0" bottom="0" percent="0" rank="0" text="" dxfId="181">
      <formula>0</formula>
    </cfRule>
  </conditionalFormatting>
  <conditionalFormatting sqref="R72:R73 R75">
    <cfRule type="containsErrors" priority="184" aboveAverage="0" equalAverage="0" bottom="0" percent="0" rank="0" text="" dxfId="182">
      <formula>0</formula>
    </cfRule>
  </conditionalFormatting>
  <conditionalFormatting sqref="G78:G79 G81">
    <cfRule type="cellIs" priority="185" operator="equal" aboveAverage="0" equalAverage="0" bottom="0" percent="0" rank="0" text="" dxfId="183">
      <formula>"x"</formula>
    </cfRule>
  </conditionalFormatting>
  <conditionalFormatting sqref="G78:G79 G81">
    <cfRule type="containsErrors" priority="186" aboveAverage="0" equalAverage="0" bottom="0" percent="0" rank="0" text="" dxfId="184">
      <formula>0</formula>
    </cfRule>
  </conditionalFormatting>
  <conditionalFormatting sqref="J78:K79 J81:K81">
    <cfRule type="cellIs" priority="187" operator="equal" aboveAverage="0" equalAverage="0" bottom="0" percent="0" rank="0" text="" dxfId="185">
      <formula>"x"</formula>
    </cfRule>
  </conditionalFormatting>
  <conditionalFormatting sqref="K78:K79 K81">
    <cfRule type="containsErrors" priority="188" aboveAverage="0" equalAverage="0" bottom="0" percent="0" rank="0" text="" dxfId="186">
      <formula>0</formula>
    </cfRule>
  </conditionalFormatting>
  <conditionalFormatting sqref="J78:J79 J81">
    <cfRule type="cellIs" priority="189" operator="equal" aboveAverage="0" equalAverage="0" bottom="0" percent="0" rank="0" text="" dxfId="187">
      <formula>0</formula>
    </cfRule>
  </conditionalFormatting>
  <conditionalFormatting sqref="J78:J79 J81">
    <cfRule type="containsErrors" priority="190" aboveAverage="0" equalAverage="0" bottom="0" percent="0" rank="0" text="" dxfId="188">
      <formula>0</formula>
    </cfRule>
  </conditionalFormatting>
  <conditionalFormatting sqref="N78:O79 N81:O81">
    <cfRule type="cellIs" priority="191" operator="equal" aboveAverage="0" equalAverage="0" bottom="0" percent="0" rank="0" text="" dxfId="189">
      <formula>"x"</formula>
    </cfRule>
  </conditionalFormatting>
  <conditionalFormatting sqref="O78:O79 O81">
    <cfRule type="containsErrors" priority="192" aboveAverage="0" equalAverage="0" bottom="0" percent="0" rank="0" text="" dxfId="190">
      <formula>0</formula>
    </cfRule>
  </conditionalFormatting>
  <conditionalFormatting sqref="N78:N79 N81">
    <cfRule type="cellIs" priority="193" operator="equal" aboveAverage="0" equalAverage="0" bottom="0" percent="0" rank="0" text="" dxfId="191">
      <formula>0</formula>
    </cfRule>
  </conditionalFormatting>
  <conditionalFormatting sqref="N78:N79 N81">
    <cfRule type="containsErrors" priority="194" aboveAverage="0" equalAverage="0" bottom="0" percent="0" rank="0" text="" dxfId="192">
      <formula>0</formula>
    </cfRule>
  </conditionalFormatting>
  <conditionalFormatting sqref="S82 R81:S81 R78:S79">
    <cfRule type="cellIs" priority="195" operator="equal" aboveAverage="0" equalAverage="0" bottom="0" percent="0" rank="0" text="" dxfId="193">
      <formula>"x"</formula>
    </cfRule>
  </conditionalFormatting>
  <conditionalFormatting sqref="S78:S79 S81:S82">
    <cfRule type="containsErrors" priority="196" aboveAverage="0" equalAverage="0" bottom="0" percent="0" rank="0" text="" dxfId="194">
      <formula>0</formula>
    </cfRule>
  </conditionalFormatting>
  <conditionalFormatting sqref="R78:R79 R81">
    <cfRule type="cellIs" priority="197" operator="equal" aboveAverage="0" equalAverage="0" bottom="0" percent="0" rank="0" text="" dxfId="195">
      <formula>0</formula>
    </cfRule>
  </conditionalFormatting>
  <conditionalFormatting sqref="R78:R79 R81">
    <cfRule type="containsErrors" priority="198" aboveAverage="0" equalAverage="0" bottom="0" percent="0" rank="0" text="" dxfId="196">
      <formula>0</formula>
    </cfRule>
  </conditionalFormatting>
  <conditionalFormatting sqref="G84:G85 G87">
    <cfRule type="cellIs" priority="199" operator="equal" aboveAverage="0" equalAverage="0" bottom="0" percent="0" rank="0" text="" dxfId="197">
      <formula>"x"</formula>
    </cfRule>
  </conditionalFormatting>
  <conditionalFormatting sqref="G84:G85 G87">
    <cfRule type="containsErrors" priority="200" aboveAverage="0" equalAverage="0" bottom="0" percent="0" rank="0" text="" dxfId="198">
      <formula>0</formula>
    </cfRule>
  </conditionalFormatting>
  <conditionalFormatting sqref="J84:K85 J87:K87">
    <cfRule type="cellIs" priority="201" operator="equal" aboveAverage="0" equalAverage="0" bottom="0" percent="0" rank="0" text="" dxfId="199">
      <formula>"x"</formula>
    </cfRule>
  </conditionalFormatting>
  <conditionalFormatting sqref="K84:K85 K87">
    <cfRule type="containsErrors" priority="202" aboveAverage="0" equalAverage="0" bottom="0" percent="0" rank="0" text="" dxfId="200">
      <formula>0</formula>
    </cfRule>
  </conditionalFormatting>
  <conditionalFormatting sqref="J84:J85 J87">
    <cfRule type="cellIs" priority="203" operator="equal" aboveAverage="0" equalAverage="0" bottom="0" percent="0" rank="0" text="" dxfId="201">
      <formula>0</formula>
    </cfRule>
  </conditionalFormatting>
  <conditionalFormatting sqref="J84:J85 J87">
    <cfRule type="containsErrors" priority="204" aboveAverage="0" equalAverage="0" bottom="0" percent="0" rank="0" text="" dxfId="202">
      <formula>0</formula>
    </cfRule>
  </conditionalFormatting>
  <conditionalFormatting sqref="N84:O85 N87:O87">
    <cfRule type="cellIs" priority="205" operator="equal" aboveAverage="0" equalAverage="0" bottom="0" percent="0" rank="0" text="" dxfId="203">
      <formula>"x"</formula>
    </cfRule>
  </conditionalFormatting>
  <conditionalFormatting sqref="O84:O85 O87">
    <cfRule type="containsErrors" priority="206" aboveAverage="0" equalAverage="0" bottom="0" percent="0" rank="0" text="" dxfId="204">
      <formula>0</formula>
    </cfRule>
  </conditionalFormatting>
  <conditionalFormatting sqref="N84:N85 N87">
    <cfRule type="cellIs" priority="207" operator="equal" aboveAverage="0" equalAverage="0" bottom="0" percent="0" rank="0" text="" dxfId="205">
      <formula>0</formula>
    </cfRule>
  </conditionalFormatting>
  <conditionalFormatting sqref="N84:N85 N87">
    <cfRule type="containsErrors" priority="208" aboveAverage="0" equalAverage="0" bottom="0" percent="0" rank="0" text="" dxfId="206">
      <formula>0</formula>
    </cfRule>
  </conditionalFormatting>
  <conditionalFormatting sqref="S88 R87:S87 R84:S85">
    <cfRule type="cellIs" priority="209" operator="equal" aboveAverage="0" equalAverage="0" bottom="0" percent="0" rank="0" text="" dxfId="207">
      <formula>"x"</formula>
    </cfRule>
  </conditionalFormatting>
  <conditionalFormatting sqref="S84:S85 S87:S88">
    <cfRule type="containsErrors" priority="210" aboveAverage="0" equalAverage="0" bottom="0" percent="0" rank="0" text="" dxfId="208">
      <formula>0</formula>
    </cfRule>
  </conditionalFormatting>
  <conditionalFormatting sqref="R84:R85 R87">
    <cfRule type="cellIs" priority="211" operator="equal" aboveAverage="0" equalAverage="0" bottom="0" percent="0" rank="0" text="" dxfId="209">
      <formula>0</formula>
    </cfRule>
  </conditionalFormatting>
  <conditionalFormatting sqref="R84:R85 R87">
    <cfRule type="containsErrors" priority="212" aboveAverage="0" equalAverage="0" bottom="0" percent="0" rank="0" text="" dxfId="210">
      <formula>0</formula>
    </cfRule>
  </conditionalFormatting>
  <conditionalFormatting sqref="G90:G91 G93">
    <cfRule type="cellIs" priority="213" operator="equal" aboveAverage="0" equalAverage="0" bottom="0" percent="0" rank="0" text="" dxfId="211">
      <formula>"x"</formula>
    </cfRule>
  </conditionalFormatting>
  <conditionalFormatting sqref="G90:G91 G93">
    <cfRule type="containsErrors" priority="214" aboveAverage="0" equalAverage="0" bottom="0" percent="0" rank="0" text="" dxfId="212">
      <formula>0</formula>
    </cfRule>
  </conditionalFormatting>
  <conditionalFormatting sqref="J90:K91 J93:K93">
    <cfRule type="cellIs" priority="215" operator="equal" aboveAverage="0" equalAverage="0" bottom="0" percent="0" rank="0" text="" dxfId="213">
      <formula>"x"</formula>
    </cfRule>
  </conditionalFormatting>
  <conditionalFormatting sqref="K90:K91 K93">
    <cfRule type="containsErrors" priority="216" aboveAverage="0" equalAverage="0" bottom="0" percent="0" rank="0" text="" dxfId="214">
      <formula>0</formula>
    </cfRule>
  </conditionalFormatting>
  <conditionalFormatting sqref="J90:J91 J93">
    <cfRule type="cellIs" priority="217" operator="equal" aboveAverage="0" equalAverage="0" bottom="0" percent="0" rank="0" text="" dxfId="215">
      <formula>0</formula>
    </cfRule>
  </conditionalFormatting>
  <conditionalFormatting sqref="J90:J91 J93">
    <cfRule type="containsErrors" priority="218" aboveAverage="0" equalAverage="0" bottom="0" percent="0" rank="0" text="" dxfId="216">
      <formula>0</formula>
    </cfRule>
  </conditionalFormatting>
  <conditionalFormatting sqref="N90:O91 N93:O93">
    <cfRule type="cellIs" priority="219" operator="equal" aboveAverage="0" equalAverage="0" bottom="0" percent="0" rank="0" text="" dxfId="217">
      <formula>"x"</formula>
    </cfRule>
  </conditionalFormatting>
  <conditionalFormatting sqref="O90:O91 O93">
    <cfRule type="containsErrors" priority="220" aboveAverage="0" equalAverage="0" bottom="0" percent="0" rank="0" text="" dxfId="218">
      <formula>0</formula>
    </cfRule>
  </conditionalFormatting>
  <conditionalFormatting sqref="N90:N91 N93">
    <cfRule type="cellIs" priority="221" operator="equal" aboveAverage="0" equalAverage="0" bottom="0" percent="0" rank="0" text="" dxfId="219">
      <formula>0</formula>
    </cfRule>
  </conditionalFormatting>
  <conditionalFormatting sqref="N90:N91 N93">
    <cfRule type="containsErrors" priority="222" aboveAverage="0" equalAverage="0" bottom="0" percent="0" rank="0" text="" dxfId="220">
      <formula>0</formula>
    </cfRule>
  </conditionalFormatting>
  <conditionalFormatting sqref="S94 R93:S93 R90:S91">
    <cfRule type="cellIs" priority="223" operator="equal" aboveAverage="0" equalAverage="0" bottom="0" percent="0" rank="0" text="" dxfId="221">
      <formula>"x"</formula>
    </cfRule>
  </conditionalFormatting>
  <conditionalFormatting sqref="S90:S91 S93:S94">
    <cfRule type="containsErrors" priority="224" aboveAverage="0" equalAverage="0" bottom="0" percent="0" rank="0" text="" dxfId="222">
      <formula>0</formula>
    </cfRule>
  </conditionalFormatting>
  <conditionalFormatting sqref="R90:R91 R93">
    <cfRule type="cellIs" priority="225" operator="equal" aboveAverage="0" equalAverage="0" bottom="0" percent="0" rank="0" text="" dxfId="223">
      <formula>0</formula>
    </cfRule>
  </conditionalFormatting>
  <conditionalFormatting sqref="R90:R91 R93">
    <cfRule type="containsErrors" priority="226" aboveAverage="0" equalAverage="0" bottom="0" percent="0" rank="0" text="" dxfId="224">
      <formula>0</formula>
    </cfRule>
  </conditionalFormatting>
  <conditionalFormatting sqref="G96:G97 G99">
    <cfRule type="cellIs" priority="227" operator="equal" aboveAverage="0" equalAverage="0" bottom="0" percent="0" rank="0" text="" dxfId="225">
      <formula>"x"</formula>
    </cfRule>
  </conditionalFormatting>
  <conditionalFormatting sqref="G96:G97 G99">
    <cfRule type="containsErrors" priority="228" aboveAverage="0" equalAverage="0" bottom="0" percent="0" rank="0" text="" dxfId="226">
      <formula>0</formula>
    </cfRule>
  </conditionalFormatting>
  <conditionalFormatting sqref="J96:K97 J99:K99">
    <cfRule type="cellIs" priority="229" operator="equal" aboveAverage="0" equalAverage="0" bottom="0" percent="0" rank="0" text="" dxfId="227">
      <formula>"x"</formula>
    </cfRule>
  </conditionalFormatting>
  <conditionalFormatting sqref="K96:K97 K99">
    <cfRule type="containsErrors" priority="230" aboveAverage="0" equalAverage="0" bottom="0" percent="0" rank="0" text="" dxfId="228">
      <formula>0</formula>
    </cfRule>
  </conditionalFormatting>
  <conditionalFormatting sqref="J96:J97 J99">
    <cfRule type="cellIs" priority="231" operator="equal" aboveAverage="0" equalAverage="0" bottom="0" percent="0" rank="0" text="" dxfId="229">
      <formula>0</formula>
    </cfRule>
  </conditionalFormatting>
  <conditionalFormatting sqref="J96:J97 J99">
    <cfRule type="containsErrors" priority="232" aboveAverage="0" equalAverage="0" bottom="0" percent="0" rank="0" text="" dxfId="230">
      <formula>0</formula>
    </cfRule>
  </conditionalFormatting>
  <conditionalFormatting sqref="N96:O97 N99:O99">
    <cfRule type="cellIs" priority="233" operator="equal" aboveAverage="0" equalAverage="0" bottom="0" percent="0" rank="0" text="" dxfId="231">
      <formula>"x"</formula>
    </cfRule>
  </conditionalFormatting>
  <conditionalFormatting sqref="O96:O97 O99">
    <cfRule type="containsErrors" priority="234" aboveAverage="0" equalAverage="0" bottom="0" percent="0" rank="0" text="" dxfId="232">
      <formula>0</formula>
    </cfRule>
  </conditionalFormatting>
  <conditionalFormatting sqref="N96:N97 N99">
    <cfRule type="cellIs" priority="235" operator="equal" aboveAverage="0" equalAverage="0" bottom="0" percent="0" rank="0" text="" dxfId="233">
      <formula>0</formula>
    </cfRule>
  </conditionalFormatting>
  <conditionalFormatting sqref="N96:N97 N99">
    <cfRule type="containsErrors" priority="236" aboveAverage="0" equalAverage="0" bottom="0" percent="0" rank="0" text="" dxfId="234">
      <formula>0</formula>
    </cfRule>
  </conditionalFormatting>
  <conditionalFormatting sqref="S100 R99:S99 R96:S97">
    <cfRule type="cellIs" priority="237" operator="equal" aboveAverage="0" equalAverage="0" bottom="0" percent="0" rank="0" text="" dxfId="235">
      <formula>"x"</formula>
    </cfRule>
  </conditionalFormatting>
  <conditionalFormatting sqref="S96:S97 S99:S100">
    <cfRule type="containsErrors" priority="238" aboveAverage="0" equalAverage="0" bottom="0" percent="0" rank="0" text="" dxfId="236">
      <formula>0</formula>
    </cfRule>
  </conditionalFormatting>
  <conditionalFormatting sqref="R96:R97 R99">
    <cfRule type="cellIs" priority="239" operator="equal" aboveAverage="0" equalAverage="0" bottom="0" percent="0" rank="0" text="" dxfId="237">
      <formula>0</formula>
    </cfRule>
  </conditionalFormatting>
  <conditionalFormatting sqref="R96:R97 R99">
    <cfRule type="containsErrors" priority="240" aboveAverage="0" equalAverage="0" bottom="0" percent="0" rank="0" text="" dxfId="238">
      <formula>0</formula>
    </cfRule>
  </conditionalFormatting>
  <conditionalFormatting sqref="B1 B3:B11">
    <cfRule type="cellIs" priority="241" operator="equal" aboveAverage="0" equalAverage="0" bottom="0" percent="0" rank="0" text="" dxfId="239">
      <formula>0</formula>
    </cfRule>
  </conditionalFormatting>
  <conditionalFormatting sqref="C6:C10">
    <cfRule type="cellIs" priority="242" operator="equal" aboveAverage="0" equalAverage="0" bottom="0" percent="0" rank="0" text="" dxfId="240">
      <formula>0</formula>
    </cfRule>
  </conditionalFormatting>
  <conditionalFormatting sqref="F10">
    <cfRule type="containsErrors" priority="243" aboveAverage="0" equalAverage="0" bottom="0" percent="0" rank="0" text="" dxfId="241">
      <formula>0</formula>
    </cfRule>
  </conditionalFormatting>
  <conditionalFormatting sqref="J10">
    <cfRule type="containsErrors" priority="244" aboveAverage="0" equalAverage="0" bottom="0" percent="0" rank="0" text="" dxfId="242">
      <formula>0</formula>
    </cfRule>
  </conditionalFormatting>
  <conditionalFormatting sqref="N10">
    <cfRule type="containsErrors" priority="245" aboveAverage="0" equalAverage="0" bottom="0" percent="0" rank="0" text="" dxfId="243">
      <formula>0</formula>
    </cfRule>
  </conditionalFormatting>
  <conditionalFormatting sqref="R10">
    <cfRule type="cellIs" priority="246" operator="equal" aboveAverage="0" equalAverage="0" bottom="0" percent="0" rank="0" text="" dxfId="244">
      <formula>0</formula>
    </cfRule>
  </conditionalFormatting>
  <conditionalFormatting sqref="S44">
    <cfRule type="cellIs" priority="247" operator="equal" aboveAverage="0" equalAverage="0" bottom="0" percent="0" rank="0" text="" dxfId="245">
      <formula>"x"</formula>
    </cfRule>
  </conditionalFormatting>
  <conditionalFormatting sqref="S44">
    <cfRule type="containsErrors" priority="248" aboveAverage="0" equalAverage="0" bottom="0" percent="0" rank="0" text="" dxfId="246">
      <formula>0</formula>
    </cfRule>
  </conditionalFormatting>
  <conditionalFormatting sqref="N14">
    <cfRule type="cellIs" priority="249" operator="equal" aboveAverage="0" equalAverage="0" bottom="0" percent="0" rank="0" text="" dxfId="247">
      <formula>"x"</formula>
    </cfRule>
  </conditionalFormatting>
  <conditionalFormatting sqref="R50">
    <cfRule type="cellIs" priority="250" operator="equal" aboveAverage="0" equalAverage="0" bottom="0" percent="0" rank="0" text="" dxfId="248">
      <formula>"x"</formula>
    </cfRule>
  </conditionalFormatting>
  <conditionalFormatting sqref="K50">
    <cfRule type="cellIs" priority="251" operator="equal" aboveAverage="0" equalAverage="0" bottom="0" percent="0" rank="0" text="" dxfId="249">
      <formula>"x"</formula>
    </cfRule>
  </conditionalFormatting>
  <conditionalFormatting sqref="K50">
    <cfRule type="containsErrors" priority="252" aboveAverage="0" equalAverage="0" bottom="0" percent="0" rank="0" text="" dxfId="250">
      <formula>0</formula>
    </cfRule>
  </conditionalFormatting>
  <conditionalFormatting sqref="N56">
    <cfRule type="cellIs" priority="253" operator="equal" aboveAverage="0" equalAverage="0" bottom="0" percent="0" rank="0" text="" dxfId="251">
      <formula>"x"</formula>
    </cfRule>
  </conditionalFormatting>
  <conditionalFormatting sqref="S38">
    <cfRule type="cellIs" priority="254" operator="equal" aboveAverage="0" equalAverage="0" bottom="0" percent="0" rank="0" text="" dxfId="252">
      <formula>"x"</formula>
    </cfRule>
  </conditionalFormatting>
  <conditionalFormatting sqref="S38">
    <cfRule type="containsErrors" priority="255" aboveAverage="0" equalAverage="0" bottom="0" percent="0" rank="0" text="" dxfId="253">
      <formula>0</formula>
    </cfRule>
  </conditionalFormatting>
  <conditionalFormatting sqref="G62">
    <cfRule type="cellIs" priority="256" operator="equal" aboveAverage="0" equalAverage="0" bottom="0" percent="0" rank="0" text="" dxfId="254">
      <formula>"x"</formula>
    </cfRule>
  </conditionalFormatting>
  <conditionalFormatting sqref="G62">
    <cfRule type="containsErrors" priority="257" aboveAverage="0" equalAverage="0" bottom="0" percent="0" rank="0" text="" dxfId="255">
      <formula>0</formula>
    </cfRule>
  </conditionalFormatting>
  <conditionalFormatting sqref="J62">
    <cfRule type="cellIs" priority="258" operator="equal" aboveAverage="0" equalAverage="0" bottom="0" percent="0" rank="0" text="" dxfId="256">
      <formula>"x"</formula>
    </cfRule>
  </conditionalFormatting>
  <conditionalFormatting sqref="G16">
    <cfRule type="cellIs" priority="259" operator="equal" aboveAverage="0" equalAverage="0" bottom="0" percent="0" rank="0" text="" dxfId="257">
      <formula>"x"</formula>
    </cfRule>
  </conditionalFormatting>
  <conditionalFormatting sqref="G16">
    <cfRule type="containsErrors" priority="260" aboveAverage="0" equalAverage="0" bottom="0" percent="0" rank="0" text="" dxfId="258">
      <formula>0</formula>
    </cfRule>
  </conditionalFormatting>
  <conditionalFormatting sqref="K16">
    <cfRule type="cellIs" priority="261" operator="equal" aboveAverage="0" equalAverage="0" bottom="0" percent="0" rank="0" text="" dxfId="259">
      <formula>"x"</formula>
    </cfRule>
  </conditionalFormatting>
  <conditionalFormatting sqref="K16">
    <cfRule type="containsErrors" priority="262" aboveAverage="0" equalAverage="0" bottom="0" percent="0" rank="0" text="" dxfId="260">
      <formula>0</formula>
    </cfRule>
  </conditionalFormatting>
  <conditionalFormatting sqref="O16">
    <cfRule type="cellIs" priority="263" operator="equal" aboveAverage="0" equalAverage="0" bottom="0" percent="0" rank="0" text="" dxfId="261">
      <formula>"x"</formula>
    </cfRule>
  </conditionalFormatting>
  <conditionalFormatting sqref="O16">
    <cfRule type="containsErrors" priority="264" aboveAverage="0" equalAverage="0" bottom="0" percent="0" rank="0" text="" dxfId="262">
      <formula>0</formula>
    </cfRule>
  </conditionalFormatting>
  <conditionalFormatting sqref="J16">
    <cfRule type="containsErrors" priority="265" aboveAverage="0" equalAverage="0" bottom="0" percent="0" rank="0" text="" dxfId="263">
      <formula>0</formula>
    </cfRule>
  </conditionalFormatting>
  <conditionalFormatting sqref="N16">
    <cfRule type="containsErrors" priority="266" aboveAverage="0" equalAverage="0" bottom="0" percent="0" rank="0" text="" dxfId="264">
      <formula>0</formula>
    </cfRule>
  </conditionalFormatting>
  <conditionalFormatting sqref="R16">
    <cfRule type="cellIs" priority="267" operator="equal" aboveAverage="0" equalAverage="0" bottom="0" percent="0" rank="0" text="" dxfId="265">
      <formula>0</formula>
    </cfRule>
  </conditionalFormatting>
  <conditionalFormatting sqref="G22">
    <cfRule type="cellIs" priority="268" operator="equal" aboveAverage="0" equalAverage="0" bottom="0" percent="0" rank="0" text="" dxfId="266">
      <formula>"x"</formula>
    </cfRule>
  </conditionalFormatting>
  <conditionalFormatting sqref="G22">
    <cfRule type="containsErrors" priority="269" aboveAverage="0" equalAverage="0" bottom="0" percent="0" rank="0" text="" dxfId="267">
      <formula>0</formula>
    </cfRule>
  </conditionalFormatting>
  <conditionalFormatting sqref="K22">
    <cfRule type="cellIs" priority="270" operator="equal" aboveAverage="0" equalAverage="0" bottom="0" percent="0" rank="0" text="" dxfId="268">
      <formula>"x"</formula>
    </cfRule>
  </conditionalFormatting>
  <conditionalFormatting sqref="K22">
    <cfRule type="containsErrors" priority="271" aboveAverage="0" equalAverage="0" bottom="0" percent="0" rank="0" text="" dxfId="269">
      <formula>0</formula>
    </cfRule>
  </conditionalFormatting>
  <conditionalFormatting sqref="O22">
    <cfRule type="cellIs" priority="272" operator="equal" aboveAverage="0" equalAverage="0" bottom="0" percent="0" rank="0" text="" dxfId="270">
      <formula>"x"</formula>
    </cfRule>
  </conditionalFormatting>
  <conditionalFormatting sqref="O22">
    <cfRule type="containsErrors" priority="273" aboveAverage="0" equalAverage="0" bottom="0" percent="0" rank="0" text="" dxfId="271">
      <formula>0</formula>
    </cfRule>
  </conditionalFormatting>
  <conditionalFormatting sqref="F22">
    <cfRule type="containsErrors" priority="274" aboveAverage="0" equalAverage="0" bottom="0" percent="0" rank="0" text="" dxfId="272">
      <formula>0</formula>
    </cfRule>
  </conditionalFormatting>
  <conditionalFormatting sqref="J22">
    <cfRule type="containsErrors" priority="275" aboveAverage="0" equalAverage="0" bottom="0" percent="0" rank="0" text="" dxfId="273">
      <formula>0</formula>
    </cfRule>
  </conditionalFormatting>
  <conditionalFormatting sqref="N22">
    <cfRule type="containsErrors" priority="276" aboveAverage="0" equalAverage="0" bottom="0" percent="0" rank="0" text="" dxfId="274">
      <formula>0</formula>
    </cfRule>
  </conditionalFormatting>
  <conditionalFormatting sqref="R22">
    <cfRule type="cellIs" priority="277" operator="equal" aboveAverage="0" equalAverage="0" bottom="0" percent="0" rank="0" text="" dxfId="275">
      <formula>0</formula>
    </cfRule>
  </conditionalFormatting>
  <conditionalFormatting sqref="G34">
    <cfRule type="cellIs" priority="278" operator="equal" aboveAverage="0" equalAverage="0" bottom="0" percent="0" rank="0" text="" dxfId="276">
      <formula>"x"</formula>
    </cfRule>
  </conditionalFormatting>
  <conditionalFormatting sqref="G34">
    <cfRule type="containsErrors" priority="279" aboveAverage="0" equalAverage="0" bottom="0" percent="0" rank="0" text="" dxfId="277">
      <formula>0</formula>
    </cfRule>
  </conditionalFormatting>
  <conditionalFormatting sqref="K34">
    <cfRule type="cellIs" priority="280" operator="equal" aboveAverage="0" equalAverage="0" bottom="0" percent="0" rank="0" text="" dxfId="278">
      <formula>"x"</formula>
    </cfRule>
  </conditionalFormatting>
  <conditionalFormatting sqref="K34">
    <cfRule type="containsErrors" priority="281" aboveAverage="0" equalAverage="0" bottom="0" percent="0" rank="0" text="" dxfId="279">
      <formula>0</formula>
    </cfRule>
  </conditionalFormatting>
  <conditionalFormatting sqref="O34">
    <cfRule type="cellIs" priority="282" operator="equal" aboveAverage="0" equalAverage="0" bottom="0" percent="0" rank="0" text="" dxfId="280">
      <formula>"x"</formula>
    </cfRule>
  </conditionalFormatting>
  <conditionalFormatting sqref="O34">
    <cfRule type="containsErrors" priority="283" aboveAverage="0" equalAverage="0" bottom="0" percent="0" rank="0" text="" dxfId="281">
      <formula>0</formula>
    </cfRule>
  </conditionalFormatting>
  <conditionalFormatting sqref="F34">
    <cfRule type="containsErrors" priority="284" aboveAverage="0" equalAverage="0" bottom="0" percent="0" rank="0" text="" dxfId="282">
      <formula>0</formula>
    </cfRule>
  </conditionalFormatting>
  <conditionalFormatting sqref="J34">
    <cfRule type="containsErrors" priority="285" aboveAverage="0" equalAverage="0" bottom="0" percent="0" rank="0" text="" dxfId="283">
      <formula>0</formula>
    </cfRule>
  </conditionalFormatting>
  <conditionalFormatting sqref="N34">
    <cfRule type="containsErrors" priority="286" aboveAverage="0" equalAverage="0" bottom="0" percent="0" rank="0" text="" dxfId="284">
      <formula>0</formula>
    </cfRule>
  </conditionalFormatting>
  <conditionalFormatting sqref="R34">
    <cfRule type="cellIs" priority="287" operator="equal" aboveAverage="0" equalAverage="0" bottom="0" percent="0" rank="0" text="" dxfId="285">
      <formula>0</formula>
    </cfRule>
  </conditionalFormatting>
  <conditionalFormatting sqref="G40">
    <cfRule type="cellIs" priority="288" operator="equal" aboveAverage="0" equalAverage="0" bottom="0" percent="0" rank="0" text="" dxfId="286">
      <formula>"x"</formula>
    </cfRule>
  </conditionalFormatting>
  <conditionalFormatting sqref="G40">
    <cfRule type="containsErrors" priority="289" aboveAverage="0" equalAverage="0" bottom="0" percent="0" rank="0" text="" dxfId="287">
      <formula>0</formula>
    </cfRule>
  </conditionalFormatting>
  <conditionalFormatting sqref="K40">
    <cfRule type="cellIs" priority="290" operator="equal" aboveAverage="0" equalAverage="0" bottom="0" percent="0" rank="0" text="" dxfId="288">
      <formula>"x"</formula>
    </cfRule>
  </conditionalFormatting>
  <conditionalFormatting sqref="K40">
    <cfRule type="containsErrors" priority="291" aboveAverage="0" equalAverage="0" bottom="0" percent="0" rank="0" text="" dxfId="289">
      <formula>0</formula>
    </cfRule>
  </conditionalFormatting>
  <conditionalFormatting sqref="O40">
    <cfRule type="cellIs" priority="292" operator="equal" aboveAverage="0" equalAverage="0" bottom="0" percent="0" rank="0" text="" dxfId="290">
      <formula>"x"</formula>
    </cfRule>
  </conditionalFormatting>
  <conditionalFormatting sqref="O40">
    <cfRule type="containsErrors" priority="293" aboveAverage="0" equalAverage="0" bottom="0" percent="0" rank="0" text="" dxfId="291">
      <formula>0</formula>
    </cfRule>
  </conditionalFormatting>
  <conditionalFormatting sqref="F40">
    <cfRule type="containsErrors" priority="294" aboveAverage="0" equalAverage="0" bottom="0" percent="0" rank="0" text="" dxfId="292">
      <formula>0</formula>
    </cfRule>
  </conditionalFormatting>
  <conditionalFormatting sqref="J40">
    <cfRule type="containsErrors" priority="295" aboveAverage="0" equalAverage="0" bottom="0" percent="0" rank="0" text="" dxfId="293">
      <formula>0</formula>
    </cfRule>
  </conditionalFormatting>
  <conditionalFormatting sqref="N40">
    <cfRule type="containsErrors" priority="296" aboveAverage="0" equalAverage="0" bottom="0" percent="0" rank="0" text="" dxfId="294">
      <formula>0</formula>
    </cfRule>
  </conditionalFormatting>
  <conditionalFormatting sqref="R40">
    <cfRule type="cellIs" priority="297" operator="equal" aboveAverage="0" equalAverage="0" bottom="0" percent="0" rank="0" text="" dxfId="295">
      <formula>0</formula>
    </cfRule>
  </conditionalFormatting>
  <conditionalFormatting sqref="G46">
    <cfRule type="cellIs" priority="298" operator="equal" aboveAverage="0" equalAverage="0" bottom="0" percent="0" rank="0" text="" dxfId="296">
      <formula>"x"</formula>
    </cfRule>
  </conditionalFormatting>
  <conditionalFormatting sqref="G46">
    <cfRule type="containsErrors" priority="299" aboveAverage="0" equalAverage="0" bottom="0" percent="0" rank="0" text="" dxfId="297">
      <formula>0</formula>
    </cfRule>
  </conditionalFormatting>
  <conditionalFormatting sqref="K46">
    <cfRule type="cellIs" priority="300" operator="equal" aboveAverage="0" equalAverage="0" bottom="0" percent="0" rank="0" text="" dxfId="298">
      <formula>"x"</formula>
    </cfRule>
  </conditionalFormatting>
  <conditionalFormatting sqref="K46">
    <cfRule type="containsErrors" priority="301" aboveAverage="0" equalAverage="0" bottom="0" percent="0" rank="0" text="" dxfId="299">
      <formula>0</formula>
    </cfRule>
  </conditionalFormatting>
  <conditionalFormatting sqref="O46">
    <cfRule type="cellIs" priority="302" operator="equal" aboveAverage="0" equalAverage="0" bottom="0" percent="0" rank="0" text="" dxfId="300">
      <formula>"x"</formula>
    </cfRule>
  </conditionalFormatting>
  <conditionalFormatting sqref="O46">
    <cfRule type="containsErrors" priority="303" aboveAverage="0" equalAverage="0" bottom="0" percent="0" rank="0" text="" dxfId="301">
      <formula>0</formula>
    </cfRule>
  </conditionalFormatting>
  <conditionalFormatting sqref="F46">
    <cfRule type="containsErrors" priority="304" aboveAverage="0" equalAverage="0" bottom="0" percent="0" rank="0" text="" dxfId="302">
      <formula>0</formula>
    </cfRule>
  </conditionalFormatting>
  <conditionalFormatting sqref="J46">
    <cfRule type="containsErrors" priority="305" aboveAverage="0" equalAverage="0" bottom="0" percent="0" rank="0" text="" dxfId="303">
      <formula>0</formula>
    </cfRule>
  </conditionalFormatting>
  <conditionalFormatting sqref="N46">
    <cfRule type="containsErrors" priority="306" aboveAverage="0" equalAverage="0" bottom="0" percent="0" rank="0" text="" dxfId="304">
      <formula>0</formula>
    </cfRule>
  </conditionalFormatting>
  <conditionalFormatting sqref="R46">
    <cfRule type="cellIs" priority="307" operator="equal" aboveAverage="0" equalAverage="0" bottom="0" percent="0" rank="0" text="" dxfId="305">
      <formula>0</formula>
    </cfRule>
  </conditionalFormatting>
  <conditionalFormatting sqref="G52">
    <cfRule type="cellIs" priority="308" operator="equal" aboveAverage="0" equalAverage="0" bottom="0" percent="0" rank="0" text="" dxfId="306">
      <formula>"x"</formula>
    </cfRule>
  </conditionalFormatting>
  <conditionalFormatting sqref="G52">
    <cfRule type="containsErrors" priority="309" aboveAverage="0" equalAverage="0" bottom="0" percent="0" rank="0" text="" dxfId="307">
      <formula>0</formula>
    </cfRule>
  </conditionalFormatting>
  <conditionalFormatting sqref="K52">
    <cfRule type="cellIs" priority="310" operator="equal" aboveAverage="0" equalAverage="0" bottom="0" percent="0" rank="0" text="" dxfId="308">
      <formula>"x"</formula>
    </cfRule>
  </conditionalFormatting>
  <conditionalFormatting sqref="K52">
    <cfRule type="containsErrors" priority="311" aboveAverage="0" equalAverage="0" bottom="0" percent="0" rank="0" text="" dxfId="309">
      <formula>0</formula>
    </cfRule>
  </conditionalFormatting>
  <conditionalFormatting sqref="O52">
    <cfRule type="cellIs" priority="312" operator="equal" aboveAverage="0" equalAverage="0" bottom="0" percent="0" rank="0" text="" dxfId="310">
      <formula>"x"</formula>
    </cfRule>
  </conditionalFormatting>
  <conditionalFormatting sqref="O52">
    <cfRule type="containsErrors" priority="313" aboveAverage="0" equalAverage="0" bottom="0" percent="0" rank="0" text="" dxfId="311">
      <formula>0</formula>
    </cfRule>
  </conditionalFormatting>
  <conditionalFormatting sqref="F52">
    <cfRule type="containsErrors" priority="314" aboveAverage="0" equalAverage="0" bottom="0" percent="0" rank="0" text="" dxfId="312">
      <formula>0</formula>
    </cfRule>
  </conditionalFormatting>
  <conditionalFormatting sqref="J52">
    <cfRule type="containsErrors" priority="315" aboveAverage="0" equalAverage="0" bottom="0" percent="0" rank="0" text="" dxfId="313">
      <formula>0</formula>
    </cfRule>
  </conditionalFormatting>
  <conditionalFormatting sqref="N52">
    <cfRule type="containsErrors" priority="316" aboveAverage="0" equalAverage="0" bottom="0" percent="0" rank="0" text="" dxfId="314">
      <formula>0</formula>
    </cfRule>
  </conditionalFormatting>
  <conditionalFormatting sqref="R52">
    <cfRule type="cellIs" priority="317" operator="equal" aboveAverage="0" equalAverage="0" bottom="0" percent="0" rank="0" text="" dxfId="315">
      <formula>0</formula>
    </cfRule>
  </conditionalFormatting>
  <conditionalFormatting sqref="G58">
    <cfRule type="cellIs" priority="318" operator="equal" aboveAverage="0" equalAverage="0" bottom="0" percent="0" rank="0" text="" dxfId="316">
      <formula>"x"</formula>
    </cfRule>
  </conditionalFormatting>
  <conditionalFormatting sqref="G58">
    <cfRule type="containsErrors" priority="319" aboveAverage="0" equalAverage="0" bottom="0" percent="0" rank="0" text="" dxfId="317">
      <formula>0</formula>
    </cfRule>
  </conditionalFormatting>
  <conditionalFormatting sqref="K58">
    <cfRule type="cellIs" priority="320" operator="equal" aboveAverage="0" equalAverage="0" bottom="0" percent="0" rank="0" text="" dxfId="318">
      <formula>"x"</formula>
    </cfRule>
  </conditionalFormatting>
  <conditionalFormatting sqref="K58">
    <cfRule type="containsErrors" priority="321" aboveAverage="0" equalAverage="0" bottom="0" percent="0" rank="0" text="" dxfId="319">
      <formula>0</formula>
    </cfRule>
  </conditionalFormatting>
  <conditionalFormatting sqref="O58">
    <cfRule type="cellIs" priority="322" operator="equal" aboveAverage="0" equalAverage="0" bottom="0" percent="0" rank="0" text="" dxfId="320">
      <formula>"x"</formula>
    </cfRule>
  </conditionalFormatting>
  <conditionalFormatting sqref="O58">
    <cfRule type="containsErrors" priority="323" aboveAverage="0" equalAverage="0" bottom="0" percent="0" rank="0" text="" dxfId="321">
      <formula>0</formula>
    </cfRule>
  </conditionalFormatting>
  <conditionalFormatting sqref="F58">
    <cfRule type="containsErrors" priority="324" aboveAverage="0" equalAverage="0" bottom="0" percent="0" rank="0" text="" dxfId="322">
      <formula>0</formula>
    </cfRule>
  </conditionalFormatting>
  <conditionalFormatting sqref="J58">
    <cfRule type="containsErrors" priority="325" aboveAverage="0" equalAverage="0" bottom="0" percent="0" rank="0" text="" dxfId="323">
      <formula>0</formula>
    </cfRule>
  </conditionalFormatting>
  <conditionalFormatting sqref="N58">
    <cfRule type="containsErrors" priority="326" aboveAverage="0" equalAverage="0" bottom="0" percent="0" rank="0" text="" dxfId="324">
      <formula>0</formula>
    </cfRule>
  </conditionalFormatting>
  <conditionalFormatting sqref="R58">
    <cfRule type="cellIs" priority="327" operator="equal" aboveAverage="0" equalAverage="0" bottom="0" percent="0" rank="0" text="" dxfId="325">
      <formula>0</formula>
    </cfRule>
  </conditionalFormatting>
  <conditionalFormatting sqref="G70">
    <cfRule type="cellIs" priority="328" operator="equal" aboveAverage="0" equalAverage="0" bottom="0" percent="0" rank="0" text="" dxfId="326">
      <formula>"x"</formula>
    </cfRule>
  </conditionalFormatting>
  <conditionalFormatting sqref="G70">
    <cfRule type="containsErrors" priority="329" aboveAverage="0" equalAverage="0" bottom="0" percent="0" rank="0" text="" dxfId="327">
      <formula>0</formula>
    </cfRule>
  </conditionalFormatting>
  <conditionalFormatting sqref="K70">
    <cfRule type="cellIs" priority="330" operator="equal" aboveAverage="0" equalAverage="0" bottom="0" percent="0" rank="0" text="" dxfId="328">
      <formula>"x"</formula>
    </cfRule>
  </conditionalFormatting>
  <conditionalFormatting sqref="K70">
    <cfRule type="containsErrors" priority="331" aboveAverage="0" equalAverage="0" bottom="0" percent="0" rank="0" text="" dxfId="329">
      <formula>0</formula>
    </cfRule>
  </conditionalFormatting>
  <conditionalFormatting sqref="O70">
    <cfRule type="cellIs" priority="332" operator="equal" aboveAverage="0" equalAverage="0" bottom="0" percent="0" rank="0" text="" dxfId="330">
      <formula>"x"</formula>
    </cfRule>
  </conditionalFormatting>
  <conditionalFormatting sqref="O70">
    <cfRule type="containsErrors" priority="333" aboveAverage="0" equalAverage="0" bottom="0" percent="0" rank="0" text="" dxfId="331">
      <formula>0</formula>
    </cfRule>
  </conditionalFormatting>
  <conditionalFormatting sqref="F70">
    <cfRule type="containsErrors" priority="334" aboveAverage="0" equalAverage="0" bottom="0" percent="0" rank="0" text="" dxfId="332">
      <formula>0</formula>
    </cfRule>
  </conditionalFormatting>
  <conditionalFormatting sqref="J70">
    <cfRule type="containsErrors" priority="335" aboveAverage="0" equalAverage="0" bottom="0" percent="0" rank="0" text="" dxfId="333">
      <formula>0</formula>
    </cfRule>
  </conditionalFormatting>
  <conditionalFormatting sqref="N70">
    <cfRule type="containsErrors" priority="336" aboveAverage="0" equalAverage="0" bottom="0" percent="0" rank="0" text="" dxfId="334">
      <formula>0</formula>
    </cfRule>
  </conditionalFormatting>
  <conditionalFormatting sqref="R70">
    <cfRule type="cellIs" priority="337" operator="equal" aboveAverage="0" equalAverage="0" bottom="0" percent="0" rank="0" text="" dxfId="335">
      <formula>0</formula>
    </cfRule>
  </conditionalFormatting>
  <conditionalFormatting sqref="G76">
    <cfRule type="cellIs" priority="338" operator="equal" aboveAverage="0" equalAverage="0" bottom="0" percent="0" rank="0" text="" dxfId="336">
      <formula>"x"</formula>
    </cfRule>
  </conditionalFormatting>
  <conditionalFormatting sqref="G76">
    <cfRule type="containsErrors" priority="339" aboveAverage="0" equalAverage="0" bottom="0" percent="0" rank="0" text="" dxfId="337">
      <formula>0</formula>
    </cfRule>
  </conditionalFormatting>
  <conditionalFormatting sqref="K76">
    <cfRule type="cellIs" priority="340" operator="equal" aboveAverage="0" equalAverage="0" bottom="0" percent="0" rank="0" text="" dxfId="338">
      <formula>"x"</formula>
    </cfRule>
  </conditionalFormatting>
  <conditionalFormatting sqref="K76">
    <cfRule type="containsErrors" priority="341" aboveAverage="0" equalAverage="0" bottom="0" percent="0" rank="0" text="" dxfId="339">
      <formula>0</formula>
    </cfRule>
  </conditionalFormatting>
  <conditionalFormatting sqref="O76">
    <cfRule type="cellIs" priority="342" operator="equal" aboveAverage="0" equalAverage="0" bottom="0" percent="0" rank="0" text="" dxfId="340">
      <formula>"x"</formula>
    </cfRule>
  </conditionalFormatting>
  <conditionalFormatting sqref="O76">
    <cfRule type="containsErrors" priority="343" aboveAverage="0" equalAverage="0" bottom="0" percent="0" rank="0" text="" dxfId="341">
      <formula>0</formula>
    </cfRule>
  </conditionalFormatting>
  <conditionalFormatting sqref="F76">
    <cfRule type="containsErrors" priority="344" aboveAverage="0" equalAverage="0" bottom="0" percent="0" rank="0" text="" dxfId="342">
      <formula>0</formula>
    </cfRule>
  </conditionalFormatting>
  <conditionalFormatting sqref="J76">
    <cfRule type="containsErrors" priority="345" aboveAverage="0" equalAverage="0" bottom="0" percent="0" rank="0" text="" dxfId="343">
      <formula>0</formula>
    </cfRule>
  </conditionalFormatting>
  <conditionalFormatting sqref="N76">
    <cfRule type="containsErrors" priority="346" aboveAverage="0" equalAverage="0" bottom="0" percent="0" rank="0" text="" dxfId="344">
      <formula>0</formula>
    </cfRule>
  </conditionalFormatting>
  <conditionalFormatting sqref="R76">
    <cfRule type="cellIs" priority="347" operator="equal" aboveAverage="0" equalAverage="0" bottom="0" percent="0" rank="0" text="" dxfId="345">
      <formula>0</formula>
    </cfRule>
  </conditionalFormatting>
  <conditionalFormatting sqref="G88">
    <cfRule type="cellIs" priority="348" operator="equal" aboveAverage="0" equalAverage="0" bottom="0" percent="0" rank="0" text="" dxfId="346">
      <formula>"x"</formula>
    </cfRule>
  </conditionalFormatting>
  <conditionalFormatting sqref="G88">
    <cfRule type="containsErrors" priority="349" aboveAverage="0" equalAverage="0" bottom="0" percent="0" rank="0" text="" dxfId="347">
      <formula>0</formula>
    </cfRule>
  </conditionalFormatting>
  <conditionalFormatting sqref="K88">
    <cfRule type="cellIs" priority="350" operator="equal" aboveAverage="0" equalAverage="0" bottom="0" percent="0" rank="0" text="" dxfId="348">
      <formula>"x"</formula>
    </cfRule>
  </conditionalFormatting>
  <conditionalFormatting sqref="K88">
    <cfRule type="containsErrors" priority="351" aboveAverage="0" equalAverage="0" bottom="0" percent="0" rank="0" text="" dxfId="349">
      <formula>0</formula>
    </cfRule>
  </conditionalFormatting>
  <conditionalFormatting sqref="O88">
    <cfRule type="cellIs" priority="352" operator="equal" aboveAverage="0" equalAverage="0" bottom="0" percent="0" rank="0" text="" dxfId="350">
      <formula>"x"</formula>
    </cfRule>
  </conditionalFormatting>
  <conditionalFormatting sqref="O88">
    <cfRule type="containsErrors" priority="353" aboveAverage="0" equalAverage="0" bottom="0" percent="0" rank="0" text="" dxfId="351">
      <formula>0</formula>
    </cfRule>
  </conditionalFormatting>
  <conditionalFormatting sqref="F88">
    <cfRule type="containsErrors" priority="354" aboveAverage="0" equalAverage="0" bottom="0" percent="0" rank="0" text="" dxfId="352">
      <formula>0</formula>
    </cfRule>
  </conditionalFormatting>
  <conditionalFormatting sqref="J88">
    <cfRule type="containsErrors" priority="355" aboveAverage="0" equalAverage="0" bottom="0" percent="0" rank="0" text="" dxfId="353">
      <formula>0</formula>
    </cfRule>
  </conditionalFormatting>
  <conditionalFormatting sqref="N88">
    <cfRule type="containsErrors" priority="356" aboveAverage="0" equalAverage="0" bottom="0" percent="0" rank="0" text="" dxfId="354">
      <formula>0</formula>
    </cfRule>
  </conditionalFormatting>
  <conditionalFormatting sqref="R88">
    <cfRule type="cellIs" priority="357" operator="equal" aboveAverage="0" equalAverage="0" bottom="0" percent="0" rank="0" text="" dxfId="355">
      <formula>0</formula>
    </cfRule>
  </conditionalFormatting>
  <conditionalFormatting sqref="G100">
    <cfRule type="cellIs" priority="358" operator="equal" aboveAverage="0" equalAverage="0" bottom="0" percent="0" rank="0" text="" dxfId="356">
      <formula>"x"</formula>
    </cfRule>
  </conditionalFormatting>
  <conditionalFormatting sqref="G100">
    <cfRule type="containsErrors" priority="359" aboveAverage="0" equalAverage="0" bottom="0" percent="0" rank="0" text="" dxfId="357">
      <formula>0</formula>
    </cfRule>
  </conditionalFormatting>
  <conditionalFormatting sqref="K100">
    <cfRule type="cellIs" priority="360" operator="equal" aboveAverage="0" equalAverage="0" bottom="0" percent="0" rank="0" text="" dxfId="358">
      <formula>"x"</formula>
    </cfRule>
  </conditionalFormatting>
  <conditionalFormatting sqref="K100">
    <cfRule type="containsErrors" priority="361" aboveAverage="0" equalAverage="0" bottom="0" percent="0" rank="0" text="" dxfId="359">
      <formula>0</formula>
    </cfRule>
  </conditionalFormatting>
  <conditionalFormatting sqref="O100">
    <cfRule type="cellIs" priority="362" operator="equal" aboveAverage="0" equalAverage="0" bottom="0" percent="0" rank="0" text="" dxfId="360">
      <formula>"x"</formula>
    </cfRule>
  </conditionalFormatting>
  <conditionalFormatting sqref="O100">
    <cfRule type="containsErrors" priority="363" aboveAverage="0" equalAverage="0" bottom="0" percent="0" rank="0" text="" dxfId="361">
      <formula>0</formula>
    </cfRule>
  </conditionalFormatting>
  <conditionalFormatting sqref="F100">
    <cfRule type="containsErrors" priority="364" aboveAverage="0" equalAverage="0" bottom="0" percent="0" rank="0" text="" dxfId="362">
      <formula>0</formula>
    </cfRule>
  </conditionalFormatting>
  <conditionalFormatting sqref="J100">
    <cfRule type="containsErrors" priority="365" aboveAverage="0" equalAverage="0" bottom="0" percent="0" rank="0" text="" dxfId="363">
      <formula>0</formula>
    </cfRule>
  </conditionalFormatting>
  <conditionalFormatting sqref="N100">
    <cfRule type="containsErrors" priority="366" aboveAverage="0" equalAverage="0" bottom="0" percent="0" rank="0" text="" dxfId="364">
      <formula>0</formula>
    </cfRule>
  </conditionalFormatting>
  <conditionalFormatting sqref="R100">
    <cfRule type="cellIs" priority="367" operator="equal" aboveAverage="0" equalAverage="0" bottom="0" percent="0" rank="0" text="" dxfId="365">
      <formula>0</formula>
    </cfRule>
  </conditionalFormatting>
  <conditionalFormatting sqref="G28">
    <cfRule type="cellIs" priority="368" operator="equal" aboveAverage="0" equalAverage="0" bottom="0" percent="0" rank="0" text="" dxfId="366">
      <formula>"x"</formula>
    </cfRule>
  </conditionalFormatting>
  <conditionalFormatting sqref="G28">
    <cfRule type="containsErrors" priority="369" aboveAverage="0" equalAverage="0" bottom="0" percent="0" rank="0" text="" dxfId="367">
      <formula>0</formula>
    </cfRule>
  </conditionalFormatting>
  <conditionalFormatting sqref="K28">
    <cfRule type="cellIs" priority="370" operator="equal" aboveAverage="0" equalAverage="0" bottom="0" percent="0" rank="0" text="" dxfId="368">
      <formula>"x"</formula>
    </cfRule>
  </conditionalFormatting>
  <conditionalFormatting sqref="K28">
    <cfRule type="containsErrors" priority="371" aboveAverage="0" equalAverage="0" bottom="0" percent="0" rank="0" text="" dxfId="369">
      <formula>0</formula>
    </cfRule>
  </conditionalFormatting>
  <conditionalFormatting sqref="O28">
    <cfRule type="cellIs" priority="372" operator="equal" aboveAverage="0" equalAverage="0" bottom="0" percent="0" rank="0" text="" dxfId="370">
      <formula>"x"</formula>
    </cfRule>
  </conditionalFormatting>
  <conditionalFormatting sqref="O28">
    <cfRule type="containsErrors" priority="373" aboveAverage="0" equalAverage="0" bottom="0" percent="0" rank="0" text="" dxfId="371">
      <formula>0</formula>
    </cfRule>
  </conditionalFormatting>
  <conditionalFormatting sqref="F28">
    <cfRule type="containsErrors" priority="374" aboveAverage="0" equalAverage="0" bottom="0" percent="0" rank="0" text="" dxfId="372">
      <formula>0</formula>
    </cfRule>
  </conditionalFormatting>
  <conditionalFormatting sqref="J28">
    <cfRule type="containsErrors" priority="375" aboveAverage="0" equalAverage="0" bottom="0" percent="0" rank="0" text="" dxfId="373">
      <formula>0</formula>
    </cfRule>
  </conditionalFormatting>
  <conditionalFormatting sqref="N28">
    <cfRule type="containsErrors" priority="376" aboveAverage="0" equalAverage="0" bottom="0" percent="0" rank="0" text="" dxfId="374">
      <formula>0</formula>
    </cfRule>
  </conditionalFormatting>
  <conditionalFormatting sqref="R28">
    <cfRule type="cellIs" priority="377" operator="equal" aboveAverage="0" equalAverage="0" bottom="0" percent="0" rank="0" text="" dxfId="375">
      <formula>0</formula>
    </cfRule>
  </conditionalFormatting>
  <conditionalFormatting sqref="G64">
    <cfRule type="cellIs" priority="378" operator="equal" aboveAverage="0" equalAverage="0" bottom="0" percent="0" rank="0" text="" dxfId="376">
      <formula>"x"</formula>
    </cfRule>
  </conditionalFormatting>
  <conditionalFormatting sqref="G64">
    <cfRule type="containsErrors" priority="379" aboveAverage="0" equalAverage="0" bottom="0" percent="0" rank="0" text="" dxfId="377">
      <formula>0</formula>
    </cfRule>
  </conditionalFormatting>
  <conditionalFormatting sqref="K64">
    <cfRule type="cellIs" priority="380" operator="equal" aboveAverage="0" equalAverage="0" bottom="0" percent="0" rank="0" text="" dxfId="378">
      <formula>"x"</formula>
    </cfRule>
  </conditionalFormatting>
  <conditionalFormatting sqref="K64">
    <cfRule type="containsErrors" priority="381" aboveAverage="0" equalAverage="0" bottom="0" percent="0" rank="0" text="" dxfId="379">
      <formula>0</formula>
    </cfRule>
  </conditionalFormatting>
  <conditionalFormatting sqref="O64">
    <cfRule type="cellIs" priority="382" operator="equal" aboveAverage="0" equalAverage="0" bottom="0" percent="0" rank="0" text="" dxfId="380">
      <formula>"x"</formula>
    </cfRule>
  </conditionalFormatting>
  <conditionalFormatting sqref="O64">
    <cfRule type="containsErrors" priority="383" aboveAverage="0" equalAverage="0" bottom="0" percent="0" rank="0" text="" dxfId="381">
      <formula>0</formula>
    </cfRule>
  </conditionalFormatting>
  <conditionalFormatting sqref="F64">
    <cfRule type="containsErrors" priority="384" aboveAverage="0" equalAverage="0" bottom="0" percent="0" rank="0" text="" dxfId="382">
      <formula>0</formula>
    </cfRule>
  </conditionalFormatting>
  <conditionalFormatting sqref="J64">
    <cfRule type="containsErrors" priority="385" aboveAverage="0" equalAverage="0" bottom="0" percent="0" rank="0" text="" dxfId="383">
      <formula>0</formula>
    </cfRule>
  </conditionalFormatting>
  <conditionalFormatting sqref="N64">
    <cfRule type="containsErrors" priority="386" aboveAverage="0" equalAverage="0" bottom="0" percent="0" rank="0" text="" dxfId="384">
      <formula>0</formula>
    </cfRule>
  </conditionalFormatting>
  <conditionalFormatting sqref="R64">
    <cfRule type="cellIs" priority="387" operator="equal" aboveAverage="0" equalAverage="0" bottom="0" percent="0" rank="0" text="" dxfId="385">
      <formula>0</formula>
    </cfRule>
  </conditionalFormatting>
  <conditionalFormatting sqref="G82">
    <cfRule type="cellIs" priority="388" operator="equal" aboveAverage="0" equalAverage="0" bottom="0" percent="0" rank="0" text="" dxfId="386">
      <formula>"x"</formula>
    </cfRule>
  </conditionalFormatting>
  <conditionalFormatting sqref="G82">
    <cfRule type="containsErrors" priority="389" aboveAverage="0" equalAverage="0" bottom="0" percent="0" rank="0" text="" dxfId="387">
      <formula>0</formula>
    </cfRule>
  </conditionalFormatting>
  <conditionalFormatting sqref="K82">
    <cfRule type="cellIs" priority="390" operator="equal" aboveAverage="0" equalAverage="0" bottom="0" percent="0" rank="0" text="" dxfId="388">
      <formula>"x"</formula>
    </cfRule>
  </conditionalFormatting>
  <conditionalFormatting sqref="K82">
    <cfRule type="containsErrors" priority="391" aboveAverage="0" equalAverage="0" bottom="0" percent="0" rank="0" text="" dxfId="389">
      <formula>0</formula>
    </cfRule>
  </conditionalFormatting>
  <conditionalFormatting sqref="O82">
    <cfRule type="cellIs" priority="392" operator="equal" aboveAverage="0" equalAverage="0" bottom="0" percent="0" rank="0" text="" dxfId="390">
      <formula>"x"</formula>
    </cfRule>
  </conditionalFormatting>
  <conditionalFormatting sqref="O82">
    <cfRule type="containsErrors" priority="393" aboveAverage="0" equalAverage="0" bottom="0" percent="0" rank="0" text="" dxfId="391">
      <formula>0</formula>
    </cfRule>
  </conditionalFormatting>
  <conditionalFormatting sqref="F82">
    <cfRule type="containsErrors" priority="394" aboveAverage="0" equalAverage="0" bottom="0" percent="0" rank="0" text="" dxfId="392">
      <formula>0</formula>
    </cfRule>
  </conditionalFormatting>
  <conditionalFormatting sqref="J82">
    <cfRule type="containsErrors" priority="395" aboveAverage="0" equalAverage="0" bottom="0" percent="0" rank="0" text="" dxfId="393">
      <formula>0</formula>
    </cfRule>
  </conditionalFormatting>
  <conditionalFormatting sqref="N82">
    <cfRule type="containsErrors" priority="396" aboveAverage="0" equalAverage="0" bottom="0" percent="0" rank="0" text="" dxfId="394">
      <formula>0</formula>
    </cfRule>
  </conditionalFormatting>
  <conditionalFormatting sqref="R82">
    <cfRule type="cellIs" priority="397" operator="equal" aboveAverage="0" equalAverage="0" bottom="0" percent="0" rank="0" text="" dxfId="395">
      <formula>0</formula>
    </cfRule>
  </conditionalFormatting>
  <conditionalFormatting sqref="G94">
    <cfRule type="cellIs" priority="398" operator="equal" aboveAverage="0" equalAverage="0" bottom="0" percent="0" rank="0" text="" dxfId="396">
      <formula>"x"</formula>
    </cfRule>
  </conditionalFormatting>
  <conditionalFormatting sqref="G94">
    <cfRule type="containsErrors" priority="399" aboveAverage="0" equalAverage="0" bottom="0" percent="0" rank="0" text="" dxfId="397">
      <formula>0</formula>
    </cfRule>
  </conditionalFormatting>
  <conditionalFormatting sqref="K94">
    <cfRule type="cellIs" priority="400" operator="equal" aboveAverage="0" equalAverage="0" bottom="0" percent="0" rank="0" text="" dxfId="398">
      <formula>"x"</formula>
    </cfRule>
  </conditionalFormatting>
  <conditionalFormatting sqref="K94">
    <cfRule type="containsErrors" priority="401" aboveAverage="0" equalAverage="0" bottom="0" percent="0" rank="0" text="" dxfId="399">
      <formula>0</formula>
    </cfRule>
  </conditionalFormatting>
  <conditionalFormatting sqref="O94">
    <cfRule type="cellIs" priority="402" operator="equal" aboveAverage="0" equalAverage="0" bottom="0" percent="0" rank="0" text="" dxfId="400">
      <formula>"x"</formula>
    </cfRule>
  </conditionalFormatting>
  <conditionalFormatting sqref="O94">
    <cfRule type="containsErrors" priority="403" aboveAverage="0" equalAverage="0" bottom="0" percent="0" rank="0" text="" dxfId="401">
      <formula>0</formula>
    </cfRule>
  </conditionalFormatting>
  <conditionalFormatting sqref="F94">
    <cfRule type="containsErrors" priority="404" aboveAverage="0" equalAverage="0" bottom="0" percent="0" rank="0" text="" dxfId="402">
      <formula>0</formula>
    </cfRule>
  </conditionalFormatting>
  <conditionalFormatting sqref="J94">
    <cfRule type="containsErrors" priority="405" aboveAverage="0" equalAverage="0" bottom="0" percent="0" rank="0" text="" dxfId="403">
      <formula>0</formula>
    </cfRule>
  </conditionalFormatting>
  <conditionalFormatting sqref="N94">
    <cfRule type="containsErrors" priority="406" aboveAverage="0" equalAverage="0" bottom="0" percent="0" rank="0" text="" dxfId="404">
      <formula>0</formula>
    </cfRule>
  </conditionalFormatting>
  <conditionalFormatting sqref="R94">
    <cfRule type="cellIs" priority="407" operator="equal" aboveAverage="0" equalAverage="0" bottom="0" percent="0" rank="0" text="" dxfId="405">
      <formula>0</formula>
    </cfRule>
  </conditionalFormatting>
  <conditionalFormatting sqref="K62">
    <cfRule type="cellIs" priority="408" operator="equal" aboveAverage="0" equalAverage="0" bottom="0" percent="0" rank="0" text="" dxfId="406">
      <formula>"x"</formula>
    </cfRule>
  </conditionalFormatting>
  <conditionalFormatting sqref="K62">
    <cfRule type="containsErrors" priority="409" aboveAverage="0" equalAverage="0" bottom="0" percent="0" rank="0" text="" dxfId="407">
      <formula>0</formula>
    </cfRule>
  </conditionalFormatting>
  <conditionalFormatting sqref="O56">
    <cfRule type="cellIs" priority="410" operator="equal" aboveAverage="0" equalAverage="0" bottom="0" percent="0" rank="0" text="" dxfId="408">
      <formula>"x"</formula>
    </cfRule>
  </conditionalFormatting>
  <conditionalFormatting sqref="O56">
    <cfRule type="containsErrors" priority="411" aboveAverage="0" equalAverage="0" bottom="0" percent="0" rank="0" text="" dxfId="409">
      <formula>0</formula>
    </cfRule>
  </conditionalFormatting>
  <conditionalFormatting sqref="S50">
    <cfRule type="cellIs" priority="412" operator="equal" aboveAverage="0" equalAverage="0" bottom="0" percent="0" rank="0" text="" dxfId="410">
      <formula>"x"</formula>
    </cfRule>
  </conditionalFormatting>
  <conditionalFormatting sqref="S50">
    <cfRule type="containsErrors" priority="413" aboveAverage="0" equalAverage="0" bottom="0" percent="0" rank="0" text="" dxfId="411">
      <formula>0</formula>
    </cfRule>
  </conditionalFormatting>
  <conditionalFormatting sqref="G50">
    <cfRule type="cellIs" priority="414" operator="equal" aboveAverage="0" equalAverage="0" bottom="0" percent="0" rank="0" text="" dxfId="412">
      <formula>"x"</formula>
    </cfRule>
  </conditionalFormatting>
  <conditionalFormatting sqref="G50">
    <cfRule type="containsErrors" priority="415" aboveAverage="0" equalAverage="0" bottom="0" percent="0" rank="0" text="" dxfId="413">
      <formula>0</formula>
    </cfRule>
  </conditionalFormatting>
  <conditionalFormatting sqref="K8">
    <cfRule type="cellIs" priority="416" operator="equal" aboveAverage="0" equalAverage="0" bottom="0" percent="0" rank="0" text="" dxfId="414">
      <formula>"x"</formula>
    </cfRule>
  </conditionalFormatting>
  <conditionalFormatting sqref="K8">
    <cfRule type="containsErrors" priority="417" aboveAverage="0" equalAverage="0" bottom="0" percent="0" rank="0" text="" dxfId="415">
      <formula>0</formula>
    </cfRule>
  </conditionalFormatting>
  <conditionalFormatting sqref="O8">
    <cfRule type="cellIs" priority="418" operator="equal" aboveAverage="0" equalAverage="0" bottom="0" percent="0" rank="0" text="" dxfId="416">
      <formula>"x"</formula>
    </cfRule>
  </conditionalFormatting>
  <conditionalFormatting sqref="O8">
    <cfRule type="containsErrors" priority="419" aboveAverage="0" equalAverage="0" bottom="0" percent="0" rank="0" text="" dxfId="417">
      <formula>0</formula>
    </cfRule>
  </conditionalFormatting>
  <conditionalFormatting sqref="S8">
    <cfRule type="cellIs" priority="420" operator="equal" aboveAverage="0" equalAverage="0" bottom="0" percent="0" rank="0" text="" dxfId="418">
      <formula>"x"</formula>
    </cfRule>
  </conditionalFormatting>
  <conditionalFormatting sqref="S8">
    <cfRule type="containsErrors" priority="421" aboveAverage="0" equalAverage="0" bottom="0" percent="0" rank="0" text="" dxfId="419">
      <formula>0</formula>
    </cfRule>
  </conditionalFormatting>
  <conditionalFormatting sqref="G14">
    <cfRule type="cellIs" priority="422" operator="equal" aboveAverage="0" equalAverage="0" bottom="0" percent="0" rank="0" text="" dxfId="420">
      <formula>"x"</formula>
    </cfRule>
  </conditionalFormatting>
  <conditionalFormatting sqref="G14">
    <cfRule type="containsErrors" priority="423" aboveAverage="0" equalAverage="0" bottom="0" percent="0" rank="0" text="" dxfId="421">
      <formula>0</formula>
    </cfRule>
  </conditionalFormatting>
  <conditionalFormatting sqref="J14">
    <cfRule type="cellIs" priority="424" operator="equal" aboveAverage="0" equalAverage="0" bottom="0" percent="0" rank="0" text="" dxfId="422">
      <formula>"x"</formula>
    </cfRule>
  </conditionalFormatting>
  <conditionalFormatting sqref="J14">
    <cfRule type="cellIs" priority="425" operator="equal" aboveAverage="0" equalAverage="0" bottom="0" percent="0" rank="0" text="" dxfId="423">
      <formula>0</formula>
    </cfRule>
  </conditionalFormatting>
  <conditionalFormatting sqref="J14">
    <cfRule type="containsErrors" priority="426" aboveAverage="0" equalAverage="0" bottom="0" percent="0" rank="0" text="" dxfId="424">
      <formula>0</formula>
    </cfRule>
  </conditionalFormatting>
  <conditionalFormatting sqref="N14">
    <cfRule type="cellIs" priority="427" operator="equal" aboveAverage="0" equalAverage="0" bottom="0" percent="0" rank="0" text="" dxfId="425">
      <formula>0</formula>
    </cfRule>
  </conditionalFormatting>
  <conditionalFormatting sqref="N14">
    <cfRule type="containsErrors" priority="428" aboveAverage="0" equalAverage="0" bottom="0" percent="0" rank="0" text="" dxfId="426">
      <formula>0</formula>
    </cfRule>
  </conditionalFormatting>
  <conditionalFormatting sqref="R14">
    <cfRule type="cellIs" priority="429" operator="equal" aboveAverage="0" equalAverage="0" bottom="0" percent="0" rank="0" text="" dxfId="427">
      <formula>"x"</formula>
    </cfRule>
  </conditionalFormatting>
  <conditionalFormatting sqref="R14">
    <cfRule type="cellIs" priority="430" operator="equal" aboveAverage="0" equalAverage="0" bottom="0" percent="0" rank="0" text="" dxfId="428">
      <formula>0</formula>
    </cfRule>
  </conditionalFormatting>
  <conditionalFormatting sqref="R14">
    <cfRule type="containsErrors" priority="431" aboveAverage="0" equalAverage="0" bottom="0" percent="0" rank="0" text="" dxfId="429">
      <formula>0</formula>
    </cfRule>
  </conditionalFormatting>
  <conditionalFormatting sqref="K14">
    <cfRule type="cellIs" priority="432" operator="equal" aboveAverage="0" equalAverage="0" bottom="0" percent="0" rank="0" text="" dxfId="430">
      <formula>"x"</formula>
    </cfRule>
  </conditionalFormatting>
  <conditionalFormatting sqref="K14">
    <cfRule type="containsErrors" priority="433" aboveAverage="0" equalAverage="0" bottom="0" percent="0" rank="0" text="" dxfId="431">
      <formula>0</formula>
    </cfRule>
  </conditionalFormatting>
  <conditionalFormatting sqref="O14">
    <cfRule type="cellIs" priority="434" operator="equal" aboveAverage="0" equalAverage="0" bottom="0" percent="0" rank="0" text="" dxfId="432">
      <formula>"x"</formula>
    </cfRule>
  </conditionalFormatting>
  <conditionalFormatting sqref="O14">
    <cfRule type="containsErrors" priority="435" aboveAverage="0" equalAverage="0" bottom="0" percent="0" rank="0" text="" dxfId="433">
      <formula>0</formula>
    </cfRule>
  </conditionalFormatting>
  <conditionalFormatting sqref="S14">
    <cfRule type="cellIs" priority="436" operator="equal" aboveAverage="0" equalAverage="0" bottom="0" percent="0" rank="0" text="" dxfId="434">
      <formula>"x"</formula>
    </cfRule>
  </conditionalFormatting>
  <conditionalFormatting sqref="S14">
    <cfRule type="containsErrors" priority="437" aboveAverage="0" equalAverage="0" bottom="0" percent="0" rank="0" text="" dxfId="435">
      <formula>0</formula>
    </cfRule>
  </conditionalFormatting>
  <conditionalFormatting sqref="G20">
    <cfRule type="cellIs" priority="438" operator="equal" aboveAverage="0" equalAverage="0" bottom="0" percent="0" rank="0" text="" dxfId="436">
      <formula>"x"</formula>
    </cfRule>
  </conditionalFormatting>
  <conditionalFormatting sqref="G20">
    <cfRule type="containsErrors" priority="439" aboveAverage="0" equalAverage="0" bottom="0" percent="0" rank="0" text="" dxfId="437">
      <formula>0</formula>
    </cfRule>
  </conditionalFormatting>
  <conditionalFormatting sqref="J20">
    <cfRule type="cellIs" priority="440" operator="equal" aboveAverage="0" equalAverage="0" bottom="0" percent="0" rank="0" text="" dxfId="438">
      <formula>"x"</formula>
    </cfRule>
  </conditionalFormatting>
  <conditionalFormatting sqref="J20">
    <cfRule type="cellIs" priority="441" operator="equal" aboveAverage="0" equalAverage="0" bottom="0" percent="0" rank="0" text="" dxfId="439">
      <formula>0</formula>
    </cfRule>
  </conditionalFormatting>
  <conditionalFormatting sqref="J20">
    <cfRule type="containsErrors" priority="442" aboveAverage="0" equalAverage="0" bottom="0" percent="0" rank="0" text="" dxfId="440">
      <formula>0</formula>
    </cfRule>
  </conditionalFormatting>
  <conditionalFormatting sqref="N20">
    <cfRule type="cellIs" priority="443" operator="equal" aboveAverage="0" equalAverage="0" bottom="0" percent="0" rank="0" text="" dxfId="441">
      <formula>"x"</formula>
    </cfRule>
  </conditionalFormatting>
  <conditionalFormatting sqref="N20">
    <cfRule type="cellIs" priority="444" operator="equal" aboveAverage="0" equalAverage="0" bottom="0" percent="0" rank="0" text="" dxfId="442">
      <formula>0</formula>
    </cfRule>
  </conditionalFormatting>
  <conditionalFormatting sqref="N20">
    <cfRule type="containsErrors" priority="445" aboveAverage="0" equalAverage="0" bottom="0" percent="0" rank="0" text="" dxfId="443">
      <formula>0</formula>
    </cfRule>
  </conditionalFormatting>
  <conditionalFormatting sqref="R20">
    <cfRule type="cellIs" priority="446" operator="equal" aboveAverage="0" equalAverage="0" bottom="0" percent="0" rank="0" text="" dxfId="444">
      <formula>"x"</formula>
    </cfRule>
  </conditionalFormatting>
  <conditionalFormatting sqref="R20">
    <cfRule type="cellIs" priority="447" operator="equal" aboveAverage="0" equalAverage="0" bottom="0" percent="0" rank="0" text="" dxfId="445">
      <formula>0</formula>
    </cfRule>
  </conditionalFormatting>
  <conditionalFormatting sqref="R20">
    <cfRule type="containsErrors" priority="448" aboveAverage="0" equalAverage="0" bottom="0" percent="0" rank="0" text="" dxfId="446">
      <formula>0</formula>
    </cfRule>
  </conditionalFormatting>
  <conditionalFormatting sqref="K20">
    <cfRule type="cellIs" priority="449" operator="equal" aboveAverage="0" equalAverage="0" bottom="0" percent="0" rank="0" text="" dxfId="447">
      <formula>"x"</formula>
    </cfRule>
  </conditionalFormatting>
  <conditionalFormatting sqref="K20">
    <cfRule type="containsErrors" priority="450" aboveAverage="0" equalAverage="0" bottom="0" percent="0" rank="0" text="" dxfId="448">
      <formula>0</formula>
    </cfRule>
  </conditionalFormatting>
  <conditionalFormatting sqref="O20">
    <cfRule type="cellIs" priority="451" operator="equal" aboveAverage="0" equalAverage="0" bottom="0" percent="0" rank="0" text="" dxfId="449">
      <formula>"x"</formula>
    </cfRule>
  </conditionalFormatting>
  <conditionalFormatting sqref="O20">
    <cfRule type="containsErrors" priority="452" aboveAverage="0" equalAverage="0" bottom="0" percent="0" rank="0" text="" dxfId="450">
      <formula>0</formula>
    </cfRule>
  </conditionalFormatting>
  <conditionalFormatting sqref="S20">
    <cfRule type="cellIs" priority="453" operator="equal" aboveAverage="0" equalAverage="0" bottom="0" percent="0" rank="0" text="" dxfId="451">
      <formula>"x"</formula>
    </cfRule>
  </conditionalFormatting>
  <conditionalFormatting sqref="S20">
    <cfRule type="containsErrors" priority="454" aboveAverage="0" equalAverage="0" bottom="0" percent="0" rank="0" text="" dxfId="452">
      <formula>0</formula>
    </cfRule>
  </conditionalFormatting>
  <conditionalFormatting sqref="G26">
    <cfRule type="cellIs" priority="455" operator="equal" aboveAverage="0" equalAverage="0" bottom="0" percent="0" rank="0" text="" dxfId="453">
      <formula>"x"</formula>
    </cfRule>
  </conditionalFormatting>
  <conditionalFormatting sqref="G26">
    <cfRule type="containsErrors" priority="456" aboveAverage="0" equalAverage="0" bottom="0" percent="0" rank="0" text="" dxfId="454">
      <formula>0</formula>
    </cfRule>
  </conditionalFormatting>
  <conditionalFormatting sqref="J26">
    <cfRule type="cellIs" priority="457" operator="equal" aboveAverage="0" equalAverage="0" bottom="0" percent="0" rank="0" text="" dxfId="455">
      <formula>"x"</formula>
    </cfRule>
  </conditionalFormatting>
  <conditionalFormatting sqref="J26">
    <cfRule type="cellIs" priority="458" operator="equal" aboveAverage="0" equalAverage="0" bottom="0" percent="0" rank="0" text="" dxfId="456">
      <formula>0</formula>
    </cfRule>
  </conditionalFormatting>
  <conditionalFormatting sqref="J26">
    <cfRule type="containsErrors" priority="459" aboveAverage="0" equalAverage="0" bottom="0" percent="0" rank="0" text="" dxfId="457">
      <formula>0</formula>
    </cfRule>
  </conditionalFormatting>
  <conditionalFormatting sqref="N26">
    <cfRule type="cellIs" priority="460" operator="equal" aboveAverage="0" equalAverage="0" bottom="0" percent="0" rank="0" text="" dxfId="458">
      <formula>"x"</formula>
    </cfRule>
  </conditionalFormatting>
  <conditionalFormatting sqref="N26">
    <cfRule type="cellIs" priority="461" operator="equal" aboveAverage="0" equalAverage="0" bottom="0" percent="0" rank="0" text="" dxfId="459">
      <formula>0</formula>
    </cfRule>
  </conditionalFormatting>
  <conditionalFormatting sqref="N26">
    <cfRule type="containsErrors" priority="462" aboveAverage="0" equalAverage="0" bottom="0" percent="0" rank="0" text="" dxfId="460">
      <formula>0</formula>
    </cfRule>
  </conditionalFormatting>
  <conditionalFormatting sqref="R26">
    <cfRule type="cellIs" priority="463" operator="equal" aboveAverage="0" equalAverage="0" bottom="0" percent="0" rank="0" text="" dxfId="461">
      <formula>"x"</formula>
    </cfRule>
  </conditionalFormatting>
  <conditionalFormatting sqref="R26">
    <cfRule type="cellIs" priority="464" operator="equal" aboveAverage="0" equalAverage="0" bottom="0" percent="0" rank="0" text="" dxfId="462">
      <formula>0</formula>
    </cfRule>
  </conditionalFormatting>
  <conditionalFormatting sqref="R26">
    <cfRule type="containsErrors" priority="465" aboveAverage="0" equalAverage="0" bottom="0" percent="0" rank="0" text="" dxfId="463">
      <formula>0</formula>
    </cfRule>
  </conditionalFormatting>
  <conditionalFormatting sqref="K26">
    <cfRule type="cellIs" priority="466" operator="equal" aboveAverage="0" equalAverage="0" bottom="0" percent="0" rank="0" text="" dxfId="464">
      <formula>"x"</formula>
    </cfRule>
  </conditionalFormatting>
  <conditionalFormatting sqref="K26">
    <cfRule type="containsErrors" priority="467" aboveAverage="0" equalAverage="0" bottom="0" percent="0" rank="0" text="" dxfId="465">
      <formula>0</formula>
    </cfRule>
  </conditionalFormatting>
  <conditionalFormatting sqref="O26">
    <cfRule type="cellIs" priority="468" operator="equal" aboveAverage="0" equalAverage="0" bottom="0" percent="0" rank="0" text="" dxfId="466">
      <formula>"x"</formula>
    </cfRule>
  </conditionalFormatting>
  <conditionalFormatting sqref="O26">
    <cfRule type="containsErrors" priority="469" aboveAverage="0" equalAverage="0" bottom="0" percent="0" rank="0" text="" dxfId="467">
      <formula>0</formula>
    </cfRule>
  </conditionalFormatting>
  <conditionalFormatting sqref="S26">
    <cfRule type="cellIs" priority="470" operator="equal" aboveAverage="0" equalAverage="0" bottom="0" percent="0" rank="0" text="" dxfId="468">
      <formula>"x"</formula>
    </cfRule>
  </conditionalFormatting>
  <conditionalFormatting sqref="S26">
    <cfRule type="containsErrors" priority="471" aboveAverage="0" equalAverage="0" bottom="0" percent="0" rank="0" text="" dxfId="469">
      <formula>0</formula>
    </cfRule>
  </conditionalFormatting>
  <conditionalFormatting sqref="G32">
    <cfRule type="cellIs" priority="472" operator="equal" aboveAverage="0" equalAverage="0" bottom="0" percent="0" rank="0" text="" dxfId="470">
      <formula>"x"</formula>
    </cfRule>
  </conditionalFormatting>
  <conditionalFormatting sqref="G32">
    <cfRule type="containsErrors" priority="473" aboveAverage="0" equalAverage="0" bottom="0" percent="0" rank="0" text="" dxfId="471">
      <formula>0</formula>
    </cfRule>
  </conditionalFormatting>
  <conditionalFormatting sqref="J32">
    <cfRule type="cellIs" priority="474" operator="equal" aboveAverage="0" equalAverage="0" bottom="0" percent="0" rank="0" text="" dxfId="472">
      <formula>"x"</formula>
    </cfRule>
  </conditionalFormatting>
  <conditionalFormatting sqref="J32">
    <cfRule type="cellIs" priority="475" operator="equal" aboveAverage="0" equalAverage="0" bottom="0" percent="0" rank="0" text="" dxfId="473">
      <formula>0</formula>
    </cfRule>
  </conditionalFormatting>
  <conditionalFormatting sqref="J32">
    <cfRule type="containsErrors" priority="476" aboveAverage="0" equalAverage="0" bottom="0" percent="0" rank="0" text="" dxfId="474">
      <formula>0</formula>
    </cfRule>
  </conditionalFormatting>
  <conditionalFormatting sqref="N32">
    <cfRule type="cellIs" priority="477" operator="equal" aboveAverage="0" equalAverage="0" bottom="0" percent="0" rank="0" text="" dxfId="475">
      <formula>"x"</formula>
    </cfRule>
  </conditionalFormatting>
  <conditionalFormatting sqref="N32">
    <cfRule type="cellIs" priority="478" operator="equal" aboveAverage="0" equalAverage="0" bottom="0" percent="0" rank="0" text="" dxfId="476">
      <formula>0</formula>
    </cfRule>
  </conditionalFormatting>
  <conditionalFormatting sqref="N32">
    <cfRule type="containsErrors" priority="479" aboveAverage="0" equalAverage="0" bottom="0" percent="0" rank="0" text="" dxfId="477">
      <formula>0</formula>
    </cfRule>
  </conditionalFormatting>
  <conditionalFormatting sqref="R32">
    <cfRule type="cellIs" priority="480" operator="equal" aboveAverage="0" equalAverage="0" bottom="0" percent="0" rank="0" text="" dxfId="478">
      <formula>"x"</formula>
    </cfRule>
  </conditionalFormatting>
  <conditionalFormatting sqref="R32">
    <cfRule type="cellIs" priority="481" operator="equal" aboveAverage="0" equalAverage="0" bottom="0" percent="0" rank="0" text="" dxfId="479">
      <formula>0</formula>
    </cfRule>
  </conditionalFormatting>
  <conditionalFormatting sqref="R32">
    <cfRule type="containsErrors" priority="482" aboveAverage="0" equalAverage="0" bottom="0" percent="0" rank="0" text="" dxfId="480">
      <formula>0</formula>
    </cfRule>
  </conditionalFormatting>
  <conditionalFormatting sqref="K32">
    <cfRule type="cellIs" priority="483" operator="equal" aboveAverage="0" equalAverage="0" bottom="0" percent="0" rank="0" text="" dxfId="481">
      <formula>"x"</formula>
    </cfRule>
  </conditionalFormatting>
  <conditionalFormatting sqref="K32">
    <cfRule type="containsErrors" priority="484" aboveAverage="0" equalAverage="0" bottom="0" percent="0" rank="0" text="" dxfId="482">
      <formula>0</formula>
    </cfRule>
  </conditionalFormatting>
  <conditionalFormatting sqref="O32">
    <cfRule type="cellIs" priority="485" operator="equal" aboveAverage="0" equalAverage="0" bottom="0" percent="0" rank="0" text="" dxfId="483">
      <formula>"x"</formula>
    </cfRule>
  </conditionalFormatting>
  <conditionalFormatting sqref="O32">
    <cfRule type="containsErrors" priority="486" aboveAverage="0" equalAverage="0" bottom="0" percent="0" rank="0" text="" dxfId="484">
      <formula>0</formula>
    </cfRule>
  </conditionalFormatting>
  <conditionalFormatting sqref="S32">
    <cfRule type="cellIs" priority="487" operator="equal" aboveAverage="0" equalAverage="0" bottom="0" percent="0" rank="0" text="" dxfId="485">
      <formula>"x"</formula>
    </cfRule>
  </conditionalFormatting>
  <conditionalFormatting sqref="S32">
    <cfRule type="containsErrors" priority="488" aboveAverage="0" equalAverage="0" bottom="0" percent="0" rank="0" text="" dxfId="486">
      <formula>0</formula>
    </cfRule>
  </conditionalFormatting>
  <conditionalFormatting sqref="G38">
    <cfRule type="cellIs" priority="489" operator="equal" aboveAverage="0" equalAverage="0" bottom="0" percent="0" rank="0" text="" dxfId="487">
      <formula>"x"</formula>
    </cfRule>
  </conditionalFormatting>
  <conditionalFormatting sqref="G38">
    <cfRule type="containsErrors" priority="490" aboveAverage="0" equalAverage="0" bottom="0" percent="0" rank="0" text="" dxfId="488">
      <formula>0</formula>
    </cfRule>
  </conditionalFormatting>
  <conditionalFormatting sqref="J38">
    <cfRule type="cellIs" priority="491" operator="equal" aboveAverage="0" equalAverage="0" bottom="0" percent="0" rank="0" text="" dxfId="489">
      <formula>"x"</formula>
    </cfRule>
  </conditionalFormatting>
  <conditionalFormatting sqref="J38">
    <cfRule type="cellIs" priority="492" operator="equal" aboveAverage="0" equalAverage="0" bottom="0" percent="0" rank="0" text="" dxfId="490">
      <formula>0</formula>
    </cfRule>
  </conditionalFormatting>
  <conditionalFormatting sqref="J38">
    <cfRule type="containsErrors" priority="493" aboveAverage="0" equalAverage="0" bottom="0" percent="0" rank="0" text="" dxfId="491">
      <formula>0</formula>
    </cfRule>
  </conditionalFormatting>
  <conditionalFormatting sqref="N38">
    <cfRule type="cellIs" priority="494" operator="equal" aboveAverage="0" equalAverage="0" bottom="0" percent="0" rank="0" text="" dxfId="492">
      <formula>"x"</formula>
    </cfRule>
  </conditionalFormatting>
  <conditionalFormatting sqref="N38">
    <cfRule type="cellIs" priority="495" operator="equal" aboveAverage="0" equalAverage="0" bottom="0" percent="0" rank="0" text="" dxfId="493">
      <formula>0</formula>
    </cfRule>
  </conditionalFormatting>
  <conditionalFormatting sqref="N38">
    <cfRule type="containsErrors" priority="496" aboveAverage="0" equalAverage="0" bottom="0" percent="0" rank="0" text="" dxfId="494">
      <formula>0</formula>
    </cfRule>
  </conditionalFormatting>
  <conditionalFormatting sqref="R38">
    <cfRule type="cellIs" priority="497" operator="equal" aboveAverage="0" equalAverage="0" bottom="0" percent="0" rank="0" text="" dxfId="495">
      <formula>"x"</formula>
    </cfRule>
  </conditionalFormatting>
  <conditionalFormatting sqref="R38">
    <cfRule type="cellIs" priority="498" operator="equal" aboveAverage="0" equalAverage="0" bottom="0" percent="0" rank="0" text="" dxfId="496">
      <formula>0</formula>
    </cfRule>
  </conditionalFormatting>
  <conditionalFormatting sqref="R38">
    <cfRule type="containsErrors" priority="499" aboveAverage="0" equalAverage="0" bottom="0" percent="0" rank="0" text="" dxfId="497">
      <formula>0</formula>
    </cfRule>
  </conditionalFormatting>
  <conditionalFormatting sqref="K38">
    <cfRule type="cellIs" priority="500" operator="equal" aboveAverage="0" equalAverage="0" bottom="0" percent="0" rank="0" text="" dxfId="498">
      <formula>"x"</formula>
    </cfRule>
  </conditionalFormatting>
  <conditionalFormatting sqref="K38">
    <cfRule type="containsErrors" priority="501" aboveAverage="0" equalAverage="0" bottom="0" percent="0" rank="0" text="" dxfId="499">
      <formula>0</formula>
    </cfRule>
  </conditionalFormatting>
  <conditionalFormatting sqref="O38">
    <cfRule type="cellIs" priority="502" operator="equal" aboveAverage="0" equalAverage="0" bottom="0" percent="0" rank="0" text="" dxfId="500">
      <formula>"x"</formula>
    </cfRule>
  </conditionalFormatting>
  <conditionalFormatting sqref="O38">
    <cfRule type="containsErrors" priority="503" aboveAverage="0" equalAverage="0" bottom="0" percent="0" rank="0" text="" dxfId="501">
      <formula>0</formula>
    </cfRule>
  </conditionalFormatting>
  <conditionalFormatting sqref="G44">
    <cfRule type="cellIs" priority="504" operator="equal" aboveAverage="0" equalAverage="0" bottom="0" percent="0" rank="0" text="" dxfId="502">
      <formula>"x"</formula>
    </cfRule>
  </conditionalFormatting>
  <conditionalFormatting sqref="G44">
    <cfRule type="containsErrors" priority="505" aboveAverage="0" equalAverage="0" bottom="0" percent="0" rank="0" text="" dxfId="503">
      <formula>0</formula>
    </cfRule>
  </conditionalFormatting>
  <conditionalFormatting sqref="J44">
    <cfRule type="cellIs" priority="506" operator="equal" aboveAverage="0" equalAverage="0" bottom="0" percent="0" rank="0" text="" dxfId="504">
      <formula>"x"</formula>
    </cfRule>
  </conditionalFormatting>
  <conditionalFormatting sqref="J44">
    <cfRule type="cellIs" priority="507" operator="equal" aboveAverage="0" equalAverage="0" bottom="0" percent="0" rank="0" text="" dxfId="505">
      <formula>0</formula>
    </cfRule>
  </conditionalFormatting>
  <conditionalFormatting sqref="J44">
    <cfRule type="containsErrors" priority="508" aboveAverage="0" equalAverage="0" bottom="0" percent="0" rank="0" text="" dxfId="506">
      <formula>0</formula>
    </cfRule>
  </conditionalFormatting>
  <conditionalFormatting sqref="N44">
    <cfRule type="cellIs" priority="509" operator="equal" aboveAverage="0" equalAverage="0" bottom="0" percent="0" rank="0" text="" dxfId="507">
      <formula>"x"</formula>
    </cfRule>
  </conditionalFormatting>
  <conditionalFormatting sqref="N44">
    <cfRule type="cellIs" priority="510" operator="equal" aboveAverage="0" equalAverage="0" bottom="0" percent="0" rank="0" text="" dxfId="508">
      <formula>0</formula>
    </cfRule>
  </conditionalFormatting>
  <conditionalFormatting sqref="N44">
    <cfRule type="containsErrors" priority="511" aboveAverage="0" equalAverage="0" bottom="0" percent="0" rank="0" text="" dxfId="509">
      <formula>0</formula>
    </cfRule>
  </conditionalFormatting>
  <conditionalFormatting sqref="R44">
    <cfRule type="cellIs" priority="512" operator="equal" aboveAverage="0" equalAverage="0" bottom="0" percent="0" rank="0" text="" dxfId="510">
      <formula>"x"</formula>
    </cfRule>
  </conditionalFormatting>
  <conditionalFormatting sqref="R44">
    <cfRule type="cellIs" priority="513" operator="equal" aboveAverage="0" equalAverage="0" bottom="0" percent="0" rank="0" text="" dxfId="511">
      <formula>0</formula>
    </cfRule>
  </conditionalFormatting>
  <conditionalFormatting sqref="R44">
    <cfRule type="containsErrors" priority="514" aboveAverage="0" equalAverage="0" bottom="0" percent="0" rank="0" text="" dxfId="512">
      <formula>0</formula>
    </cfRule>
  </conditionalFormatting>
  <conditionalFormatting sqref="K44">
    <cfRule type="cellIs" priority="515" operator="equal" aboveAverage="0" equalAverage="0" bottom="0" percent="0" rank="0" text="" dxfId="513">
      <formula>"x"</formula>
    </cfRule>
  </conditionalFormatting>
  <conditionalFormatting sqref="K44">
    <cfRule type="containsErrors" priority="516" aboveAverage="0" equalAverage="0" bottom="0" percent="0" rank="0" text="" dxfId="514">
      <formula>0</formula>
    </cfRule>
  </conditionalFormatting>
  <conditionalFormatting sqref="O44">
    <cfRule type="cellIs" priority="517" operator="equal" aboveAverage="0" equalAverage="0" bottom="0" percent="0" rank="0" text="" dxfId="515">
      <formula>"x"</formula>
    </cfRule>
  </conditionalFormatting>
  <conditionalFormatting sqref="O44">
    <cfRule type="containsErrors" priority="518" aboveAverage="0" equalAverage="0" bottom="0" percent="0" rank="0" text="" dxfId="516">
      <formula>0</formula>
    </cfRule>
  </conditionalFormatting>
  <conditionalFormatting sqref="J50">
    <cfRule type="cellIs" priority="519" operator="equal" aboveAverage="0" equalAverage="0" bottom="0" percent="0" rank="0" text="" dxfId="517">
      <formula>"x"</formula>
    </cfRule>
  </conditionalFormatting>
  <conditionalFormatting sqref="J50">
    <cfRule type="cellIs" priority="520" operator="equal" aboveAverage="0" equalAverage="0" bottom="0" percent="0" rank="0" text="" dxfId="518">
      <formula>0</formula>
    </cfRule>
  </conditionalFormatting>
  <conditionalFormatting sqref="J50">
    <cfRule type="containsErrors" priority="521" aboveAverage="0" equalAverage="0" bottom="0" percent="0" rank="0" text="" dxfId="519">
      <formula>0</formula>
    </cfRule>
  </conditionalFormatting>
  <conditionalFormatting sqref="N50">
    <cfRule type="cellIs" priority="522" operator="equal" aboveAverage="0" equalAverage="0" bottom="0" percent="0" rank="0" text="" dxfId="520">
      <formula>"x"</formula>
    </cfRule>
  </conditionalFormatting>
  <conditionalFormatting sqref="N50">
    <cfRule type="cellIs" priority="523" operator="equal" aboveAverage="0" equalAverage="0" bottom="0" percent="0" rank="0" text="" dxfId="521">
      <formula>0</formula>
    </cfRule>
  </conditionalFormatting>
  <conditionalFormatting sqref="N50">
    <cfRule type="containsErrors" priority="524" aboveAverage="0" equalAverage="0" bottom="0" percent="0" rank="0" text="" dxfId="522">
      <formula>0</formula>
    </cfRule>
  </conditionalFormatting>
  <conditionalFormatting sqref="R50">
    <cfRule type="cellIs" priority="525" operator="equal" aboveAverage="0" equalAverage="0" bottom="0" percent="0" rank="0" text="" dxfId="523">
      <formula>0</formula>
    </cfRule>
  </conditionalFormatting>
  <conditionalFormatting sqref="R50">
    <cfRule type="containsErrors" priority="526" aboveAverage="0" equalAverage="0" bottom="0" percent="0" rank="0" text="" dxfId="524">
      <formula>0</formula>
    </cfRule>
  </conditionalFormatting>
  <conditionalFormatting sqref="O50">
    <cfRule type="cellIs" priority="527" operator="equal" aboveAverage="0" equalAverage="0" bottom="0" percent="0" rank="0" text="" dxfId="525">
      <formula>"x"</formula>
    </cfRule>
  </conditionalFormatting>
  <conditionalFormatting sqref="O50">
    <cfRule type="containsErrors" priority="528" aboveAverage="0" equalAverage="0" bottom="0" percent="0" rank="0" text="" dxfId="526">
      <formula>0</formula>
    </cfRule>
  </conditionalFormatting>
  <conditionalFormatting sqref="G56">
    <cfRule type="cellIs" priority="529" operator="equal" aboveAverage="0" equalAverage="0" bottom="0" percent="0" rank="0" text="" dxfId="527">
      <formula>"x"</formula>
    </cfRule>
  </conditionalFormatting>
  <conditionalFormatting sqref="G56">
    <cfRule type="containsErrors" priority="530" aboveAverage="0" equalAverage="0" bottom="0" percent="0" rank="0" text="" dxfId="528">
      <formula>0</formula>
    </cfRule>
  </conditionalFormatting>
  <conditionalFormatting sqref="J56">
    <cfRule type="cellIs" priority="531" operator="equal" aboveAverage="0" equalAverage="0" bottom="0" percent="0" rank="0" text="" dxfId="529">
      <formula>"x"</formula>
    </cfRule>
  </conditionalFormatting>
  <conditionalFormatting sqref="J56">
    <cfRule type="cellIs" priority="532" operator="equal" aboveAverage="0" equalAverage="0" bottom="0" percent="0" rank="0" text="" dxfId="530">
      <formula>0</formula>
    </cfRule>
  </conditionalFormatting>
  <conditionalFormatting sqref="J56">
    <cfRule type="containsErrors" priority="533" aboveAverage="0" equalAverage="0" bottom="0" percent="0" rank="0" text="" dxfId="531">
      <formula>0</formula>
    </cfRule>
  </conditionalFormatting>
  <conditionalFormatting sqref="N56">
    <cfRule type="cellIs" priority="534" operator="equal" aboveAverage="0" equalAverage="0" bottom="0" percent="0" rank="0" text="" dxfId="532">
      <formula>0</formula>
    </cfRule>
  </conditionalFormatting>
  <conditionalFormatting sqref="N56">
    <cfRule type="containsErrors" priority="535" aboveAverage="0" equalAverage="0" bottom="0" percent="0" rank="0" text="" dxfId="533">
      <formula>0</formula>
    </cfRule>
  </conditionalFormatting>
  <conditionalFormatting sqref="R56">
    <cfRule type="cellIs" priority="536" operator="equal" aboveAverage="0" equalAverage="0" bottom="0" percent="0" rank="0" text="" dxfId="534">
      <formula>"x"</formula>
    </cfRule>
  </conditionalFormatting>
  <conditionalFormatting sqref="R56">
    <cfRule type="cellIs" priority="537" operator="equal" aboveAverage="0" equalAverage="0" bottom="0" percent="0" rank="0" text="" dxfId="535">
      <formula>0</formula>
    </cfRule>
  </conditionalFormatting>
  <conditionalFormatting sqref="R56">
    <cfRule type="containsErrors" priority="538" aboveAverage="0" equalAverage="0" bottom="0" percent="0" rank="0" text="" dxfId="536">
      <formula>0</formula>
    </cfRule>
  </conditionalFormatting>
  <conditionalFormatting sqref="K56">
    <cfRule type="cellIs" priority="539" operator="equal" aboveAverage="0" equalAverage="0" bottom="0" percent="0" rank="0" text="" dxfId="537">
      <formula>"x"</formula>
    </cfRule>
  </conditionalFormatting>
  <conditionalFormatting sqref="K56">
    <cfRule type="containsErrors" priority="540" aboveAverage="0" equalAverage="0" bottom="0" percent="0" rank="0" text="" dxfId="538">
      <formula>0</formula>
    </cfRule>
  </conditionalFormatting>
  <conditionalFormatting sqref="S56">
    <cfRule type="cellIs" priority="541" operator="equal" aboveAverage="0" equalAverage="0" bottom="0" percent="0" rank="0" text="" dxfId="539">
      <formula>"x"</formula>
    </cfRule>
  </conditionalFormatting>
  <conditionalFormatting sqref="S56">
    <cfRule type="containsErrors" priority="542" aboveAverage="0" equalAverage="0" bottom="0" percent="0" rank="0" text="" dxfId="540">
      <formula>0</formula>
    </cfRule>
  </conditionalFormatting>
  <conditionalFormatting sqref="J62">
    <cfRule type="cellIs" priority="543" operator="equal" aboveAverage="0" equalAverage="0" bottom="0" percent="0" rank="0" text="" dxfId="541">
      <formula>0</formula>
    </cfRule>
  </conditionalFormatting>
  <conditionalFormatting sqref="J62">
    <cfRule type="containsErrors" priority="544" aboveAverage="0" equalAverage="0" bottom="0" percent="0" rank="0" text="" dxfId="542">
      <formula>0</formula>
    </cfRule>
  </conditionalFormatting>
  <conditionalFormatting sqref="N62">
    <cfRule type="cellIs" priority="545" operator="equal" aboveAverage="0" equalAverage="0" bottom="0" percent="0" rank="0" text="" dxfId="543">
      <formula>"x"</formula>
    </cfRule>
  </conditionalFormatting>
  <conditionalFormatting sqref="N62">
    <cfRule type="cellIs" priority="546" operator="equal" aboveAverage="0" equalAverage="0" bottom="0" percent="0" rank="0" text="" dxfId="544">
      <formula>0</formula>
    </cfRule>
  </conditionalFormatting>
  <conditionalFormatting sqref="N62">
    <cfRule type="containsErrors" priority="547" aboveAverage="0" equalAverage="0" bottom="0" percent="0" rank="0" text="" dxfId="545">
      <formula>0</formula>
    </cfRule>
  </conditionalFormatting>
  <conditionalFormatting sqref="R62">
    <cfRule type="cellIs" priority="548" operator="equal" aboveAverage="0" equalAverage="0" bottom="0" percent="0" rank="0" text="" dxfId="546">
      <formula>"x"</formula>
    </cfRule>
  </conditionalFormatting>
  <conditionalFormatting sqref="R62">
    <cfRule type="cellIs" priority="549" operator="equal" aboveAverage="0" equalAverage="0" bottom="0" percent="0" rank="0" text="" dxfId="547">
      <formula>0</formula>
    </cfRule>
  </conditionalFormatting>
  <conditionalFormatting sqref="R62">
    <cfRule type="containsErrors" priority="550" aboveAverage="0" equalAverage="0" bottom="0" percent="0" rank="0" text="" dxfId="548">
      <formula>0</formula>
    </cfRule>
  </conditionalFormatting>
  <conditionalFormatting sqref="O62">
    <cfRule type="cellIs" priority="551" operator="equal" aboveAverage="0" equalAverage="0" bottom="0" percent="0" rank="0" text="" dxfId="549">
      <formula>"x"</formula>
    </cfRule>
  </conditionalFormatting>
  <conditionalFormatting sqref="O62">
    <cfRule type="containsErrors" priority="552" aboveAverage="0" equalAverage="0" bottom="0" percent="0" rank="0" text="" dxfId="550">
      <formula>0</formula>
    </cfRule>
  </conditionalFormatting>
  <conditionalFormatting sqref="S62">
    <cfRule type="cellIs" priority="553" operator="equal" aboveAverage="0" equalAverage="0" bottom="0" percent="0" rank="0" text="" dxfId="551">
      <formula>"x"</formula>
    </cfRule>
  </conditionalFormatting>
  <conditionalFormatting sqref="S62">
    <cfRule type="containsErrors" priority="554" aboveAverage="0" equalAverage="0" bottom="0" percent="0" rank="0" text="" dxfId="552">
      <formula>0</formula>
    </cfRule>
  </conditionalFormatting>
  <conditionalFormatting sqref="G68">
    <cfRule type="cellIs" priority="555" operator="equal" aboveAverage="0" equalAverage="0" bottom="0" percent="0" rank="0" text="" dxfId="553">
      <formula>"x"</formula>
    </cfRule>
  </conditionalFormatting>
  <conditionalFormatting sqref="G68">
    <cfRule type="containsErrors" priority="556" aboveAverage="0" equalAverage="0" bottom="0" percent="0" rank="0" text="" dxfId="554">
      <formula>0</formula>
    </cfRule>
  </conditionalFormatting>
  <conditionalFormatting sqref="J68">
    <cfRule type="cellIs" priority="557" operator="equal" aboveAverage="0" equalAverage="0" bottom="0" percent="0" rank="0" text="" dxfId="555">
      <formula>"x"</formula>
    </cfRule>
  </conditionalFormatting>
  <conditionalFormatting sqref="J68">
    <cfRule type="cellIs" priority="558" operator="equal" aboveAverage="0" equalAverage="0" bottom="0" percent="0" rank="0" text="" dxfId="556">
      <formula>0</formula>
    </cfRule>
  </conditionalFormatting>
  <conditionalFormatting sqref="J68">
    <cfRule type="containsErrors" priority="559" aboveAverage="0" equalAverage="0" bottom="0" percent="0" rank="0" text="" dxfId="557">
      <formula>0</formula>
    </cfRule>
  </conditionalFormatting>
  <conditionalFormatting sqref="N68">
    <cfRule type="cellIs" priority="560" operator="equal" aboveAverage="0" equalAverage="0" bottom="0" percent="0" rank="0" text="" dxfId="558">
      <formula>"x"</formula>
    </cfRule>
  </conditionalFormatting>
  <conditionalFormatting sqref="N68">
    <cfRule type="cellIs" priority="561" operator="equal" aboveAverage="0" equalAverage="0" bottom="0" percent="0" rank="0" text="" dxfId="559">
      <formula>0</formula>
    </cfRule>
  </conditionalFormatting>
  <conditionalFormatting sqref="N68">
    <cfRule type="containsErrors" priority="562" aboveAverage="0" equalAverage="0" bottom="0" percent="0" rank="0" text="" dxfId="560">
      <formula>0</formula>
    </cfRule>
  </conditionalFormatting>
  <conditionalFormatting sqref="R68">
    <cfRule type="cellIs" priority="563" operator="equal" aboveAverage="0" equalAverage="0" bottom="0" percent="0" rank="0" text="" dxfId="561">
      <formula>"x"</formula>
    </cfRule>
  </conditionalFormatting>
  <conditionalFormatting sqref="R68">
    <cfRule type="cellIs" priority="564" operator="equal" aboveAverage="0" equalAverage="0" bottom="0" percent="0" rank="0" text="" dxfId="562">
      <formula>0</formula>
    </cfRule>
  </conditionalFormatting>
  <conditionalFormatting sqref="R68">
    <cfRule type="containsErrors" priority="565" aboveAverage="0" equalAverage="0" bottom="0" percent="0" rank="0" text="" dxfId="563">
      <formula>0</formula>
    </cfRule>
  </conditionalFormatting>
  <conditionalFormatting sqref="K68">
    <cfRule type="cellIs" priority="566" operator="equal" aboveAverage="0" equalAverage="0" bottom="0" percent="0" rank="0" text="" dxfId="564">
      <formula>"x"</formula>
    </cfRule>
  </conditionalFormatting>
  <conditionalFormatting sqref="K68">
    <cfRule type="containsErrors" priority="567" aboveAverage="0" equalAverage="0" bottom="0" percent="0" rank="0" text="" dxfId="565">
      <formula>0</formula>
    </cfRule>
  </conditionalFormatting>
  <conditionalFormatting sqref="O68">
    <cfRule type="cellIs" priority="568" operator="equal" aboveAverage="0" equalAverage="0" bottom="0" percent="0" rank="0" text="" dxfId="566">
      <formula>"x"</formula>
    </cfRule>
  </conditionalFormatting>
  <conditionalFormatting sqref="O68">
    <cfRule type="containsErrors" priority="569" aboveAverage="0" equalAverage="0" bottom="0" percent="0" rank="0" text="" dxfId="567">
      <formula>0</formula>
    </cfRule>
  </conditionalFormatting>
  <conditionalFormatting sqref="S68">
    <cfRule type="cellIs" priority="570" operator="equal" aboveAverage="0" equalAverage="0" bottom="0" percent="0" rank="0" text="" dxfId="568">
      <formula>"x"</formula>
    </cfRule>
  </conditionalFormatting>
  <conditionalFormatting sqref="S68">
    <cfRule type="containsErrors" priority="571" aboveAverage="0" equalAverage="0" bottom="0" percent="0" rank="0" text="" dxfId="569">
      <formula>0</formula>
    </cfRule>
  </conditionalFormatting>
  <conditionalFormatting sqref="G74">
    <cfRule type="cellIs" priority="572" operator="equal" aboveAverage="0" equalAverage="0" bottom="0" percent="0" rank="0" text="" dxfId="570">
      <formula>"x"</formula>
    </cfRule>
  </conditionalFormatting>
  <conditionalFormatting sqref="G74">
    <cfRule type="containsErrors" priority="573" aboveAverage="0" equalAverage="0" bottom="0" percent="0" rank="0" text="" dxfId="571">
      <formula>0</formula>
    </cfRule>
  </conditionalFormatting>
  <conditionalFormatting sqref="J74">
    <cfRule type="cellIs" priority="574" operator="equal" aboveAverage="0" equalAverage="0" bottom="0" percent="0" rank="0" text="" dxfId="572">
      <formula>"x"</formula>
    </cfRule>
  </conditionalFormatting>
  <conditionalFormatting sqref="J74">
    <cfRule type="cellIs" priority="575" operator="equal" aboveAverage="0" equalAverage="0" bottom="0" percent="0" rank="0" text="" dxfId="573">
      <formula>0</formula>
    </cfRule>
  </conditionalFormatting>
  <conditionalFormatting sqref="J74">
    <cfRule type="containsErrors" priority="576" aboveAverage="0" equalAverage="0" bottom="0" percent="0" rank="0" text="" dxfId="574">
      <formula>0</formula>
    </cfRule>
  </conditionalFormatting>
  <conditionalFormatting sqref="N74">
    <cfRule type="cellIs" priority="577" operator="equal" aboveAverage="0" equalAverage="0" bottom="0" percent="0" rank="0" text="" dxfId="575">
      <formula>"x"</formula>
    </cfRule>
  </conditionalFormatting>
  <conditionalFormatting sqref="N74">
    <cfRule type="cellIs" priority="578" operator="equal" aboveAverage="0" equalAverage="0" bottom="0" percent="0" rank="0" text="" dxfId="576">
      <formula>0</formula>
    </cfRule>
  </conditionalFormatting>
  <conditionalFormatting sqref="N74">
    <cfRule type="containsErrors" priority="579" aboveAverage="0" equalAverage="0" bottom="0" percent="0" rank="0" text="" dxfId="577">
      <formula>0</formula>
    </cfRule>
  </conditionalFormatting>
  <conditionalFormatting sqref="R74">
    <cfRule type="cellIs" priority="580" operator="equal" aboveAverage="0" equalAverage="0" bottom="0" percent="0" rank="0" text="" dxfId="578">
      <formula>"x"</formula>
    </cfRule>
  </conditionalFormatting>
  <conditionalFormatting sqref="R74">
    <cfRule type="cellIs" priority="581" operator="equal" aboveAverage="0" equalAverage="0" bottom="0" percent="0" rank="0" text="" dxfId="579">
      <formula>0</formula>
    </cfRule>
  </conditionalFormatting>
  <conditionalFormatting sqref="R74">
    <cfRule type="containsErrors" priority="582" aboveAverage="0" equalAverage="0" bottom="0" percent="0" rank="0" text="" dxfId="580">
      <formula>0</formula>
    </cfRule>
  </conditionalFormatting>
  <conditionalFormatting sqref="K74">
    <cfRule type="cellIs" priority="583" operator="equal" aboveAverage="0" equalAverage="0" bottom="0" percent="0" rank="0" text="" dxfId="581">
      <formula>"x"</formula>
    </cfRule>
  </conditionalFormatting>
  <conditionalFormatting sqref="K74">
    <cfRule type="containsErrors" priority="584" aboveAverage="0" equalAverage="0" bottom="0" percent="0" rank="0" text="" dxfId="582">
      <formula>0</formula>
    </cfRule>
  </conditionalFormatting>
  <conditionalFormatting sqref="O74">
    <cfRule type="cellIs" priority="585" operator="equal" aboveAverage="0" equalAverage="0" bottom="0" percent="0" rank="0" text="" dxfId="583">
      <formula>"x"</formula>
    </cfRule>
  </conditionalFormatting>
  <conditionalFormatting sqref="O74">
    <cfRule type="containsErrors" priority="586" aboveAverage="0" equalAverage="0" bottom="0" percent="0" rank="0" text="" dxfId="584">
      <formula>0</formula>
    </cfRule>
  </conditionalFormatting>
  <conditionalFormatting sqref="S74">
    <cfRule type="cellIs" priority="587" operator="equal" aboveAverage="0" equalAverage="0" bottom="0" percent="0" rank="0" text="" dxfId="585">
      <formula>"x"</formula>
    </cfRule>
  </conditionalFormatting>
  <conditionalFormatting sqref="S74">
    <cfRule type="containsErrors" priority="588" aboveAverage="0" equalAverage="0" bottom="0" percent="0" rank="0" text="" dxfId="586">
      <formula>0</formula>
    </cfRule>
  </conditionalFormatting>
  <conditionalFormatting sqref="G80">
    <cfRule type="cellIs" priority="589" operator="equal" aboveAverage="0" equalAverage="0" bottom="0" percent="0" rank="0" text="" dxfId="587">
      <formula>"x"</formula>
    </cfRule>
  </conditionalFormatting>
  <conditionalFormatting sqref="G80">
    <cfRule type="containsErrors" priority="590" aboveAverage="0" equalAverage="0" bottom="0" percent="0" rank="0" text="" dxfId="588">
      <formula>0</formula>
    </cfRule>
  </conditionalFormatting>
  <conditionalFormatting sqref="J80">
    <cfRule type="cellIs" priority="591" operator="equal" aboveAverage="0" equalAverage="0" bottom="0" percent="0" rank="0" text="" dxfId="589">
      <formula>"x"</formula>
    </cfRule>
  </conditionalFormatting>
  <conditionalFormatting sqref="J80">
    <cfRule type="cellIs" priority="592" operator="equal" aboveAverage="0" equalAverage="0" bottom="0" percent="0" rank="0" text="" dxfId="590">
      <formula>0</formula>
    </cfRule>
  </conditionalFormatting>
  <conditionalFormatting sqref="J80">
    <cfRule type="containsErrors" priority="593" aboveAverage="0" equalAverage="0" bottom="0" percent="0" rank="0" text="" dxfId="591">
      <formula>0</formula>
    </cfRule>
  </conditionalFormatting>
  <conditionalFormatting sqref="N80">
    <cfRule type="cellIs" priority="594" operator="equal" aboveAverage="0" equalAverage="0" bottom="0" percent="0" rank="0" text="" dxfId="592">
      <formula>"x"</formula>
    </cfRule>
  </conditionalFormatting>
  <conditionalFormatting sqref="N80">
    <cfRule type="cellIs" priority="595" operator="equal" aboveAverage="0" equalAverage="0" bottom="0" percent="0" rank="0" text="" dxfId="593">
      <formula>0</formula>
    </cfRule>
  </conditionalFormatting>
  <conditionalFormatting sqref="N80">
    <cfRule type="containsErrors" priority="596" aboveAverage="0" equalAverage="0" bottom="0" percent="0" rank="0" text="" dxfId="594">
      <formula>0</formula>
    </cfRule>
  </conditionalFormatting>
  <conditionalFormatting sqref="R80">
    <cfRule type="cellIs" priority="597" operator="equal" aboveAverage="0" equalAverage="0" bottom="0" percent="0" rank="0" text="" dxfId="595">
      <formula>"x"</formula>
    </cfRule>
  </conditionalFormatting>
  <conditionalFormatting sqref="R80">
    <cfRule type="cellIs" priority="598" operator="equal" aboveAverage="0" equalAverage="0" bottom="0" percent="0" rank="0" text="" dxfId="596">
      <formula>0</formula>
    </cfRule>
  </conditionalFormatting>
  <conditionalFormatting sqref="R80">
    <cfRule type="containsErrors" priority="599" aboveAverage="0" equalAverage="0" bottom="0" percent="0" rank="0" text="" dxfId="597">
      <formula>0</formula>
    </cfRule>
  </conditionalFormatting>
  <conditionalFormatting sqref="K80">
    <cfRule type="cellIs" priority="600" operator="equal" aboveAverage="0" equalAverage="0" bottom="0" percent="0" rank="0" text="" dxfId="598">
      <formula>"x"</formula>
    </cfRule>
  </conditionalFormatting>
  <conditionalFormatting sqref="K80">
    <cfRule type="containsErrors" priority="601" aboveAverage="0" equalAverage="0" bottom="0" percent="0" rank="0" text="" dxfId="599">
      <formula>0</formula>
    </cfRule>
  </conditionalFormatting>
  <conditionalFormatting sqref="O80">
    <cfRule type="cellIs" priority="602" operator="equal" aboveAverage="0" equalAverage="0" bottom="0" percent="0" rank="0" text="" dxfId="600">
      <formula>"x"</formula>
    </cfRule>
  </conditionalFormatting>
  <conditionalFormatting sqref="O80">
    <cfRule type="containsErrors" priority="603" aboveAverage="0" equalAverage="0" bottom="0" percent="0" rank="0" text="" dxfId="601">
      <formula>0</formula>
    </cfRule>
  </conditionalFormatting>
  <conditionalFormatting sqref="S80">
    <cfRule type="cellIs" priority="604" operator="equal" aboveAverage="0" equalAverage="0" bottom="0" percent="0" rank="0" text="" dxfId="602">
      <formula>"x"</formula>
    </cfRule>
  </conditionalFormatting>
  <conditionalFormatting sqref="S80">
    <cfRule type="containsErrors" priority="605" aboveAverage="0" equalAverage="0" bottom="0" percent="0" rank="0" text="" dxfId="603">
      <formula>0</formula>
    </cfRule>
  </conditionalFormatting>
  <conditionalFormatting sqref="G86">
    <cfRule type="cellIs" priority="606" operator="equal" aboveAverage="0" equalAverage="0" bottom="0" percent="0" rank="0" text="" dxfId="604">
      <formula>"x"</formula>
    </cfRule>
  </conditionalFormatting>
  <conditionalFormatting sqref="G86">
    <cfRule type="containsErrors" priority="607" aboveAverage="0" equalAverage="0" bottom="0" percent="0" rank="0" text="" dxfId="605">
      <formula>0</formula>
    </cfRule>
  </conditionalFormatting>
  <conditionalFormatting sqref="J86">
    <cfRule type="cellIs" priority="608" operator="equal" aboveAverage="0" equalAverage="0" bottom="0" percent="0" rank="0" text="" dxfId="606">
      <formula>"x"</formula>
    </cfRule>
  </conditionalFormatting>
  <conditionalFormatting sqref="J86">
    <cfRule type="cellIs" priority="609" operator="equal" aboveAverage="0" equalAverage="0" bottom="0" percent="0" rank="0" text="" dxfId="607">
      <formula>0</formula>
    </cfRule>
  </conditionalFormatting>
  <conditionalFormatting sqref="J86">
    <cfRule type="containsErrors" priority="610" aboveAverage="0" equalAverage="0" bottom="0" percent="0" rank="0" text="" dxfId="608">
      <formula>0</formula>
    </cfRule>
  </conditionalFormatting>
  <conditionalFormatting sqref="N86">
    <cfRule type="cellIs" priority="611" operator="equal" aboveAverage="0" equalAverage="0" bottom="0" percent="0" rank="0" text="" dxfId="609">
      <formula>"x"</formula>
    </cfRule>
  </conditionalFormatting>
  <conditionalFormatting sqref="N86">
    <cfRule type="cellIs" priority="612" operator="equal" aboveAverage="0" equalAverage="0" bottom="0" percent="0" rank="0" text="" dxfId="610">
      <formula>0</formula>
    </cfRule>
  </conditionalFormatting>
  <conditionalFormatting sqref="N86">
    <cfRule type="containsErrors" priority="613" aboveAverage="0" equalAverage="0" bottom="0" percent="0" rank="0" text="" dxfId="611">
      <formula>0</formula>
    </cfRule>
  </conditionalFormatting>
  <conditionalFormatting sqref="R86">
    <cfRule type="cellIs" priority="614" operator="equal" aboveAverage="0" equalAverage="0" bottom="0" percent="0" rank="0" text="" dxfId="612">
      <formula>"x"</formula>
    </cfRule>
  </conditionalFormatting>
  <conditionalFormatting sqref="R86">
    <cfRule type="cellIs" priority="615" operator="equal" aboveAverage="0" equalAverage="0" bottom="0" percent="0" rank="0" text="" dxfId="613">
      <formula>0</formula>
    </cfRule>
  </conditionalFormatting>
  <conditionalFormatting sqref="R86">
    <cfRule type="containsErrors" priority="616" aboveAverage="0" equalAverage="0" bottom="0" percent="0" rank="0" text="" dxfId="614">
      <formula>0</formula>
    </cfRule>
  </conditionalFormatting>
  <conditionalFormatting sqref="K86">
    <cfRule type="cellIs" priority="617" operator="equal" aboveAverage="0" equalAverage="0" bottom="0" percent="0" rank="0" text="" dxfId="615">
      <formula>"x"</formula>
    </cfRule>
  </conditionalFormatting>
  <conditionalFormatting sqref="K86">
    <cfRule type="containsErrors" priority="618" aboveAverage="0" equalAverage="0" bottom="0" percent="0" rank="0" text="" dxfId="616">
      <formula>0</formula>
    </cfRule>
  </conditionalFormatting>
  <conditionalFormatting sqref="O86">
    <cfRule type="cellIs" priority="619" operator="equal" aboveAverage="0" equalAverage="0" bottom="0" percent="0" rank="0" text="" dxfId="617">
      <formula>"x"</formula>
    </cfRule>
  </conditionalFormatting>
  <conditionalFormatting sqref="O86">
    <cfRule type="containsErrors" priority="620" aboveAverage="0" equalAverage="0" bottom="0" percent="0" rank="0" text="" dxfId="618">
      <formula>0</formula>
    </cfRule>
  </conditionalFormatting>
  <conditionalFormatting sqref="S86">
    <cfRule type="cellIs" priority="621" operator="equal" aboveAverage="0" equalAverage="0" bottom="0" percent="0" rank="0" text="" dxfId="619">
      <formula>"x"</formula>
    </cfRule>
  </conditionalFormatting>
  <conditionalFormatting sqref="S86">
    <cfRule type="containsErrors" priority="622" aboveAverage="0" equalAverage="0" bottom="0" percent="0" rank="0" text="" dxfId="620">
      <formula>0</formula>
    </cfRule>
  </conditionalFormatting>
  <conditionalFormatting sqref="G92">
    <cfRule type="cellIs" priority="623" operator="equal" aboveAverage="0" equalAverage="0" bottom="0" percent="0" rank="0" text="" dxfId="621">
      <formula>"x"</formula>
    </cfRule>
  </conditionalFormatting>
  <conditionalFormatting sqref="G92">
    <cfRule type="containsErrors" priority="624" aboveAverage="0" equalAverage="0" bottom="0" percent="0" rank="0" text="" dxfId="622">
      <formula>0</formula>
    </cfRule>
  </conditionalFormatting>
  <conditionalFormatting sqref="J92">
    <cfRule type="cellIs" priority="625" operator="equal" aboveAverage="0" equalAverage="0" bottom="0" percent="0" rank="0" text="" dxfId="623">
      <formula>"x"</formula>
    </cfRule>
  </conditionalFormatting>
  <conditionalFormatting sqref="J92">
    <cfRule type="cellIs" priority="626" operator="equal" aboveAverage="0" equalAverage="0" bottom="0" percent="0" rank="0" text="" dxfId="624">
      <formula>0</formula>
    </cfRule>
  </conditionalFormatting>
  <conditionalFormatting sqref="J92">
    <cfRule type="containsErrors" priority="627" aboveAverage="0" equalAverage="0" bottom="0" percent="0" rank="0" text="" dxfId="625">
      <formula>0</formula>
    </cfRule>
  </conditionalFormatting>
  <conditionalFormatting sqref="N92">
    <cfRule type="cellIs" priority="628" operator="equal" aboveAverage="0" equalAverage="0" bottom="0" percent="0" rank="0" text="" dxfId="626">
      <formula>"x"</formula>
    </cfRule>
  </conditionalFormatting>
  <conditionalFormatting sqref="N92">
    <cfRule type="cellIs" priority="629" operator="equal" aboveAverage="0" equalAverage="0" bottom="0" percent="0" rank="0" text="" dxfId="627">
      <formula>0</formula>
    </cfRule>
  </conditionalFormatting>
  <conditionalFormatting sqref="N92">
    <cfRule type="containsErrors" priority="630" aboveAverage="0" equalAverage="0" bottom="0" percent="0" rank="0" text="" dxfId="628">
      <formula>0</formula>
    </cfRule>
  </conditionalFormatting>
  <conditionalFormatting sqref="R92">
    <cfRule type="cellIs" priority="631" operator="equal" aboveAverage="0" equalAverage="0" bottom="0" percent="0" rank="0" text="" dxfId="629">
      <formula>"x"</formula>
    </cfRule>
  </conditionalFormatting>
  <conditionalFormatting sqref="R92">
    <cfRule type="cellIs" priority="632" operator="equal" aboveAverage="0" equalAverage="0" bottom="0" percent="0" rank="0" text="" dxfId="630">
      <formula>0</formula>
    </cfRule>
  </conditionalFormatting>
  <conditionalFormatting sqref="R92">
    <cfRule type="containsErrors" priority="633" aboveAverage="0" equalAverage="0" bottom="0" percent="0" rank="0" text="" dxfId="631">
      <formula>0</formula>
    </cfRule>
  </conditionalFormatting>
  <conditionalFormatting sqref="K92">
    <cfRule type="cellIs" priority="634" operator="equal" aboveAverage="0" equalAverage="0" bottom="0" percent="0" rank="0" text="" dxfId="632">
      <formula>"x"</formula>
    </cfRule>
  </conditionalFormatting>
  <conditionalFormatting sqref="K92">
    <cfRule type="containsErrors" priority="635" aboveAverage="0" equalAverage="0" bottom="0" percent="0" rank="0" text="" dxfId="633">
      <formula>0</formula>
    </cfRule>
  </conditionalFormatting>
  <conditionalFormatting sqref="O92">
    <cfRule type="cellIs" priority="636" operator="equal" aboveAverage="0" equalAverage="0" bottom="0" percent="0" rank="0" text="" dxfId="634">
      <formula>"x"</formula>
    </cfRule>
  </conditionalFormatting>
  <conditionalFormatting sqref="O92">
    <cfRule type="containsErrors" priority="637" aboveAverage="0" equalAverage="0" bottom="0" percent="0" rank="0" text="" dxfId="635">
      <formula>0</formula>
    </cfRule>
  </conditionalFormatting>
  <conditionalFormatting sqref="S92">
    <cfRule type="cellIs" priority="638" operator="equal" aboveAverage="0" equalAverage="0" bottom="0" percent="0" rank="0" text="" dxfId="636">
      <formula>"x"</formula>
    </cfRule>
  </conditionalFormatting>
  <conditionalFormatting sqref="S92">
    <cfRule type="containsErrors" priority="639" aboveAverage="0" equalAverage="0" bottom="0" percent="0" rank="0" text="" dxfId="637">
      <formula>0</formula>
    </cfRule>
  </conditionalFormatting>
  <conditionalFormatting sqref="G98">
    <cfRule type="cellIs" priority="640" operator="equal" aboveAverage="0" equalAverage="0" bottom="0" percent="0" rank="0" text="" dxfId="638">
      <formula>"x"</formula>
    </cfRule>
  </conditionalFormatting>
  <conditionalFormatting sqref="G98">
    <cfRule type="containsErrors" priority="641" aboveAverage="0" equalAverage="0" bottom="0" percent="0" rank="0" text="" dxfId="639">
      <formula>0</formula>
    </cfRule>
  </conditionalFormatting>
  <conditionalFormatting sqref="J98">
    <cfRule type="cellIs" priority="642" operator="equal" aboveAverage="0" equalAverage="0" bottom="0" percent="0" rank="0" text="" dxfId="640">
      <formula>"x"</formula>
    </cfRule>
  </conditionalFormatting>
  <conditionalFormatting sqref="J98">
    <cfRule type="cellIs" priority="643" operator="equal" aboveAverage="0" equalAverage="0" bottom="0" percent="0" rank="0" text="" dxfId="641">
      <formula>0</formula>
    </cfRule>
  </conditionalFormatting>
  <conditionalFormatting sqref="J98">
    <cfRule type="containsErrors" priority="644" aboveAverage="0" equalAverage="0" bottom="0" percent="0" rank="0" text="" dxfId="642">
      <formula>0</formula>
    </cfRule>
  </conditionalFormatting>
  <conditionalFormatting sqref="N98">
    <cfRule type="cellIs" priority="645" operator="equal" aboveAverage="0" equalAverage="0" bottom="0" percent="0" rank="0" text="" dxfId="643">
      <formula>"x"</formula>
    </cfRule>
  </conditionalFormatting>
  <conditionalFormatting sqref="N98">
    <cfRule type="cellIs" priority="646" operator="equal" aboveAverage="0" equalAverage="0" bottom="0" percent="0" rank="0" text="" dxfId="644">
      <formula>0</formula>
    </cfRule>
  </conditionalFormatting>
  <conditionalFormatting sqref="N98">
    <cfRule type="containsErrors" priority="647" aboveAverage="0" equalAverage="0" bottom="0" percent="0" rank="0" text="" dxfId="645">
      <formula>0</formula>
    </cfRule>
  </conditionalFormatting>
  <conditionalFormatting sqref="R98">
    <cfRule type="cellIs" priority="648" operator="equal" aboveAverage="0" equalAverage="0" bottom="0" percent="0" rank="0" text="" dxfId="646">
      <formula>"x"</formula>
    </cfRule>
  </conditionalFormatting>
  <conditionalFormatting sqref="R98">
    <cfRule type="cellIs" priority="649" operator="equal" aboveAverage="0" equalAverage="0" bottom="0" percent="0" rank="0" text="" dxfId="647">
      <formula>0</formula>
    </cfRule>
  </conditionalFormatting>
  <conditionalFormatting sqref="R98">
    <cfRule type="containsErrors" priority="650" aboveAverage="0" equalAverage="0" bottom="0" percent="0" rank="0" text="" dxfId="648">
      <formula>0</formula>
    </cfRule>
  </conditionalFormatting>
  <conditionalFormatting sqref="K98">
    <cfRule type="cellIs" priority="651" operator="equal" aboveAverage="0" equalAverage="0" bottom="0" percent="0" rank="0" text="" dxfId="649">
      <formula>"x"</formula>
    </cfRule>
  </conditionalFormatting>
  <conditionalFormatting sqref="K98">
    <cfRule type="containsErrors" priority="652" aboveAverage="0" equalAverage="0" bottom="0" percent="0" rank="0" text="" dxfId="650">
      <formula>0</formula>
    </cfRule>
  </conditionalFormatting>
  <conditionalFormatting sqref="O98">
    <cfRule type="cellIs" priority="653" operator="equal" aboveAverage="0" equalAverage="0" bottom="0" percent="0" rank="0" text="" dxfId="651">
      <formula>"x"</formula>
    </cfRule>
  </conditionalFormatting>
  <conditionalFormatting sqref="O98">
    <cfRule type="containsErrors" priority="654" aboveAverage="0" equalAverage="0" bottom="0" percent="0" rank="0" text="" dxfId="652">
      <formula>0</formula>
    </cfRule>
  </conditionalFormatting>
  <conditionalFormatting sqref="S98">
    <cfRule type="cellIs" priority="655" operator="equal" aboveAverage="0" equalAverage="0" bottom="0" percent="0" rank="0" text="" dxfId="653">
      <formula>"x"</formula>
    </cfRule>
  </conditionalFormatting>
  <conditionalFormatting sqref="S98">
    <cfRule type="containsErrors" priority="656" aboveAverage="0" equalAverage="0" bottom="0" percent="0" rank="0" text="" dxfId="654">
      <formula>0</formula>
    </cfRule>
  </conditionalFormatting>
  <conditionalFormatting sqref="F11">
    <cfRule type="cellIs" priority="657" operator="equal" aboveAverage="0" equalAverage="0" bottom="0" percent="0" rank="0" text="" dxfId="655">
      <formula>"x"</formula>
    </cfRule>
  </conditionalFormatting>
  <conditionalFormatting sqref="B12:B16">
    <cfRule type="cellIs" priority="658" operator="equal" aboveAverage="0" equalAverage="0" bottom="0" percent="0" rank="0" text="" dxfId="656">
      <formula>0</formula>
    </cfRule>
  </conditionalFormatting>
  <conditionalFormatting sqref="B19:B22">
    <cfRule type="cellIs" priority="659" operator="equal" aboveAverage="0" equalAverage="0" bottom="0" percent="0" rank="0" text="" dxfId="657">
      <formula>0</formula>
    </cfRule>
  </conditionalFormatting>
  <conditionalFormatting sqref="B24:B28">
    <cfRule type="cellIs" priority="660" operator="equal" aboveAverage="0" equalAverage="0" bottom="0" percent="0" rank="0" text="" dxfId="658">
      <formula>0</formula>
    </cfRule>
  </conditionalFormatting>
  <conditionalFormatting sqref="B30:B34">
    <cfRule type="cellIs" priority="661" operator="equal" aboveAverage="0" equalAverage="0" bottom="0" percent="0" rank="0" text="" dxfId="659">
      <formula>0</formula>
    </cfRule>
  </conditionalFormatting>
  <conditionalFormatting sqref="B36:B37 B39:B40">
    <cfRule type="cellIs" priority="662" operator="equal" aboveAverage="0" equalAverage="0" bottom="0" percent="0" rank="0" text="" dxfId="660">
      <formula>0</formula>
    </cfRule>
  </conditionalFormatting>
  <conditionalFormatting sqref="B42:B46">
    <cfRule type="cellIs" priority="663" operator="equal" aboveAverage="0" equalAverage="0" bottom="0" percent="0" rank="0" text="" dxfId="661">
      <formula>0</formula>
    </cfRule>
  </conditionalFormatting>
  <conditionalFormatting sqref="B48:B52">
    <cfRule type="cellIs" priority="664" operator="equal" aboveAverage="0" equalAverage="0" bottom="0" percent="0" rank="0" text="" dxfId="662">
      <formula>0</formula>
    </cfRule>
  </conditionalFormatting>
  <conditionalFormatting sqref="B54:B58">
    <cfRule type="cellIs" priority="665" operator="equal" aboveAverage="0" equalAverage="0" bottom="0" percent="0" rank="0" text="" dxfId="663">
      <formula>0</formula>
    </cfRule>
  </conditionalFormatting>
  <conditionalFormatting sqref="B62:B64">
    <cfRule type="cellIs" priority="666" operator="equal" aboveAverage="0" equalAverage="0" bottom="0" percent="0" rank="0" text="" dxfId="664">
      <formula>0</formula>
    </cfRule>
  </conditionalFormatting>
  <conditionalFormatting sqref="B66:B70">
    <cfRule type="cellIs" priority="667" operator="equal" aboveAverage="0" equalAverage="0" bottom="0" percent="0" rank="0" text="" dxfId="665">
      <formula>0</formula>
    </cfRule>
  </conditionalFormatting>
  <conditionalFormatting sqref="B72:B76">
    <cfRule type="cellIs" priority="668" operator="equal" aboveAverage="0" equalAverage="0" bottom="0" percent="0" rank="0" text="" dxfId="666">
      <formula>0</formula>
    </cfRule>
  </conditionalFormatting>
  <conditionalFormatting sqref="B78:B82">
    <cfRule type="cellIs" priority="669" operator="equal" aboveAverage="0" equalAverage="0" bottom="0" percent="0" rank="0" text="" dxfId="667">
      <formula>0</formula>
    </cfRule>
  </conditionalFormatting>
  <conditionalFormatting sqref="B84:B88">
    <cfRule type="cellIs" priority="670" operator="equal" aboveAverage="0" equalAverage="0" bottom="0" percent="0" rank="0" text="" dxfId="668">
      <formula>0</formula>
    </cfRule>
  </conditionalFormatting>
  <conditionalFormatting sqref="B90:B94">
    <cfRule type="cellIs" priority="671" operator="equal" aboveAverage="0" equalAverage="0" bottom="0" percent="0" rank="0" text="" dxfId="669">
      <formula>0</formula>
    </cfRule>
  </conditionalFormatting>
  <conditionalFormatting sqref="B96:B100">
    <cfRule type="cellIs" priority="672" operator="equal" aboveAverage="0" equalAverage="0" bottom="0" percent="0" rank="0" text="" dxfId="670">
      <formula>0</formula>
    </cfRule>
  </conditionalFormatting>
  <conditionalFormatting sqref="A1 A3:A11">
    <cfRule type="cellIs" priority="673" operator="equal" aboveAverage="0" equalAverage="0" bottom="0" percent="0" rank="0" text="" dxfId="671">
      <formula>0</formula>
    </cfRule>
  </conditionalFormatting>
  <conditionalFormatting sqref="A12:A16">
    <cfRule type="cellIs" priority="674" operator="equal" aboveAverage="0" equalAverage="0" bottom="0" percent="0" rank="0" text="" dxfId="672">
      <formula>0</formula>
    </cfRule>
  </conditionalFormatting>
  <conditionalFormatting sqref="A19:A22">
    <cfRule type="cellIs" priority="675" operator="equal" aboveAverage="0" equalAverage="0" bottom="0" percent="0" rank="0" text="" dxfId="673">
      <formula>0</formula>
    </cfRule>
  </conditionalFormatting>
  <conditionalFormatting sqref="A24:A28">
    <cfRule type="cellIs" priority="676" operator="equal" aboveAverage="0" equalAverage="0" bottom="0" percent="0" rank="0" text="" dxfId="674">
      <formula>0</formula>
    </cfRule>
  </conditionalFormatting>
  <conditionalFormatting sqref="A30:A34">
    <cfRule type="cellIs" priority="677" operator="equal" aboveAverage="0" equalAverage="0" bottom="0" percent="0" rank="0" text="" dxfId="675">
      <formula>0</formula>
    </cfRule>
  </conditionalFormatting>
  <conditionalFormatting sqref="A36:A37 A39:A40">
    <cfRule type="cellIs" priority="678" operator="equal" aboveAverage="0" equalAverage="0" bottom="0" percent="0" rank="0" text="" dxfId="676">
      <formula>0</formula>
    </cfRule>
  </conditionalFormatting>
  <conditionalFormatting sqref="A42:A46">
    <cfRule type="cellIs" priority="679" operator="equal" aboveAverage="0" equalAverage="0" bottom="0" percent="0" rank="0" text="" dxfId="677">
      <formula>0</formula>
    </cfRule>
  </conditionalFormatting>
  <conditionalFormatting sqref="A48:A52">
    <cfRule type="cellIs" priority="680" operator="equal" aboveAverage="0" equalAverage="0" bottom="0" percent="0" rank="0" text="" dxfId="678">
      <formula>0</formula>
    </cfRule>
  </conditionalFormatting>
  <conditionalFormatting sqref="A54:A58">
    <cfRule type="cellIs" priority="681" operator="equal" aboveAverage="0" equalAverage="0" bottom="0" percent="0" rank="0" text="" dxfId="679">
      <formula>0</formula>
    </cfRule>
  </conditionalFormatting>
  <conditionalFormatting sqref="A62:A64">
    <cfRule type="cellIs" priority="682" operator="equal" aboveAverage="0" equalAverage="0" bottom="0" percent="0" rank="0" text="" dxfId="680">
      <formula>0</formula>
    </cfRule>
  </conditionalFormatting>
  <conditionalFormatting sqref="A66:A70">
    <cfRule type="cellIs" priority="683" operator="equal" aboveAverage="0" equalAverage="0" bottom="0" percent="0" rank="0" text="" dxfId="681">
      <formula>0</formula>
    </cfRule>
  </conditionalFormatting>
  <conditionalFormatting sqref="A72:A76">
    <cfRule type="cellIs" priority="684" operator="equal" aboveAverage="0" equalAverage="0" bottom="0" percent="0" rank="0" text="" dxfId="682">
      <formula>0</formula>
    </cfRule>
  </conditionalFormatting>
  <conditionalFormatting sqref="A78:A82">
    <cfRule type="cellIs" priority="685" operator="equal" aboveAverage="0" equalAverage="0" bottom="0" percent="0" rank="0" text="" dxfId="683">
      <formula>0</formula>
    </cfRule>
  </conditionalFormatting>
  <conditionalFormatting sqref="A84:A88">
    <cfRule type="cellIs" priority="686" operator="equal" aboveAverage="0" equalAverage="0" bottom="0" percent="0" rank="0" text="" dxfId="684">
      <formula>0</formula>
    </cfRule>
  </conditionalFormatting>
  <conditionalFormatting sqref="A90:A94">
    <cfRule type="cellIs" priority="687" operator="equal" aboveAverage="0" equalAverage="0" bottom="0" percent="0" rank="0" text="" dxfId="685">
      <formula>0</formula>
    </cfRule>
  </conditionalFormatting>
  <conditionalFormatting sqref="A96:A100">
    <cfRule type="cellIs" priority="688" operator="equal" aboveAverage="0" equalAverage="0" bottom="0" percent="0" rank="0" text="" dxfId="686">
      <formula>0</formula>
    </cfRule>
  </conditionalFormatting>
  <conditionalFormatting sqref="G8">
    <cfRule type="cellIs" priority="689" operator="equal" aboveAverage="0" equalAverage="0" bottom="0" percent="0" rank="0" text="" dxfId="687">
      <formula>"x"</formula>
    </cfRule>
  </conditionalFormatting>
  <conditionalFormatting sqref="G8">
    <cfRule type="containsErrors" priority="690" aboveAverage="0" equalAverage="0" bottom="0" percent="0" rank="0" text="" dxfId="688">
      <formula>0</formula>
    </cfRule>
  </conditionalFormatting>
  <conditionalFormatting sqref="F16">
    <cfRule type="containsErrors" priority="691" aboveAverage="0" equalAverage="0" bottom="0" percent="0" rank="0" text="" dxfId="689">
      <formula>0</formula>
    </cfRule>
  </conditionalFormatting>
  <conditionalFormatting sqref="L12:L16">
    <cfRule type="cellIs" priority="692" operator="equal" aboveAverage="0" equalAverage="0" bottom="0" percent="0" rank="0" text="" dxfId="690">
      <formula>0</formula>
    </cfRule>
    <cfRule type="containsErrors" priority="693" aboveAverage="0" equalAverage="0" bottom="0" percent="0" rank="0" text="" dxfId="691">
      <formula>0</formula>
    </cfRule>
  </conditionalFormatting>
  <conditionalFormatting sqref="L18:L22">
    <cfRule type="cellIs" priority="694" operator="equal" aboveAverage="0" equalAverage="0" bottom="0" percent="0" rank="0" text="" dxfId="692">
      <formula>0</formula>
    </cfRule>
    <cfRule type="containsErrors" priority="695" aboveAverage="0" equalAverage="0" bottom="0" percent="0" rank="0" text="" dxfId="693">
      <formula>0</formula>
    </cfRule>
  </conditionalFormatting>
  <conditionalFormatting sqref="L24:L28">
    <cfRule type="cellIs" priority="696" operator="equal" aboveAverage="0" equalAverage="0" bottom="0" percent="0" rank="0" text="" dxfId="694">
      <formula>0</formula>
    </cfRule>
    <cfRule type="containsErrors" priority="697" aboveAverage="0" equalAverage="0" bottom="0" percent="0" rank="0" text="" dxfId="695">
      <formula>0</formula>
    </cfRule>
  </conditionalFormatting>
  <conditionalFormatting sqref="L30:L34">
    <cfRule type="cellIs" priority="698" operator="equal" aboveAverage="0" equalAverage="0" bottom="0" percent="0" rank="0" text="" dxfId="696">
      <formula>0</formula>
    </cfRule>
    <cfRule type="containsErrors" priority="699" aboveAverage="0" equalAverage="0" bottom="0" percent="0" rank="0" text="" dxfId="697">
      <formula>0</formula>
    </cfRule>
  </conditionalFormatting>
  <conditionalFormatting sqref="L36:L40">
    <cfRule type="cellIs" priority="700" operator="equal" aboveAverage="0" equalAverage="0" bottom="0" percent="0" rank="0" text="" dxfId="698">
      <formula>0</formula>
    </cfRule>
    <cfRule type="containsErrors" priority="701" aboveAverage="0" equalAverage="0" bottom="0" percent="0" rank="0" text="" dxfId="699">
      <formula>0</formula>
    </cfRule>
  </conditionalFormatting>
  <conditionalFormatting sqref="L42:L46">
    <cfRule type="cellIs" priority="702" operator="equal" aboveAverage="0" equalAverage="0" bottom="0" percent="0" rank="0" text="" dxfId="700">
      <formula>0</formula>
    </cfRule>
    <cfRule type="containsErrors" priority="703" aboveAverage="0" equalAverage="0" bottom="0" percent="0" rank="0" text="" dxfId="701">
      <formula>0</formula>
    </cfRule>
  </conditionalFormatting>
  <conditionalFormatting sqref="L48:L52">
    <cfRule type="cellIs" priority="704" operator="equal" aboveAverage="0" equalAverage="0" bottom="0" percent="0" rank="0" text="" dxfId="702">
      <formula>0</formula>
    </cfRule>
    <cfRule type="containsErrors" priority="705" aboveAverage="0" equalAverage="0" bottom="0" percent="0" rank="0" text="" dxfId="703">
      <formula>0</formula>
    </cfRule>
  </conditionalFormatting>
  <conditionalFormatting sqref="L54:L58">
    <cfRule type="cellIs" priority="706" operator="equal" aboveAverage="0" equalAverage="0" bottom="0" percent="0" rank="0" text="" dxfId="704">
      <formula>0</formula>
    </cfRule>
    <cfRule type="containsErrors" priority="707" aboveAverage="0" equalAverage="0" bottom="0" percent="0" rank="0" text="" dxfId="705">
      <formula>0</formula>
    </cfRule>
  </conditionalFormatting>
  <conditionalFormatting sqref="L60:L64">
    <cfRule type="cellIs" priority="708" operator="equal" aboveAverage="0" equalAverage="0" bottom="0" percent="0" rank="0" text="" dxfId="706">
      <formula>0</formula>
    </cfRule>
    <cfRule type="containsErrors" priority="709" aboveAverage="0" equalAverage="0" bottom="0" percent="0" rank="0" text="" dxfId="707">
      <formula>0</formula>
    </cfRule>
  </conditionalFormatting>
  <conditionalFormatting sqref="L66:L70">
    <cfRule type="cellIs" priority="710" operator="equal" aboveAverage="0" equalAverage="0" bottom="0" percent="0" rank="0" text="" dxfId="708">
      <formula>0</formula>
    </cfRule>
    <cfRule type="containsErrors" priority="711" aboveAverage="0" equalAverage="0" bottom="0" percent="0" rank="0" text="" dxfId="709">
      <formula>0</formula>
    </cfRule>
  </conditionalFormatting>
  <conditionalFormatting sqref="L72:L76">
    <cfRule type="cellIs" priority="712" operator="equal" aboveAverage="0" equalAverage="0" bottom="0" percent="0" rank="0" text="" dxfId="710">
      <formula>0</formula>
    </cfRule>
    <cfRule type="containsErrors" priority="713" aboveAverage="0" equalAverage="0" bottom="0" percent="0" rank="0" text="" dxfId="711">
      <formula>0</formula>
    </cfRule>
  </conditionalFormatting>
  <conditionalFormatting sqref="L78:L82">
    <cfRule type="cellIs" priority="714" operator="equal" aboveAverage="0" equalAverage="0" bottom="0" percent="0" rank="0" text="" dxfId="712">
      <formula>0</formula>
    </cfRule>
    <cfRule type="containsErrors" priority="715" aboveAverage="0" equalAverage="0" bottom="0" percent="0" rank="0" text="" dxfId="713">
      <formula>0</formula>
    </cfRule>
  </conditionalFormatting>
  <conditionalFormatting sqref="L84:L88">
    <cfRule type="cellIs" priority="716" operator="equal" aboveAverage="0" equalAverage="0" bottom="0" percent="0" rank="0" text="" dxfId="714">
      <formula>0</formula>
    </cfRule>
    <cfRule type="containsErrors" priority="717" aboveAverage="0" equalAverage="0" bottom="0" percent="0" rank="0" text="" dxfId="715">
      <formula>0</formula>
    </cfRule>
  </conditionalFormatting>
  <conditionalFormatting sqref="L90:L94">
    <cfRule type="cellIs" priority="718" operator="equal" aboveAverage="0" equalAverage="0" bottom="0" percent="0" rank="0" text="" dxfId="716">
      <formula>0</formula>
    </cfRule>
    <cfRule type="containsErrors" priority="719" aboveAverage="0" equalAverage="0" bottom="0" percent="0" rank="0" text="" dxfId="717">
      <formula>0</formula>
    </cfRule>
  </conditionalFormatting>
  <conditionalFormatting sqref="L96:L100">
    <cfRule type="cellIs" priority="720" operator="equal" aboveAverage="0" equalAverage="0" bottom="0" percent="0" rank="0" text="" dxfId="718">
      <formula>0</formula>
    </cfRule>
    <cfRule type="containsErrors" priority="721" aboveAverage="0" equalAverage="0" bottom="0" percent="0" rank="0" text="" dxfId="719">
      <formula>0</formula>
    </cfRule>
  </conditionalFormatting>
  <conditionalFormatting sqref="P12:P16">
    <cfRule type="cellIs" priority="722" operator="equal" aboveAverage="0" equalAverage="0" bottom="0" percent="0" rank="0" text="" dxfId="720">
      <formula>0</formula>
    </cfRule>
  </conditionalFormatting>
  <conditionalFormatting sqref="P18:P22">
    <cfRule type="cellIs" priority="723" operator="equal" aboveAverage="0" equalAverage="0" bottom="0" percent="0" rank="0" text="" dxfId="721">
      <formula>0</formula>
    </cfRule>
  </conditionalFormatting>
  <conditionalFormatting sqref="P24:P28">
    <cfRule type="cellIs" priority="724" operator="equal" aboveAverage="0" equalAverage="0" bottom="0" percent="0" rank="0" text="" dxfId="722">
      <formula>0</formula>
    </cfRule>
  </conditionalFormatting>
  <conditionalFormatting sqref="P30:P34">
    <cfRule type="cellIs" priority="725" operator="equal" aboveAverage="0" equalAverage="0" bottom="0" percent="0" rank="0" text="" dxfId="723">
      <formula>0</formula>
    </cfRule>
  </conditionalFormatting>
  <conditionalFormatting sqref="P36:P40">
    <cfRule type="cellIs" priority="726" operator="equal" aboveAverage="0" equalAverage="0" bottom="0" percent="0" rank="0" text="" dxfId="724">
      <formula>0</formula>
    </cfRule>
  </conditionalFormatting>
  <conditionalFormatting sqref="P42:P46">
    <cfRule type="cellIs" priority="727" operator="equal" aboveAverage="0" equalAverage="0" bottom="0" percent="0" rank="0" text="" dxfId="725">
      <formula>0</formula>
    </cfRule>
  </conditionalFormatting>
  <conditionalFormatting sqref="P48:P52">
    <cfRule type="cellIs" priority="728" operator="equal" aboveAverage="0" equalAverage="0" bottom="0" percent="0" rank="0" text="" dxfId="726">
      <formula>0</formula>
    </cfRule>
  </conditionalFormatting>
  <conditionalFormatting sqref="P54:P58">
    <cfRule type="cellIs" priority="729" operator="equal" aboveAverage="0" equalAverage="0" bottom="0" percent="0" rank="0" text="" dxfId="727">
      <formula>0</formula>
    </cfRule>
  </conditionalFormatting>
  <conditionalFormatting sqref="P60:P64">
    <cfRule type="cellIs" priority="730" operator="equal" aboveAverage="0" equalAverage="0" bottom="0" percent="0" rank="0" text="" dxfId="728">
      <formula>0</formula>
    </cfRule>
  </conditionalFormatting>
  <conditionalFormatting sqref="P66:P70">
    <cfRule type="cellIs" priority="731" operator="equal" aboveAverage="0" equalAverage="0" bottom="0" percent="0" rank="0" text="" dxfId="729">
      <formula>0</formula>
    </cfRule>
  </conditionalFormatting>
  <conditionalFormatting sqref="P72:P76">
    <cfRule type="cellIs" priority="732" operator="equal" aboveAverage="0" equalAverage="0" bottom="0" percent="0" rank="0" text="" dxfId="730">
      <formula>0</formula>
    </cfRule>
  </conditionalFormatting>
  <conditionalFormatting sqref="P78:P82">
    <cfRule type="cellIs" priority="733" operator="equal" aboveAverage="0" equalAverage="0" bottom="0" percent="0" rank="0" text="" dxfId="731">
      <formula>0</formula>
    </cfRule>
  </conditionalFormatting>
  <conditionalFormatting sqref="P84:P88">
    <cfRule type="cellIs" priority="734" operator="equal" aboveAverage="0" equalAverage="0" bottom="0" percent="0" rank="0" text="" dxfId="732">
      <formula>0</formula>
    </cfRule>
  </conditionalFormatting>
  <conditionalFormatting sqref="P90:P94">
    <cfRule type="cellIs" priority="735" operator="equal" aboveAverage="0" equalAverage="0" bottom="0" percent="0" rank="0" text="" dxfId="733">
      <formula>0</formula>
    </cfRule>
  </conditionalFormatting>
  <conditionalFormatting sqref="P96:P100">
    <cfRule type="cellIs" priority="736" operator="equal" aboveAverage="0" equalAverage="0" bottom="0" percent="0" rank="0" text="" dxfId="734">
      <formula>0</formula>
    </cfRule>
  </conditionalFormatting>
  <conditionalFormatting sqref="B17">
    <cfRule type="cellIs" priority="737" operator="equal" aboveAverage="0" equalAverage="0" bottom="0" percent="0" rank="0" text="" dxfId="735">
      <formula>0</formula>
    </cfRule>
  </conditionalFormatting>
  <conditionalFormatting sqref="F17">
    <cfRule type="cellIs" priority="738" operator="equal" aboveAverage="0" equalAverage="0" bottom="0" percent="0" rank="0" text="" dxfId="736">
      <formula>"x"</formula>
    </cfRule>
  </conditionalFormatting>
  <conditionalFormatting sqref="A17">
    <cfRule type="cellIs" priority="739" operator="equal" aboveAverage="0" equalAverage="0" bottom="0" percent="0" rank="0" text="" dxfId="737">
      <formula>0</formula>
    </cfRule>
  </conditionalFormatting>
  <conditionalFormatting sqref="B23">
    <cfRule type="cellIs" priority="740" operator="equal" aboveAverage="0" equalAverage="0" bottom="0" percent="0" rank="0" text="" dxfId="738">
      <formula>0</formula>
    </cfRule>
  </conditionalFormatting>
  <conditionalFormatting sqref="F23">
    <cfRule type="cellIs" priority="741" operator="equal" aboveAverage="0" equalAverage="0" bottom="0" percent="0" rank="0" text="" dxfId="739">
      <formula>"x"</formula>
    </cfRule>
  </conditionalFormatting>
  <conditionalFormatting sqref="A23">
    <cfRule type="cellIs" priority="742" operator="equal" aboveAverage="0" equalAverage="0" bottom="0" percent="0" rank="0" text="" dxfId="740">
      <formula>0</formula>
    </cfRule>
  </conditionalFormatting>
  <conditionalFormatting sqref="B29">
    <cfRule type="cellIs" priority="743" operator="equal" aboveAverage="0" equalAverage="0" bottom="0" percent="0" rank="0" text="" dxfId="741">
      <formula>0</formula>
    </cfRule>
  </conditionalFormatting>
  <conditionalFormatting sqref="F29">
    <cfRule type="cellIs" priority="744" operator="equal" aboveAverage="0" equalAverage="0" bottom="0" percent="0" rank="0" text="" dxfId="742">
      <formula>"x"</formula>
    </cfRule>
  </conditionalFormatting>
  <conditionalFormatting sqref="A29">
    <cfRule type="cellIs" priority="745" operator="equal" aboveAverage="0" equalAverage="0" bottom="0" percent="0" rank="0" text="" dxfId="743">
      <formula>0</formula>
    </cfRule>
  </conditionalFormatting>
  <conditionalFormatting sqref="B35">
    <cfRule type="cellIs" priority="746" operator="equal" aboveAverage="0" equalAverage="0" bottom="0" percent="0" rank="0" text="" dxfId="744">
      <formula>0</formula>
    </cfRule>
  </conditionalFormatting>
  <conditionalFormatting sqref="F35">
    <cfRule type="cellIs" priority="747" operator="equal" aboveAverage="0" equalAverage="0" bottom="0" percent="0" rank="0" text="" dxfId="745">
      <formula>"x"</formula>
    </cfRule>
  </conditionalFormatting>
  <conditionalFormatting sqref="A35">
    <cfRule type="cellIs" priority="748" operator="equal" aboveAverage="0" equalAverage="0" bottom="0" percent="0" rank="0" text="" dxfId="746">
      <formula>0</formula>
    </cfRule>
  </conditionalFormatting>
  <conditionalFormatting sqref="B41">
    <cfRule type="cellIs" priority="749" operator="equal" aboveAverage="0" equalAverage="0" bottom="0" percent="0" rank="0" text="" dxfId="747">
      <formula>0</formula>
    </cfRule>
  </conditionalFormatting>
  <conditionalFormatting sqref="F41">
    <cfRule type="cellIs" priority="750" operator="equal" aboveAverage="0" equalAverage="0" bottom="0" percent="0" rank="0" text="" dxfId="748">
      <formula>"x"</formula>
    </cfRule>
  </conditionalFormatting>
  <conditionalFormatting sqref="A41">
    <cfRule type="cellIs" priority="751" operator="equal" aboveAverage="0" equalAverage="0" bottom="0" percent="0" rank="0" text="" dxfId="749">
      <formula>0</formula>
    </cfRule>
  </conditionalFormatting>
  <conditionalFormatting sqref="B47">
    <cfRule type="cellIs" priority="752" operator="equal" aboveAverage="0" equalAverage="0" bottom="0" percent="0" rank="0" text="" dxfId="750">
      <formula>0</formula>
    </cfRule>
  </conditionalFormatting>
  <conditionalFormatting sqref="F47">
    <cfRule type="cellIs" priority="753" operator="equal" aboveAverage="0" equalAverage="0" bottom="0" percent="0" rank="0" text="" dxfId="751">
      <formula>"x"</formula>
    </cfRule>
  </conditionalFormatting>
  <conditionalFormatting sqref="A47">
    <cfRule type="cellIs" priority="754" operator="equal" aboveAverage="0" equalAverage="0" bottom="0" percent="0" rank="0" text="" dxfId="752">
      <formula>0</formula>
    </cfRule>
  </conditionalFormatting>
  <conditionalFormatting sqref="B53">
    <cfRule type="cellIs" priority="755" operator="equal" aboveAverage="0" equalAverage="0" bottom="0" percent="0" rank="0" text="" dxfId="753">
      <formula>0</formula>
    </cfRule>
  </conditionalFormatting>
  <conditionalFormatting sqref="F53">
    <cfRule type="cellIs" priority="756" operator="equal" aboveAverage="0" equalAverage="0" bottom="0" percent="0" rank="0" text="" dxfId="754">
      <formula>"x"</formula>
    </cfRule>
  </conditionalFormatting>
  <conditionalFormatting sqref="A53">
    <cfRule type="cellIs" priority="757" operator="equal" aboveAverage="0" equalAverage="0" bottom="0" percent="0" rank="0" text="" dxfId="755">
      <formula>0</formula>
    </cfRule>
  </conditionalFormatting>
  <conditionalFormatting sqref="B59">
    <cfRule type="cellIs" priority="758" operator="equal" aboveAverage="0" equalAverage="0" bottom="0" percent="0" rank="0" text="" dxfId="756">
      <formula>0</formula>
    </cfRule>
  </conditionalFormatting>
  <conditionalFormatting sqref="F59">
    <cfRule type="cellIs" priority="759" operator="equal" aboveAverage="0" equalAverage="0" bottom="0" percent="0" rank="0" text="" dxfId="757">
      <formula>"x"</formula>
    </cfRule>
  </conditionalFormatting>
  <conditionalFormatting sqref="A59">
    <cfRule type="cellIs" priority="760" operator="equal" aboveAverage="0" equalAverage="0" bottom="0" percent="0" rank="0" text="" dxfId="758">
      <formula>0</formula>
    </cfRule>
  </conditionalFormatting>
  <conditionalFormatting sqref="B65">
    <cfRule type="cellIs" priority="761" operator="equal" aboveAverage="0" equalAverage="0" bottom="0" percent="0" rank="0" text="" dxfId="759">
      <formula>0</formula>
    </cfRule>
  </conditionalFormatting>
  <conditionalFormatting sqref="F65">
    <cfRule type="cellIs" priority="762" operator="equal" aboveAverage="0" equalAverage="0" bottom="0" percent="0" rank="0" text="" dxfId="760">
      <formula>"x"</formula>
    </cfRule>
  </conditionalFormatting>
  <conditionalFormatting sqref="A65">
    <cfRule type="cellIs" priority="763" operator="equal" aboveAverage="0" equalAverage="0" bottom="0" percent="0" rank="0" text="" dxfId="761">
      <formula>0</formula>
    </cfRule>
  </conditionalFormatting>
  <conditionalFormatting sqref="B71">
    <cfRule type="cellIs" priority="764" operator="equal" aboveAverage="0" equalAverage="0" bottom="0" percent="0" rank="0" text="" dxfId="762">
      <formula>0</formula>
    </cfRule>
  </conditionalFormatting>
  <conditionalFormatting sqref="F71">
    <cfRule type="cellIs" priority="765" operator="equal" aboveAverage="0" equalAverage="0" bottom="0" percent="0" rank="0" text="" dxfId="763">
      <formula>"x"</formula>
    </cfRule>
  </conditionalFormatting>
  <conditionalFormatting sqref="A71">
    <cfRule type="cellIs" priority="766" operator="equal" aboveAverage="0" equalAverage="0" bottom="0" percent="0" rank="0" text="" dxfId="764">
      <formula>0</formula>
    </cfRule>
  </conditionalFormatting>
  <conditionalFormatting sqref="B77">
    <cfRule type="cellIs" priority="767" operator="equal" aboveAverage="0" equalAverage="0" bottom="0" percent="0" rank="0" text="" dxfId="765">
      <formula>0</formula>
    </cfRule>
  </conditionalFormatting>
  <conditionalFormatting sqref="F77">
    <cfRule type="cellIs" priority="768" operator="equal" aboveAverage="0" equalAverage="0" bottom="0" percent="0" rank="0" text="" dxfId="766">
      <formula>"x"</formula>
    </cfRule>
  </conditionalFormatting>
  <conditionalFormatting sqref="A77">
    <cfRule type="cellIs" priority="769" operator="equal" aboveAverage="0" equalAverage="0" bottom="0" percent="0" rank="0" text="" dxfId="767">
      <formula>0</formula>
    </cfRule>
  </conditionalFormatting>
  <conditionalFormatting sqref="B83">
    <cfRule type="cellIs" priority="770" operator="equal" aboveAverage="0" equalAverage="0" bottom="0" percent="0" rank="0" text="" dxfId="768">
      <formula>0</formula>
    </cfRule>
  </conditionalFormatting>
  <conditionalFormatting sqref="F83">
    <cfRule type="cellIs" priority="771" operator="equal" aboveAverage="0" equalAverage="0" bottom="0" percent="0" rank="0" text="" dxfId="769">
      <formula>"x"</formula>
    </cfRule>
  </conditionalFormatting>
  <conditionalFormatting sqref="A83">
    <cfRule type="cellIs" priority="772" operator="equal" aboveAverage="0" equalAverage="0" bottom="0" percent="0" rank="0" text="" dxfId="770">
      <formula>0</formula>
    </cfRule>
  </conditionalFormatting>
  <conditionalFormatting sqref="B89">
    <cfRule type="cellIs" priority="773" operator="equal" aboveAverage="0" equalAverage="0" bottom="0" percent="0" rank="0" text="" dxfId="771">
      <formula>0</formula>
    </cfRule>
  </conditionalFormatting>
  <conditionalFormatting sqref="F89">
    <cfRule type="cellIs" priority="774" operator="equal" aboveAverage="0" equalAverage="0" bottom="0" percent="0" rank="0" text="" dxfId="772">
      <formula>"x"</formula>
    </cfRule>
  </conditionalFormatting>
  <conditionalFormatting sqref="A89">
    <cfRule type="cellIs" priority="775" operator="equal" aboveAverage="0" equalAverage="0" bottom="0" percent="0" rank="0" text="" dxfId="773">
      <formula>0</formula>
    </cfRule>
  </conditionalFormatting>
  <conditionalFormatting sqref="B95">
    <cfRule type="cellIs" priority="776" operator="equal" aboveAverage="0" equalAverage="0" bottom="0" percent="0" rank="0" text="" dxfId="774">
      <formula>0</formula>
    </cfRule>
  </conditionalFormatting>
  <conditionalFormatting sqref="F95">
    <cfRule type="cellIs" priority="777" operator="equal" aboveAverage="0" equalAverage="0" bottom="0" percent="0" rank="0" text="" dxfId="775">
      <formula>"x"</formula>
    </cfRule>
  </conditionalFormatting>
  <conditionalFormatting sqref="A95">
    <cfRule type="cellIs" priority="778" operator="equal" aboveAverage="0" equalAverage="0" bottom="0" percent="0" rank="0" text="" dxfId="776">
      <formula>0</formula>
    </cfRule>
  </conditionalFormatting>
  <conditionalFormatting sqref="B101">
    <cfRule type="cellIs" priority="779" operator="equal" aboveAverage="0" equalAverage="0" bottom="0" percent="0" rank="0" text="" dxfId="777">
      <formula>0</formula>
    </cfRule>
  </conditionalFormatting>
  <conditionalFormatting sqref="F101">
    <cfRule type="cellIs" priority="780" operator="equal" aboveAverage="0" equalAverage="0" bottom="0" percent="0" rank="0" text="" dxfId="778">
      <formula>"x"</formula>
    </cfRule>
  </conditionalFormatting>
  <conditionalFormatting sqref="A101">
    <cfRule type="cellIs" priority="781" operator="equal" aboveAverage="0" equalAverage="0" bottom="0" percent="0" rank="0" text="" dxfId="779">
      <formula>0</formula>
    </cfRule>
  </conditionalFormatting>
  <conditionalFormatting sqref="C12:C16">
    <cfRule type="cellIs" priority="782" operator="equal" aboveAverage="0" equalAverage="0" bottom="0" percent="0" rank="0" text="" dxfId="780">
      <formula>0</formula>
    </cfRule>
  </conditionalFormatting>
  <conditionalFormatting sqref="C18:C22">
    <cfRule type="cellIs" priority="783" operator="equal" aboveAverage="0" equalAverage="0" bottom="0" percent="0" rank="0" text="" dxfId="781">
      <formula>0</formula>
    </cfRule>
  </conditionalFormatting>
  <conditionalFormatting sqref="C24:C28">
    <cfRule type="cellIs" priority="784" operator="equal" aboveAverage="0" equalAverage="0" bottom="0" percent="0" rank="0" text="" dxfId="782">
      <formula>0</formula>
    </cfRule>
  </conditionalFormatting>
  <conditionalFormatting sqref="C30:C34">
    <cfRule type="cellIs" priority="785" operator="equal" aboveAverage="0" equalAverage="0" bottom="0" percent="0" rank="0" text="" dxfId="783">
      <formula>0</formula>
    </cfRule>
  </conditionalFormatting>
  <conditionalFormatting sqref="C36:C40">
    <cfRule type="cellIs" priority="786" operator="equal" aboveAverage="0" equalAverage="0" bottom="0" percent="0" rank="0" text="" dxfId="784">
      <formula>0</formula>
    </cfRule>
  </conditionalFormatting>
  <conditionalFormatting sqref="C42:C46">
    <cfRule type="cellIs" priority="787" operator="equal" aboveAverage="0" equalAverage="0" bottom="0" percent="0" rank="0" text="" dxfId="785">
      <formula>0</formula>
    </cfRule>
  </conditionalFormatting>
  <conditionalFormatting sqref="C48:C52">
    <cfRule type="cellIs" priority="788" operator="equal" aboveAverage="0" equalAverage="0" bottom="0" percent="0" rank="0" text="" dxfId="786">
      <formula>0</formula>
    </cfRule>
  </conditionalFormatting>
  <conditionalFormatting sqref="C54:C58">
    <cfRule type="cellIs" priority="789" operator="equal" aboveAverage="0" equalAverage="0" bottom="0" percent="0" rank="0" text="" dxfId="787">
      <formula>0</formula>
    </cfRule>
  </conditionalFormatting>
  <conditionalFormatting sqref="C60:C64">
    <cfRule type="cellIs" priority="790" operator="equal" aboveAverage="0" equalAverage="0" bottom="0" percent="0" rank="0" text="" dxfId="788">
      <formula>0</formula>
    </cfRule>
  </conditionalFormatting>
  <conditionalFormatting sqref="C66:C70">
    <cfRule type="cellIs" priority="791" operator="equal" aboveAverage="0" equalAverage="0" bottom="0" percent="0" rank="0" text="" dxfId="789">
      <formula>0</formula>
    </cfRule>
  </conditionalFormatting>
  <conditionalFormatting sqref="C72:C76">
    <cfRule type="cellIs" priority="792" operator="equal" aboveAverage="0" equalAverage="0" bottom="0" percent="0" rank="0" text="" dxfId="790">
      <formula>0</formula>
    </cfRule>
  </conditionalFormatting>
  <conditionalFormatting sqref="C78:C82">
    <cfRule type="cellIs" priority="793" operator="equal" aboveAverage="0" equalAverage="0" bottom="0" percent="0" rank="0" text="" dxfId="791">
      <formula>0</formula>
    </cfRule>
  </conditionalFormatting>
  <conditionalFormatting sqref="C84:C88">
    <cfRule type="cellIs" priority="794" operator="equal" aboveAverage="0" equalAverage="0" bottom="0" percent="0" rank="0" text="" dxfId="792">
      <formula>0</formula>
    </cfRule>
  </conditionalFormatting>
  <conditionalFormatting sqref="C90:C94">
    <cfRule type="cellIs" priority="795" operator="equal" aboveAverage="0" equalAverage="0" bottom="0" percent="0" rank="0" text="" dxfId="793">
      <formula>0</formula>
    </cfRule>
  </conditionalFormatting>
  <conditionalFormatting sqref="C96:C100">
    <cfRule type="cellIs" priority="796" operator="equal" aboveAverage="0" equalAverage="0" bottom="0" percent="0" rank="0" text="" dxfId="794">
      <formula>0</formula>
    </cfRule>
  </conditionalFormatting>
  <conditionalFormatting sqref="H6:H10">
    <cfRule type="cellIs" priority="797" operator="equal" aboveAverage="0" equalAverage="0" bottom="0" percent="0" rank="0" text="" dxfId="795">
      <formula>0</formula>
    </cfRule>
    <cfRule type="containsErrors" priority="798" aboveAverage="0" equalAverage="0" bottom="0" percent="0" rank="0" text="" dxfId="796">
      <formula>0</formula>
    </cfRule>
  </conditionalFormatting>
  <conditionalFormatting sqref="H12:H16">
    <cfRule type="cellIs" priority="799" operator="equal" aboveAverage="0" equalAverage="0" bottom="0" percent="0" rank="0" text="" dxfId="797">
      <formula>0</formula>
    </cfRule>
    <cfRule type="containsErrors" priority="800" aboveAverage="0" equalAverage="0" bottom="0" percent="0" rank="0" text="" dxfId="798">
      <formula>0</formula>
    </cfRule>
  </conditionalFormatting>
  <conditionalFormatting sqref="H18:H22">
    <cfRule type="cellIs" priority="801" operator="equal" aboveAverage="0" equalAverage="0" bottom="0" percent="0" rank="0" text="" dxfId="799">
      <formula>0</formula>
    </cfRule>
    <cfRule type="containsErrors" priority="802" aboveAverage="0" equalAverage="0" bottom="0" percent="0" rank="0" text="" dxfId="800">
      <formula>0</formula>
    </cfRule>
  </conditionalFormatting>
  <conditionalFormatting sqref="H24:H28">
    <cfRule type="cellIs" priority="803" operator="equal" aboveAverage="0" equalAverage="0" bottom="0" percent="0" rank="0" text="" dxfId="801">
      <formula>0</formula>
    </cfRule>
    <cfRule type="containsErrors" priority="804" aboveAverage="0" equalAverage="0" bottom="0" percent="0" rank="0" text="" dxfId="802">
      <formula>0</formula>
    </cfRule>
  </conditionalFormatting>
  <conditionalFormatting sqref="H30:H34">
    <cfRule type="cellIs" priority="805" operator="equal" aboveAverage="0" equalAverage="0" bottom="0" percent="0" rank="0" text="" dxfId="803">
      <formula>0</formula>
    </cfRule>
    <cfRule type="containsErrors" priority="806" aboveAverage="0" equalAverage="0" bottom="0" percent="0" rank="0" text="" dxfId="804">
      <formula>0</formula>
    </cfRule>
  </conditionalFormatting>
  <conditionalFormatting sqref="H36:H40">
    <cfRule type="cellIs" priority="807" operator="equal" aboveAverage="0" equalAverage="0" bottom="0" percent="0" rank="0" text="" dxfId="805">
      <formula>0</formula>
    </cfRule>
    <cfRule type="containsErrors" priority="808" aboveAverage="0" equalAverage="0" bottom="0" percent="0" rank="0" text="" dxfId="806">
      <formula>0</formula>
    </cfRule>
  </conditionalFormatting>
  <conditionalFormatting sqref="H42:H46">
    <cfRule type="cellIs" priority="809" operator="equal" aboveAverage="0" equalAverage="0" bottom="0" percent="0" rank="0" text="" dxfId="807">
      <formula>0</formula>
    </cfRule>
    <cfRule type="containsErrors" priority="810" aboveAverage="0" equalAverage="0" bottom="0" percent="0" rank="0" text="" dxfId="808">
      <formula>0</formula>
    </cfRule>
  </conditionalFormatting>
  <conditionalFormatting sqref="H48:H52">
    <cfRule type="cellIs" priority="811" operator="equal" aboveAverage="0" equalAverage="0" bottom="0" percent="0" rank="0" text="" dxfId="809">
      <formula>0</formula>
    </cfRule>
    <cfRule type="containsErrors" priority="812" aboveAverage="0" equalAverage="0" bottom="0" percent="0" rank="0" text="" dxfId="810">
      <formula>0</formula>
    </cfRule>
  </conditionalFormatting>
  <conditionalFormatting sqref="H54:H58">
    <cfRule type="cellIs" priority="813" operator="equal" aboveAverage="0" equalAverage="0" bottom="0" percent="0" rank="0" text="" dxfId="811">
      <formula>0</formula>
    </cfRule>
    <cfRule type="containsErrors" priority="814" aboveAverage="0" equalAverage="0" bottom="0" percent="0" rank="0" text="" dxfId="812">
      <formula>0</formula>
    </cfRule>
  </conditionalFormatting>
  <conditionalFormatting sqref="H60:H64">
    <cfRule type="cellIs" priority="815" operator="equal" aboveAverage="0" equalAverage="0" bottom="0" percent="0" rank="0" text="" dxfId="813">
      <formula>0</formula>
    </cfRule>
    <cfRule type="containsErrors" priority="816" aboveAverage="0" equalAverage="0" bottom="0" percent="0" rank="0" text="" dxfId="814">
      <formula>0</formula>
    </cfRule>
  </conditionalFormatting>
  <conditionalFormatting sqref="H66:H70">
    <cfRule type="cellIs" priority="817" operator="equal" aboveAverage="0" equalAverage="0" bottom="0" percent="0" rank="0" text="" dxfId="815">
      <formula>0</formula>
    </cfRule>
    <cfRule type="containsErrors" priority="818" aboveAverage="0" equalAverage="0" bottom="0" percent="0" rank="0" text="" dxfId="816">
      <formula>0</formula>
    </cfRule>
  </conditionalFormatting>
  <conditionalFormatting sqref="H72:H76">
    <cfRule type="cellIs" priority="819" operator="equal" aboveAverage="0" equalAverage="0" bottom="0" percent="0" rank="0" text="" dxfId="817">
      <formula>0</formula>
    </cfRule>
    <cfRule type="containsErrors" priority="820" aboveAverage="0" equalAverage="0" bottom="0" percent="0" rank="0" text="" dxfId="818">
      <formula>0</formula>
    </cfRule>
  </conditionalFormatting>
  <conditionalFormatting sqref="H78:H82">
    <cfRule type="cellIs" priority="821" operator="equal" aboveAverage="0" equalAverage="0" bottom="0" percent="0" rank="0" text="" dxfId="819">
      <formula>0</formula>
    </cfRule>
    <cfRule type="containsErrors" priority="822" aboveAverage="0" equalAverage="0" bottom="0" percent="0" rank="0" text="" dxfId="820">
      <formula>0</formula>
    </cfRule>
  </conditionalFormatting>
  <conditionalFormatting sqref="H84:H88">
    <cfRule type="cellIs" priority="823" operator="equal" aboveAverage="0" equalAverage="0" bottom="0" percent="0" rank="0" text="" dxfId="821">
      <formula>0</formula>
    </cfRule>
    <cfRule type="containsErrors" priority="824" aboveAverage="0" equalAverage="0" bottom="0" percent="0" rank="0" text="" dxfId="822">
      <formula>0</formula>
    </cfRule>
  </conditionalFormatting>
  <conditionalFormatting sqref="H90:H94">
    <cfRule type="cellIs" priority="825" operator="equal" aboveAverage="0" equalAverage="0" bottom="0" percent="0" rank="0" text="" dxfId="823">
      <formula>0</formula>
    </cfRule>
    <cfRule type="containsErrors" priority="826" aboveAverage="0" equalAverage="0" bottom="0" percent="0" rank="0" text="" dxfId="824">
      <formula>0</formula>
    </cfRule>
  </conditionalFormatting>
  <conditionalFormatting sqref="H96:H100">
    <cfRule type="cellIs" priority="827" operator="equal" aboveAverage="0" equalAverage="0" bottom="0" percent="0" rank="0" text="" dxfId="825">
      <formula>0</formula>
    </cfRule>
    <cfRule type="containsErrors" priority="828" aboveAverage="0" equalAverage="0" bottom="0" percent="0" rank="0" text="" dxfId="826">
      <formula>0</formula>
    </cfRule>
  </conditionalFormatting>
  <conditionalFormatting sqref="T6:T10">
    <cfRule type="cellIs" priority="829" operator="equal" aboveAverage="0" equalAverage="0" bottom="0" percent="0" rank="0" text="" dxfId="827">
      <formula>0</formula>
    </cfRule>
    <cfRule type="containsErrors" priority="830" aboveAverage="0" equalAverage="0" bottom="0" percent="0" rank="0" text="" dxfId="828">
      <formula>0</formula>
    </cfRule>
  </conditionalFormatting>
  <conditionalFormatting sqref="T12:T16">
    <cfRule type="cellIs" priority="831" operator="equal" aboveAverage="0" equalAverage="0" bottom="0" percent="0" rank="0" text="" dxfId="829">
      <formula>0</formula>
    </cfRule>
    <cfRule type="containsErrors" priority="832" aboveAverage="0" equalAverage="0" bottom="0" percent="0" rank="0" text="" dxfId="830">
      <formula>0</formula>
    </cfRule>
  </conditionalFormatting>
  <conditionalFormatting sqref="T18:T22">
    <cfRule type="cellIs" priority="833" operator="equal" aboveAverage="0" equalAverage="0" bottom="0" percent="0" rank="0" text="" dxfId="831">
      <formula>0</formula>
    </cfRule>
    <cfRule type="containsErrors" priority="834" aboveAverage="0" equalAverage="0" bottom="0" percent="0" rank="0" text="" dxfId="832">
      <formula>0</formula>
    </cfRule>
  </conditionalFormatting>
  <conditionalFormatting sqref="T24:T28">
    <cfRule type="cellIs" priority="835" operator="equal" aboveAverage="0" equalAverage="0" bottom="0" percent="0" rank="0" text="" dxfId="833">
      <formula>0</formula>
    </cfRule>
    <cfRule type="containsErrors" priority="836" aboveAverage="0" equalAverage="0" bottom="0" percent="0" rank="0" text="" dxfId="834">
      <formula>0</formula>
    </cfRule>
  </conditionalFormatting>
  <conditionalFormatting sqref="T30:T34">
    <cfRule type="cellIs" priority="837" operator="equal" aboveAverage="0" equalAverage="0" bottom="0" percent="0" rank="0" text="" dxfId="835">
      <formula>0</formula>
    </cfRule>
    <cfRule type="containsErrors" priority="838" aboveAverage="0" equalAverage="0" bottom="0" percent="0" rank="0" text="" dxfId="836">
      <formula>0</formula>
    </cfRule>
  </conditionalFormatting>
  <conditionalFormatting sqref="T36:T40">
    <cfRule type="cellIs" priority="839" operator="equal" aboveAverage="0" equalAverage="0" bottom="0" percent="0" rank="0" text="" dxfId="837">
      <formula>0</formula>
    </cfRule>
    <cfRule type="containsErrors" priority="840" aboveAverage="0" equalAverage="0" bottom="0" percent="0" rank="0" text="" dxfId="838">
      <formula>0</formula>
    </cfRule>
  </conditionalFormatting>
  <conditionalFormatting sqref="T42:T46">
    <cfRule type="cellIs" priority="841" operator="equal" aboveAverage="0" equalAverage="0" bottom="0" percent="0" rank="0" text="" dxfId="839">
      <formula>0</formula>
    </cfRule>
    <cfRule type="containsErrors" priority="842" aboveAverage="0" equalAverage="0" bottom="0" percent="0" rank="0" text="" dxfId="840">
      <formula>0</formula>
    </cfRule>
  </conditionalFormatting>
  <conditionalFormatting sqref="T48:T52">
    <cfRule type="cellIs" priority="843" operator="equal" aboveAverage="0" equalAverage="0" bottom="0" percent="0" rank="0" text="" dxfId="841">
      <formula>0</formula>
    </cfRule>
    <cfRule type="containsErrors" priority="844" aboveAverage="0" equalAverage="0" bottom="0" percent="0" rank="0" text="" dxfId="842">
      <formula>0</formula>
    </cfRule>
  </conditionalFormatting>
  <conditionalFormatting sqref="T54:T58">
    <cfRule type="cellIs" priority="845" operator="equal" aboveAverage="0" equalAverage="0" bottom="0" percent="0" rank="0" text="" dxfId="843">
      <formula>0</formula>
    </cfRule>
    <cfRule type="containsErrors" priority="846" aboveAverage="0" equalAverage="0" bottom="0" percent="0" rank="0" text="" dxfId="844">
      <formula>0</formula>
    </cfRule>
  </conditionalFormatting>
  <conditionalFormatting sqref="T60:T64">
    <cfRule type="cellIs" priority="847" operator="equal" aboveAverage="0" equalAverage="0" bottom="0" percent="0" rank="0" text="" dxfId="845">
      <formula>0</formula>
    </cfRule>
    <cfRule type="containsErrors" priority="848" aboveAverage="0" equalAverage="0" bottom="0" percent="0" rank="0" text="" dxfId="846">
      <formula>0</formula>
    </cfRule>
  </conditionalFormatting>
  <conditionalFormatting sqref="T66:T70">
    <cfRule type="cellIs" priority="849" operator="equal" aboveAverage="0" equalAverage="0" bottom="0" percent="0" rank="0" text="" dxfId="847">
      <formula>0</formula>
    </cfRule>
    <cfRule type="containsErrors" priority="850" aboveAverage="0" equalAverage="0" bottom="0" percent="0" rank="0" text="" dxfId="848">
      <formula>0</formula>
    </cfRule>
  </conditionalFormatting>
  <conditionalFormatting sqref="T72:T76">
    <cfRule type="cellIs" priority="851" operator="equal" aboveAverage="0" equalAverage="0" bottom="0" percent="0" rank="0" text="" dxfId="849">
      <formula>0</formula>
    </cfRule>
    <cfRule type="containsErrors" priority="852" aboveAverage="0" equalAverage="0" bottom="0" percent="0" rank="0" text="" dxfId="850">
      <formula>0</formula>
    </cfRule>
  </conditionalFormatting>
  <conditionalFormatting sqref="T78:T82">
    <cfRule type="cellIs" priority="853" operator="equal" aboveAverage="0" equalAverage="0" bottom="0" percent="0" rank="0" text="" dxfId="851">
      <formula>0</formula>
    </cfRule>
    <cfRule type="containsErrors" priority="854" aboveAverage="0" equalAverage="0" bottom="0" percent="0" rank="0" text="" dxfId="852">
      <formula>0</formula>
    </cfRule>
  </conditionalFormatting>
  <conditionalFormatting sqref="T84:T88">
    <cfRule type="cellIs" priority="855" operator="equal" aboveAverage="0" equalAverage="0" bottom="0" percent="0" rank="0" text="" dxfId="853">
      <formula>0</formula>
    </cfRule>
    <cfRule type="containsErrors" priority="856" aboveAverage="0" equalAverage="0" bottom="0" percent="0" rank="0" text="" dxfId="854">
      <formula>0</formula>
    </cfRule>
  </conditionalFormatting>
  <conditionalFormatting sqref="T90:T94">
    <cfRule type="cellIs" priority="857" operator="equal" aboveAverage="0" equalAverage="0" bottom="0" percent="0" rank="0" text="" dxfId="855">
      <formula>0</formula>
    </cfRule>
    <cfRule type="containsErrors" priority="858" aboveAverage="0" equalAverage="0" bottom="0" percent="0" rank="0" text="" dxfId="856">
      <formula>0</formula>
    </cfRule>
  </conditionalFormatting>
  <conditionalFormatting sqref="T96:T100">
    <cfRule type="cellIs" priority="859" operator="equal" aboveAverage="0" equalAverage="0" bottom="0" percent="0" rank="0" text="" dxfId="857">
      <formula>0</formula>
    </cfRule>
    <cfRule type="containsErrors" priority="860" aboveAverage="0" equalAverage="0" bottom="0" percent="0" rank="0" text="" dxfId="858">
      <formula>0</formula>
    </cfRule>
  </conditionalFormatting>
  <conditionalFormatting sqref="B18">
    <cfRule type="cellIs" priority="861" operator="equal" aboveAverage="0" equalAverage="0" bottom="0" percent="0" rank="0" text="" dxfId="859">
      <formula>0</formula>
    </cfRule>
  </conditionalFormatting>
  <conditionalFormatting sqref="A18">
    <cfRule type="cellIs" priority="862" operator="equal" aboveAverage="0" equalAverage="0" bottom="0" percent="0" rank="0" text="" dxfId="860">
      <formula>0</formula>
    </cfRule>
  </conditionalFormatting>
  <conditionalFormatting sqref="B38">
    <cfRule type="cellIs" priority="863" operator="equal" aboveAverage="0" equalAverage="0" bottom="0" percent="0" rank="0" text="" dxfId="861">
      <formula>0</formula>
    </cfRule>
  </conditionalFormatting>
  <conditionalFormatting sqref="A38">
    <cfRule type="cellIs" priority="864" operator="equal" aboveAverage="0" equalAverage="0" bottom="0" percent="0" rank="0" text="" dxfId="862">
      <formula>0</formula>
    </cfRule>
  </conditionalFormatting>
  <conditionalFormatting sqref="B61">
    <cfRule type="cellIs" priority="865" operator="equal" aboveAverage="0" equalAverage="0" bottom="0" percent="0" rank="0" text="" dxfId="863">
      <formula>0</formula>
    </cfRule>
  </conditionalFormatting>
  <conditionalFormatting sqref="A61">
    <cfRule type="cellIs" priority="866" operator="equal" aboveAverage="0" equalAverage="0" bottom="0" percent="0" rank="0" text="" dxfId="864">
      <formula>0</formula>
    </cfRule>
  </conditionalFormatting>
  <conditionalFormatting sqref="B60">
    <cfRule type="cellIs" priority="867" operator="equal" aboveAverage="0" equalAverage="0" bottom="0" percent="0" rank="0" text="" dxfId="865">
      <formula>0</formula>
    </cfRule>
  </conditionalFormatting>
  <conditionalFormatting sqref="A60">
    <cfRule type="cellIs" priority="868" operator="equal" aboveAverage="0" equalAverage="0" bottom="0" percent="0" rank="0" text="" dxfId="866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LibreOffice/5.3.7.2$Windows_X86_64 LibreOffice_project/6b8ed514a9f8b44d37a1b96673cbbdd077e24059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2018-01-01T17:59:43Z</dcterms:created>
  <dc:creator>Utilisateur</dc:creator>
  <dc:description/>
  <dc:language>fr-FR</dc:language>
  <cp:lastModifiedBy/>
  <dcterms:modified xsi:type="dcterms:W3CDTF">2018-01-02T00:43:54Z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