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16" activeTab="3"/>
  </bookViews>
  <sheets>
    <sheet name="Horaire" sheetId="13" r:id="rId1"/>
    <sheet name="Données" sheetId="14" r:id="rId2"/>
    <sheet name="Budget hebdo." sheetId="1" r:id="rId3"/>
    <sheet name="Abat-Neuf" sheetId="2" r:id="rId4"/>
    <sheet name="Sem.01" sheetId="3" r:id="rId5"/>
    <sheet name="Sem.02" sheetId="4" r:id="rId6"/>
    <sheet name="Sem.03" sheetId="5" r:id="rId7"/>
    <sheet name="Sem.04" sheetId="6" r:id="rId8"/>
    <sheet name="Sem.05" sheetId="7" r:id="rId9"/>
    <sheet name="Sem.06" sheetId="8" r:id="rId10"/>
    <sheet name="Sem.07" sheetId="9" r:id="rId11"/>
    <sheet name="Sem.08" sheetId="10" r:id="rId12"/>
    <sheet name="Sem.09" sheetId="11" r:id="rId1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" i="11" l="1"/>
  <c r="O1" i="10"/>
  <c r="O1" i="9"/>
  <c r="O1" i="8"/>
  <c r="O1" i="7"/>
  <c r="O1" i="6"/>
  <c r="O1" i="5"/>
  <c r="O1" i="4"/>
  <c r="O1" i="3"/>
  <c r="O1" i="2"/>
  <c r="C156" i="4" l="1"/>
  <c r="C155" i="4"/>
  <c r="C154" i="4"/>
  <c r="C153" i="4"/>
  <c r="C152" i="4"/>
  <c r="C146" i="4"/>
  <c r="C145" i="4"/>
  <c r="C144" i="4"/>
  <c r="C143" i="4"/>
  <c r="C142" i="4"/>
  <c r="C136" i="4"/>
  <c r="C135" i="4"/>
  <c r="C134" i="4"/>
  <c r="C133" i="4"/>
  <c r="C132" i="4"/>
  <c r="C126" i="4"/>
  <c r="C125" i="4"/>
  <c r="C124" i="4"/>
  <c r="C123" i="4"/>
  <c r="C122" i="4"/>
  <c r="C116" i="4"/>
  <c r="C115" i="4"/>
  <c r="C114" i="4"/>
  <c r="C113" i="4"/>
  <c r="C112" i="4"/>
  <c r="C106" i="4"/>
  <c r="C105" i="4"/>
  <c r="C104" i="4"/>
  <c r="C103" i="4"/>
  <c r="C102" i="4"/>
  <c r="C96" i="4"/>
  <c r="C95" i="4"/>
  <c r="C94" i="4"/>
  <c r="C93" i="4"/>
  <c r="C92" i="4"/>
  <c r="C86" i="4"/>
  <c r="C85" i="4"/>
  <c r="C84" i="4"/>
  <c r="C83" i="4"/>
  <c r="C82" i="4"/>
  <c r="C76" i="4"/>
  <c r="C75" i="4"/>
  <c r="C74" i="4"/>
  <c r="C73" i="4"/>
  <c r="C72" i="4"/>
  <c r="C66" i="4"/>
  <c r="C65" i="4"/>
  <c r="C64" i="4"/>
  <c r="C63" i="4"/>
  <c r="C62" i="4"/>
  <c r="C56" i="4"/>
  <c r="C55" i="4"/>
  <c r="C54" i="4"/>
  <c r="C53" i="4"/>
  <c r="C52" i="4"/>
  <c r="C46" i="4"/>
  <c r="C45" i="4"/>
  <c r="C44" i="4"/>
  <c r="C43" i="4"/>
  <c r="C42" i="4"/>
  <c r="C36" i="4"/>
  <c r="C35" i="4"/>
  <c r="C34" i="4"/>
  <c r="C33" i="4"/>
  <c r="C32" i="4"/>
  <c r="C26" i="4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156" i="5"/>
  <c r="C155" i="5"/>
  <c r="C154" i="5"/>
  <c r="C153" i="5"/>
  <c r="C152" i="5"/>
  <c r="C146" i="5"/>
  <c r="C145" i="5"/>
  <c r="C144" i="5"/>
  <c r="C143" i="5"/>
  <c r="C142" i="5"/>
  <c r="C136" i="5"/>
  <c r="C135" i="5"/>
  <c r="C134" i="5"/>
  <c r="C133" i="5"/>
  <c r="C132" i="5"/>
  <c r="C126" i="5"/>
  <c r="C125" i="5"/>
  <c r="C124" i="5"/>
  <c r="C123" i="5"/>
  <c r="C122" i="5"/>
  <c r="C116" i="5"/>
  <c r="C115" i="5"/>
  <c r="C114" i="5"/>
  <c r="C113" i="5"/>
  <c r="C112" i="5"/>
  <c r="C106" i="5"/>
  <c r="C105" i="5"/>
  <c r="C104" i="5"/>
  <c r="C103" i="5"/>
  <c r="C102" i="5"/>
  <c r="C96" i="5"/>
  <c r="C95" i="5"/>
  <c r="C94" i="5"/>
  <c r="C93" i="5"/>
  <c r="C92" i="5"/>
  <c r="C86" i="5"/>
  <c r="C85" i="5"/>
  <c r="C84" i="5"/>
  <c r="C83" i="5"/>
  <c r="C82" i="5"/>
  <c r="C76" i="5"/>
  <c r="C75" i="5"/>
  <c r="C74" i="5"/>
  <c r="C73" i="5"/>
  <c r="C72" i="5"/>
  <c r="C66" i="5"/>
  <c r="C65" i="5"/>
  <c r="C64" i="5"/>
  <c r="C63" i="5"/>
  <c r="C62" i="5"/>
  <c r="C56" i="5"/>
  <c r="C55" i="5"/>
  <c r="C54" i="5"/>
  <c r="C53" i="5"/>
  <c r="C52" i="5"/>
  <c r="C46" i="5"/>
  <c r="C45" i="5"/>
  <c r="C44" i="5"/>
  <c r="C43" i="5"/>
  <c r="C42" i="5"/>
  <c r="C36" i="5"/>
  <c r="C35" i="5"/>
  <c r="C34" i="5"/>
  <c r="C33" i="5"/>
  <c r="C32" i="5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156" i="6"/>
  <c r="C155" i="6"/>
  <c r="C154" i="6"/>
  <c r="C153" i="6"/>
  <c r="C152" i="6"/>
  <c r="C146" i="6"/>
  <c r="C145" i="6"/>
  <c r="C144" i="6"/>
  <c r="C143" i="6"/>
  <c r="C142" i="6"/>
  <c r="C136" i="6"/>
  <c r="C135" i="6"/>
  <c r="C134" i="6"/>
  <c r="C133" i="6"/>
  <c r="C132" i="6"/>
  <c r="C126" i="6"/>
  <c r="C125" i="6"/>
  <c r="C124" i="6"/>
  <c r="C123" i="6"/>
  <c r="C122" i="6"/>
  <c r="C116" i="6"/>
  <c r="C115" i="6"/>
  <c r="C114" i="6"/>
  <c r="C113" i="6"/>
  <c r="C112" i="6"/>
  <c r="C106" i="6"/>
  <c r="C105" i="6"/>
  <c r="C104" i="6"/>
  <c r="C103" i="6"/>
  <c r="C102" i="6"/>
  <c r="C96" i="6"/>
  <c r="C95" i="6"/>
  <c r="C94" i="6"/>
  <c r="C93" i="6"/>
  <c r="C92" i="6"/>
  <c r="C86" i="6"/>
  <c r="C85" i="6"/>
  <c r="C84" i="6"/>
  <c r="C83" i="6"/>
  <c r="C82" i="6"/>
  <c r="C76" i="6"/>
  <c r="C75" i="6"/>
  <c r="C74" i="6"/>
  <c r="C73" i="6"/>
  <c r="C72" i="6"/>
  <c r="C66" i="6"/>
  <c r="C65" i="6"/>
  <c r="C64" i="6"/>
  <c r="C63" i="6"/>
  <c r="C62" i="6"/>
  <c r="C56" i="6"/>
  <c r="C55" i="6"/>
  <c r="C54" i="6"/>
  <c r="C53" i="6"/>
  <c r="C52" i="6"/>
  <c r="C46" i="6"/>
  <c r="C45" i="6"/>
  <c r="C44" i="6"/>
  <c r="C43" i="6"/>
  <c r="C42" i="6"/>
  <c r="C36" i="6"/>
  <c r="C35" i="6"/>
  <c r="C34" i="6"/>
  <c r="C33" i="6"/>
  <c r="C32" i="6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156" i="7"/>
  <c r="C155" i="7"/>
  <c r="C154" i="7"/>
  <c r="C153" i="7"/>
  <c r="C152" i="7"/>
  <c r="C146" i="7"/>
  <c r="C145" i="7"/>
  <c r="C144" i="7"/>
  <c r="C143" i="7"/>
  <c r="C142" i="7"/>
  <c r="C136" i="7"/>
  <c r="C135" i="7"/>
  <c r="C134" i="7"/>
  <c r="C133" i="7"/>
  <c r="C132" i="7"/>
  <c r="C126" i="7"/>
  <c r="C125" i="7"/>
  <c r="C124" i="7"/>
  <c r="C123" i="7"/>
  <c r="C122" i="7"/>
  <c r="C116" i="7"/>
  <c r="C115" i="7"/>
  <c r="C114" i="7"/>
  <c r="C113" i="7"/>
  <c r="C112" i="7"/>
  <c r="C106" i="7"/>
  <c r="C105" i="7"/>
  <c r="C104" i="7"/>
  <c r="C103" i="7"/>
  <c r="C102" i="7"/>
  <c r="C96" i="7"/>
  <c r="C95" i="7"/>
  <c r="C94" i="7"/>
  <c r="C93" i="7"/>
  <c r="C92" i="7"/>
  <c r="C86" i="7"/>
  <c r="C85" i="7"/>
  <c r="C84" i="7"/>
  <c r="C83" i="7"/>
  <c r="C82" i="7"/>
  <c r="C76" i="7"/>
  <c r="C75" i="7"/>
  <c r="C74" i="7"/>
  <c r="C73" i="7"/>
  <c r="C72" i="7"/>
  <c r="C66" i="7"/>
  <c r="C65" i="7"/>
  <c r="C64" i="7"/>
  <c r="C63" i="7"/>
  <c r="C62" i="7"/>
  <c r="C56" i="7"/>
  <c r="C55" i="7"/>
  <c r="C54" i="7"/>
  <c r="C53" i="7"/>
  <c r="C52" i="7"/>
  <c r="C46" i="7"/>
  <c r="C45" i="7"/>
  <c r="C44" i="7"/>
  <c r="C43" i="7"/>
  <c r="C42" i="7"/>
  <c r="C36" i="7"/>
  <c r="C35" i="7"/>
  <c r="C34" i="7"/>
  <c r="C33" i="7"/>
  <c r="C32" i="7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156" i="8"/>
  <c r="C155" i="8"/>
  <c r="C154" i="8"/>
  <c r="C153" i="8"/>
  <c r="C152" i="8"/>
  <c r="C146" i="8"/>
  <c r="C145" i="8"/>
  <c r="C144" i="8"/>
  <c r="C143" i="8"/>
  <c r="C142" i="8"/>
  <c r="C136" i="8"/>
  <c r="C135" i="8"/>
  <c r="C134" i="8"/>
  <c r="C133" i="8"/>
  <c r="C132" i="8"/>
  <c r="C126" i="8"/>
  <c r="C125" i="8"/>
  <c r="C124" i="8"/>
  <c r="C123" i="8"/>
  <c r="C122" i="8"/>
  <c r="C116" i="8"/>
  <c r="C115" i="8"/>
  <c r="C114" i="8"/>
  <c r="C113" i="8"/>
  <c r="C112" i="8"/>
  <c r="C106" i="8"/>
  <c r="C105" i="8"/>
  <c r="C104" i="8"/>
  <c r="C103" i="8"/>
  <c r="C102" i="8"/>
  <c r="C96" i="8"/>
  <c r="C95" i="8"/>
  <c r="C94" i="8"/>
  <c r="C93" i="8"/>
  <c r="C92" i="8"/>
  <c r="C86" i="8"/>
  <c r="C85" i="8"/>
  <c r="C84" i="8"/>
  <c r="C83" i="8"/>
  <c r="C82" i="8"/>
  <c r="C76" i="8"/>
  <c r="C75" i="8"/>
  <c r="C74" i="8"/>
  <c r="C73" i="8"/>
  <c r="C72" i="8"/>
  <c r="C66" i="8"/>
  <c r="C65" i="8"/>
  <c r="C64" i="8"/>
  <c r="C63" i="8"/>
  <c r="C62" i="8"/>
  <c r="C56" i="8"/>
  <c r="C55" i="8"/>
  <c r="C54" i="8"/>
  <c r="C53" i="8"/>
  <c r="C52" i="8"/>
  <c r="C46" i="8"/>
  <c r="C45" i="8"/>
  <c r="C44" i="8"/>
  <c r="C43" i="8"/>
  <c r="C42" i="8"/>
  <c r="C36" i="8"/>
  <c r="C35" i="8"/>
  <c r="C34" i="8"/>
  <c r="C33" i="8"/>
  <c r="C32" i="8"/>
  <c r="C26" i="8"/>
  <c r="C25" i="8"/>
  <c r="C24" i="8"/>
  <c r="C23" i="8"/>
  <c r="C22" i="8"/>
  <c r="C16" i="8"/>
  <c r="C15" i="8"/>
  <c r="C14" i="8"/>
  <c r="C13" i="8"/>
  <c r="C12" i="8"/>
  <c r="C6" i="8"/>
  <c r="C5" i="8"/>
  <c r="C4" i="8"/>
  <c r="C3" i="8"/>
  <c r="C2" i="8"/>
  <c r="C156" i="9"/>
  <c r="C155" i="9"/>
  <c r="C154" i="9"/>
  <c r="C153" i="9"/>
  <c r="C152" i="9"/>
  <c r="C146" i="9"/>
  <c r="C145" i="9"/>
  <c r="C144" i="9"/>
  <c r="C143" i="9"/>
  <c r="C142" i="9"/>
  <c r="C136" i="9"/>
  <c r="C135" i="9"/>
  <c r="C134" i="9"/>
  <c r="C133" i="9"/>
  <c r="C132" i="9"/>
  <c r="C126" i="9"/>
  <c r="C125" i="9"/>
  <c r="C124" i="9"/>
  <c r="C123" i="9"/>
  <c r="C122" i="9"/>
  <c r="C116" i="9"/>
  <c r="C115" i="9"/>
  <c r="C114" i="9"/>
  <c r="C113" i="9"/>
  <c r="C112" i="9"/>
  <c r="C106" i="9"/>
  <c r="C105" i="9"/>
  <c r="C104" i="9"/>
  <c r="C103" i="9"/>
  <c r="C102" i="9"/>
  <c r="C96" i="9"/>
  <c r="C95" i="9"/>
  <c r="C94" i="9"/>
  <c r="C93" i="9"/>
  <c r="C92" i="9"/>
  <c r="C86" i="9"/>
  <c r="C85" i="9"/>
  <c r="C84" i="9"/>
  <c r="C83" i="9"/>
  <c r="C82" i="9"/>
  <c r="C76" i="9"/>
  <c r="C75" i="9"/>
  <c r="C74" i="9"/>
  <c r="C73" i="9"/>
  <c r="C72" i="9"/>
  <c r="C66" i="9"/>
  <c r="C65" i="9"/>
  <c r="C64" i="9"/>
  <c r="C63" i="9"/>
  <c r="C62" i="9"/>
  <c r="C56" i="9"/>
  <c r="C55" i="9"/>
  <c r="C54" i="9"/>
  <c r="C53" i="9"/>
  <c r="C52" i="9"/>
  <c r="C46" i="9"/>
  <c r="C45" i="9"/>
  <c r="C44" i="9"/>
  <c r="C43" i="9"/>
  <c r="C42" i="9"/>
  <c r="C36" i="9"/>
  <c r="C35" i="9"/>
  <c r="C34" i="9"/>
  <c r="C33" i="9"/>
  <c r="C32" i="9"/>
  <c r="C26" i="9"/>
  <c r="C25" i="9"/>
  <c r="C24" i="9"/>
  <c r="C23" i="9"/>
  <c r="C22" i="9"/>
  <c r="C16" i="9"/>
  <c r="C15" i="9"/>
  <c r="C14" i="9"/>
  <c r="C13" i="9"/>
  <c r="C12" i="9"/>
  <c r="C6" i="9"/>
  <c r="C5" i="9"/>
  <c r="C4" i="9"/>
  <c r="C3" i="9"/>
  <c r="C2" i="9"/>
  <c r="C156" i="10"/>
  <c r="C155" i="10"/>
  <c r="C154" i="10"/>
  <c r="C153" i="10"/>
  <c r="C152" i="10"/>
  <c r="C146" i="10"/>
  <c r="C145" i="10"/>
  <c r="C144" i="10"/>
  <c r="C143" i="10"/>
  <c r="C142" i="10"/>
  <c r="C136" i="10"/>
  <c r="C135" i="10"/>
  <c r="C134" i="10"/>
  <c r="C133" i="10"/>
  <c r="C132" i="10"/>
  <c r="C126" i="10"/>
  <c r="C125" i="10"/>
  <c r="C124" i="10"/>
  <c r="C123" i="10"/>
  <c r="C122" i="10"/>
  <c r="C116" i="10"/>
  <c r="C115" i="10"/>
  <c r="C114" i="10"/>
  <c r="C113" i="10"/>
  <c r="C112" i="10"/>
  <c r="C106" i="10"/>
  <c r="C105" i="10"/>
  <c r="C104" i="10"/>
  <c r="C103" i="10"/>
  <c r="C102" i="10"/>
  <c r="C96" i="10"/>
  <c r="C95" i="10"/>
  <c r="C94" i="10"/>
  <c r="C93" i="10"/>
  <c r="C92" i="10"/>
  <c r="C86" i="10"/>
  <c r="C85" i="10"/>
  <c r="C84" i="10"/>
  <c r="C83" i="10"/>
  <c r="C82" i="10"/>
  <c r="C76" i="10"/>
  <c r="C75" i="10"/>
  <c r="C74" i="10"/>
  <c r="C73" i="10"/>
  <c r="C72" i="10"/>
  <c r="C66" i="10"/>
  <c r="C65" i="10"/>
  <c r="C64" i="10"/>
  <c r="C63" i="10"/>
  <c r="C62" i="10"/>
  <c r="C56" i="10"/>
  <c r="C55" i="10"/>
  <c r="C54" i="10"/>
  <c r="C53" i="10"/>
  <c r="C52" i="10"/>
  <c r="C46" i="10"/>
  <c r="C45" i="10"/>
  <c r="C44" i="10"/>
  <c r="C43" i="10"/>
  <c r="C42" i="10"/>
  <c r="C36" i="10"/>
  <c r="C35" i="10"/>
  <c r="C34" i="10"/>
  <c r="C33" i="10"/>
  <c r="C32" i="10"/>
  <c r="C26" i="10"/>
  <c r="C25" i="10"/>
  <c r="C24" i="10"/>
  <c r="C23" i="10"/>
  <c r="C22" i="10"/>
  <c r="C16" i="10"/>
  <c r="C15" i="10"/>
  <c r="C14" i="10"/>
  <c r="C13" i="10"/>
  <c r="C12" i="10"/>
  <c r="C6" i="10"/>
  <c r="C5" i="10"/>
  <c r="C4" i="10"/>
  <c r="C3" i="10"/>
  <c r="C2" i="10"/>
  <c r="C156" i="11"/>
  <c r="C155" i="11"/>
  <c r="C154" i="11"/>
  <c r="C153" i="11"/>
  <c r="C152" i="11"/>
  <c r="C146" i="11"/>
  <c r="C145" i="11"/>
  <c r="C144" i="11"/>
  <c r="C143" i="11"/>
  <c r="C142" i="11"/>
  <c r="C136" i="11"/>
  <c r="C135" i="11"/>
  <c r="C134" i="11"/>
  <c r="C133" i="11"/>
  <c r="C132" i="11"/>
  <c r="C126" i="11"/>
  <c r="C125" i="11"/>
  <c r="C124" i="11"/>
  <c r="C123" i="11"/>
  <c r="C122" i="11"/>
  <c r="C116" i="11"/>
  <c r="C115" i="11"/>
  <c r="C114" i="11"/>
  <c r="C113" i="11"/>
  <c r="C112" i="11"/>
  <c r="C106" i="11"/>
  <c r="C105" i="11"/>
  <c r="C104" i="11"/>
  <c r="C103" i="11"/>
  <c r="C102" i="11"/>
  <c r="C96" i="11"/>
  <c r="C95" i="11"/>
  <c r="C94" i="11"/>
  <c r="C93" i="11"/>
  <c r="C92" i="11"/>
  <c r="C86" i="11"/>
  <c r="C85" i="11"/>
  <c r="C84" i="11"/>
  <c r="C83" i="11"/>
  <c r="C82" i="11"/>
  <c r="C76" i="11"/>
  <c r="C75" i="11"/>
  <c r="C74" i="11"/>
  <c r="C73" i="11"/>
  <c r="C72" i="11"/>
  <c r="C66" i="11"/>
  <c r="C65" i="11"/>
  <c r="C64" i="11"/>
  <c r="C63" i="11"/>
  <c r="C62" i="11"/>
  <c r="C56" i="11"/>
  <c r="C55" i="11"/>
  <c r="C54" i="11"/>
  <c r="C53" i="11"/>
  <c r="C52" i="11"/>
  <c r="C46" i="11"/>
  <c r="C45" i="11"/>
  <c r="C44" i="11"/>
  <c r="C43" i="11"/>
  <c r="C42" i="11"/>
  <c r="C36" i="11"/>
  <c r="C35" i="11"/>
  <c r="C34" i="11"/>
  <c r="C33" i="11"/>
  <c r="C32" i="11"/>
  <c r="C26" i="11"/>
  <c r="C25" i="11"/>
  <c r="C24" i="11"/>
  <c r="C23" i="11"/>
  <c r="C22" i="11"/>
  <c r="C16" i="11"/>
  <c r="C15" i="11"/>
  <c r="C14" i="11"/>
  <c r="C13" i="11"/>
  <c r="C12" i="11"/>
  <c r="C6" i="11"/>
  <c r="C5" i="11"/>
  <c r="C4" i="11"/>
  <c r="C3" i="11"/>
  <c r="C2" i="11"/>
  <c r="C156" i="3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C156" i="2"/>
  <c r="C155" i="2"/>
  <c r="C154" i="2"/>
  <c r="C153" i="2"/>
  <c r="C152" i="2"/>
  <c r="C146" i="2"/>
  <c r="C145" i="2"/>
  <c r="C144" i="2"/>
  <c r="C143" i="2"/>
  <c r="C142" i="2"/>
  <c r="C136" i="2"/>
  <c r="C135" i="2"/>
  <c r="C134" i="2"/>
  <c r="C133" i="2"/>
  <c r="C132" i="2"/>
  <c r="C126" i="2"/>
  <c r="C125" i="2"/>
  <c r="C124" i="2"/>
  <c r="C123" i="2"/>
  <c r="C122" i="2"/>
  <c r="C116" i="2"/>
  <c r="C115" i="2"/>
  <c r="C114" i="2"/>
  <c r="C113" i="2"/>
  <c r="C112" i="2"/>
  <c r="C106" i="2"/>
  <c r="C105" i="2"/>
  <c r="C104" i="2"/>
  <c r="C103" i="2"/>
  <c r="C102" i="2"/>
  <c r="C96" i="2"/>
  <c r="C95" i="2"/>
  <c r="C94" i="2"/>
  <c r="C93" i="2"/>
  <c r="C92" i="2"/>
  <c r="C86" i="2"/>
  <c r="C85" i="2"/>
  <c r="C84" i="2"/>
  <c r="C83" i="2"/>
  <c r="C82" i="2"/>
  <c r="C76" i="2"/>
  <c r="C75" i="2"/>
  <c r="C74" i="2"/>
  <c r="C73" i="2"/>
  <c r="C72" i="2"/>
  <c r="C66" i="2"/>
  <c r="C65" i="2"/>
  <c r="C64" i="2"/>
  <c r="C63" i="2"/>
  <c r="C62" i="2"/>
  <c r="C56" i="2"/>
  <c r="C55" i="2"/>
  <c r="C54" i="2"/>
  <c r="C53" i="2"/>
  <c r="C52" i="2"/>
  <c r="C46" i="2"/>
  <c r="C45" i="2"/>
  <c r="C44" i="2"/>
  <c r="C43" i="2"/>
  <c r="C42" i="2"/>
  <c r="C36" i="2"/>
  <c r="C35" i="2"/>
  <c r="C34" i="2"/>
  <c r="C33" i="2"/>
  <c r="C32" i="2"/>
  <c r="C26" i="2"/>
  <c r="C25" i="2"/>
  <c r="C24" i="2"/>
  <c r="C23" i="2"/>
  <c r="C22" i="2"/>
  <c r="C16" i="2"/>
  <c r="C15" i="2"/>
  <c r="C14" i="2"/>
  <c r="C13" i="2"/>
  <c r="C12" i="2"/>
  <c r="C3" i="2"/>
  <c r="C4" i="2"/>
  <c r="C5" i="2"/>
  <c r="C6" i="2"/>
  <c r="C2" i="2"/>
  <c r="E13" i="13" l="1"/>
  <c r="D13" i="13"/>
  <c r="E12" i="13"/>
  <c r="D12" i="13"/>
  <c r="E11" i="13"/>
  <c r="D11" i="13"/>
  <c r="E10" i="13"/>
  <c r="D10" i="13"/>
  <c r="E9" i="13"/>
  <c r="D9" i="13"/>
  <c r="E8" i="13"/>
  <c r="D8" i="13"/>
  <c r="E7" i="13"/>
  <c r="D7" i="13"/>
  <c r="E6" i="13"/>
  <c r="D6" i="13"/>
  <c r="E5" i="13"/>
  <c r="D5" i="13"/>
  <c r="E4" i="13"/>
  <c r="D4" i="13"/>
  <c r="C7" i="13"/>
  <c r="C11" i="13"/>
  <c r="C8" i="13"/>
  <c r="C6" i="13"/>
  <c r="C5" i="13"/>
  <c r="C10" i="13"/>
  <c r="C13" i="13"/>
  <c r="C4" i="13"/>
  <c r="C12" i="13"/>
  <c r="C9" i="13"/>
  <c r="A2" i="14" l="1" a="1"/>
  <c r="A2" i="14" s="1"/>
  <c r="A1" i="14" a="1"/>
  <c r="A1" i="14" s="1"/>
  <c r="K3" i="1" a="1"/>
  <c r="K3" i="1" s="1"/>
  <c r="B3" i="1" a="1"/>
  <c r="B3" i="1" s="1"/>
  <c r="CX412" i="3"/>
  <c r="CX413" i="3"/>
  <c r="CX414" i="3"/>
  <c r="CX415" i="3"/>
  <c r="CX412" i="4"/>
  <c r="CX413" i="4"/>
  <c r="CX414" i="4"/>
  <c r="CX415" i="4"/>
  <c r="CX412" i="5"/>
  <c r="CX413" i="5"/>
  <c r="CX414" i="5"/>
  <c r="CX415" i="5"/>
  <c r="CX412" i="6"/>
  <c r="CX413" i="6"/>
  <c r="CX414" i="6"/>
  <c r="CX415" i="6"/>
  <c r="CX412" i="7"/>
  <c r="CX413" i="7"/>
  <c r="CX414" i="7"/>
  <c r="CX415" i="7"/>
  <c r="CX412" i="8"/>
  <c r="CX413" i="8"/>
  <c r="CX414" i="8"/>
  <c r="CX415" i="8"/>
  <c r="CX412" i="9"/>
  <c r="CX413" i="9"/>
  <c r="CX414" i="9"/>
  <c r="CX415" i="9"/>
  <c r="CX412" i="10"/>
  <c r="CX413" i="10"/>
  <c r="CX414" i="10"/>
  <c r="CX415" i="10"/>
  <c r="CX412" i="11"/>
  <c r="CX413" i="11"/>
  <c r="CX414" i="11"/>
  <c r="CX415" i="11"/>
  <c r="CX412" i="2"/>
  <c r="CX413" i="2"/>
  <c r="CX414" i="2"/>
  <c r="CX415" i="2"/>
  <c r="CX411" i="3"/>
  <c r="CX411" i="4"/>
  <c r="CX411" i="5"/>
  <c r="CX411" i="6"/>
  <c r="CX411" i="7"/>
  <c r="CX411" i="8"/>
  <c r="CX411" i="9"/>
  <c r="CX411" i="10"/>
  <c r="CX411" i="11"/>
  <c r="CX411" i="2"/>
  <c r="CX398" i="3"/>
  <c r="CX399" i="3"/>
  <c r="CX400" i="3"/>
  <c r="CX401" i="3"/>
  <c r="CX398" i="4"/>
  <c r="CX399" i="4"/>
  <c r="CX400" i="4"/>
  <c r="CX401" i="4"/>
  <c r="CX398" i="5"/>
  <c r="CX399" i="5"/>
  <c r="CX400" i="5"/>
  <c r="CX401" i="5"/>
  <c r="CX398" i="6"/>
  <c r="CX399" i="6"/>
  <c r="CX400" i="6"/>
  <c r="CX401" i="6"/>
  <c r="CX398" i="7"/>
  <c r="CX399" i="7"/>
  <c r="CX400" i="7"/>
  <c r="CX401" i="7"/>
  <c r="CX398" i="8"/>
  <c r="CX399" i="8"/>
  <c r="CX400" i="8"/>
  <c r="CX401" i="8"/>
  <c r="CX398" i="9"/>
  <c r="CX399" i="9"/>
  <c r="CX400" i="9"/>
  <c r="CX401" i="9"/>
  <c r="CX398" i="10"/>
  <c r="CX399" i="10"/>
  <c r="CX400" i="10"/>
  <c r="CX401" i="10"/>
  <c r="CX398" i="11"/>
  <c r="CX399" i="11"/>
  <c r="CX400" i="11"/>
  <c r="CX401" i="11"/>
  <c r="CX398" i="2"/>
  <c r="CX399" i="2"/>
  <c r="CX400" i="2"/>
  <c r="CX401" i="2"/>
  <c r="CX397" i="3"/>
  <c r="CX397" i="4"/>
  <c r="CX397" i="5"/>
  <c r="CX397" i="6"/>
  <c r="CX397" i="7"/>
  <c r="CX397" i="8"/>
  <c r="CX397" i="9"/>
  <c r="CX397" i="10"/>
  <c r="CX397" i="11"/>
  <c r="CX397" i="2"/>
  <c r="CX382" i="3"/>
  <c r="CX383" i="3"/>
  <c r="CX384" i="3"/>
  <c r="CX385" i="3"/>
  <c r="CX382" i="4"/>
  <c r="CX383" i="4"/>
  <c r="CX384" i="4"/>
  <c r="CX385" i="4"/>
  <c r="CX382" i="5"/>
  <c r="CX383" i="5"/>
  <c r="CX384" i="5"/>
  <c r="CX385" i="5"/>
  <c r="CX382" i="6"/>
  <c r="CX383" i="6"/>
  <c r="CX384" i="6"/>
  <c r="CX385" i="6"/>
  <c r="CX382" i="7"/>
  <c r="CX383" i="7"/>
  <c r="CX384" i="7"/>
  <c r="CX385" i="7"/>
  <c r="CX382" i="8"/>
  <c r="CX383" i="8"/>
  <c r="CX384" i="8"/>
  <c r="CX385" i="8"/>
  <c r="CX382" i="9"/>
  <c r="CX383" i="9"/>
  <c r="CX384" i="9"/>
  <c r="CX385" i="9"/>
  <c r="CX382" i="10"/>
  <c r="CX383" i="10"/>
  <c r="CX384" i="10"/>
  <c r="CX385" i="10"/>
  <c r="CX382" i="11"/>
  <c r="CX383" i="11"/>
  <c r="CX384" i="11"/>
  <c r="CX385" i="11"/>
  <c r="CX382" i="2"/>
  <c r="CX383" i="2"/>
  <c r="CX384" i="2"/>
  <c r="CX385" i="2"/>
  <c r="CX381" i="3"/>
  <c r="CX381" i="4"/>
  <c r="CX381" i="5"/>
  <c r="CX381" i="6"/>
  <c r="CX381" i="7"/>
  <c r="CX381" i="8"/>
  <c r="CX381" i="9"/>
  <c r="CX381" i="10"/>
  <c r="CX381" i="11"/>
  <c r="CX381" i="2"/>
  <c r="CX366" i="3"/>
  <c r="CX367" i="3"/>
  <c r="CX368" i="3"/>
  <c r="CX369" i="3"/>
  <c r="CX366" i="4"/>
  <c r="CX367" i="4"/>
  <c r="CX368" i="4"/>
  <c r="CX369" i="4"/>
  <c r="CX366" i="5"/>
  <c r="CX367" i="5"/>
  <c r="CX368" i="5"/>
  <c r="CX369" i="5"/>
  <c r="CX366" i="6"/>
  <c r="CX367" i="6"/>
  <c r="CX368" i="6"/>
  <c r="CX369" i="6"/>
  <c r="CX366" i="7"/>
  <c r="CX367" i="7"/>
  <c r="CX368" i="7"/>
  <c r="CX369" i="7"/>
  <c r="CX366" i="8"/>
  <c r="CX367" i="8"/>
  <c r="CX368" i="8"/>
  <c r="CX369" i="8"/>
  <c r="CX366" i="9"/>
  <c r="CX367" i="9"/>
  <c r="CX368" i="9"/>
  <c r="CX369" i="9"/>
  <c r="CX366" i="10"/>
  <c r="CX367" i="10"/>
  <c r="CX368" i="10"/>
  <c r="CX369" i="10"/>
  <c r="CX366" i="11"/>
  <c r="CX367" i="11"/>
  <c r="CX368" i="11"/>
  <c r="CX369" i="11"/>
  <c r="CX366" i="2"/>
  <c r="CX367" i="2"/>
  <c r="CX368" i="2"/>
  <c r="CX369" i="2"/>
  <c r="CX365" i="3"/>
  <c r="CX365" i="4"/>
  <c r="CX365" i="5"/>
  <c r="CX365" i="6"/>
  <c r="CX365" i="7"/>
  <c r="CX365" i="8"/>
  <c r="CX365" i="9"/>
  <c r="CX365" i="10"/>
  <c r="CX365" i="11"/>
  <c r="CX365" i="2"/>
  <c r="CX352" i="3"/>
  <c r="CX353" i="3"/>
  <c r="CX354" i="3"/>
  <c r="CX355" i="3"/>
  <c r="CX352" i="4"/>
  <c r="CX353" i="4"/>
  <c r="CX354" i="4"/>
  <c r="CX355" i="4"/>
  <c r="CX352" i="5"/>
  <c r="CX353" i="5"/>
  <c r="CX354" i="5"/>
  <c r="CX355" i="5"/>
  <c r="CX352" i="6"/>
  <c r="CX353" i="6"/>
  <c r="CX354" i="6"/>
  <c r="CX355" i="6"/>
  <c r="CX352" i="7"/>
  <c r="CX353" i="7"/>
  <c r="CX354" i="7"/>
  <c r="CX355" i="7"/>
  <c r="CX352" i="8"/>
  <c r="CX353" i="8"/>
  <c r="CX354" i="8"/>
  <c r="CX355" i="8"/>
  <c r="CX352" i="9"/>
  <c r="CX353" i="9"/>
  <c r="CX354" i="9"/>
  <c r="CX355" i="9"/>
  <c r="CX352" i="10"/>
  <c r="CX353" i="10"/>
  <c r="CX354" i="10"/>
  <c r="CX355" i="10"/>
  <c r="CX352" i="11"/>
  <c r="CX353" i="11"/>
  <c r="CX354" i="11"/>
  <c r="CX355" i="11"/>
  <c r="CX352" i="2"/>
  <c r="CX353" i="2"/>
  <c r="CX354" i="2"/>
  <c r="CX355" i="2"/>
  <c r="CX351" i="3"/>
  <c r="CX351" i="4"/>
  <c r="CX351" i="5"/>
  <c r="CX351" i="6"/>
  <c r="CX351" i="7"/>
  <c r="CX351" i="8"/>
  <c r="CX351" i="9"/>
  <c r="CX351" i="10"/>
  <c r="CX351" i="11"/>
  <c r="CX351" i="2"/>
  <c r="CX336" i="3"/>
  <c r="CX337" i="3"/>
  <c r="CX338" i="3"/>
  <c r="CX339" i="3"/>
  <c r="CX336" i="4"/>
  <c r="CX337" i="4"/>
  <c r="CX338" i="4"/>
  <c r="CX339" i="4"/>
  <c r="CX336" i="5"/>
  <c r="CX337" i="5"/>
  <c r="CX338" i="5"/>
  <c r="CX339" i="5"/>
  <c r="CX336" i="6"/>
  <c r="CX337" i="6"/>
  <c r="CX338" i="6"/>
  <c r="CX339" i="6"/>
  <c r="CX336" i="7"/>
  <c r="CX337" i="7"/>
  <c r="CX338" i="7"/>
  <c r="CX339" i="7"/>
  <c r="CX336" i="8"/>
  <c r="CX337" i="8"/>
  <c r="CX338" i="8"/>
  <c r="CX339" i="8"/>
  <c r="CX336" i="9"/>
  <c r="CX337" i="9"/>
  <c r="CX338" i="9"/>
  <c r="CX339" i="9"/>
  <c r="CX336" i="10"/>
  <c r="CX337" i="10"/>
  <c r="CX338" i="10"/>
  <c r="CX339" i="10"/>
  <c r="CX336" i="11"/>
  <c r="CX337" i="11"/>
  <c r="CX338" i="11"/>
  <c r="CX339" i="11"/>
  <c r="CX336" i="2"/>
  <c r="CX337" i="2"/>
  <c r="CX338" i="2"/>
  <c r="CX339" i="2"/>
  <c r="CX335" i="3"/>
  <c r="CX335" i="4"/>
  <c r="CX335" i="5"/>
  <c r="CX335" i="6"/>
  <c r="CX335" i="7"/>
  <c r="CX335" i="8"/>
  <c r="CX335" i="9"/>
  <c r="CX335" i="10"/>
  <c r="CX335" i="11"/>
  <c r="CX335" i="2"/>
  <c r="CX320" i="3"/>
  <c r="CX321" i="3"/>
  <c r="CX322" i="3"/>
  <c r="CX323" i="3"/>
  <c r="CX320" i="4"/>
  <c r="CX321" i="4"/>
  <c r="CX322" i="4"/>
  <c r="CX323" i="4"/>
  <c r="CX320" i="5"/>
  <c r="CX321" i="5"/>
  <c r="CX322" i="5"/>
  <c r="CX323" i="5"/>
  <c r="CX320" i="6"/>
  <c r="CX321" i="6"/>
  <c r="CX322" i="6"/>
  <c r="CX323" i="6"/>
  <c r="CX320" i="7"/>
  <c r="CX321" i="7"/>
  <c r="CX322" i="7"/>
  <c r="CX323" i="7"/>
  <c r="CX320" i="8"/>
  <c r="CX321" i="8"/>
  <c r="CX322" i="8"/>
  <c r="CX323" i="8"/>
  <c r="CX320" i="9"/>
  <c r="CX321" i="9"/>
  <c r="CX322" i="9"/>
  <c r="CX323" i="9"/>
  <c r="CX320" i="10"/>
  <c r="CX321" i="10"/>
  <c r="CX322" i="10"/>
  <c r="CX323" i="10"/>
  <c r="CX320" i="11"/>
  <c r="CX321" i="11"/>
  <c r="CX322" i="11"/>
  <c r="CX323" i="11"/>
  <c r="CX320" i="2"/>
  <c r="CX321" i="2"/>
  <c r="CX322" i="2"/>
  <c r="CX323" i="2"/>
  <c r="CX319" i="3"/>
  <c r="CX319" i="4"/>
  <c r="CX319" i="5"/>
  <c r="CX319" i="6"/>
  <c r="CX319" i="7"/>
  <c r="CX319" i="8"/>
  <c r="CX319" i="9"/>
  <c r="CX319" i="10"/>
  <c r="CX319" i="11"/>
  <c r="CX319" i="2"/>
  <c r="CX306" i="3"/>
  <c r="CX307" i="3"/>
  <c r="CX308" i="3"/>
  <c r="CX309" i="3"/>
  <c r="CX306" i="4"/>
  <c r="CX307" i="4"/>
  <c r="CX308" i="4"/>
  <c r="CX309" i="4"/>
  <c r="CX306" i="5"/>
  <c r="CX307" i="5"/>
  <c r="CX308" i="5"/>
  <c r="CX309" i="5"/>
  <c r="CX306" i="6"/>
  <c r="CX307" i="6"/>
  <c r="CX308" i="6"/>
  <c r="CX309" i="6"/>
  <c r="CX306" i="7"/>
  <c r="CX307" i="7"/>
  <c r="CX308" i="7"/>
  <c r="CX309" i="7"/>
  <c r="CX306" i="8"/>
  <c r="CX307" i="8"/>
  <c r="CX308" i="8"/>
  <c r="CX309" i="8"/>
  <c r="CX306" i="9"/>
  <c r="CX307" i="9"/>
  <c r="CX308" i="9"/>
  <c r="CX309" i="9"/>
  <c r="CX306" i="10"/>
  <c r="CX307" i="10"/>
  <c r="CX308" i="10"/>
  <c r="CX309" i="10"/>
  <c r="CX306" i="11"/>
  <c r="CX307" i="11"/>
  <c r="CX308" i="11"/>
  <c r="CX309" i="11"/>
  <c r="CX306" i="2"/>
  <c r="CX307" i="2"/>
  <c r="CX308" i="2"/>
  <c r="CX309" i="2"/>
  <c r="CX305" i="3"/>
  <c r="CX305" i="4"/>
  <c r="CX305" i="5"/>
  <c r="CX305" i="6"/>
  <c r="CX305" i="7"/>
  <c r="CX305" i="8"/>
  <c r="CX305" i="9"/>
  <c r="CX305" i="10"/>
  <c r="CX305" i="11"/>
  <c r="CX305" i="2"/>
  <c r="CX290" i="3"/>
  <c r="CX291" i="3"/>
  <c r="CX292" i="3"/>
  <c r="CX293" i="3"/>
  <c r="CX290" i="4"/>
  <c r="CX291" i="4"/>
  <c r="CX292" i="4"/>
  <c r="CX293" i="4"/>
  <c r="CX290" i="5"/>
  <c r="CX291" i="5"/>
  <c r="CX292" i="5"/>
  <c r="CX293" i="5"/>
  <c r="CX290" i="6"/>
  <c r="CX291" i="6"/>
  <c r="CX292" i="6"/>
  <c r="CX293" i="6"/>
  <c r="CX290" i="7"/>
  <c r="CX291" i="7"/>
  <c r="CX292" i="7"/>
  <c r="CX293" i="7"/>
  <c r="CX290" i="8"/>
  <c r="CX291" i="8"/>
  <c r="CX292" i="8"/>
  <c r="CX293" i="8"/>
  <c r="CX290" i="9"/>
  <c r="CX291" i="9"/>
  <c r="CX292" i="9"/>
  <c r="CX293" i="9"/>
  <c r="CX290" i="10"/>
  <c r="CX291" i="10"/>
  <c r="CX292" i="10"/>
  <c r="CX293" i="10"/>
  <c r="CX290" i="11"/>
  <c r="CX291" i="11"/>
  <c r="CX292" i="11"/>
  <c r="CX293" i="11"/>
  <c r="CX290" i="2"/>
  <c r="CX291" i="2"/>
  <c r="CX292" i="2"/>
  <c r="CX293" i="2"/>
  <c r="CX289" i="3"/>
  <c r="CX289" i="4"/>
  <c r="CX289" i="5"/>
  <c r="CX289" i="6"/>
  <c r="CX289" i="7"/>
  <c r="CX289" i="8"/>
  <c r="CX289" i="9"/>
  <c r="CX289" i="10"/>
  <c r="CX289" i="11"/>
  <c r="CX289" i="2"/>
  <c r="CX277" i="3"/>
  <c r="CX277" i="4"/>
  <c r="CX277" i="5"/>
  <c r="CX277" i="6"/>
  <c r="CX277" i="7"/>
  <c r="CX277" i="8"/>
  <c r="CX277" i="9"/>
  <c r="CX277" i="10"/>
  <c r="CX277" i="11"/>
  <c r="CX277" i="2"/>
  <c r="CX274" i="3"/>
  <c r="CX275" i="3"/>
  <c r="CX276" i="3"/>
  <c r="CX274" i="4"/>
  <c r="CX275" i="4"/>
  <c r="CX276" i="4"/>
  <c r="CX274" i="5"/>
  <c r="CX275" i="5"/>
  <c r="CX276" i="5"/>
  <c r="CX274" i="6"/>
  <c r="CX275" i="6"/>
  <c r="CX276" i="6"/>
  <c r="CX274" i="7"/>
  <c r="CX275" i="7"/>
  <c r="CX276" i="7"/>
  <c r="CX274" i="8"/>
  <c r="CX275" i="8"/>
  <c r="CX276" i="8"/>
  <c r="CX274" i="9"/>
  <c r="CX275" i="9"/>
  <c r="CX276" i="9"/>
  <c r="CX274" i="10"/>
  <c r="CX275" i="10"/>
  <c r="CX276" i="10"/>
  <c r="CX274" i="11"/>
  <c r="CX275" i="11"/>
  <c r="CX276" i="11"/>
  <c r="CX274" i="2"/>
  <c r="CX275" i="2"/>
  <c r="CX276" i="2"/>
  <c r="CX273" i="3"/>
  <c r="CX273" i="4"/>
  <c r="CX273" i="5"/>
  <c r="CX273" i="6"/>
  <c r="CX273" i="7"/>
  <c r="CX273" i="8"/>
  <c r="CX273" i="9"/>
  <c r="CX273" i="10"/>
  <c r="CX273" i="11"/>
  <c r="CX273" i="2"/>
  <c r="CX260" i="3"/>
  <c r="CX261" i="3"/>
  <c r="CX262" i="3"/>
  <c r="CX263" i="3"/>
  <c r="CX260" i="4"/>
  <c r="CX261" i="4"/>
  <c r="CX262" i="4"/>
  <c r="CX263" i="4"/>
  <c r="CX260" i="5"/>
  <c r="CX261" i="5"/>
  <c r="CX262" i="5"/>
  <c r="CX263" i="5"/>
  <c r="CX260" i="6"/>
  <c r="CX261" i="6"/>
  <c r="CX262" i="6"/>
  <c r="CX263" i="6"/>
  <c r="CX260" i="7"/>
  <c r="CX261" i="7"/>
  <c r="CX262" i="7"/>
  <c r="CX263" i="7"/>
  <c r="CX260" i="8"/>
  <c r="CX261" i="8"/>
  <c r="CX262" i="8"/>
  <c r="CX263" i="8"/>
  <c r="CX260" i="9"/>
  <c r="CX261" i="9"/>
  <c r="CX262" i="9"/>
  <c r="CX263" i="9"/>
  <c r="CX260" i="10"/>
  <c r="CX261" i="10"/>
  <c r="CX262" i="10"/>
  <c r="CX263" i="10"/>
  <c r="CX260" i="11"/>
  <c r="CX261" i="11"/>
  <c r="CX262" i="11"/>
  <c r="CX263" i="11"/>
  <c r="CX260" i="2"/>
  <c r="CX261" i="2"/>
  <c r="CX262" i="2"/>
  <c r="CX263" i="2"/>
  <c r="CX259" i="3"/>
  <c r="CX259" i="4"/>
  <c r="CX259" i="5"/>
  <c r="CX259" i="6"/>
  <c r="CX259" i="7"/>
  <c r="CX259" i="8"/>
  <c r="CX259" i="9"/>
  <c r="CX259" i="10"/>
  <c r="CX259" i="11"/>
  <c r="CX259" i="2"/>
  <c r="CX244" i="3"/>
  <c r="CX245" i="3"/>
  <c r="CX246" i="3"/>
  <c r="CX247" i="3"/>
  <c r="CX244" i="4"/>
  <c r="CX245" i="4"/>
  <c r="CX246" i="4"/>
  <c r="CX247" i="4"/>
  <c r="CX244" i="5"/>
  <c r="CX245" i="5"/>
  <c r="CX246" i="5"/>
  <c r="CX247" i="5"/>
  <c r="CX244" i="6"/>
  <c r="CX245" i="6"/>
  <c r="CX246" i="6"/>
  <c r="CX247" i="6"/>
  <c r="CX244" i="7"/>
  <c r="CX245" i="7"/>
  <c r="CX246" i="7"/>
  <c r="CX247" i="7"/>
  <c r="CX244" i="8"/>
  <c r="CX245" i="8"/>
  <c r="CX246" i="8"/>
  <c r="CX247" i="8"/>
  <c r="CX244" i="9"/>
  <c r="CX245" i="9"/>
  <c r="CX246" i="9"/>
  <c r="CX247" i="9"/>
  <c r="CX244" i="10"/>
  <c r="CX245" i="10"/>
  <c r="CX246" i="10"/>
  <c r="CX247" i="10"/>
  <c r="CX244" i="11"/>
  <c r="CX245" i="11"/>
  <c r="CX246" i="11"/>
  <c r="CX247" i="11"/>
  <c r="CX244" i="2"/>
  <c r="CX245" i="2"/>
  <c r="CX246" i="2"/>
  <c r="CX247" i="2"/>
  <c r="CX243" i="3"/>
  <c r="CX243" i="4"/>
  <c r="CX243" i="5"/>
  <c r="CX243" i="6"/>
  <c r="CX243" i="7"/>
  <c r="CX243" i="8"/>
  <c r="CX243" i="9"/>
  <c r="CX243" i="10"/>
  <c r="CX243" i="11"/>
  <c r="CX243" i="2"/>
  <c r="CX228" i="3"/>
  <c r="CX229" i="3"/>
  <c r="CX230" i="3"/>
  <c r="CX231" i="3"/>
  <c r="CX228" i="4"/>
  <c r="CX229" i="4"/>
  <c r="CX230" i="4"/>
  <c r="CX231" i="4"/>
  <c r="CX228" i="5"/>
  <c r="CX229" i="5"/>
  <c r="CX230" i="5"/>
  <c r="CX231" i="5"/>
  <c r="CX228" i="6"/>
  <c r="CX229" i="6"/>
  <c r="CX230" i="6"/>
  <c r="CX231" i="6"/>
  <c r="CX228" i="7"/>
  <c r="CX229" i="7"/>
  <c r="CX230" i="7"/>
  <c r="CX231" i="7"/>
  <c r="CX228" i="8"/>
  <c r="CX229" i="8"/>
  <c r="CX230" i="8"/>
  <c r="CX231" i="8"/>
  <c r="CX228" i="9"/>
  <c r="CX229" i="9"/>
  <c r="CX230" i="9"/>
  <c r="CX231" i="9"/>
  <c r="CX228" i="10"/>
  <c r="CX229" i="10"/>
  <c r="CX230" i="10"/>
  <c r="CX231" i="10"/>
  <c r="CX228" i="11"/>
  <c r="CX229" i="11"/>
  <c r="CX230" i="11"/>
  <c r="CX231" i="11"/>
  <c r="CX228" i="2"/>
  <c r="CX229" i="2"/>
  <c r="CX230" i="2"/>
  <c r="CX231" i="2"/>
  <c r="CX227" i="3"/>
  <c r="CX227" i="4"/>
  <c r="CX227" i="5"/>
  <c r="CX227" i="6"/>
  <c r="CX227" i="7"/>
  <c r="CX227" i="8"/>
  <c r="CX227" i="9"/>
  <c r="CX227" i="10"/>
  <c r="CX227" i="11"/>
  <c r="CX227" i="2"/>
  <c r="CX214" i="3"/>
  <c r="CX215" i="3"/>
  <c r="CX216" i="3"/>
  <c r="CX217" i="3"/>
  <c r="CX214" i="4"/>
  <c r="CX215" i="4"/>
  <c r="CX216" i="4"/>
  <c r="CX217" i="4"/>
  <c r="CX214" i="5"/>
  <c r="CX215" i="5"/>
  <c r="CX216" i="5"/>
  <c r="CX217" i="5"/>
  <c r="CX214" i="6"/>
  <c r="CX215" i="6"/>
  <c r="CX216" i="6"/>
  <c r="CX217" i="6"/>
  <c r="CX214" i="7"/>
  <c r="CX215" i="7"/>
  <c r="CX216" i="7"/>
  <c r="CX217" i="7"/>
  <c r="CX214" i="8"/>
  <c r="CX215" i="8"/>
  <c r="CX216" i="8"/>
  <c r="CX217" i="8"/>
  <c r="CX214" i="9"/>
  <c r="CX215" i="9"/>
  <c r="CX216" i="9"/>
  <c r="CX217" i="9"/>
  <c r="CX214" i="10"/>
  <c r="CX215" i="10"/>
  <c r="CX216" i="10"/>
  <c r="CX217" i="10"/>
  <c r="CX214" i="11"/>
  <c r="CX215" i="11"/>
  <c r="CX216" i="11"/>
  <c r="CX217" i="11"/>
  <c r="CX214" i="2"/>
  <c r="CX215" i="2"/>
  <c r="CX216" i="2"/>
  <c r="CX217" i="2"/>
  <c r="CX213" i="3"/>
  <c r="CX213" i="4"/>
  <c r="CX213" i="5"/>
  <c r="CX213" i="6"/>
  <c r="CX213" i="7"/>
  <c r="CX213" i="8"/>
  <c r="CX213" i="9"/>
  <c r="CX213" i="10"/>
  <c r="CX213" i="11"/>
  <c r="CX213" i="2"/>
  <c r="CX198" i="3"/>
  <c r="CX199" i="3"/>
  <c r="CX200" i="3"/>
  <c r="CX201" i="3"/>
  <c r="CX198" i="4"/>
  <c r="CX199" i="4"/>
  <c r="CX200" i="4"/>
  <c r="CX201" i="4"/>
  <c r="CX198" i="5"/>
  <c r="CX199" i="5"/>
  <c r="CX200" i="5"/>
  <c r="CX201" i="5"/>
  <c r="CX198" i="6"/>
  <c r="CX199" i="6"/>
  <c r="CX200" i="6"/>
  <c r="CX201" i="6"/>
  <c r="CX198" i="7"/>
  <c r="CX199" i="7"/>
  <c r="CX200" i="7"/>
  <c r="CX201" i="7"/>
  <c r="CX198" i="8"/>
  <c r="CX199" i="8"/>
  <c r="CX200" i="8"/>
  <c r="CX201" i="8"/>
  <c r="CX198" i="9"/>
  <c r="CX199" i="9"/>
  <c r="CX200" i="9"/>
  <c r="CX201" i="9"/>
  <c r="CX198" i="10"/>
  <c r="CX199" i="10"/>
  <c r="CX200" i="10"/>
  <c r="CX201" i="10"/>
  <c r="CX198" i="11"/>
  <c r="CX199" i="11"/>
  <c r="CX200" i="11"/>
  <c r="CX201" i="11"/>
  <c r="CX198" i="2"/>
  <c r="CX199" i="2"/>
  <c r="CX200" i="2"/>
  <c r="CX201" i="2"/>
  <c r="CX197" i="3"/>
  <c r="CX197" i="4"/>
  <c r="CX197" i="5"/>
  <c r="CX197" i="6"/>
  <c r="CX197" i="7"/>
  <c r="CX197" i="8"/>
  <c r="CX197" i="9"/>
  <c r="CX197" i="10"/>
  <c r="CX197" i="11"/>
  <c r="CX197" i="2"/>
  <c r="CX182" i="3"/>
  <c r="CX183" i="3"/>
  <c r="CX184" i="3"/>
  <c r="CX185" i="3"/>
  <c r="CX182" i="4"/>
  <c r="CX183" i="4"/>
  <c r="CX184" i="4"/>
  <c r="CX185" i="4"/>
  <c r="CX182" i="5"/>
  <c r="CX183" i="5"/>
  <c r="CX184" i="5"/>
  <c r="CX185" i="5"/>
  <c r="CX182" i="6"/>
  <c r="CX183" i="6"/>
  <c r="CX184" i="6"/>
  <c r="CX185" i="6"/>
  <c r="CX182" i="7"/>
  <c r="CX183" i="7"/>
  <c r="CX184" i="7"/>
  <c r="CX185" i="7"/>
  <c r="CX182" i="8"/>
  <c r="CX183" i="8"/>
  <c r="CX184" i="8"/>
  <c r="CX185" i="8"/>
  <c r="CX182" i="9"/>
  <c r="CX183" i="9"/>
  <c r="CX184" i="9"/>
  <c r="CX185" i="9"/>
  <c r="CX182" i="10"/>
  <c r="CX183" i="10"/>
  <c r="CX184" i="10"/>
  <c r="CX185" i="10"/>
  <c r="CX182" i="11"/>
  <c r="CX183" i="11"/>
  <c r="CX184" i="11"/>
  <c r="CX185" i="11"/>
  <c r="CX182" i="2"/>
  <c r="CX183" i="2"/>
  <c r="CX184" i="2"/>
  <c r="CX185" i="2"/>
  <c r="CX181" i="3"/>
  <c r="CX181" i="4"/>
  <c r="CX181" i="5"/>
  <c r="CX181" i="6"/>
  <c r="CX181" i="7"/>
  <c r="CX181" i="8"/>
  <c r="CX181" i="9"/>
  <c r="CX181" i="10"/>
  <c r="CX181" i="11"/>
  <c r="CX181" i="2"/>
  <c r="CY290" i="6"/>
  <c r="CY291" i="6"/>
  <c r="CY291" i="4"/>
  <c r="CY291" i="3"/>
  <c r="CY289" i="8"/>
  <c r="CY293" i="8"/>
  <c r="CY291" i="7"/>
  <c r="CY289" i="10"/>
  <c r="CY292" i="10"/>
  <c r="CY292" i="7"/>
  <c r="CY292" i="11"/>
  <c r="CY290" i="3"/>
  <c r="CY292" i="4"/>
  <c r="CY290" i="8"/>
  <c r="CY290" i="7"/>
  <c r="CY293" i="3"/>
  <c r="CY292" i="8"/>
  <c r="CY289" i="11"/>
  <c r="CY292" i="3"/>
  <c r="CY292" i="9"/>
  <c r="CY289" i="7"/>
  <c r="CY289" i="6"/>
  <c r="CY291" i="8"/>
  <c r="CY290" i="4"/>
  <c r="CY293" i="2"/>
  <c r="CY291" i="2"/>
  <c r="CY289" i="5"/>
  <c r="CY293" i="10"/>
  <c r="CY293" i="7"/>
  <c r="CY292" i="2"/>
  <c r="CY290" i="10"/>
  <c r="CY292" i="6"/>
  <c r="CY289" i="2"/>
  <c r="CY289" i="3"/>
  <c r="CY291" i="10"/>
  <c r="CY291" i="9"/>
  <c r="CY291" i="5"/>
  <c r="CY291" i="11"/>
  <c r="CY289" i="9"/>
  <c r="CY293" i="11"/>
  <c r="CY293" i="4"/>
  <c r="CY290" i="11"/>
  <c r="CY293" i="6"/>
  <c r="CY293" i="9"/>
  <c r="CY289" i="4"/>
  <c r="CY290" i="9"/>
  <c r="CY290" i="5"/>
  <c r="CY292" i="5"/>
  <c r="CY293" i="5"/>
  <c r="CY290" i="2"/>
  <c r="CX407" i="3" l="1"/>
  <c r="CX406" i="3"/>
  <c r="CX393" i="3"/>
  <c r="CX392" i="3"/>
  <c r="CX377" i="3"/>
  <c r="CX376" i="3"/>
  <c r="CX361" i="3"/>
  <c r="CX360" i="3"/>
  <c r="CX347" i="3"/>
  <c r="CX346" i="3"/>
  <c r="CX331" i="3"/>
  <c r="CX330" i="3"/>
  <c r="CX315" i="3"/>
  <c r="CX314" i="3"/>
  <c r="CX301" i="3"/>
  <c r="CX300" i="3"/>
  <c r="CX285" i="3"/>
  <c r="CX284" i="3"/>
  <c r="CX269" i="3"/>
  <c r="CX268" i="3"/>
  <c r="CX255" i="3"/>
  <c r="CX254" i="3"/>
  <c r="CX239" i="3"/>
  <c r="CX238" i="3"/>
  <c r="CX223" i="3"/>
  <c r="CX222" i="3"/>
  <c r="CX209" i="3"/>
  <c r="CX208" i="3"/>
  <c r="CX193" i="3"/>
  <c r="CX192" i="3"/>
  <c r="CY287" i="3"/>
  <c r="CY283" i="3"/>
  <c r="CX407" i="4"/>
  <c r="CX406" i="4"/>
  <c r="CX393" i="4"/>
  <c r="CX392" i="4"/>
  <c r="CX377" i="4"/>
  <c r="CX376" i="4"/>
  <c r="CX361" i="4"/>
  <c r="CX360" i="4"/>
  <c r="CX347" i="4"/>
  <c r="CX346" i="4"/>
  <c r="CX331" i="4"/>
  <c r="CX330" i="4"/>
  <c r="CX315" i="4"/>
  <c r="CX314" i="4"/>
  <c r="CX301" i="4"/>
  <c r="CX300" i="4"/>
  <c r="CX285" i="4"/>
  <c r="CX284" i="4"/>
  <c r="CX269" i="4"/>
  <c r="CX268" i="4"/>
  <c r="CX255" i="4"/>
  <c r="CX254" i="4"/>
  <c r="CX239" i="4"/>
  <c r="CX238" i="4"/>
  <c r="CX223" i="4"/>
  <c r="CX222" i="4"/>
  <c r="CX209" i="4"/>
  <c r="CX208" i="4"/>
  <c r="CX193" i="4"/>
  <c r="CX192" i="4"/>
  <c r="CY283" i="4"/>
  <c r="CX407" i="5"/>
  <c r="CX406" i="5"/>
  <c r="CX393" i="5"/>
  <c r="CX392" i="5"/>
  <c r="CX377" i="5"/>
  <c r="CX376" i="5"/>
  <c r="CX361" i="5"/>
  <c r="CX360" i="5"/>
  <c r="CX347" i="5"/>
  <c r="CX346" i="5"/>
  <c r="CX331" i="5"/>
  <c r="CX330" i="5"/>
  <c r="CX315" i="5"/>
  <c r="CX314" i="5"/>
  <c r="CX301" i="5"/>
  <c r="CX300" i="5"/>
  <c r="CX285" i="5"/>
  <c r="CX284" i="5"/>
  <c r="CX269" i="5"/>
  <c r="CX268" i="5"/>
  <c r="CX255" i="5"/>
  <c r="CX254" i="5"/>
  <c r="CX239" i="5"/>
  <c r="CX238" i="5"/>
  <c r="CX223" i="5"/>
  <c r="CX222" i="5"/>
  <c r="CX209" i="5"/>
  <c r="CX208" i="5"/>
  <c r="CX193" i="5"/>
  <c r="CX192" i="5"/>
  <c r="CY287" i="5"/>
  <c r="CX407" i="6"/>
  <c r="CX406" i="6"/>
  <c r="CX393" i="6"/>
  <c r="CX392" i="6"/>
  <c r="CX377" i="6"/>
  <c r="CX376" i="6"/>
  <c r="CX361" i="6"/>
  <c r="CX360" i="6"/>
  <c r="CX347" i="6"/>
  <c r="CX346" i="6"/>
  <c r="CX331" i="6"/>
  <c r="CX330" i="6"/>
  <c r="CX315" i="6"/>
  <c r="CX314" i="6"/>
  <c r="CX301" i="6"/>
  <c r="CX300" i="6"/>
  <c r="CX285" i="6"/>
  <c r="CX284" i="6"/>
  <c r="CX269" i="6"/>
  <c r="CX268" i="6"/>
  <c r="CX255" i="6"/>
  <c r="CX254" i="6"/>
  <c r="CX239" i="6"/>
  <c r="CX238" i="6"/>
  <c r="CX223" i="6"/>
  <c r="CX222" i="6"/>
  <c r="CX209" i="6"/>
  <c r="CX208" i="6"/>
  <c r="CX193" i="6"/>
  <c r="CX192" i="6"/>
  <c r="CY287" i="6"/>
  <c r="CY283" i="6"/>
  <c r="CX407" i="7"/>
  <c r="CX406" i="7"/>
  <c r="CX393" i="7"/>
  <c r="CX392" i="7"/>
  <c r="CX377" i="7"/>
  <c r="CX376" i="7"/>
  <c r="CX361" i="7"/>
  <c r="CX360" i="7"/>
  <c r="CX347" i="7"/>
  <c r="CX346" i="7"/>
  <c r="CX331" i="7"/>
  <c r="CX330" i="7"/>
  <c r="CX315" i="7"/>
  <c r="CX314" i="7"/>
  <c r="CX301" i="7"/>
  <c r="CX300" i="7"/>
  <c r="CX285" i="7"/>
  <c r="CX284" i="7"/>
  <c r="CX269" i="7"/>
  <c r="CX268" i="7"/>
  <c r="CX255" i="7"/>
  <c r="CX254" i="7"/>
  <c r="CX239" i="7"/>
  <c r="CX238" i="7"/>
  <c r="CX223" i="7"/>
  <c r="CX222" i="7"/>
  <c r="CX209" i="7"/>
  <c r="CX208" i="7"/>
  <c r="CX193" i="7"/>
  <c r="CX192" i="7"/>
  <c r="CY271" i="7"/>
  <c r="CX407" i="8"/>
  <c r="CX406" i="8"/>
  <c r="CX393" i="8"/>
  <c r="CX392" i="8"/>
  <c r="CX377" i="8"/>
  <c r="CX376" i="8"/>
  <c r="CX361" i="8"/>
  <c r="CX360" i="8"/>
  <c r="CX347" i="8"/>
  <c r="CX346" i="8"/>
  <c r="CX331" i="8"/>
  <c r="CX330" i="8"/>
  <c r="CX315" i="8"/>
  <c r="CX314" i="8"/>
  <c r="CX301" i="8"/>
  <c r="CX300" i="8"/>
  <c r="CX285" i="8"/>
  <c r="CX284" i="8"/>
  <c r="CX269" i="8"/>
  <c r="CX268" i="8"/>
  <c r="CX255" i="8"/>
  <c r="CX254" i="8"/>
  <c r="CX239" i="8"/>
  <c r="CX238" i="8"/>
  <c r="CX223" i="8"/>
  <c r="CX222" i="8"/>
  <c r="CX209" i="8"/>
  <c r="CX208" i="8"/>
  <c r="CX193" i="8"/>
  <c r="CX192" i="8"/>
  <c r="CY363" i="8"/>
  <c r="CY375" i="8"/>
  <c r="CX407" i="9"/>
  <c r="CX406" i="9"/>
  <c r="CX393" i="9"/>
  <c r="CX392" i="9"/>
  <c r="CX377" i="9"/>
  <c r="CX376" i="9"/>
  <c r="CX361" i="9"/>
  <c r="CX360" i="9"/>
  <c r="CX347" i="9"/>
  <c r="CX346" i="9"/>
  <c r="CX331" i="9"/>
  <c r="CX330" i="9"/>
  <c r="CX315" i="9"/>
  <c r="CX314" i="9"/>
  <c r="CX301" i="9"/>
  <c r="CX300" i="9"/>
  <c r="CX285" i="9"/>
  <c r="CX284" i="9"/>
  <c r="CX269" i="9"/>
  <c r="CX268" i="9"/>
  <c r="CX255" i="9"/>
  <c r="CX254" i="9"/>
  <c r="CX239" i="9"/>
  <c r="CX238" i="9"/>
  <c r="CX223" i="9"/>
  <c r="CX222" i="9"/>
  <c r="CX209" i="9"/>
  <c r="CX208" i="9"/>
  <c r="CX193" i="9"/>
  <c r="CX192" i="9"/>
  <c r="CY287" i="9"/>
  <c r="CY283" i="9"/>
  <c r="CX407" i="10"/>
  <c r="CX406" i="10"/>
  <c r="CX393" i="10"/>
  <c r="CX392" i="10"/>
  <c r="CX377" i="10"/>
  <c r="CX376" i="10"/>
  <c r="CX361" i="10"/>
  <c r="CX360" i="10"/>
  <c r="CX347" i="10"/>
  <c r="CX346" i="10"/>
  <c r="CX331" i="10"/>
  <c r="CX330" i="10"/>
  <c r="CX315" i="10"/>
  <c r="CX314" i="10"/>
  <c r="CX301" i="10"/>
  <c r="CX300" i="10"/>
  <c r="CX285" i="10"/>
  <c r="CX284" i="10"/>
  <c r="CX269" i="10"/>
  <c r="CX268" i="10"/>
  <c r="CX255" i="10"/>
  <c r="CX254" i="10"/>
  <c r="CX239" i="10"/>
  <c r="CX238" i="10"/>
  <c r="CX223" i="10"/>
  <c r="CX222" i="10"/>
  <c r="CY221" i="10"/>
  <c r="CX209" i="10"/>
  <c r="CX208" i="10"/>
  <c r="CX193" i="10"/>
  <c r="CX192" i="10"/>
  <c r="CY225" i="10"/>
  <c r="CY253" i="10"/>
  <c r="CX407" i="11"/>
  <c r="CX406" i="11"/>
  <c r="CX393" i="11"/>
  <c r="CX392" i="11"/>
  <c r="CX377" i="11"/>
  <c r="CX376" i="11"/>
  <c r="CX361" i="11"/>
  <c r="CX360" i="11"/>
  <c r="CX347" i="11"/>
  <c r="CX346" i="11"/>
  <c r="CX331" i="11"/>
  <c r="CX330" i="11"/>
  <c r="CX315" i="11"/>
  <c r="CX314" i="11"/>
  <c r="CX301" i="11"/>
  <c r="CX300" i="11"/>
  <c r="CX285" i="11"/>
  <c r="CX284" i="11"/>
  <c r="CX269" i="11"/>
  <c r="CX268" i="11"/>
  <c r="CX255" i="11"/>
  <c r="CX254" i="11"/>
  <c r="CX239" i="11"/>
  <c r="CX238" i="11"/>
  <c r="CX223" i="11"/>
  <c r="CX222" i="11"/>
  <c r="CX209" i="11"/>
  <c r="CX208" i="11"/>
  <c r="CX193" i="11"/>
  <c r="CX192" i="11"/>
  <c r="CY409" i="11"/>
  <c r="CX407" i="2"/>
  <c r="CX406" i="2"/>
  <c r="CX393" i="2"/>
  <c r="CX392" i="2"/>
  <c r="CX377" i="2"/>
  <c r="CX376" i="2"/>
  <c r="CX361" i="2"/>
  <c r="CX360" i="2"/>
  <c r="CX347" i="2"/>
  <c r="CX346" i="2"/>
  <c r="CX331" i="2"/>
  <c r="CX330" i="2"/>
  <c r="CX315" i="2"/>
  <c r="CX314" i="2"/>
  <c r="CX301" i="2"/>
  <c r="CX300" i="2"/>
  <c r="CX285" i="2"/>
  <c r="CX284" i="2"/>
  <c r="CX269" i="2"/>
  <c r="CX268" i="2"/>
  <c r="CX255" i="2"/>
  <c r="CX254" i="2"/>
  <c r="CX239" i="2"/>
  <c r="CX238" i="2"/>
  <c r="CX223" i="2"/>
  <c r="CX222" i="2"/>
  <c r="CX209" i="2"/>
  <c r="CX208" i="2"/>
  <c r="CX193" i="2"/>
  <c r="CX192" i="2"/>
  <c r="CY221" i="2"/>
  <c r="CY287" i="11" l="1"/>
  <c r="CY391" i="3"/>
  <c r="CY395" i="3"/>
  <c r="CY329" i="2"/>
  <c r="CY329" i="3"/>
  <c r="CY333" i="3"/>
  <c r="CY359" i="3"/>
  <c r="CY299" i="3"/>
  <c r="CY211" i="11"/>
  <c r="CY225" i="11"/>
  <c r="CY241" i="7"/>
  <c r="CY303" i="3"/>
  <c r="CY363" i="3"/>
  <c r="CY271" i="11"/>
  <c r="CY405" i="6"/>
  <c r="CY409" i="6"/>
  <c r="CY391" i="2"/>
  <c r="CY257" i="5"/>
  <c r="CY313" i="2"/>
  <c r="CY375" i="2"/>
  <c r="CY225" i="7"/>
  <c r="CY287" i="7"/>
  <c r="CY241" i="5"/>
  <c r="CY195" i="5"/>
  <c r="CY345" i="2"/>
  <c r="CY405" i="2"/>
  <c r="CY241" i="11"/>
  <c r="CY191" i="10"/>
  <c r="CY267" i="10"/>
  <c r="CY359" i="8"/>
  <c r="CY195" i="7"/>
  <c r="CY257" i="7"/>
  <c r="CY211" i="5"/>
  <c r="CY299" i="2"/>
  <c r="CY359" i="2"/>
  <c r="CY195" i="11"/>
  <c r="CY257" i="11"/>
  <c r="CY207" i="10"/>
  <c r="CY283" i="10"/>
  <c r="CY211" i="7"/>
  <c r="CY225" i="5"/>
  <c r="CY313" i="3"/>
  <c r="CY317" i="3"/>
  <c r="CY345" i="3"/>
  <c r="CY349" i="3"/>
  <c r="CY375" i="3"/>
  <c r="CY379" i="3"/>
  <c r="CY405" i="3"/>
  <c r="CY409" i="3"/>
  <c r="CY405" i="11"/>
  <c r="CY391" i="11"/>
  <c r="CY375" i="11"/>
  <c r="CY359" i="11"/>
  <c r="CY345" i="11"/>
  <c r="CY329" i="11"/>
  <c r="CY313" i="11"/>
  <c r="CY299" i="11"/>
  <c r="CY191" i="11"/>
  <c r="CY207" i="11"/>
  <c r="CY221" i="11"/>
  <c r="CY237" i="11"/>
  <c r="CY253" i="11"/>
  <c r="CY267" i="11"/>
  <c r="CY283" i="11"/>
  <c r="CY287" i="2"/>
  <c r="CY271" i="2"/>
  <c r="CY257" i="2"/>
  <c r="CY241" i="2"/>
  <c r="CY225" i="2"/>
  <c r="CY195" i="2"/>
  <c r="CY363" i="2"/>
  <c r="CY333" i="2"/>
  <c r="CY317" i="2"/>
  <c r="CY211" i="2"/>
  <c r="CY409" i="2"/>
  <c r="CY395" i="2"/>
  <c r="CY379" i="2"/>
  <c r="CY349" i="2"/>
  <c r="CY303" i="2"/>
  <c r="CY409" i="10"/>
  <c r="CY395" i="10"/>
  <c r="CY379" i="10"/>
  <c r="CY363" i="10"/>
  <c r="CY349" i="10"/>
  <c r="CY333" i="10"/>
  <c r="CY317" i="10"/>
  <c r="CY303" i="10"/>
  <c r="CY211" i="10"/>
  <c r="CY271" i="10"/>
  <c r="CY287" i="10"/>
  <c r="CY405" i="7"/>
  <c r="CY391" i="7"/>
  <c r="CY375" i="7"/>
  <c r="CY359" i="7"/>
  <c r="CY345" i="7"/>
  <c r="CY329" i="7"/>
  <c r="CY313" i="7"/>
  <c r="CY299" i="7"/>
  <c r="CY191" i="7"/>
  <c r="CY283" i="7"/>
  <c r="CY267" i="7"/>
  <c r="CY253" i="7"/>
  <c r="CY237" i="7"/>
  <c r="CY221" i="7"/>
  <c r="CY207" i="7"/>
  <c r="CY191" i="2"/>
  <c r="CY237" i="2"/>
  <c r="CY253" i="2"/>
  <c r="CY267" i="2"/>
  <c r="CY283" i="2"/>
  <c r="CY195" i="10"/>
  <c r="CY257" i="10"/>
  <c r="CY379" i="8"/>
  <c r="CY395" i="8"/>
  <c r="CY287" i="8"/>
  <c r="CY271" i="8"/>
  <c r="CY257" i="8"/>
  <c r="CY241" i="8"/>
  <c r="CY225" i="8"/>
  <c r="CY211" i="8"/>
  <c r="CY195" i="8"/>
  <c r="CY409" i="8"/>
  <c r="CY349" i="8"/>
  <c r="CY333" i="8"/>
  <c r="CY317" i="8"/>
  <c r="CY303" i="8"/>
  <c r="CY207" i="2"/>
  <c r="CY303" i="11"/>
  <c r="CY317" i="11"/>
  <c r="CY333" i="11"/>
  <c r="CY349" i="11"/>
  <c r="CY363" i="11"/>
  <c r="CY379" i="11"/>
  <c r="CY395" i="11"/>
  <c r="CY405" i="10"/>
  <c r="CY391" i="10"/>
  <c r="CY375" i="10"/>
  <c r="CY359" i="10"/>
  <c r="CY345" i="10"/>
  <c r="CY329" i="10"/>
  <c r="CY313" i="10"/>
  <c r="CY299" i="10"/>
  <c r="CY237" i="10"/>
  <c r="CY241" i="10"/>
  <c r="CY299" i="8"/>
  <c r="CY313" i="8"/>
  <c r="CY329" i="8"/>
  <c r="CY345" i="8"/>
  <c r="CY405" i="8"/>
  <c r="CY299" i="9"/>
  <c r="CY303" i="9"/>
  <c r="CY313" i="9"/>
  <c r="CY317" i="9"/>
  <c r="CY329" i="9"/>
  <c r="CY333" i="9"/>
  <c r="CY345" i="9"/>
  <c r="CY349" i="9"/>
  <c r="CY359" i="9"/>
  <c r="CY363" i="9"/>
  <c r="CY375" i="9"/>
  <c r="CY379" i="9"/>
  <c r="CY391" i="9"/>
  <c r="CY395" i="9"/>
  <c r="CY405" i="9"/>
  <c r="CY409" i="9"/>
  <c r="CY191" i="8"/>
  <c r="CY207" i="8"/>
  <c r="CY221" i="8"/>
  <c r="CY237" i="8"/>
  <c r="CY253" i="8"/>
  <c r="CY267" i="8"/>
  <c r="CY283" i="8"/>
  <c r="CY391" i="8"/>
  <c r="CY409" i="7"/>
  <c r="CY395" i="7"/>
  <c r="CY379" i="7"/>
  <c r="CY363" i="7"/>
  <c r="CY349" i="7"/>
  <c r="CY333" i="7"/>
  <c r="CY317" i="7"/>
  <c r="CY303" i="7"/>
  <c r="CY191" i="9"/>
  <c r="CY195" i="9"/>
  <c r="CY207" i="9"/>
  <c r="CY211" i="9"/>
  <c r="CY221" i="9"/>
  <c r="CY225" i="9"/>
  <c r="CY237" i="9"/>
  <c r="CY241" i="9"/>
  <c r="CY253" i="9"/>
  <c r="CY257" i="9"/>
  <c r="CY267" i="9"/>
  <c r="CY271" i="9"/>
  <c r="CY283" i="5"/>
  <c r="CY267" i="5"/>
  <c r="CY253" i="5"/>
  <c r="CY237" i="5"/>
  <c r="CY405" i="5"/>
  <c r="CY391" i="5"/>
  <c r="CY375" i="5"/>
  <c r="CY359" i="5"/>
  <c r="CY345" i="5"/>
  <c r="CY329" i="5"/>
  <c r="CY313" i="5"/>
  <c r="CY299" i="5"/>
  <c r="CY299" i="6"/>
  <c r="CY303" i="6"/>
  <c r="CY313" i="6"/>
  <c r="CY317" i="6"/>
  <c r="CY329" i="6"/>
  <c r="CY333" i="6"/>
  <c r="CY345" i="6"/>
  <c r="CY349" i="6"/>
  <c r="CY359" i="6"/>
  <c r="CY363" i="6"/>
  <c r="CY375" i="6"/>
  <c r="CY379" i="6"/>
  <c r="CY391" i="6"/>
  <c r="CY395" i="6"/>
  <c r="CY287" i="4"/>
  <c r="CY271" i="4"/>
  <c r="CY257" i="4"/>
  <c r="CY241" i="4"/>
  <c r="CY225" i="4"/>
  <c r="CY211" i="4"/>
  <c r="CY195" i="4"/>
  <c r="CY409" i="4"/>
  <c r="CY395" i="4"/>
  <c r="CY379" i="4"/>
  <c r="CY363" i="4"/>
  <c r="CY349" i="4"/>
  <c r="CY333" i="4"/>
  <c r="CY317" i="4"/>
  <c r="CY303" i="4"/>
  <c r="CY191" i="6"/>
  <c r="CY195" i="6"/>
  <c r="CY207" i="6"/>
  <c r="CY211" i="6"/>
  <c r="CY221" i="6"/>
  <c r="CY225" i="6"/>
  <c r="CY237" i="6"/>
  <c r="CY241" i="6"/>
  <c r="CY253" i="6"/>
  <c r="CY257" i="6"/>
  <c r="CY267" i="6"/>
  <c r="CY271" i="6"/>
  <c r="CY191" i="5"/>
  <c r="CY207" i="5"/>
  <c r="CY221" i="5"/>
  <c r="CY299" i="4"/>
  <c r="CY313" i="4"/>
  <c r="CY329" i="4"/>
  <c r="CY345" i="4"/>
  <c r="CY359" i="4"/>
  <c r="CY375" i="4"/>
  <c r="CY391" i="4"/>
  <c r="CY405" i="4"/>
  <c r="CY191" i="3"/>
  <c r="CY195" i="3"/>
  <c r="CY207" i="3"/>
  <c r="CY211" i="3"/>
  <c r="CY221" i="3"/>
  <c r="CY225" i="3"/>
  <c r="CY237" i="3"/>
  <c r="CY241" i="3"/>
  <c r="CY253" i="3"/>
  <c r="CY257" i="3"/>
  <c r="CY267" i="3"/>
  <c r="CY271" i="3"/>
  <c r="CY303" i="5"/>
  <c r="CY317" i="5"/>
  <c r="CY333" i="5"/>
  <c r="CY349" i="5"/>
  <c r="CY363" i="5"/>
  <c r="CY379" i="5"/>
  <c r="CY395" i="5"/>
  <c r="CY409" i="5"/>
  <c r="CY191" i="4"/>
  <c r="CY207" i="4"/>
  <c r="CY221" i="4"/>
  <c r="CY237" i="4"/>
  <c r="CY253" i="4"/>
  <c r="CY267" i="4"/>
  <c r="CY271" i="5"/>
  <c r="CY183" i="11"/>
  <c r="CY228" i="10"/>
  <c r="CY184" i="9"/>
  <c r="CY305" i="11"/>
  <c r="CY230" i="11"/>
  <c r="CY214" i="11"/>
  <c r="CY260" i="10"/>
  <c r="CY244" i="3"/>
  <c r="CY353" i="11"/>
  <c r="CY413" i="4"/>
  <c r="CY401" i="3"/>
  <c r="CY354" i="11"/>
  <c r="CY337" i="6"/>
  <c r="CY213" i="3"/>
  <c r="CY339" i="10"/>
  <c r="CY320" i="7"/>
  <c r="CY336" i="3"/>
  <c r="CY413" i="11"/>
  <c r="CY319" i="5"/>
  <c r="CY322" i="8"/>
  <c r="CY415" i="3"/>
  <c r="CY307" i="9"/>
  <c r="CY384" i="3"/>
  <c r="CY351" i="2"/>
  <c r="CY398" i="5"/>
  <c r="CY322" i="11"/>
  <c r="CY262" i="8"/>
  <c r="CY275" i="11"/>
  <c r="CY319" i="6"/>
  <c r="CY337" i="7"/>
  <c r="CY201" i="6"/>
  <c r="CY400" i="5"/>
  <c r="CY185" i="5"/>
  <c r="CY323" i="4"/>
  <c r="CY231" i="9"/>
  <c r="CY411" i="9"/>
  <c r="CY355" i="4"/>
  <c r="CY217" i="6"/>
  <c r="CY230" i="10"/>
  <c r="CY384" i="5"/>
  <c r="CY181" i="10"/>
  <c r="CY200" i="6"/>
  <c r="CY353" i="8"/>
  <c r="CY227" i="8"/>
  <c r="CY365" i="5"/>
  <c r="CY276" i="9"/>
  <c r="CY320" i="5"/>
  <c r="CY261" i="3"/>
  <c r="CY259" i="9"/>
  <c r="CY260" i="3"/>
  <c r="CY352" i="6"/>
  <c r="CY337" i="2"/>
  <c r="CY216" i="10"/>
  <c r="CY181" i="9"/>
  <c r="CY263" i="9"/>
  <c r="CY398" i="8"/>
  <c r="CY353" i="4"/>
  <c r="CY259" i="8"/>
  <c r="CY397" i="7"/>
  <c r="CY245" i="7"/>
  <c r="CY401" i="5"/>
  <c r="CY228" i="11"/>
  <c r="CY366" i="3"/>
  <c r="CY214" i="2"/>
  <c r="CY400" i="11"/>
  <c r="CY243" i="11"/>
  <c r="CY200" i="10"/>
  <c r="CY309" i="2"/>
  <c r="CY198" i="3"/>
  <c r="CY399" i="9"/>
  <c r="CY335" i="11"/>
  <c r="CY323" i="7"/>
  <c r="CY338" i="11"/>
  <c r="CY308" i="9"/>
  <c r="CY414" i="6"/>
  <c r="CY383" i="8"/>
  <c r="CY246" i="2"/>
  <c r="CY259" i="6"/>
  <c r="CY306" i="4"/>
  <c r="CY199" i="3"/>
  <c r="CY199" i="5"/>
  <c r="CY260" i="4"/>
  <c r="CY275" i="6"/>
  <c r="CY260" i="9"/>
  <c r="CY415" i="10"/>
  <c r="CY215" i="2"/>
  <c r="CY309" i="6"/>
  <c r="CY339" i="6"/>
  <c r="CY354" i="7"/>
  <c r="CY227" i="2"/>
  <c r="CY197" i="10"/>
  <c r="CY263" i="2"/>
  <c r="CY274" i="7"/>
  <c r="CY308" i="11"/>
  <c r="CY353" i="9"/>
  <c r="CY198" i="8"/>
  <c r="CY338" i="9"/>
  <c r="CY323" i="10"/>
  <c r="CY413" i="7"/>
  <c r="CY263" i="11"/>
  <c r="CY247" i="2"/>
  <c r="CY215" i="8"/>
  <c r="CY367" i="6"/>
  <c r="CY413" i="9"/>
  <c r="CY321" i="2"/>
  <c r="CY307" i="3"/>
  <c r="CY197" i="5"/>
  <c r="CY320" i="10"/>
  <c r="CY201" i="9"/>
  <c r="CY398" i="6"/>
  <c r="CY262" i="7"/>
  <c r="CY309" i="9"/>
  <c r="CY216" i="5"/>
  <c r="CY413" i="2"/>
  <c r="CY216" i="6"/>
  <c r="CY216" i="11"/>
  <c r="CY228" i="7"/>
  <c r="CY273" i="6"/>
  <c r="CY213" i="4"/>
  <c r="CY381" i="3"/>
  <c r="CY384" i="10"/>
  <c r="CY351" i="10"/>
  <c r="CY338" i="7"/>
  <c r="CY247" i="9"/>
  <c r="CY411" i="4"/>
  <c r="CY355" i="5"/>
  <c r="CY230" i="8"/>
  <c r="CY274" i="3"/>
  <c r="CY231" i="8"/>
  <c r="CY201" i="2"/>
  <c r="CY260" i="8"/>
  <c r="CY246" i="8"/>
  <c r="CY413" i="5"/>
  <c r="CY400" i="9"/>
  <c r="CY366" i="4"/>
  <c r="CY273" i="8"/>
  <c r="CY398" i="4"/>
  <c r="CY273" i="2"/>
  <c r="CY369" i="4"/>
  <c r="CY216" i="3"/>
  <c r="CY335" i="9"/>
  <c r="CY197" i="8"/>
  <c r="CY385" i="9"/>
  <c r="CY197" i="11"/>
  <c r="CY199" i="10"/>
  <c r="CY322" i="5"/>
  <c r="CY181" i="8"/>
  <c r="CY337" i="8"/>
  <c r="CY399" i="2"/>
  <c r="CY354" i="2"/>
  <c r="CY323" i="8"/>
  <c r="CY355" i="3"/>
  <c r="CY368" i="10"/>
  <c r="CY385" i="11"/>
  <c r="CY275" i="7"/>
  <c r="CY199" i="6"/>
  <c r="CY365" i="2"/>
  <c r="CY243" i="7"/>
  <c r="CY276" i="5"/>
  <c r="CY369" i="3"/>
  <c r="CY339" i="8"/>
  <c r="CY365" i="6"/>
  <c r="CY276" i="10"/>
  <c r="CY366" i="7"/>
  <c r="CY231" i="6"/>
  <c r="CY228" i="2"/>
  <c r="CY355" i="2"/>
  <c r="CY262" i="2"/>
  <c r="CY401" i="10"/>
  <c r="CY335" i="4"/>
  <c r="CY399" i="7"/>
  <c r="CY415" i="8"/>
  <c r="CY320" i="2"/>
  <c r="CY247" i="3"/>
  <c r="CY321" i="8"/>
  <c r="CY401" i="4"/>
  <c r="CY263" i="4"/>
  <c r="CY368" i="7"/>
  <c r="CY200" i="11"/>
  <c r="CY308" i="2"/>
  <c r="CY277" i="11"/>
  <c r="CY262" i="6"/>
  <c r="CY262" i="5"/>
  <c r="CY355" i="11"/>
  <c r="CY413" i="8"/>
  <c r="CY184" i="8"/>
  <c r="CY276" i="11"/>
  <c r="CY306" i="3"/>
  <c r="CY400" i="3"/>
  <c r="CY351" i="4"/>
  <c r="CY412" i="5"/>
  <c r="CY335" i="7"/>
  <c r="CY247" i="11"/>
  <c r="CY382" i="2"/>
  <c r="CY308" i="8"/>
  <c r="CY399" i="3"/>
  <c r="CY229" i="3"/>
  <c r="CY411" i="5"/>
  <c r="CY352" i="11"/>
  <c r="CY352" i="3"/>
  <c r="CY246" i="7"/>
  <c r="CY214" i="9"/>
  <c r="CY201" i="7"/>
  <c r="CY320" i="9"/>
  <c r="CY319" i="11"/>
  <c r="CY309" i="4"/>
  <c r="CY412" i="7"/>
  <c r="CY198" i="2"/>
  <c r="CY182" i="4"/>
  <c r="CY198" i="11"/>
  <c r="CY228" i="8"/>
  <c r="CY274" i="11"/>
  <c r="CY199" i="4"/>
  <c r="CY244" i="4"/>
  <c r="CY415" i="5"/>
  <c r="CY243" i="5"/>
  <c r="CY199" i="2"/>
  <c r="CY337" i="11"/>
  <c r="CY261" i="6"/>
  <c r="CY260" i="6"/>
  <c r="CY229" i="5"/>
  <c r="CY273" i="7"/>
  <c r="CY400" i="2"/>
  <c r="CY259" i="2"/>
  <c r="CY277" i="6"/>
  <c r="CY246" i="9"/>
  <c r="CY368" i="3"/>
  <c r="CY198" i="10"/>
  <c r="CY353" i="5"/>
  <c r="CY352" i="10"/>
  <c r="CY276" i="3"/>
  <c r="CY338" i="3"/>
  <c r="CY411" i="7"/>
  <c r="CY215" i="7"/>
  <c r="CY369" i="11"/>
  <c r="CY217" i="2"/>
  <c r="CY305" i="7"/>
  <c r="CY398" i="3"/>
  <c r="CY244" i="10"/>
  <c r="CY383" i="7"/>
  <c r="CY275" i="10"/>
  <c r="CY227" i="11"/>
  <c r="CY243" i="6"/>
  <c r="CY384" i="2"/>
  <c r="CY227" i="3"/>
  <c r="CY181" i="7"/>
  <c r="CY216" i="8"/>
  <c r="CY351" i="3"/>
  <c r="CY246" i="5"/>
  <c r="CY412" i="8"/>
  <c r="CY401" i="9"/>
  <c r="CY273" i="10"/>
  <c r="CY260" i="7"/>
  <c r="CY198" i="7"/>
  <c r="CY399" i="6"/>
  <c r="CY183" i="10"/>
  <c r="CY383" i="6"/>
  <c r="CY215" i="10"/>
  <c r="CY230" i="5"/>
  <c r="CY399" i="11"/>
  <c r="CY368" i="8"/>
  <c r="CY247" i="4"/>
  <c r="CY260" i="2"/>
  <c r="CY382" i="6"/>
  <c r="CY277" i="8"/>
  <c r="CY365" i="11"/>
  <c r="CY305" i="5"/>
  <c r="CY277" i="4"/>
  <c r="CY385" i="5"/>
  <c r="CY227" i="10"/>
  <c r="CY338" i="6"/>
  <c r="CY368" i="9"/>
  <c r="CY215" i="5"/>
  <c r="CY319" i="4"/>
  <c r="CY261" i="9"/>
  <c r="CY411" i="8"/>
  <c r="CY275" i="9"/>
  <c r="CY365" i="3"/>
  <c r="CY275" i="3"/>
  <c r="CY319" i="7"/>
  <c r="CY414" i="11"/>
  <c r="CY414" i="10"/>
  <c r="CY305" i="3"/>
  <c r="CY382" i="3"/>
  <c r="CY215" i="11"/>
  <c r="CY367" i="10"/>
  <c r="CY397" i="3"/>
  <c r="CY185" i="9"/>
  <c r="CY319" i="8"/>
  <c r="CY217" i="3"/>
  <c r="CY336" i="11"/>
  <c r="CY335" i="8"/>
  <c r="CY323" i="3"/>
  <c r="CY305" i="10"/>
  <c r="CY231" i="7"/>
  <c r="CY245" i="5"/>
  <c r="CY277" i="7"/>
  <c r="CY369" i="2"/>
  <c r="CY261" i="7"/>
  <c r="CY244" i="2"/>
  <c r="CY277" i="3"/>
  <c r="CY321" i="6"/>
  <c r="CY355" i="9"/>
  <c r="CY383" i="3"/>
  <c r="CY384" i="6"/>
  <c r="CY366" i="6"/>
  <c r="CY274" i="5"/>
  <c r="CY275" i="5"/>
  <c r="CY336" i="8"/>
  <c r="CY322" i="3"/>
  <c r="CY185" i="11"/>
  <c r="CY335" i="3"/>
  <c r="CY214" i="6"/>
  <c r="CY200" i="9"/>
  <c r="CY244" i="5"/>
  <c r="CY401" i="8"/>
  <c r="CY369" i="5"/>
  <c r="CY231" i="4"/>
  <c r="CY231" i="10"/>
  <c r="CY245" i="9"/>
  <c r="CY262" i="4"/>
  <c r="CY385" i="10"/>
  <c r="CY273" i="11"/>
  <c r="CY337" i="4"/>
  <c r="CY365" i="7"/>
  <c r="CY401" i="2"/>
  <c r="CY351" i="11"/>
  <c r="CY367" i="5"/>
  <c r="CY400" i="8"/>
  <c r="CY200" i="8"/>
  <c r="CY365" i="8"/>
  <c r="CY320" i="11"/>
  <c r="CY261" i="2"/>
  <c r="CY215" i="3"/>
  <c r="CY231" i="5"/>
  <c r="CY385" i="6"/>
  <c r="CY181" i="5"/>
  <c r="CY397" i="9"/>
  <c r="CY277" i="9"/>
  <c r="CY322" i="7"/>
  <c r="CY229" i="4"/>
  <c r="CY305" i="6"/>
  <c r="CY320" i="3"/>
  <c r="CY183" i="5"/>
  <c r="CY351" i="8"/>
  <c r="CY385" i="7"/>
  <c r="CY244" i="9"/>
  <c r="CY351" i="9"/>
  <c r="CY336" i="9"/>
  <c r="CY274" i="9"/>
  <c r="CY217" i="10"/>
  <c r="CY352" i="5"/>
  <c r="CY400" i="6"/>
  <c r="CY307" i="5"/>
  <c r="CY383" i="2"/>
  <c r="CY412" i="11"/>
  <c r="CY262" i="3"/>
  <c r="CY215" i="4"/>
  <c r="CY243" i="4"/>
  <c r="CY230" i="2"/>
  <c r="CY367" i="11"/>
  <c r="CY319" i="2"/>
  <c r="CY247" i="5"/>
  <c r="CY229" i="2"/>
  <c r="CY244" i="11"/>
  <c r="CY339" i="7"/>
  <c r="CY366" i="11"/>
  <c r="CY197" i="6"/>
  <c r="CY354" i="10"/>
  <c r="CY309" i="7"/>
  <c r="CY354" i="3"/>
  <c r="CY336" i="6"/>
  <c r="CY182" i="9"/>
  <c r="CY277" i="10"/>
  <c r="CY185" i="4"/>
  <c r="CY199" i="7"/>
  <c r="CY400" i="10"/>
  <c r="CY353" i="10"/>
  <c r="CY336" i="10"/>
  <c r="CY354" i="6"/>
  <c r="CY305" i="8"/>
  <c r="CY306" i="5"/>
  <c r="CY323" i="5"/>
  <c r="CY243" i="10"/>
  <c r="CY414" i="9"/>
  <c r="CY227" i="7"/>
  <c r="CY322" i="6"/>
  <c r="CY230" i="6"/>
  <c r="CY367" i="9"/>
  <c r="CY415" i="4"/>
  <c r="CY214" i="7"/>
  <c r="CY398" i="10"/>
  <c r="CY397" i="11"/>
  <c r="CY273" i="9"/>
  <c r="CY217" i="9"/>
  <c r="CY246" i="6"/>
  <c r="CY198" i="9"/>
  <c r="CY319" i="9"/>
  <c r="CY319" i="3"/>
  <c r="CY273" i="3"/>
  <c r="CY182" i="6"/>
  <c r="CY230" i="3"/>
  <c r="CY354" i="8"/>
  <c r="CY201" i="3"/>
  <c r="CY262" i="11"/>
  <c r="CY183" i="9"/>
  <c r="CY216" i="9"/>
  <c r="CY309" i="3"/>
  <c r="CY185" i="6"/>
  <c r="CY259" i="7"/>
  <c r="CY213" i="7"/>
  <c r="CY227" i="5"/>
  <c r="CY243" i="2"/>
  <c r="CY273" i="5"/>
  <c r="CY214" i="3"/>
  <c r="CY308" i="6"/>
  <c r="CY229" i="11"/>
  <c r="CY307" i="6"/>
  <c r="CY201" i="4"/>
  <c r="CY321" i="7"/>
  <c r="CY263" i="5"/>
  <c r="CY200" i="3"/>
  <c r="CY320" i="4"/>
  <c r="CY415" i="2"/>
  <c r="CY307" i="10"/>
  <c r="CY216" i="7"/>
  <c r="CY383" i="11"/>
  <c r="CY336" i="5"/>
  <c r="CY307" i="7"/>
  <c r="CY414" i="2"/>
  <c r="CY214" i="5"/>
  <c r="CY229" i="10"/>
  <c r="CY322" i="10"/>
  <c r="CY415" i="7"/>
  <c r="CY365" i="10"/>
  <c r="CY355" i="8"/>
  <c r="CY305" i="9"/>
  <c r="CY275" i="4"/>
  <c r="CY397" i="10"/>
  <c r="CY398" i="9"/>
  <c r="CY382" i="9"/>
  <c r="CY243" i="3"/>
  <c r="CY308" i="3"/>
  <c r="CY228" i="9"/>
  <c r="CY353" i="7"/>
  <c r="CY383" i="9"/>
  <c r="CY259" i="3"/>
  <c r="CY335" i="6"/>
  <c r="CY213" i="11"/>
  <c r="CY231" i="3"/>
  <c r="CY244" i="6"/>
  <c r="CY308" i="5"/>
  <c r="CY368" i="2"/>
  <c r="CY213" i="6"/>
  <c r="CY382" i="7"/>
  <c r="CY367" i="4"/>
  <c r="CY414" i="7"/>
  <c r="CY227" i="4"/>
  <c r="CY184" i="2"/>
  <c r="CY397" i="8"/>
  <c r="CY323" i="2"/>
  <c r="CY401" i="6"/>
  <c r="CY381" i="4"/>
  <c r="CY277" i="2"/>
  <c r="CY182" i="2"/>
  <c r="CY399" i="10"/>
  <c r="CY230" i="4"/>
  <c r="CY321" i="11"/>
  <c r="CY366" i="10"/>
  <c r="CY351" i="6"/>
  <c r="CY261" i="11"/>
  <c r="CY228" i="4"/>
  <c r="CY338" i="8"/>
  <c r="CY352" i="7"/>
  <c r="CY274" i="4"/>
  <c r="CY339" i="3"/>
  <c r="CY412" i="10"/>
  <c r="CY322" i="2"/>
  <c r="CY262" i="10"/>
  <c r="CY227" i="9"/>
  <c r="CY245" i="3"/>
  <c r="CY321" i="4"/>
  <c r="CY369" i="9"/>
  <c r="CY261" i="10"/>
  <c r="CY306" i="2"/>
  <c r="CY197" i="7"/>
  <c r="CY184" i="6"/>
  <c r="CY217" i="5"/>
  <c r="CY201" i="11"/>
  <c r="CY263" i="8"/>
  <c r="CY216" i="2"/>
  <c r="CY352" i="2"/>
  <c r="CY181" i="6"/>
  <c r="CY246" i="4"/>
  <c r="CY227" i="6"/>
  <c r="CY309" i="10"/>
  <c r="CY244" i="7"/>
  <c r="CY337" i="5"/>
  <c r="CY182" i="3"/>
  <c r="CY323" i="11"/>
  <c r="CY261" i="5"/>
  <c r="CY382" i="11"/>
  <c r="CY337" i="10"/>
  <c r="CY369" i="6"/>
  <c r="CY245" i="11"/>
  <c r="CY247" i="8"/>
  <c r="CY397" i="4"/>
  <c r="CY276" i="8"/>
  <c r="CY307" i="4"/>
  <c r="CY247" i="7"/>
  <c r="CY336" i="7"/>
  <c r="CY384" i="4"/>
  <c r="CY412" i="9"/>
  <c r="CY323" i="6"/>
  <c r="CY199" i="11"/>
  <c r="CY353" i="2"/>
  <c r="CY247" i="10"/>
  <c r="CY366" i="9"/>
  <c r="CY277" i="5"/>
  <c r="CY322" i="4"/>
  <c r="CY263" i="3"/>
  <c r="CY401" i="11"/>
  <c r="CY335" i="2"/>
  <c r="CY183" i="4"/>
  <c r="CY411" i="2"/>
  <c r="CY353" i="6"/>
  <c r="CY367" i="7"/>
  <c r="CY182" i="11"/>
  <c r="CY201" i="5"/>
  <c r="CY397" i="2"/>
  <c r="CY259" i="4"/>
  <c r="CY381" i="11"/>
  <c r="CY217" i="8"/>
  <c r="CY274" i="6"/>
  <c r="CY399" i="4"/>
  <c r="CY183" i="6"/>
  <c r="CY307" i="11"/>
  <c r="CY306" i="8"/>
  <c r="CY309" i="5"/>
  <c r="CY217" i="11"/>
  <c r="CY184" i="10"/>
  <c r="CY260" i="11"/>
  <c r="CY197" i="9"/>
  <c r="CY353" i="3"/>
  <c r="CY369" i="8"/>
  <c r="CY182" i="7"/>
  <c r="CY351" i="7"/>
  <c r="CY411" i="6"/>
  <c r="CY338" i="4"/>
  <c r="CY414" i="8"/>
  <c r="CY368" i="6"/>
  <c r="CY385" i="8"/>
  <c r="CY228" i="3"/>
  <c r="CY415" i="6"/>
  <c r="CY213" i="2"/>
  <c r="CY383" i="4"/>
  <c r="CY274" i="10"/>
  <c r="CY183" i="8"/>
  <c r="CY414" i="3"/>
  <c r="CY415" i="9"/>
  <c r="CY399" i="5"/>
  <c r="CY245" i="2"/>
  <c r="CY276" i="6"/>
  <c r="CY382" i="4"/>
  <c r="CY263" i="7"/>
  <c r="CY259" i="5"/>
  <c r="CY366" i="5"/>
  <c r="CY323" i="9"/>
  <c r="CY307" i="8"/>
  <c r="CY366" i="2"/>
  <c r="CY321" i="9"/>
  <c r="CY213" i="8"/>
  <c r="CY365" i="9"/>
  <c r="CY384" i="11"/>
  <c r="CY243" i="9"/>
  <c r="CY339" i="5"/>
  <c r="CY308" i="4"/>
  <c r="CY339" i="2"/>
  <c r="CY185" i="2"/>
  <c r="CY369" i="7"/>
  <c r="CY184" i="7"/>
  <c r="CY383" i="10"/>
  <c r="CY275" i="8"/>
  <c r="CY276" i="4"/>
  <c r="CY355" i="10"/>
  <c r="CY214" i="8"/>
  <c r="CY213" i="5"/>
  <c r="CY367" i="3"/>
  <c r="CY381" i="7"/>
  <c r="CY412" i="2"/>
  <c r="CY246" i="11"/>
  <c r="CY306" i="9"/>
  <c r="CY214" i="10"/>
  <c r="CY217" i="7"/>
  <c r="CY337" i="9"/>
  <c r="CY382" i="8"/>
  <c r="CY414" i="4"/>
  <c r="CY320" i="6"/>
  <c r="CY412" i="4"/>
  <c r="CY181" i="11"/>
  <c r="CY200" i="7"/>
  <c r="CY182" i="8"/>
  <c r="CY230" i="7"/>
  <c r="CY385" i="2"/>
  <c r="CY381" i="2"/>
  <c r="CY309" i="8"/>
  <c r="CY412" i="6"/>
  <c r="CY339" i="4"/>
  <c r="CY229" i="8"/>
  <c r="CY413" i="3"/>
  <c r="CY335" i="5"/>
  <c r="CY335" i="10"/>
  <c r="CY411" i="10"/>
  <c r="CY398" i="7"/>
  <c r="CY215" i="6"/>
  <c r="CY381" i="9"/>
  <c r="CY369" i="10"/>
  <c r="CY354" i="9"/>
  <c r="CY321" i="10"/>
  <c r="CY199" i="9"/>
  <c r="CY385" i="3"/>
  <c r="CY244" i="8"/>
  <c r="CY243" i="8"/>
  <c r="CY216" i="4"/>
  <c r="CY229" i="9"/>
  <c r="CY229" i="6"/>
  <c r="CY411" i="11"/>
  <c r="CY261" i="8"/>
  <c r="CY321" i="5"/>
  <c r="CY306" i="10"/>
  <c r="CY413" i="6"/>
  <c r="CY200" i="2"/>
  <c r="CY213" i="10"/>
  <c r="CY213" i="9"/>
  <c r="CY306" i="6"/>
  <c r="CY320" i="8"/>
  <c r="CY339" i="11"/>
  <c r="CY306" i="11"/>
  <c r="CY368" i="5"/>
  <c r="CY381" i="10"/>
  <c r="CY322" i="9"/>
  <c r="CY274" i="2"/>
  <c r="CY263" i="10"/>
  <c r="CY198" i="4"/>
  <c r="CY214" i="4"/>
  <c r="CY401" i="7"/>
  <c r="CY217" i="4"/>
  <c r="CY382" i="5"/>
  <c r="CY339" i="9"/>
  <c r="CY337" i="3"/>
  <c r="CY400" i="4"/>
  <c r="CY230" i="9"/>
  <c r="CY338" i="5"/>
  <c r="CY274" i="8"/>
  <c r="CY367" i="2"/>
  <c r="CY182" i="10"/>
  <c r="CY319" i="10"/>
  <c r="CY385" i="4"/>
  <c r="CY246" i="3"/>
  <c r="CY354" i="4"/>
  <c r="CY231" i="2"/>
  <c r="CY368" i="11"/>
  <c r="CY245" i="4"/>
  <c r="CY338" i="2"/>
  <c r="CY181" i="2"/>
  <c r="CY181" i="3" s="1"/>
  <c r="CY245" i="10"/>
  <c r="CY338" i="10"/>
  <c r="CY183" i="2"/>
  <c r="CY183" i="3" s="1"/>
  <c r="CY273" i="4"/>
  <c r="CY384" i="8"/>
  <c r="CY199" i="8"/>
  <c r="CY336" i="4"/>
  <c r="CY260" i="5"/>
  <c r="CY383" i="5"/>
  <c r="CY245" i="8"/>
  <c r="CY183" i="7"/>
  <c r="CY228" i="6"/>
  <c r="CY381" i="8"/>
  <c r="CY351" i="5"/>
  <c r="CY275" i="2"/>
  <c r="CY198" i="5"/>
  <c r="CY198" i="6" s="1"/>
  <c r="CY381" i="6"/>
  <c r="CY352" i="4"/>
  <c r="CY215" i="9"/>
  <c r="CY412" i="3"/>
  <c r="CY201" i="10"/>
  <c r="CY355" i="6"/>
  <c r="CY367" i="8"/>
  <c r="CY398" i="11"/>
  <c r="CY185" i="10"/>
  <c r="CY247" i="6"/>
  <c r="CY384" i="7"/>
  <c r="CY259" i="10"/>
  <c r="CY228" i="5"/>
  <c r="CY261" i="4"/>
  <c r="CY201" i="8"/>
  <c r="CY245" i="6"/>
  <c r="CY397" i="5"/>
  <c r="CY262" i="9"/>
  <c r="CY400" i="7"/>
  <c r="CY305" i="4"/>
  <c r="CY413" i="10"/>
  <c r="CY397" i="6"/>
  <c r="CY381" i="5"/>
  <c r="CY276" i="7"/>
  <c r="CY306" i="7"/>
  <c r="CY384" i="9"/>
  <c r="CY181" i="4"/>
  <c r="CY182" i="5"/>
  <c r="CY308" i="7"/>
  <c r="CY276" i="2"/>
  <c r="CY382" i="10"/>
  <c r="CY368" i="4"/>
  <c r="CY355" i="7"/>
  <c r="CY259" i="11"/>
  <c r="CY414" i="5"/>
  <c r="CY321" i="3"/>
  <c r="CY263" i="6"/>
  <c r="CY305" i="2"/>
  <c r="CY352" i="9"/>
  <c r="CY231" i="11"/>
  <c r="CY309" i="11"/>
  <c r="CY354" i="5"/>
  <c r="CY308" i="10"/>
  <c r="CY366" i="8"/>
  <c r="CY246" i="10"/>
  <c r="CY399" i="8"/>
  <c r="CY352" i="8"/>
  <c r="CY398" i="2"/>
  <c r="CY415" i="11"/>
  <c r="CY411" i="3"/>
  <c r="CY365" i="4"/>
  <c r="CY185" i="3"/>
  <c r="CY197" i="2"/>
  <c r="CY197" i="3" s="1"/>
  <c r="CY336" i="2"/>
  <c r="CY184" i="11"/>
  <c r="CY185" i="8"/>
  <c r="CY307" i="2"/>
  <c r="CY229" i="7"/>
  <c r="CY202" i="3" l="1"/>
  <c r="CY202" i="7"/>
  <c r="CY218" i="5"/>
  <c r="CY248" i="4"/>
  <c r="CY202" i="6"/>
  <c r="CY218" i="2"/>
  <c r="CY416" i="10"/>
  <c r="CY386" i="5"/>
  <c r="CY340" i="10"/>
  <c r="CY402" i="6"/>
  <c r="CY232" i="9"/>
  <c r="CY278" i="4"/>
  <c r="CY356" i="9"/>
  <c r="CY324" i="2"/>
  <c r="CY340" i="5"/>
  <c r="CY356" i="8"/>
  <c r="CY416" i="6"/>
  <c r="CY202" i="2"/>
  <c r="CY310" i="4"/>
  <c r="CY310" i="6"/>
  <c r="CY356" i="7"/>
  <c r="CY186" i="2"/>
  <c r="CY356" i="6"/>
  <c r="CY402" i="9"/>
  <c r="CY370" i="4"/>
  <c r="CY202" i="9"/>
  <c r="CY416" i="3"/>
  <c r="CY402" i="5"/>
  <c r="CY386" i="4"/>
  <c r="CY370" i="8"/>
  <c r="CY402" i="8"/>
  <c r="CY356" i="11"/>
  <c r="CY232" i="4"/>
  <c r="CY370" i="7"/>
  <c r="CY324" i="10"/>
  <c r="CY278" i="11"/>
  <c r="CY218" i="6"/>
  <c r="CY386" i="2"/>
  <c r="CY218" i="11"/>
  <c r="CY340" i="6"/>
  <c r="CY264" i="3"/>
  <c r="CY264" i="10"/>
  <c r="CY340" i="3"/>
  <c r="CY386" i="11"/>
  <c r="CY248" i="3"/>
  <c r="CY264" i="4"/>
  <c r="CY248" i="9"/>
  <c r="CY402" i="2"/>
  <c r="CY402" i="10"/>
  <c r="CY310" i="9"/>
  <c r="CY370" i="10"/>
  <c r="CY416" i="4"/>
  <c r="CY370" i="9"/>
  <c r="CY356" i="10"/>
  <c r="CY386" i="3"/>
  <c r="CY218" i="8"/>
  <c r="CY218" i="4"/>
  <c r="CY416" i="2"/>
  <c r="CY278" i="6"/>
  <c r="CY310" i="10"/>
  <c r="CY340" i="2"/>
  <c r="CY186" i="11"/>
  <c r="CY340" i="8"/>
  <c r="CY310" i="7"/>
  <c r="CY310" i="2"/>
  <c r="CY386" i="10"/>
  <c r="CY416" i="7"/>
  <c r="CY324" i="8"/>
  <c r="CY402" i="3"/>
  <c r="CY264" i="2"/>
  <c r="CY278" i="7"/>
  <c r="CY310" i="3"/>
  <c r="CY202" i="10"/>
  <c r="CY278" i="5"/>
  <c r="CY232" i="2"/>
  <c r="CY248" i="5"/>
  <c r="CY248" i="2"/>
  <c r="CY232" i="5"/>
  <c r="CY324" i="7"/>
  <c r="CY218" i="7"/>
  <c r="CY218" i="9"/>
  <c r="CY264" i="7"/>
  <c r="CY370" i="3"/>
  <c r="CY264" i="11"/>
  <c r="CY218" i="10"/>
  <c r="CY416" i="8"/>
  <c r="CY324" i="11"/>
  <c r="CY264" i="6"/>
  <c r="CY264" i="5"/>
  <c r="CY324" i="4"/>
  <c r="CY416" i="5"/>
  <c r="CY340" i="11"/>
  <c r="CY232" i="10"/>
  <c r="CY248" i="11"/>
  <c r="CY340" i="7"/>
  <c r="CY386" i="6"/>
  <c r="CY356" i="4"/>
  <c r="CY278" i="3"/>
  <c r="CY324" i="3"/>
  <c r="CY310" i="5"/>
  <c r="CY402" i="7"/>
  <c r="CY324" i="9"/>
  <c r="CY370" i="11"/>
  <c r="CY264" i="8"/>
  <c r="CY416" i="11"/>
  <c r="CY186" i="9"/>
  <c r="CY278" i="9"/>
  <c r="CY402" i="4"/>
  <c r="CY264" i="9"/>
  <c r="CY402" i="11"/>
  <c r="CY370" i="5"/>
  <c r="CY232" i="8"/>
  <c r="CY340" i="4"/>
  <c r="CY186" i="10"/>
  <c r="CY356" i="5"/>
  <c r="CY248" i="8"/>
  <c r="CY416" i="9"/>
  <c r="CY386" i="8"/>
  <c r="CY370" i="6"/>
  <c r="CY232" i="7"/>
  <c r="CY248" i="7"/>
  <c r="CY248" i="10"/>
  <c r="CY278" i="10"/>
  <c r="CY370" i="2"/>
  <c r="CY324" i="6"/>
  <c r="CY386" i="7"/>
  <c r="CY310" i="8"/>
  <c r="CY356" i="2"/>
  <c r="CY356" i="3"/>
  <c r="CY186" i="8"/>
  <c r="CY324" i="5"/>
  <c r="CY202" i="11"/>
  <c r="CY232" i="3"/>
  <c r="CY232" i="6"/>
  <c r="CY202" i="8"/>
  <c r="CY340" i="9"/>
  <c r="CY218" i="3"/>
  <c r="CY248" i="6"/>
  <c r="CY186" i="6"/>
  <c r="CY278" i="2"/>
  <c r="CY232" i="11"/>
  <c r="CY278" i="8"/>
  <c r="CY310" i="11"/>
  <c r="CY386" i="9"/>
  <c r="CY197" i="4"/>
  <c r="CY184" i="3"/>
  <c r="CY185" i="7"/>
  <c r="CY200" i="4"/>
  <c r="CY200" i="5" s="1"/>
  <c r="CY184" i="4"/>
  <c r="CY184" i="5"/>
  <c r="CY186" i="5" l="1"/>
  <c r="CY186" i="4"/>
  <c r="CY186" i="7"/>
  <c r="CY186" i="3"/>
  <c r="CY202" i="5"/>
  <c r="CY202" i="4"/>
</calcChain>
</file>

<file path=xl/sharedStrings.xml><?xml version="1.0" encoding="utf-8"?>
<sst xmlns="http://schemas.openxmlformats.org/spreadsheetml/2006/main" count="2623" uniqueCount="143">
  <si>
    <t>Absences</t>
  </si>
  <si>
    <t>payées</t>
  </si>
  <si>
    <t>1ère partie</t>
  </si>
  <si>
    <t>2ème partie</t>
  </si>
  <si>
    <t>3ème partie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</si>
  <si>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</si>
  <si>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</si>
  <si>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</si>
  <si>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</si>
  <si>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</si>
  <si>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</si>
  <si>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</si>
  <si>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</si>
  <si>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</si>
  <si>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</si>
  <si>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</si>
  <si>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</si>
  <si>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</si>
  <si>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</si>
  <si>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</si>
  <si>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</si>
  <si>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 xml:space="preserve">                                Ligue de quilles</t>
  </si>
  <si>
    <t>Les Pêcheurs</t>
  </si>
  <si>
    <t>Capitaine</t>
  </si>
  <si>
    <t xml:space="preserve">          Joueurs @ $13.00</t>
  </si>
  <si>
    <t>$</t>
  </si>
  <si>
    <t xml:space="preserve">          Substituts @ $10.00</t>
  </si>
  <si>
    <t>Joueurs absents cette semaine</t>
  </si>
  <si>
    <t>Joueurs de retour,  à collecter</t>
  </si>
  <si>
    <t>Montant</t>
  </si>
  <si>
    <t>Total=</t>
  </si>
  <si>
    <t>Signature du Capitaine</t>
  </si>
  <si>
    <t>Grand total</t>
  </si>
  <si>
    <t>Numéros</t>
  </si>
  <si>
    <t>d'équipe</t>
  </si>
  <si>
    <t>▲</t>
  </si>
  <si>
    <t>x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</si>
  <si>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</si>
  <si>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</si>
  <si>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</si>
  <si>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</si>
  <si>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</si>
  <si>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</si>
  <si>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</si>
  <si>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</si>
  <si>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</si>
  <si>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</si>
  <si>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</si>
  <si>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</si>
  <si>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</si>
  <si>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</si>
  <si>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</si>
  <si>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</si>
  <si>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</si>
  <si>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</si>
  <si>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</si>
  <si>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</si>
  <si>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</si>
  <si>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</si>
  <si>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</si>
  <si>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</si>
  <si>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</si>
  <si>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</si>
  <si>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</si>
  <si>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</si>
  <si>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</si>
  <si>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</si>
  <si>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</si>
  <si>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</si>
  <si>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</si>
  <si>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</si>
  <si>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</si>
  <si>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</si>
  <si>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</si>
  <si>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</si>
  <si>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</si>
  <si>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</si>
  <si>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</si>
  <si>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</si>
  <si>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</si>
  <si>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</si>
  <si>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</si>
  <si>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</si>
  <si>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</si>
  <si>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</si>
  <si>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</si>
  <si>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</si>
  <si>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</si>
  <si>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</si>
  <si>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</si>
  <si>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</si>
  <si>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</si>
  <si>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</si>
  <si>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</si>
  <si>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</si>
  <si>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</si>
  <si>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</si>
  <si>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</si>
  <si>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</si>
  <si>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</si>
  <si>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</si>
  <si>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</si>
  <si>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</si>
  <si>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</si>
  <si>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</si>
  <si>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</si>
  <si>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</si>
  <si>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</si>
  <si>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</si>
  <si>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</si>
  <si>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</si>
  <si>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</si>
  <si>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</si>
  <si>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</si>
  <si>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</si>
  <si>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</si>
  <si>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</si>
  <si>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Sem.02</t>
  </si>
  <si>
    <t>Sem.01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</si>
  <si>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</si>
  <si>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</si>
  <si>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</si>
  <si>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</si>
  <si>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</si>
  <si>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</si>
  <si>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</si>
  <si>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</si>
  <si>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Abat-Neuf</t>
  </si>
  <si>
    <t>Calendrier pour la saison</t>
  </si>
  <si>
    <t xml:space="preserve">        LIGUE DE QUILLES:</t>
  </si>
  <si>
    <t xml:space="preserve">     Calendrier</t>
  </si>
  <si>
    <t>DATES</t>
  </si>
  <si>
    <t>Dates</t>
  </si>
  <si>
    <t>Semaines</t>
  </si>
  <si>
    <t xml:space="preserve">   Allées</t>
  </si>
  <si>
    <t>▼▼▼▼</t>
  </si>
  <si>
    <t>Nos.</t>
  </si>
  <si>
    <t>2016-2017</t>
  </si>
  <si>
    <t>LES PÊCHEURS</t>
  </si>
  <si>
    <t>Numéro d'équipe</t>
  </si>
  <si>
    <t>NOMS</t>
  </si>
  <si>
    <t>Claude Taillon</t>
  </si>
  <si>
    <t>Marie-Claude Fortin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</si>
</sst>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FF"/>
      <name val="Arial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2F8A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18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5" fillId="3" borderId="0" xfId="0" applyFont="1" applyFill="1" applyAlignment="1">
      <alignment horizontal="center" vertical="center"/>
    </xf>
    <xf numFmtId="0" fontId="6" fillId="0" borderId="0" xfId="0" applyFont="1"/>
    <xf numFmtId="0" fontId="2" fillId="4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8" fillId="2" borderId="9" xfId="2" applyFont="1" applyFill="1" applyBorder="1" applyAlignment="1" applyProtection="1">
      <alignment vertical="center"/>
      <protection locked="0"/>
    </xf>
    <xf numFmtId="0" fontId="8" fillId="2" borderId="10" xfId="2" applyFont="1" applyFill="1" applyBorder="1" applyAlignment="1" applyProtection="1">
      <alignment horizontal="left" vertical="center"/>
      <protection locked="0"/>
    </xf>
    <xf numFmtId="15" fontId="8" fillId="2" borderId="8" xfId="2" applyNumberFormat="1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vertical="center"/>
    </xf>
    <xf numFmtId="0" fontId="8" fillId="2" borderId="6" xfId="2" applyFont="1" applyFill="1" applyBorder="1" applyAlignment="1" applyProtection="1">
      <alignment vertical="center"/>
      <protection hidden="1"/>
    </xf>
    <xf numFmtId="1" fontId="9" fillId="2" borderId="0" xfId="2" applyNumberFormat="1" applyFont="1" applyFill="1" applyBorder="1" applyAlignment="1" applyProtection="1">
      <alignment horizontal="center" vertical="center"/>
    </xf>
    <xf numFmtId="0" fontId="8" fillId="2" borderId="6" xfId="2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6" xfId="2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44" fontId="5" fillId="2" borderId="6" xfId="1" applyFont="1" applyFill="1" applyBorder="1" applyAlignment="1">
      <alignment vertical="center"/>
    </xf>
    <xf numFmtId="0" fontId="9" fillId="2" borderId="6" xfId="2" applyFont="1" applyFill="1" applyBorder="1" applyAlignment="1" applyProtection="1">
      <alignment vertic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8" fillId="2" borderId="6" xfId="2" applyFont="1" applyFill="1" applyBorder="1" applyAlignment="1">
      <alignment vertical="center"/>
    </xf>
    <xf numFmtId="44" fontId="8" fillId="2" borderId="6" xfId="1" quotePrefix="1" applyFont="1" applyFill="1" applyBorder="1" applyAlignment="1" applyProtection="1">
      <alignment vertical="center"/>
      <protection locked="0"/>
    </xf>
    <xf numFmtId="0" fontId="5" fillId="2" borderId="14" xfId="0" applyFont="1" applyFill="1" applyBorder="1" applyAlignment="1">
      <alignment horizontal="center" vertical="center"/>
    </xf>
    <xf numFmtId="0" fontId="8" fillId="2" borderId="15" xfId="2" applyFont="1" applyFill="1" applyBorder="1" applyAlignment="1" applyProtection="1">
      <alignment horizontal="right" vertical="center"/>
      <protection locked="0"/>
    </xf>
    <xf numFmtId="0" fontId="8" fillId="2" borderId="15" xfId="2" applyFont="1" applyFill="1" applyBorder="1" applyAlignment="1" applyProtection="1">
      <alignment vertical="center"/>
      <protection locked="0"/>
    </xf>
    <xf numFmtId="0" fontId="10" fillId="2" borderId="9" xfId="2" applyFont="1" applyFill="1" applyBorder="1" applyAlignment="1" applyProtection="1">
      <alignment horizontal="center" vertical="center"/>
      <protection locked="0"/>
    </xf>
    <xf numFmtId="0" fontId="8" fillId="2" borderId="16" xfId="2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textRotation="90" wrapText="1"/>
    </xf>
    <xf numFmtId="0" fontId="5" fillId="5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0" borderId="22" xfId="0" applyFont="1" applyBorder="1"/>
    <xf numFmtId="0" fontId="5" fillId="4" borderId="23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7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5" fillId="8" borderId="1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vertical="center"/>
    </xf>
    <xf numFmtId="0" fontId="15" fillId="4" borderId="30" xfId="0" applyFont="1" applyFill="1" applyBorder="1" applyAlignment="1">
      <alignment vertical="center"/>
    </xf>
    <xf numFmtId="0" fontId="15" fillId="3" borderId="31" xfId="0" applyFont="1" applyFill="1" applyBorder="1" applyAlignment="1">
      <alignment vertical="center"/>
    </xf>
    <xf numFmtId="0" fontId="15" fillId="3" borderId="30" xfId="0" applyFont="1" applyFill="1" applyBorder="1" applyAlignment="1">
      <alignment vertical="center"/>
    </xf>
    <xf numFmtId="0" fontId="15" fillId="4" borderId="31" xfId="0" applyFont="1" applyFill="1" applyBorder="1" applyAlignment="1">
      <alignment vertical="center"/>
    </xf>
    <xf numFmtId="0" fontId="15" fillId="3" borderId="32" xfId="0" applyFont="1" applyFill="1" applyBorder="1" applyAlignment="1">
      <alignment vertical="center"/>
    </xf>
    <xf numFmtId="0" fontId="15" fillId="4" borderId="33" xfId="0" applyFont="1" applyFill="1" applyBorder="1" applyAlignment="1">
      <alignment vertical="center"/>
    </xf>
    <xf numFmtId="0" fontId="15" fillId="4" borderId="32" xfId="0" applyFont="1" applyFill="1" applyBorder="1" applyAlignment="1">
      <alignment vertical="center"/>
    </xf>
    <xf numFmtId="0" fontId="15" fillId="3" borderId="33" xfId="0" applyFont="1" applyFill="1" applyBorder="1" applyAlignment="1">
      <alignment vertical="center"/>
    </xf>
    <xf numFmtId="0" fontId="15" fillId="3" borderId="28" xfId="0" applyFont="1" applyFill="1" applyBorder="1" applyAlignment="1">
      <alignment vertical="center"/>
    </xf>
    <xf numFmtId="0" fontId="15" fillId="8" borderId="34" xfId="0" applyFont="1" applyFill="1" applyBorder="1" applyAlignment="1">
      <alignment horizontal="center" vertical="center"/>
    </xf>
    <xf numFmtId="0" fontId="15" fillId="8" borderId="3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5" fontId="16" fillId="3" borderId="35" xfId="0" applyNumberFormat="1" applyFont="1" applyFill="1" applyBorder="1" applyAlignment="1">
      <alignment horizontal="center" vertical="center"/>
    </xf>
    <xf numFmtId="15" fontId="17" fillId="7" borderId="5" xfId="0" applyNumberFormat="1" applyFont="1" applyFill="1" applyBorder="1" applyAlignment="1">
      <alignment horizontal="center" vertical="center"/>
    </xf>
    <xf numFmtId="0" fontId="17" fillId="4" borderId="5" xfId="0" applyNumberFormat="1" applyFont="1" applyFill="1" applyBorder="1" applyAlignment="1">
      <alignment horizontal="center" vertical="center"/>
    </xf>
    <xf numFmtId="0" fontId="17" fillId="3" borderId="5" xfId="0" applyNumberFormat="1" applyFont="1" applyFill="1" applyBorder="1" applyAlignment="1">
      <alignment horizontal="center" vertical="center"/>
    </xf>
    <xf numFmtId="0" fontId="17" fillId="3" borderId="20" xfId="0" applyNumberFormat="1" applyFont="1" applyFill="1" applyBorder="1" applyAlignment="1">
      <alignment horizontal="center" vertical="center"/>
    </xf>
    <xf numFmtId="15" fontId="16" fillId="3" borderId="36" xfId="0" applyNumberFormat="1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15" fontId="17" fillId="7" borderId="21" xfId="0" applyNumberFormat="1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17" fillId="3" borderId="6" xfId="0" applyNumberFormat="1" applyFont="1" applyFill="1" applyBorder="1" applyAlignment="1">
      <alignment horizontal="center" vertical="center"/>
    </xf>
    <xf numFmtId="0" fontId="17" fillId="3" borderId="22" xfId="0" applyNumberFormat="1" applyFont="1" applyFill="1" applyBorder="1" applyAlignment="1">
      <alignment horizontal="center" vertical="center"/>
    </xf>
    <xf numFmtId="0" fontId="17" fillId="0" borderId="6" xfId="0" applyNumberFormat="1" applyFont="1" applyBorder="1" applyAlignment="1">
      <alignment horizontal="center" vertical="center"/>
    </xf>
    <xf numFmtId="0" fontId="17" fillId="0" borderId="22" xfId="0" applyNumberFormat="1" applyFont="1" applyBorder="1" applyAlignment="1">
      <alignment horizontal="center" vertical="center"/>
    </xf>
    <xf numFmtId="15" fontId="16" fillId="0" borderId="3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5" fontId="17" fillId="0" borderId="37" xfId="0" applyNumberFormat="1" applyFont="1" applyBorder="1" applyAlignment="1">
      <alignment vertical="center"/>
    </xf>
    <xf numFmtId="15" fontId="17" fillId="0" borderId="10" xfId="0" applyNumberFormat="1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36" xfId="0" applyFont="1" applyBorder="1" applyAlignment="1">
      <alignment vertical="center"/>
    </xf>
    <xf numFmtId="15" fontId="16" fillId="0" borderId="36" xfId="0" applyNumberFormat="1" applyFont="1" applyBorder="1" applyAlignment="1">
      <alignment horizontal="center"/>
    </xf>
    <xf numFmtId="0" fontId="16" fillId="7" borderId="26" xfId="0" applyFont="1" applyFill="1" applyBorder="1" applyAlignment="1">
      <alignment horizontal="center"/>
    </xf>
    <xf numFmtId="15" fontId="17" fillId="7" borderId="6" xfId="0" applyNumberFormat="1" applyFont="1" applyFill="1" applyBorder="1" applyAlignment="1">
      <alignment horizontal="center" vertical="center"/>
    </xf>
    <xf numFmtId="15" fontId="2" fillId="0" borderId="37" xfId="0" applyNumberFormat="1" applyFont="1" applyBorder="1" applyAlignment="1">
      <alignment vertical="center"/>
    </xf>
    <xf numFmtId="15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15" fontId="16" fillId="0" borderId="38" xfId="0" applyNumberFormat="1" applyFont="1" applyBorder="1" applyAlignment="1">
      <alignment horizontal="center" vertical="center"/>
    </xf>
    <xf numFmtId="0" fontId="16" fillId="7" borderId="39" xfId="0" applyFont="1" applyFill="1" applyBorder="1" applyAlignment="1">
      <alignment horizontal="center" vertical="center"/>
    </xf>
    <xf numFmtId="15" fontId="17" fillId="7" borderId="21" xfId="0" applyNumberFormat="1" applyFont="1" applyFill="1" applyBorder="1" applyAlignment="1">
      <alignment horizontal="center" vertical="center" wrapText="1"/>
    </xf>
    <xf numFmtId="0" fontId="17" fillId="4" borderId="9" xfId="0" applyNumberFormat="1" applyFont="1" applyFill="1" applyBorder="1" applyAlignment="1">
      <alignment horizontal="center" vertical="center"/>
    </xf>
    <xf numFmtId="0" fontId="17" fillId="0" borderId="9" xfId="0" applyNumberFormat="1" applyFont="1" applyBorder="1" applyAlignment="1">
      <alignment horizontal="center" vertical="center"/>
    </xf>
    <xf numFmtId="0" fontId="17" fillId="4" borderId="6" xfId="0" applyNumberFormat="1" applyFont="1" applyFill="1" applyBorder="1" applyAlignment="1">
      <alignment vertical="center"/>
    </xf>
    <xf numFmtId="0" fontId="17" fillId="0" borderId="6" xfId="0" applyNumberFormat="1" applyFont="1" applyBorder="1" applyAlignment="1">
      <alignment vertical="center"/>
    </xf>
    <xf numFmtId="0" fontId="17" fillId="0" borderId="36" xfId="0" applyNumberFormat="1" applyFont="1" applyBorder="1" applyAlignment="1">
      <alignment vertical="center"/>
    </xf>
    <xf numFmtId="15" fontId="16" fillId="0" borderId="28" xfId="0" applyNumberFormat="1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15" fontId="17" fillId="7" borderId="40" xfId="0" applyNumberFormat="1" applyFont="1" applyFill="1" applyBorder="1" applyAlignment="1">
      <alignment horizontal="center" vertical="center"/>
    </xf>
    <xf numFmtId="15" fontId="17" fillId="7" borderId="41" xfId="0" applyNumberFormat="1" applyFont="1" applyFill="1" applyBorder="1" applyAlignment="1">
      <alignment horizontal="center" vertical="center"/>
    </xf>
    <xf numFmtId="0" fontId="17" fillId="4" borderId="42" xfId="0" applyNumberFormat="1" applyFont="1" applyFill="1" applyBorder="1" applyAlignment="1">
      <alignment horizontal="center" vertical="center"/>
    </xf>
    <xf numFmtId="0" fontId="17" fillId="0" borderId="42" xfId="0" applyNumberFormat="1" applyFont="1" applyBorder="1" applyAlignment="1">
      <alignment horizontal="center" vertical="center"/>
    </xf>
    <xf numFmtId="0" fontId="17" fillId="4" borderId="41" xfId="0" applyNumberFormat="1" applyFont="1" applyFill="1" applyBorder="1" applyAlignment="1">
      <alignment vertical="center"/>
    </xf>
    <xf numFmtId="0" fontId="17" fillId="0" borderId="41" xfId="0" applyNumberFormat="1" applyFont="1" applyBorder="1" applyAlignment="1">
      <alignment vertical="center"/>
    </xf>
    <xf numFmtId="0" fontId="17" fillId="0" borderId="43" xfId="0" applyNumberFormat="1" applyFont="1" applyBorder="1" applyAlignment="1">
      <alignment vertical="center"/>
    </xf>
    <xf numFmtId="0" fontId="16" fillId="0" borderId="0" xfId="0" applyFont="1" applyAlignment="1">
      <alignment horizontal="center"/>
    </xf>
    <xf numFmtId="15" fontId="16" fillId="0" borderId="0" xfId="0" applyNumberFormat="1" applyFont="1" applyAlignment="1">
      <alignment horizontal="center"/>
    </xf>
    <xf numFmtId="0" fontId="16" fillId="0" borderId="27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16" fillId="0" borderId="29" xfId="0" applyFont="1" applyBorder="1" applyAlignment="1"/>
    <xf numFmtId="0" fontId="16" fillId="0" borderId="27" xfId="0" applyFont="1" applyBorder="1" applyAlignment="1"/>
    <xf numFmtId="0" fontId="16" fillId="0" borderId="28" xfId="0" applyFont="1" applyBorder="1" applyAlignment="1"/>
    <xf numFmtId="0" fontId="16" fillId="0" borderId="44" xfId="0" applyFont="1" applyBorder="1" applyAlignment="1"/>
    <xf numFmtId="0" fontId="16" fillId="0" borderId="45" xfId="0" applyFont="1" applyBorder="1" applyAlignment="1"/>
    <xf numFmtId="0" fontId="16" fillId="0" borderId="46" xfId="0" applyFont="1" applyBorder="1" applyAlignment="1"/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50" xfId="0" applyFont="1" applyBorder="1" applyAlignment="1">
      <alignment horizontal="center" vertical="center"/>
    </xf>
    <xf numFmtId="0" fontId="16" fillId="0" borderId="28" xfId="0" applyFont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6" fillId="0" borderId="48" xfId="0" applyFont="1" applyBorder="1" applyAlignment="1"/>
    <xf numFmtId="0" fontId="16" fillId="0" borderId="49" xfId="0" applyFont="1" applyBorder="1" applyAlignment="1"/>
    <xf numFmtId="0" fontId="16" fillId="0" borderId="53" xfId="0" applyFont="1" applyBorder="1" applyAlignment="1"/>
    <xf numFmtId="0" fontId="18" fillId="0" borderId="3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16" fillId="7" borderId="47" xfId="0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15" fontId="17" fillId="7" borderId="0" xfId="0" applyNumberFormat="1" applyFont="1" applyFill="1" applyBorder="1" applyAlignment="1">
      <alignment horizontal="center" vertical="center"/>
    </xf>
    <xf numFmtId="15" fontId="17" fillId="7" borderId="8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1" fillId="5" borderId="36" xfId="0" applyFont="1" applyFill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14" fontId="11" fillId="9" borderId="1" xfId="0" applyNumberFormat="1" applyFont="1" applyFill="1" applyBorder="1" applyAlignment="1">
      <alignment horizontal="center" vertical="center"/>
    </xf>
    <xf numFmtId="0" fontId="20" fillId="10" borderId="29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11" fillId="12" borderId="47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2" borderId="54" xfId="0" applyFont="1" applyFill="1" applyBorder="1" applyAlignment="1">
      <alignment horizontal="left" vertical="center"/>
    </xf>
    <xf numFmtId="0" fontId="11" fillId="12" borderId="1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12" borderId="55" xfId="0" applyFont="1" applyFill="1" applyBorder="1" applyAlignment="1">
      <alignment horizontal="left" vertical="center"/>
    </xf>
    <xf numFmtId="0" fontId="21" fillId="11" borderId="17" xfId="0" applyFont="1" applyFill="1" applyBorder="1" applyAlignment="1">
      <alignment horizontal="center" vertical="center"/>
    </xf>
    <xf numFmtId="0" fontId="22" fillId="10" borderId="34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4" borderId="26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top"/>
    </xf>
    <xf numFmtId="0" fontId="13" fillId="7" borderId="27" xfId="0" applyFont="1" applyFill="1" applyBorder="1" applyAlignment="1">
      <alignment horizontal="center" vertical="center"/>
    </xf>
    <xf numFmtId="0" fontId="13" fillId="7" borderId="28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/>
    </xf>
    <xf numFmtId="0" fontId="14" fillId="7" borderId="3" xfId="0" applyFont="1" applyFill="1" applyBorder="1" applyAlignment="1">
      <alignment horizontal="center"/>
    </xf>
    <xf numFmtId="15" fontId="13" fillId="7" borderId="2" xfId="0" applyNumberFormat="1" applyFont="1" applyFill="1" applyBorder="1" applyAlignment="1">
      <alignment horizontal="center" vertical="center"/>
    </xf>
    <xf numFmtId="15" fontId="13" fillId="7" borderId="3" xfId="0" applyNumberFormat="1" applyFont="1" applyFill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15" fontId="23" fillId="0" borderId="1" xfId="0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385"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</xdr:colOff>
          <xdr:row>0</xdr:row>
          <xdr:rowOff>243840</xdr:rowOff>
        </xdr:from>
        <xdr:to>
          <xdr:col>2</xdr:col>
          <xdr:colOff>1318260</xdr:colOff>
          <xdr:row>0</xdr:row>
          <xdr:rowOff>411480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182880</xdr:rowOff>
        </xdr:from>
        <xdr:to>
          <xdr:col>2</xdr:col>
          <xdr:colOff>1325880</xdr:colOff>
          <xdr:row>0</xdr:row>
          <xdr:rowOff>350520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</xdr:colOff>
          <xdr:row>0</xdr:row>
          <xdr:rowOff>152400</xdr:rowOff>
        </xdr:from>
        <xdr:to>
          <xdr:col>2</xdr:col>
          <xdr:colOff>1318260</xdr:colOff>
          <xdr:row>0</xdr:row>
          <xdr:rowOff>320040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0</xdr:row>
          <xdr:rowOff>152400</xdr:rowOff>
        </xdr:from>
        <xdr:to>
          <xdr:col>2</xdr:col>
          <xdr:colOff>1348740</xdr:colOff>
          <xdr:row>0</xdr:row>
          <xdr:rowOff>320040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0</xdr:row>
          <xdr:rowOff>160020</xdr:rowOff>
        </xdr:from>
        <xdr:to>
          <xdr:col>2</xdr:col>
          <xdr:colOff>1348740</xdr:colOff>
          <xdr:row>0</xdr:row>
          <xdr:rowOff>327660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129540</xdr:colOff>
          <xdr:row>0</xdr:row>
          <xdr:rowOff>144780</xdr:rowOff>
        </xdr:from>
        <xdr:to>
          <xdr:col>2</xdr:col>
          <xdr:colOff>1341120</xdr:colOff>
          <xdr:row>0</xdr:row>
          <xdr:rowOff>312420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160020</xdr:rowOff>
        </xdr:from>
        <xdr:to>
          <xdr:col>2</xdr:col>
          <xdr:colOff>1325880</xdr:colOff>
          <xdr:row>0</xdr:row>
          <xdr:rowOff>327660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129540</xdr:colOff>
          <xdr:row>0</xdr:row>
          <xdr:rowOff>152400</xdr:rowOff>
        </xdr:from>
        <xdr:to>
          <xdr:col>2</xdr:col>
          <xdr:colOff>1341120</xdr:colOff>
          <xdr:row>0</xdr:row>
          <xdr:rowOff>320040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0</xdr:row>
          <xdr:rowOff>175260</xdr:rowOff>
        </xdr:from>
        <xdr:to>
          <xdr:col>2</xdr:col>
          <xdr:colOff>1348740</xdr:colOff>
          <xdr:row>0</xdr:row>
          <xdr:rowOff>342900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0</xdr:row>
          <xdr:rowOff>160020</xdr:rowOff>
        </xdr:from>
        <xdr:to>
          <xdr:col>2</xdr:col>
          <xdr:colOff>1333500</xdr:colOff>
          <xdr:row>0</xdr:row>
          <xdr:rowOff>327660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1003"/>
  <sheetViews>
    <sheetView workbookViewId="0">
      <selection activeCell="B2" sqref="B2:B3"/>
    </sheetView>
  </sheetViews>
  <sheetFormatPr baseColWidth="10" defaultRowHeight="13.8" x14ac:dyDescent="0.25"/>
  <cols>
    <col min="1" max="1" width="12.3984375" style="93" customWidth="1"/>
    <col min="2" max="2" width="11.5" style="92" customWidth="1"/>
    <col min="3" max="3" width="4.796875" style="147" customWidth="1"/>
    <col min="4" max="5" width="9.69921875" customWidth="1"/>
    <col min="6" max="21" width="4.296875" customWidth="1"/>
  </cols>
  <sheetData>
    <row r="1" spans="1:21" ht="16.2" thickBot="1" x14ac:dyDescent="0.3">
      <c r="A1" s="180" t="s">
        <v>128</v>
      </c>
      <c r="B1" s="181"/>
      <c r="D1" s="61" t="s">
        <v>129</v>
      </c>
      <c r="E1" s="62"/>
      <c r="F1" s="62"/>
      <c r="G1" s="63"/>
      <c r="H1" s="61" t="s">
        <v>138</v>
      </c>
      <c r="I1" s="62"/>
      <c r="J1" s="62"/>
      <c r="K1" s="62"/>
      <c r="L1" s="63"/>
      <c r="M1" s="61" t="s">
        <v>137</v>
      </c>
      <c r="N1" s="62"/>
      <c r="O1" s="63"/>
      <c r="P1" s="62"/>
      <c r="Q1" s="63"/>
      <c r="R1" s="61" t="s">
        <v>130</v>
      </c>
      <c r="S1" s="62"/>
      <c r="T1" s="62"/>
      <c r="U1" s="63"/>
    </row>
    <row r="2" spans="1:21" ht="14.4" customHeight="1" thickBot="1" x14ac:dyDescent="0.3">
      <c r="A2" s="182" t="s">
        <v>131</v>
      </c>
      <c r="B2" s="184" t="s">
        <v>137</v>
      </c>
      <c r="D2" s="64" t="s">
        <v>132</v>
      </c>
      <c r="E2" s="64" t="s">
        <v>133</v>
      </c>
      <c r="F2" s="65" t="s">
        <v>134</v>
      </c>
      <c r="G2" s="66"/>
      <c r="H2" s="67" t="s">
        <v>134</v>
      </c>
      <c r="I2" s="68"/>
      <c r="J2" s="69" t="s">
        <v>134</v>
      </c>
      <c r="K2" s="66"/>
      <c r="L2" s="67" t="s">
        <v>134</v>
      </c>
      <c r="M2" s="70"/>
      <c r="N2" s="71" t="s">
        <v>134</v>
      </c>
      <c r="O2" s="72"/>
      <c r="P2" s="73" t="s">
        <v>134</v>
      </c>
      <c r="Q2" s="70"/>
      <c r="R2" s="69" t="s">
        <v>134</v>
      </c>
      <c r="S2" s="66"/>
      <c r="T2" s="67" t="s">
        <v>134</v>
      </c>
      <c r="U2" s="74"/>
    </row>
    <row r="3" spans="1:21" ht="14.4" customHeight="1" thickBot="1" x14ac:dyDescent="0.3">
      <c r="A3" s="183"/>
      <c r="B3" s="185"/>
      <c r="D3" s="75" t="s">
        <v>135</v>
      </c>
      <c r="E3" s="76" t="s">
        <v>135</v>
      </c>
      <c r="F3" s="15">
        <v>1</v>
      </c>
      <c r="G3" s="15">
        <v>2</v>
      </c>
      <c r="H3" s="77">
        <v>3</v>
      </c>
      <c r="I3" s="77">
        <v>4</v>
      </c>
      <c r="J3" s="15">
        <v>5</v>
      </c>
      <c r="K3" s="15">
        <v>6</v>
      </c>
      <c r="L3" s="77">
        <v>7</v>
      </c>
      <c r="M3" s="77">
        <v>8</v>
      </c>
      <c r="N3" s="15">
        <v>9</v>
      </c>
      <c r="O3" s="15">
        <v>10</v>
      </c>
      <c r="P3" s="77">
        <v>11</v>
      </c>
      <c r="Q3" s="77">
        <v>12</v>
      </c>
      <c r="R3" s="15">
        <v>13</v>
      </c>
      <c r="S3" s="15">
        <v>14</v>
      </c>
      <c r="T3" s="77">
        <v>15</v>
      </c>
      <c r="U3" s="77">
        <v>16</v>
      </c>
    </row>
    <row r="4" spans="1:21" ht="14.4" x14ac:dyDescent="0.25">
      <c r="A4" s="78">
        <v>42614</v>
      </c>
      <c r="B4" s="148" t="s">
        <v>127</v>
      </c>
      <c r="C4" s="152">
        <f t="shared" ref="C4:C13" ca="1" si="0">INDIRECT("'"&amp;B4&amp;"'!B2")</f>
        <v>1000</v>
      </c>
      <c r="D4" s="150">
        <f t="shared" ref="D4:E13" si="1">A4</f>
        <v>42614</v>
      </c>
      <c r="E4" s="79" t="str">
        <f t="shared" si="1"/>
        <v>Abat-Neuf</v>
      </c>
      <c r="F4" s="80"/>
      <c r="G4" s="80"/>
      <c r="H4" s="81"/>
      <c r="I4" s="81"/>
      <c r="J4" s="80"/>
      <c r="K4" s="80"/>
      <c r="L4" s="81"/>
      <c r="M4" s="81"/>
      <c r="N4" s="80"/>
      <c r="O4" s="80"/>
      <c r="P4" s="81"/>
      <c r="Q4" s="81"/>
      <c r="R4" s="80"/>
      <c r="S4" s="80"/>
      <c r="T4" s="81"/>
      <c r="U4" s="82"/>
    </row>
    <row r="5" spans="1:21" ht="14.4" x14ac:dyDescent="0.25">
      <c r="A5" s="83">
        <v>42621</v>
      </c>
      <c r="B5" s="149" t="s">
        <v>118</v>
      </c>
      <c r="C5" s="152">
        <f t="shared" ca="1" si="0"/>
        <v>1000</v>
      </c>
      <c r="D5" s="151">
        <f t="shared" si="1"/>
        <v>42621</v>
      </c>
      <c r="E5" s="79" t="str">
        <f t="shared" si="1"/>
        <v>Sem.01</v>
      </c>
      <c r="F5" s="80">
        <v>1</v>
      </c>
      <c r="G5" s="80">
        <v>2</v>
      </c>
      <c r="H5" s="81">
        <v>3</v>
      </c>
      <c r="I5" s="81">
        <v>4</v>
      </c>
      <c r="J5" s="80">
        <v>5</v>
      </c>
      <c r="K5" s="80">
        <v>6</v>
      </c>
      <c r="L5" s="81">
        <v>7</v>
      </c>
      <c r="M5" s="81">
        <v>8</v>
      </c>
      <c r="N5" s="80">
        <v>9</v>
      </c>
      <c r="O5" s="80">
        <v>10</v>
      </c>
      <c r="P5" s="81">
        <v>11</v>
      </c>
      <c r="Q5" s="81">
        <v>12</v>
      </c>
      <c r="R5" s="80">
        <v>13</v>
      </c>
      <c r="S5" s="80">
        <v>14</v>
      </c>
      <c r="T5" s="81">
        <v>15</v>
      </c>
      <c r="U5" s="82">
        <v>16</v>
      </c>
    </row>
    <row r="6" spans="1:21" ht="14.4" x14ac:dyDescent="0.25">
      <c r="A6" s="83">
        <v>42628</v>
      </c>
      <c r="B6" s="149" t="s">
        <v>117</v>
      </c>
      <c r="C6" s="152">
        <f t="shared" ca="1" si="0"/>
        <v>1000</v>
      </c>
      <c r="D6" s="151">
        <f t="shared" si="1"/>
        <v>42628</v>
      </c>
      <c r="E6" s="79" t="str">
        <f t="shared" si="1"/>
        <v>Sem.02</v>
      </c>
      <c r="F6" s="86">
        <v>13</v>
      </c>
      <c r="G6" s="86">
        <v>12</v>
      </c>
      <c r="H6" s="87">
        <v>6</v>
      </c>
      <c r="I6" s="87">
        <v>15</v>
      </c>
      <c r="J6" s="86">
        <v>8</v>
      </c>
      <c r="K6" s="86">
        <v>3</v>
      </c>
      <c r="L6" s="87">
        <v>10</v>
      </c>
      <c r="M6" s="87">
        <v>5</v>
      </c>
      <c r="N6" s="86">
        <v>11</v>
      </c>
      <c r="O6" s="86">
        <v>7</v>
      </c>
      <c r="P6" s="87">
        <v>9</v>
      </c>
      <c r="Q6" s="87">
        <v>2</v>
      </c>
      <c r="R6" s="86">
        <v>1</v>
      </c>
      <c r="S6" s="86">
        <v>16</v>
      </c>
      <c r="T6" s="87">
        <v>4</v>
      </c>
      <c r="U6" s="88">
        <v>14</v>
      </c>
    </row>
    <row r="7" spans="1:21" ht="14.4" x14ac:dyDescent="0.25">
      <c r="A7" s="83">
        <v>42635</v>
      </c>
      <c r="B7" s="149" t="s">
        <v>119</v>
      </c>
      <c r="C7" s="152">
        <f t="shared" ca="1" si="0"/>
        <v>1000</v>
      </c>
      <c r="D7" s="151">
        <f t="shared" si="1"/>
        <v>42635</v>
      </c>
      <c r="E7" s="79" t="str">
        <f t="shared" si="1"/>
        <v>Sem.03</v>
      </c>
      <c r="F7" s="86">
        <v>9</v>
      </c>
      <c r="G7" s="86">
        <v>16</v>
      </c>
      <c r="H7" s="87">
        <v>8</v>
      </c>
      <c r="I7" s="87">
        <v>14</v>
      </c>
      <c r="J7" s="86">
        <v>15</v>
      </c>
      <c r="K7" s="86">
        <v>10</v>
      </c>
      <c r="L7" s="87">
        <v>11</v>
      </c>
      <c r="M7" s="87">
        <v>3</v>
      </c>
      <c r="N7" s="86">
        <v>5</v>
      </c>
      <c r="O7" s="86">
        <v>2</v>
      </c>
      <c r="P7" s="87">
        <v>7</v>
      </c>
      <c r="Q7" s="87">
        <v>13</v>
      </c>
      <c r="R7" s="86">
        <v>4</v>
      </c>
      <c r="S7" s="86">
        <v>12</v>
      </c>
      <c r="T7" s="87">
        <v>1</v>
      </c>
      <c r="U7" s="88">
        <v>6</v>
      </c>
    </row>
    <row r="8" spans="1:21" ht="14.4" x14ac:dyDescent="0.25">
      <c r="A8" s="83">
        <v>42642</v>
      </c>
      <c r="B8" s="149" t="s">
        <v>120</v>
      </c>
      <c r="C8" s="152">
        <f t="shared" ca="1" si="0"/>
        <v>1000</v>
      </c>
      <c r="D8" s="151">
        <f t="shared" si="1"/>
        <v>42642</v>
      </c>
      <c r="E8" s="79" t="str">
        <f t="shared" si="1"/>
        <v>Sem.04</v>
      </c>
      <c r="F8" s="86">
        <v>7</v>
      </c>
      <c r="G8" s="86">
        <v>4</v>
      </c>
      <c r="H8" s="87">
        <v>1</v>
      </c>
      <c r="I8" s="87">
        <v>10</v>
      </c>
      <c r="J8" s="86">
        <v>14</v>
      </c>
      <c r="K8" s="86">
        <v>11</v>
      </c>
      <c r="L8" s="87">
        <v>15</v>
      </c>
      <c r="M8" s="87">
        <v>2</v>
      </c>
      <c r="N8" s="86">
        <v>3</v>
      </c>
      <c r="O8" s="86">
        <v>13</v>
      </c>
      <c r="P8" s="87">
        <v>16</v>
      </c>
      <c r="Q8" s="87">
        <v>5</v>
      </c>
      <c r="R8" s="86">
        <v>6</v>
      </c>
      <c r="S8" s="86">
        <v>9</v>
      </c>
      <c r="T8" s="87">
        <v>12</v>
      </c>
      <c r="U8" s="88">
        <v>8</v>
      </c>
    </row>
    <row r="9" spans="1:21" ht="14.4" x14ac:dyDescent="0.25">
      <c r="A9" s="83">
        <v>42649</v>
      </c>
      <c r="B9" s="149" t="s">
        <v>121</v>
      </c>
      <c r="C9" s="152">
        <f t="shared" ca="1" si="0"/>
        <v>1000</v>
      </c>
      <c r="D9" s="151">
        <f t="shared" si="1"/>
        <v>42649</v>
      </c>
      <c r="E9" s="79" t="str">
        <f t="shared" si="1"/>
        <v>Sem.05</v>
      </c>
      <c r="F9" s="86">
        <v>8</v>
      </c>
      <c r="G9" s="86">
        <v>5</v>
      </c>
      <c r="H9" s="87">
        <v>2</v>
      </c>
      <c r="I9" s="87">
        <v>12</v>
      </c>
      <c r="J9" s="86">
        <v>13</v>
      </c>
      <c r="K9" s="86">
        <v>1</v>
      </c>
      <c r="L9" s="87">
        <v>14</v>
      </c>
      <c r="M9" s="87">
        <v>16</v>
      </c>
      <c r="N9" s="86">
        <v>15</v>
      </c>
      <c r="O9" s="86">
        <v>4</v>
      </c>
      <c r="P9" s="87">
        <v>6</v>
      </c>
      <c r="Q9" s="87">
        <v>3</v>
      </c>
      <c r="R9" s="86">
        <v>10</v>
      </c>
      <c r="S9" s="86">
        <v>7</v>
      </c>
      <c r="T9" s="87">
        <v>9</v>
      </c>
      <c r="U9" s="88">
        <v>11</v>
      </c>
    </row>
    <row r="10" spans="1:21" ht="14.4" x14ac:dyDescent="0.25">
      <c r="A10" s="83">
        <v>42656</v>
      </c>
      <c r="B10" s="149" t="s">
        <v>122</v>
      </c>
      <c r="C10" s="152">
        <f t="shared" ca="1" si="0"/>
        <v>1000</v>
      </c>
      <c r="D10" s="151">
        <f t="shared" si="1"/>
        <v>42656</v>
      </c>
      <c r="E10" s="79" t="str">
        <f t="shared" si="1"/>
        <v>Sem.06</v>
      </c>
      <c r="F10" s="86">
        <v>10</v>
      </c>
      <c r="G10" s="86">
        <v>3</v>
      </c>
      <c r="H10" s="87">
        <v>9</v>
      </c>
      <c r="I10" s="87">
        <v>13</v>
      </c>
      <c r="J10" s="86">
        <v>12</v>
      </c>
      <c r="K10" s="86">
        <v>16</v>
      </c>
      <c r="L10" s="87">
        <v>4</v>
      </c>
      <c r="M10" s="87">
        <v>1</v>
      </c>
      <c r="N10" s="86">
        <v>6</v>
      </c>
      <c r="O10" s="86">
        <v>14</v>
      </c>
      <c r="P10" s="87">
        <v>15</v>
      </c>
      <c r="Q10" s="87">
        <v>8</v>
      </c>
      <c r="R10" s="86">
        <v>5</v>
      </c>
      <c r="S10" s="86">
        <v>11</v>
      </c>
      <c r="T10" s="87">
        <v>2</v>
      </c>
      <c r="U10" s="88">
        <v>7</v>
      </c>
    </row>
    <row r="11" spans="1:21" ht="14.4" x14ac:dyDescent="0.25">
      <c r="A11" s="83">
        <v>42663</v>
      </c>
      <c r="B11" s="149" t="s">
        <v>123</v>
      </c>
      <c r="C11" s="152">
        <f t="shared" ca="1" si="0"/>
        <v>0</v>
      </c>
      <c r="D11" s="151">
        <f t="shared" si="1"/>
        <v>42663</v>
      </c>
      <c r="E11" s="79" t="str">
        <f t="shared" si="1"/>
        <v>Sem.07</v>
      </c>
      <c r="F11" s="86">
        <v>15</v>
      </c>
      <c r="G11" s="86">
        <v>11</v>
      </c>
      <c r="H11" s="87">
        <v>7</v>
      </c>
      <c r="I11" s="87">
        <v>16</v>
      </c>
      <c r="J11" s="86">
        <v>4</v>
      </c>
      <c r="K11" s="86">
        <v>9</v>
      </c>
      <c r="L11" s="87">
        <v>12</v>
      </c>
      <c r="M11" s="87">
        <v>6</v>
      </c>
      <c r="N11" s="86">
        <v>8</v>
      </c>
      <c r="O11" s="86">
        <v>1</v>
      </c>
      <c r="P11" s="87">
        <v>10</v>
      </c>
      <c r="Q11" s="87">
        <v>14</v>
      </c>
      <c r="R11" s="86">
        <v>3</v>
      </c>
      <c r="S11" s="86">
        <v>2</v>
      </c>
      <c r="T11" s="87">
        <v>13</v>
      </c>
      <c r="U11" s="88">
        <v>5</v>
      </c>
    </row>
    <row r="12" spans="1:21" ht="14.4" x14ac:dyDescent="0.25">
      <c r="A12" s="83">
        <v>42670</v>
      </c>
      <c r="B12" s="149" t="s">
        <v>124</v>
      </c>
      <c r="C12" s="152">
        <f t="shared" ca="1" si="0"/>
        <v>0</v>
      </c>
      <c r="D12" s="151">
        <f t="shared" si="1"/>
        <v>42670</v>
      </c>
      <c r="E12" s="79" t="str">
        <f t="shared" si="1"/>
        <v>Sem.08</v>
      </c>
      <c r="F12" s="86">
        <v>6</v>
      </c>
      <c r="G12" s="86">
        <v>7</v>
      </c>
      <c r="H12" s="87">
        <v>11</v>
      </c>
      <c r="I12" s="87">
        <v>1</v>
      </c>
      <c r="J12" s="86">
        <v>2</v>
      </c>
      <c r="K12" s="86">
        <v>14</v>
      </c>
      <c r="L12" s="87">
        <v>8</v>
      </c>
      <c r="M12" s="87">
        <v>9</v>
      </c>
      <c r="N12" s="86">
        <v>10</v>
      </c>
      <c r="O12" s="86">
        <v>12</v>
      </c>
      <c r="P12" s="87">
        <v>5</v>
      </c>
      <c r="Q12" s="87">
        <v>4</v>
      </c>
      <c r="R12" s="86">
        <v>15</v>
      </c>
      <c r="S12" s="86">
        <v>13</v>
      </c>
      <c r="T12" s="87">
        <v>16</v>
      </c>
      <c r="U12" s="88">
        <v>3</v>
      </c>
    </row>
    <row r="13" spans="1:21" ht="14.4" x14ac:dyDescent="0.25">
      <c r="A13" s="83">
        <v>42677</v>
      </c>
      <c r="B13" s="149" t="s">
        <v>125</v>
      </c>
      <c r="C13" s="152">
        <f t="shared" ca="1" si="0"/>
        <v>0</v>
      </c>
      <c r="D13" s="151">
        <f t="shared" si="1"/>
        <v>42677</v>
      </c>
      <c r="E13" s="79" t="str">
        <f t="shared" si="1"/>
        <v>Sem.09</v>
      </c>
      <c r="F13" s="86">
        <v>4</v>
      </c>
      <c r="G13" s="86">
        <v>13</v>
      </c>
      <c r="H13" s="89">
        <v>15</v>
      </c>
      <c r="I13" s="89">
        <v>3</v>
      </c>
      <c r="J13" s="86">
        <v>11</v>
      </c>
      <c r="K13" s="86">
        <v>8</v>
      </c>
      <c r="L13" s="89">
        <v>1</v>
      </c>
      <c r="M13" s="89">
        <v>14</v>
      </c>
      <c r="N13" s="86">
        <v>2</v>
      </c>
      <c r="O13" s="86">
        <v>16</v>
      </c>
      <c r="P13" s="89">
        <v>12</v>
      </c>
      <c r="Q13" s="89">
        <v>9</v>
      </c>
      <c r="R13" s="86">
        <v>7</v>
      </c>
      <c r="S13" s="86">
        <v>5</v>
      </c>
      <c r="T13" s="89">
        <v>6</v>
      </c>
      <c r="U13" s="90">
        <v>10</v>
      </c>
    </row>
    <row r="14" spans="1:21" ht="14.4" x14ac:dyDescent="0.25">
      <c r="A14" s="83"/>
      <c r="B14" s="84"/>
      <c r="D14" s="85"/>
      <c r="E14" s="79"/>
      <c r="F14" s="86"/>
      <c r="G14" s="86"/>
      <c r="H14" s="89"/>
      <c r="I14" s="89"/>
      <c r="J14" s="86"/>
      <c r="K14" s="86"/>
      <c r="L14" s="89"/>
      <c r="M14" s="89"/>
      <c r="N14" s="86"/>
      <c r="O14" s="86"/>
      <c r="P14" s="89"/>
      <c r="Q14" s="89"/>
      <c r="R14" s="86"/>
      <c r="S14" s="86"/>
      <c r="T14" s="89"/>
      <c r="U14" s="90"/>
    </row>
    <row r="15" spans="1:21" ht="14.4" x14ac:dyDescent="0.25">
      <c r="A15" s="83"/>
      <c r="B15" s="84"/>
      <c r="D15" s="85"/>
      <c r="E15" s="79"/>
      <c r="F15" s="86"/>
      <c r="G15" s="86"/>
      <c r="H15" s="89"/>
      <c r="I15" s="89"/>
      <c r="J15" s="86"/>
      <c r="K15" s="86"/>
      <c r="L15" s="89"/>
      <c r="M15" s="89"/>
      <c r="N15" s="86"/>
      <c r="O15" s="86"/>
      <c r="P15" s="89"/>
      <c r="Q15" s="89"/>
      <c r="R15" s="86"/>
      <c r="S15" s="86"/>
      <c r="T15" s="89"/>
      <c r="U15" s="90"/>
    </row>
    <row r="16" spans="1:21" ht="14.4" x14ac:dyDescent="0.25">
      <c r="A16" s="83"/>
      <c r="B16" s="84"/>
      <c r="D16" s="85"/>
      <c r="E16" s="79"/>
      <c r="F16" s="86"/>
      <c r="G16" s="86"/>
      <c r="H16" s="89"/>
      <c r="I16" s="89"/>
      <c r="J16" s="86"/>
      <c r="K16" s="86"/>
      <c r="L16" s="89"/>
      <c r="M16" s="89"/>
      <c r="N16" s="86"/>
      <c r="O16" s="86"/>
      <c r="P16" s="89"/>
      <c r="Q16" s="89"/>
      <c r="R16" s="86"/>
      <c r="S16" s="86"/>
      <c r="T16" s="89"/>
      <c r="U16" s="90"/>
    </row>
    <row r="17" spans="1:21" ht="14.4" x14ac:dyDescent="0.25">
      <c r="A17" s="83"/>
      <c r="B17" s="84"/>
      <c r="D17" s="85"/>
      <c r="E17" s="79"/>
      <c r="F17" s="86"/>
      <c r="G17" s="86"/>
      <c r="H17" s="89"/>
      <c r="I17" s="89"/>
      <c r="J17" s="86"/>
      <c r="K17" s="86"/>
      <c r="L17" s="89"/>
      <c r="M17" s="89"/>
      <c r="N17" s="86"/>
      <c r="O17" s="86"/>
      <c r="P17" s="89"/>
      <c r="Q17" s="89"/>
      <c r="R17" s="86"/>
      <c r="S17" s="86"/>
      <c r="T17" s="89"/>
      <c r="U17" s="90"/>
    </row>
    <row r="18" spans="1:21" ht="14.4" x14ac:dyDescent="0.25">
      <c r="A18" s="83"/>
      <c r="B18" s="84"/>
      <c r="D18" s="85"/>
      <c r="E18" s="79"/>
      <c r="F18" s="86"/>
      <c r="G18" s="86"/>
      <c r="H18" s="89"/>
      <c r="I18" s="89"/>
      <c r="J18" s="86"/>
      <c r="K18" s="86"/>
      <c r="L18" s="89"/>
      <c r="M18" s="89"/>
      <c r="N18" s="86"/>
      <c r="O18" s="86"/>
      <c r="P18" s="89"/>
      <c r="Q18" s="89"/>
      <c r="R18" s="86"/>
      <c r="S18" s="86"/>
      <c r="T18" s="89"/>
      <c r="U18" s="90"/>
    </row>
    <row r="19" spans="1:21" ht="14.4" x14ac:dyDescent="0.25">
      <c r="A19" s="83"/>
      <c r="B19" s="84"/>
      <c r="D19" s="85"/>
      <c r="E19" s="79"/>
      <c r="F19" s="86"/>
      <c r="G19" s="86"/>
      <c r="H19" s="89"/>
      <c r="I19" s="89"/>
      <c r="J19" s="86"/>
      <c r="K19" s="86"/>
      <c r="L19" s="89"/>
      <c r="M19" s="89"/>
      <c r="N19" s="86"/>
      <c r="O19" s="86"/>
      <c r="P19" s="89"/>
      <c r="Q19" s="89"/>
      <c r="R19" s="86"/>
      <c r="S19" s="86"/>
      <c r="T19" s="89"/>
      <c r="U19" s="90"/>
    </row>
    <row r="20" spans="1:21" ht="14.4" x14ac:dyDescent="0.25">
      <c r="A20" s="83"/>
      <c r="B20" s="84"/>
      <c r="D20" s="85"/>
      <c r="E20" s="79"/>
      <c r="F20" s="86"/>
      <c r="G20" s="86"/>
      <c r="H20" s="89"/>
      <c r="I20" s="89"/>
      <c r="J20" s="86"/>
      <c r="K20" s="86"/>
      <c r="L20" s="89"/>
      <c r="M20" s="89"/>
      <c r="N20" s="86"/>
      <c r="O20" s="86"/>
      <c r="P20" s="89"/>
      <c r="Q20" s="89"/>
      <c r="R20" s="86"/>
      <c r="S20" s="86"/>
      <c r="T20" s="89"/>
      <c r="U20" s="90"/>
    </row>
    <row r="21" spans="1:21" ht="14.4" x14ac:dyDescent="0.25">
      <c r="A21" s="83"/>
      <c r="B21" s="84"/>
      <c r="D21" s="85"/>
      <c r="E21" s="79"/>
      <c r="F21" s="86"/>
      <c r="G21" s="86"/>
      <c r="H21" s="89"/>
      <c r="I21" s="89"/>
      <c r="J21" s="86"/>
      <c r="K21" s="86"/>
      <c r="L21" s="89"/>
      <c r="M21" s="89"/>
      <c r="N21" s="86"/>
      <c r="O21" s="86"/>
      <c r="P21" s="89"/>
      <c r="Q21" s="89"/>
      <c r="R21" s="86"/>
      <c r="S21" s="86"/>
      <c r="T21" s="89"/>
      <c r="U21" s="90"/>
    </row>
    <row r="22" spans="1:21" ht="14.4" x14ac:dyDescent="0.25">
      <c r="A22" s="83"/>
      <c r="B22" s="84"/>
      <c r="D22" s="85"/>
      <c r="E22" s="79"/>
      <c r="F22" s="86"/>
      <c r="G22" s="86"/>
      <c r="H22" s="89"/>
      <c r="I22" s="89"/>
      <c r="J22" s="86"/>
      <c r="K22" s="86"/>
      <c r="L22" s="89"/>
      <c r="M22" s="89"/>
      <c r="N22" s="86"/>
      <c r="O22" s="86"/>
      <c r="P22" s="89"/>
      <c r="Q22" s="89"/>
      <c r="R22" s="86"/>
      <c r="S22" s="86"/>
      <c r="T22" s="89"/>
      <c r="U22" s="90"/>
    </row>
    <row r="23" spans="1:21" ht="14.4" x14ac:dyDescent="0.25">
      <c r="A23" s="83"/>
      <c r="B23" s="84"/>
      <c r="D23" s="85"/>
      <c r="E23" s="79"/>
      <c r="F23" s="86"/>
      <c r="G23" s="86"/>
      <c r="H23" s="89"/>
      <c r="I23" s="89"/>
      <c r="J23" s="86"/>
      <c r="K23" s="86"/>
      <c r="L23" s="89"/>
      <c r="M23" s="89"/>
      <c r="N23" s="86"/>
      <c r="O23" s="86"/>
      <c r="P23" s="89"/>
      <c r="Q23" s="89"/>
      <c r="R23" s="86"/>
      <c r="S23" s="86"/>
      <c r="T23" s="89"/>
      <c r="U23" s="90"/>
    </row>
    <row r="24" spans="1:21" ht="14.4" x14ac:dyDescent="0.25">
      <c r="A24" s="83"/>
      <c r="B24" s="84"/>
      <c r="D24" s="85"/>
      <c r="E24" s="79"/>
      <c r="F24" s="86"/>
      <c r="G24" s="86"/>
      <c r="H24" s="89"/>
      <c r="I24" s="89"/>
      <c r="J24" s="86"/>
      <c r="K24" s="86"/>
      <c r="L24" s="89"/>
      <c r="M24" s="89"/>
      <c r="N24" s="86"/>
      <c r="O24" s="86"/>
      <c r="P24" s="89"/>
      <c r="Q24" s="89"/>
      <c r="R24" s="86"/>
      <c r="S24" s="86"/>
      <c r="T24" s="89"/>
      <c r="U24" s="90"/>
    </row>
    <row r="25" spans="1:21" ht="14.4" x14ac:dyDescent="0.25">
      <c r="A25" s="83"/>
      <c r="B25" s="84"/>
      <c r="D25" s="85"/>
      <c r="E25" s="79"/>
      <c r="F25" s="86"/>
      <c r="G25" s="86"/>
      <c r="H25" s="89"/>
      <c r="I25" s="89"/>
      <c r="J25" s="86"/>
      <c r="K25" s="86"/>
      <c r="L25" s="89"/>
      <c r="M25" s="89"/>
      <c r="N25" s="86"/>
      <c r="O25" s="86"/>
      <c r="P25" s="89"/>
      <c r="Q25" s="89"/>
      <c r="R25" s="86"/>
      <c r="S25" s="86"/>
      <c r="T25" s="89"/>
      <c r="U25" s="90"/>
    </row>
    <row r="26" spans="1:21" ht="14.4" x14ac:dyDescent="0.25">
      <c r="A26" s="83"/>
      <c r="B26" s="84"/>
      <c r="D26" s="85"/>
      <c r="E26" s="79"/>
      <c r="F26" s="86"/>
      <c r="G26" s="86"/>
      <c r="H26" s="89"/>
      <c r="I26" s="89"/>
      <c r="J26" s="86"/>
      <c r="K26" s="86"/>
      <c r="L26" s="89"/>
      <c r="M26" s="89"/>
      <c r="N26" s="86"/>
      <c r="O26" s="86"/>
      <c r="P26" s="89"/>
      <c r="Q26" s="89"/>
      <c r="R26" s="86"/>
      <c r="S26" s="86"/>
      <c r="T26" s="89"/>
      <c r="U26" s="90"/>
    </row>
    <row r="27" spans="1:21" ht="14.4" x14ac:dyDescent="0.25">
      <c r="A27" s="83"/>
      <c r="B27" s="84"/>
      <c r="D27" s="85"/>
      <c r="E27" s="79"/>
      <c r="F27" s="86"/>
      <c r="G27" s="86"/>
      <c r="H27" s="89"/>
      <c r="I27" s="89"/>
      <c r="J27" s="86"/>
      <c r="K27" s="86"/>
      <c r="L27" s="89"/>
      <c r="M27" s="89"/>
      <c r="N27" s="86"/>
      <c r="O27" s="86"/>
      <c r="P27" s="89"/>
      <c r="Q27" s="89"/>
      <c r="R27" s="86"/>
      <c r="S27" s="86"/>
      <c r="T27" s="89"/>
      <c r="U27" s="90"/>
    </row>
    <row r="28" spans="1:21" ht="14.4" x14ac:dyDescent="0.25">
      <c r="A28" s="83"/>
      <c r="B28" s="84"/>
      <c r="D28" s="85"/>
      <c r="E28" s="79"/>
      <c r="F28" s="86"/>
      <c r="G28" s="86"/>
      <c r="H28" s="89"/>
      <c r="I28" s="89"/>
      <c r="J28" s="86"/>
      <c r="K28" s="86"/>
      <c r="L28" s="89"/>
      <c r="M28" s="89"/>
      <c r="N28" s="86"/>
      <c r="O28" s="86"/>
      <c r="P28" s="89"/>
      <c r="Q28" s="89"/>
      <c r="R28" s="86"/>
      <c r="S28" s="86"/>
      <c r="T28" s="89"/>
      <c r="U28" s="90"/>
    </row>
    <row r="29" spans="1:21" ht="14.4" x14ac:dyDescent="0.25">
      <c r="A29" s="83"/>
      <c r="B29" s="84"/>
      <c r="D29" s="85"/>
      <c r="E29" s="79"/>
      <c r="F29" s="86"/>
      <c r="G29" s="86"/>
      <c r="H29" s="89"/>
      <c r="I29" s="89"/>
      <c r="J29" s="86"/>
      <c r="K29" s="86"/>
      <c r="L29" s="89"/>
      <c r="M29" s="89"/>
      <c r="N29" s="86"/>
      <c r="O29" s="86"/>
      <c r="P29" s="89"/>
      <c r="Q29" s="89"/>
      <c r="R29" s="86"/>
      <c r="S29" s="86"/>
      <c r="T29" s="89"/>
      <c r="U29" s="90"/>
    </row>
    <row r="30" spans="1:21" ht="14.4" x14ac:dyDescent="0.25">
      <c r="A30" s="83"/>
      <c r="B30" s="84"/>
      <c r="D30" s="85"/>
      <c r="E30" s="79"/>
      <c r="F30" s="86"/>
      <c r="G30" s="86"/>
      <c r="H30" s="89"/>
      <c r="I30" s="89"/>
      <c r="J30" s="86"/>
      <c r="K30" s="86"/>
      <c r="L30" s="89"/>
      <c r="M30" s="89"/>
      <c r="N30" s="86"/>
      <c r="O30" s="86"/>
      <c r="P30" s="89"/>
      <c r="Q30" s="89"/>
      <c r="R30" s="86"/>
      <c r="S30" s="86"/>
      <c r="T30" s="89"/>
      <c r="U30" s="90"/>
    </row>
    <row r="31" spans="1:21" ht="14.4" x14ac:dyDescent="0.25">
      <c r="A31" s="83"/>
      <c r="B31" s="84"/>
      <c r="D31" s="85"/>
      <c r="E31" s="79"/>
      <c r="F31" s="86"/>
      <c r="G31" s="86"/>
      <c r="H31" s="89"/>
      <c r="I31" s="89"/>
      <c r="J31" s="86"/>
      <c r="K31" s="86"/>
      <c r="L31" s="89"/>
      <c r="M31" s="89"/>
      <c r="N31" s="86"/>
      <c r="O31" s="86"/>
      <c r="P31" s="89"/>
      <c r="Q31" s="89"/>
      <c r="R31" s="86"/>
      <c r="S31" s="86"/>
      <c r="T31" s="89"/>
      <c r="U31" s="90"/>
    </row>
    <row r="32" spans="1:21" ht="14.4" x14ac:dyDescent="0.25">
      <c r="A32" s="91"/>
      <c r="B32" s="84"/>
      <c r="D32" s="85"/>
      <c r="E32" s="79"/>
      <c r="F32" s="86"/>
      <c r="G32" s="86"/>
      <c r="H32" s="89"/>
      <c r="I32" s="89"/>
      <c r="J32" s="86"/>
      <c r="K32" s="86"/>
      <c r="L32" s="89"/>
      <c r="M32" s="89"/>
      <c r="N32" s="86"/>
      <c r="O32" s="86"/>
      <c r="P32" s="89"/>
      <c r="Q32" s="89"/>
      <c r="R32" s="86"/>
      <c r="S32" s="86"/>
      <c r="T32" s="89"/>
      <c r="U32" s="90"/>
    </row>
    <row r="33" spans="1:21" x14ac:dyDescent="0.25">
      <c r="A33" s="92"/>
      <c r="B33" s="93"/>
      <c r="D33" s="94"/>
      <c r="E33" s="95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7"/>
    </row>
    <row r="34" spans="1:21" ht="14.4" x14ac:dyDescent="0.3">
      <c r="A34" s="98"/>
      <c r="B34" s="99"/>
      <c r="D34" s="85"/>
      <c r="E34" s="100"/>
      <c r="F34" s="86"/>
      <c r="G34" s="86"/>
      <c r="H34" s="89"/>
      <c r="I34" s="89"/>
      <c r="J34" s="86"/>
      <c r="K34" s="86"/>
      <c r="L34" s="89"/>
      <c r="M34" s="89"/>
      <c r="N34" s="86"/>
      <c r="O34" s="86"/>
      <c r="P34" s="89"/>
      <c r="Q34" s="89"/>
      <c r="R34" s="86"/>
      <c r="S34" s="86"/>
      <c r="T34" s="89"/>
      <c r="U34" s="90"/>
    </row>
    <row r="35" spans="1:21" ht="14.4" x14ac:dyDescent="0.3">
      <c r="A35" s="98"/>
      <c r="B35" s="99"/>
      <c r="D35" s="85"/>
      <c r="E35" s="100"/>
      <c r="F35" s="86"/>
      <c r="G35" s="86"/>
      <c r="H35" s="89"/>
      <c r="I35" s="89"/>
      <c r="J35" s="86"/>
      <c r="K35" s="86"/>
      <c r="L35" s="89"/>
      <c r="M35" s="89"/>
      <c r="N35" s="86"/>
      <c r="O35" s="86"/>
      <c r="P35" s="89"/>
      <c r="Q35" s="89"/>
      <c r="R35" s="86"/>
      <c r="S35" s="86"/>
      <c r="T35" s="89"/>
      <c r="U35" s="90"/>
    </row>
    <row r="36" spans="1:21" ht="14.4" x14ac:dyDescent="0.3">
      <c r="A36" s="98"/>
      <c r="B36" s="99"/>
      <c r="D36" s="85"/>
      <c r="E36" s="100"/>
      <c r="F36" s="86"/>
      <c r="G36" s="86"/>
      <c r="H36" s="89"/>
      <c r="I36" s="89"/>
      <c r="J36" s="86"/>
      <c r="K36" s="86"/>
      <c r="L36" s="89"/>
      <c r="M36" s="89"/>
      <c r="N36" s="86"/>
      <c r="O36" s="86"/>
      <c r="P36" s="89"/>
      <c r="Q36" s="89"/>
      <c r="R36" s="86"/>
      <c r="S36" s="86"/>
      <c r="T36" s="89"/>
      <c r="U36" s="90"/>
    </row>
    <row r="37" spans="1:21" ht="14.4" x14ac:dyDescent="0.3">
      <c r="A37" s="98"/>
      <c r="B37" s="99"/>
      <c r="D37" s="85"/>
      <c r="E37" s="100"/>
      <c r="F37" s="86"/>
      <c r="G37" s="86"/>
      <c r="H37" s="89"/>
      <c r="I37" s="89"/>
      <c r="J37" s="86"/>
      <c r="K37" s="86"/>
      <c r="L37" s="89"/>
      <c r="M37" s="89"/>
      <c r="N37" s="86"/>
      <c r="O37" s="86"/>
      <c r="P37" s="89"/>
      <c r="Q37" s="89"/>
      <c r="R37" s="86"/>
      <c r="S37" s="86"/>
      <c r="T37" s="89"/>
      <c r="U37" s="90"/>
    </row>
    <row r="38" spans="1:21" x14ac:dyDescent="0.25">
      <c r="A38" s="92"/>
      <c r="B38" s="93"/>
      <c r="D38" s="101"/>
      <c r="E38" s="102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4"/>
    </row>
    <row r="39" spans="1:21" ht="15" thickBot="1" x14ac:dyDescent="0.3">
      <c r="A39" s="105"/>
      <c r="B39" s="106"/>
      <c r="D39" s="107"/>
      <c r="E39" s="100"/>
      <c r="F39" s="108"/>
      <c r="G39" s="108"/>
      <c r="H39" s="109"/>
      <c r="I39" s="109"/>
      <c r="J39" s="108"/>
      <c r="K39" s="108"/>
      <c r="L39" s="109"/>
      <c r="M39" s="109"/>
      <c r="N39" s="110"/>
      <c r="O39" s="110"/>
      <c r="P39" s="111"/>
      <c r="Q39" s="111"/>
      <c r="R39" s="110"/>
      <c r="S39" s="110"/>
      <c r="T39" s="111"/>
      <c r="U39" s="112"/>
    </row>
    <row r="40" spans="1:21" ht="14.4" thickBot="1" x14ac:dyDescent="0.3">
      <c r="A40" s="92"/>
      <c r="B40" s="93"/>
      <c r="D40" s="101"/>
      <c r="E40" s="102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</row>
    <row r="41" spans="1:21" ht="15" thickBot="1" x14ac:dyDescent="0.3">
      <c r="A41" s="113"/>
      <c r="B41" s="114"/>
      <c r="D41" s="115"/>
      <c r="E41" s="116"/>
      <c r="F41" s="117"/>
      <c r="G41" s="117"/>
      <c r="H41" s="118"/>
      <c r="I41" s="118"/>
      <c r="J41" s="117"/>
      <c r="K41" s="117"/>
      <c r="L41" s="118"/>
      <c r="M41" s="118"/>
      <c r="N41" s="119"/>
      <c r="O41" s="119"/>
      <c r="P41" s="120"/>
      <c r="Q41" s="120"/>
      <c r="R41" s="119"/>
      <c r="S41" s="119"/>
      <c r="T41" s="120"/>
      <c r="U41" s="121"/>
    </row>
    <row r="42" spans="1:21" ht="15" thickBot="1" x14ac:dyDescent="0.35">
      <c r="A42" s="122"/>
      <c r="B42" s="123"/>
      <c r="D42" s="124"/>
      <c r="E42" s="125"/>
      <c r="F42" s="126"/>
      <c r="G42" s="126"/>
      <c r="H42" s="127"/>
      <c r="I42" s="127"/>
      <c r="J42" s="128"/>
      <c r="K42" s="127"/>
      <c r="L42" s="129"/>
      <c r="M42" s="129"/>
      <c r="N42" s="130"/>
      <c r="O42" s="131"/>
      <c r="P42" s="131"/>
      <c r="Q42" s="131"/>
      <c r="R42" s="132"/>
      <c r="S42" s="130"/>
      <c r="T42" s="131"/>
      <c r="U42" s="132"/>
    </row>
    <row r="43" spans="1:21" ht="15" thickBot="1" x14ac:dyDescent="0.35">
      <c r="A43" s="122"/>
      <c r="B43" s="123"/>
      <c r="D43" s="133"/>
      <c r="E43" s="134"/>
      <c r="F43" s="135"/>
      <c r="G43" s="135"/>
      <c r="H43" s="135"/>
      <c r="I43" s="135"/>
      <c r="J43" s="128"/>
      <c r="K43" s="127"/>
      <c r="L43" s="129"/>
      <c r="M43" s="136"/>
      <c r="N43" s="125"/>
      <c r="O43" s="126"/>
      <c r="P43" s="126"/>
      <c r="Q43" s="126"/>
      <c r="R43" s="126"/>
      <c r="S43" s="125"/>
      <c r="T43" s="126"/>
      <c r="U43" s="137"/>
    </row>
    <row r="44" spans="1:21" ht="15" thickBot="1" x14ac:dyDescent="0.35">
      <c r="A44" s="122"/>
      <c r="B44" s="123"/>
      <c r="D44" s="138"/>
      <c r="E44" s="134"/>
      <c r="F44" s="126"/>
      <c r="G44" s="126"/>
      <c r="H44" s="126"/>
      <c r="I44" s="126"/>
      <c r="J44" s="128"/>
      <c r="K44" s="127"/>
      <c r="L44" s="129"/>
      <c r="M44" s="139"/>
      <c r="N44" s="125"/>
      <c r="O44" s="126"/>
      <c r="P44" s="126"/>
      <c r="Q44" s="126"/>
      <c r="R44" s="137"/>
      <c r="S44" s="125"/>
      <c r="T44" s="126"/>
      <c r="U44" s="137"/>
    </row>
    <row r="45" spans="1:21" ht="15" thickBot="1" x14ac:dyDescent="0.35">
      <c r="A45" s="122"/>
      <c r="B45" s="123"/>
      <c r="D45" s="138"/>
      <c r="E45" s="134"/>
      <c r="F45" s="126"/>
      <c r="G45" s="126"/>
      <c r="H45" s="126"/>
      <c r="I45" s="126"/>
      <c r="J45" s="128"/>
      <c r="K45" s="127"/>
      <c r="L45" s="129"/>
      <c r="M45" s="139"/>
      <c r="N45" s="125"/>
      <c r="O45" s="126"/>
      <c r="P45" s="126"/>
      <c r="Q45" s="126"/>
      <c r="R45" s="137"/>
      <c r="S45" s="125"/>
      <c r="T45" s="126"/>
      <c r="U45" s="137"/>
    </row>
    <row r="46" spans="1:21" ht="15" thickBot="1" x14ac:dyDescent="0.35">
      <c r="A46" s="122"/>
      <c r="B46" s="123"/>
      <c r="D46" s="138"/>
      <c r="E46" s="134"/>
      <c r="F46" s="126"/>
      <c r="G46" s="126"/>
      <c r="H46" s="126"/>
      <c r="I46" s="126"/>
      <c r="J46" s="128"/>
      <c r="K46" s="127"/>
      <c r="L46" s="129"/>
      <c r="M46" s="139"/>
      <c r="N46" s="125"/>
      <c r="O46" s="126"/>
      <c r="P46" s="126"/>
      <c r="Q46" s="126"/>
      <c r="R46" s="137"/>
      <c r="S46" s="125"/>
      <c r="T46" s="126"/>
      <c r="U46" s="137"/>
    </row>
    <row r="47" spans="1:21" ht="15" thickBot="1" x14ac:dyDescent="0.35">
      <c r="A47" s="122"/>
      <c r="B47" s="123"/>
      <c r="D47" s="138"/>
      <c r="E47" s="134"/>
      <c r="F47" s="126"/>
      <c r="G47" s="126"/>
      <c r="H47" s="126"/>
      <c r="I47" s="126"/>
      <c r="J47" s="128"/>
      <c r="K47" s="127"/>
      <c r="L47" s="129"/>
      <c r="M47" s="139"/>
      <c r="N47" s="125"/>
      <c r="O47" s="126"/>
      <c r="P47" s="126"/>
      <c r="Q47" s="126"/>
      <c r="R47" s="137"/>
      <c r="S47" s="125"/>
      <c r="T47" s="126"/>
      <c r="U47" s="137"/>
    </row>
    <row r="48" spans="1:21" ht="15" thickBot="1" x14ac:dyDescent="0.35">
      <c r="A48" s="122"/>
      <c r="B48" s="123"/>
      <c r="D48" s="138"/>
      <c r="E48" s="134"/>
      <c r="F48" s="126"/>
      <c r="G48" s="126"/>
      <c r="H48" s="126"/>
      <c r="I48" s="126"/>
      <c r="J48" s="128"/>
      <c r="K48" s="127"/>
      <c r="L48" s="129"/>
      <c r="M48" s="139"/>
      <c r="N48" s="125"/>
      <c r="O48" s="126"/>
      <c r="P48" s="126"/>
      <c r="Q48" s="126"/>
      <c r="R48" s="137"/>
      <c r="S48" s="125"/>
      <c r="T48" s="126"/>
      <c r="U48" s="137"/>
    </row>
    <row r="49" spans="1:21" ht="15" thickBot="1" x14ac:dyDescent="0.35">
      <c r="A49" s="122"/>
      <c r="B49" s="123"/>
      <c r="D49" s="138"/>
      <c r="E49" s="134"/>
      <c r="F49" s="126"/>
      <c r="G49" s="126"/>
      <c r="H49" s="126"/>
      <c r="I49" s="126"/>
      <c r="J49" s="128"/>
      <c r="K49" s="127"/>
      <c r="L49" s="129"/>
      <c r="M49" s="139"/>
      <c r="N49" s="125"/>
      <c r="O49" s="126"/>
      <c r="P49" s="126"/>
      <c r="Q49" s="126"/>
      <c r="R49" s="137"/>
      <c r="S49" s="125"/>
      <c r="T49" s="126"/>
      <c r="U49" s="137"/>
    </row>
    <row r="50" spans="1:21" ht="15" thickBot="1" x14ac:dyDescent="0.35">
      <c r="A50" s="122"/>
      <c r="B50" s="123"/>
      <c r="D50" s="140"/>
      <c r="E50" s="134"/>
      <c r="F50" s="126"/>
      <c r="G50" s="126"/>
      <c r="H50" s="126"/>
      <c r="I50" s="126"/>
      <c r="J50" s="128"/>
      <c r="K50" s="127"/>
      <c r="L50" s="129"/>
      <c r="M50" s="141"/>
      <c r="N50" s="125"/>
      <c r="O50" s="126"/>
      <c r="P50" s="126"/>
      <c r="Q50" s="126"/>
      <c r="R50" s="137"/>
      <c r="S50" s="125"/>
      <c r="T50" s="126"/>
      <c r="U50" s="137"/>
    </row>
    <row r="51" spans="1:21" ht="18.600000000000001" thickBot="1" x14ac:dyDescent="0.35">
      <c r="A51" s="122"/>
      <c r="B51" s="123"/>
      <c r="D51" s="142"/>
      <c r="E51" s="143"/>
      <c r="F51" s="144"/>
      <c r="G51" s="145"/>
      <c r="H51" s="143"/>
      <c r="I51" s="144"/>
      <c r="J51" s="144"/>
      <c r="K51" s="144"/>
      <c r="L51" s="145"/>
      <c r="M51" s="128"/>
      <c r="N51" s="144"/>
      <c r="O51" s="144"/>
      <c r="P51" s="144"/>
      <c r="Q51" s="144"/>
      <c r="R51" s="143"/>
      <c r="S51" s="127"/>
      <c r="T51" s="127"/>
      <c r="U51" s="129"/>
    </row>
    <row r="52" spans="1:21" ht="18.600000000000001" thickBot="1" x14ac:dyDescent="0.35">
      <c r="A52" s="122"/>
      <c r="B52" s="123"/>
      <c r="D52" s="146"/>
      <c r="E52" s="128"/>
      <c r="F52" s="127"/>
      <c r="G52" s="129"/>
      <c r="H52" s="128"/>
      <c r="I52" s="127"/>
      <c r="J52" s="127"/>
      <c r="K52" s="127"/>
      <c r="L52" s="129"/>
      <c r="M52" s="128"/>
      <c r="N52" s="127"/>
      <c r="O52" s="127"/>
      <c r="P52" s="127"/>
      <c r="Q52" s="129"/>
      <c r="R52" s="128"/>
      <c r="S52" s="127"/>
      <c r="T52" s="127"/>
      <c r="U52" s="129"/>
    </row>
    <row r="53" spans="1:21" ht="14.4" x14ac:dyDescent="0.3">
      <c r="A53" s="122"/>
      <c r="B53" s="123"/>
    </row>
    <row r="54" spans="1:21" ht="14.4" x14ac:dyDescent="0.3">
      <c r="A54" s="122"/>
      <c r="B54" s="123"/>
    </row>
    <row r="55" spans="1:21" ht="14.4" x14ac:dyDescent="0.3">
      <c r="A55" s="122"/>
      <c r="B55" s="123"/>
    </row>
    <row r="56" spans="1:21" ht="14.4" x14ac:dyDescent="0.3">
      <c r="A56" s="122"/>
      <c r="B56" s="123"/>
    </row>
    <row r="57" spans="1:21" ht="14.4" x14ac:dyDescent="0.3">
      <c r="A57" s="122"/>
      <c r="B57" s="123"/>
    </row>
    <row r="58" spans="1:21" ht="14.4" x14ac:dyDescent="0.3">
      <c r="A58" s="122"/>
      <c r="B58" s="123"/>
    </row>
    <row r="59" spans="1:21" ht="14.4" x14ac:dyDescent="0.3">
      <c r="A59" s="122"/>
      <c r="B59" s="123"/>
    </row>
    <row r="60" spans="1:21" ht="14.4" x14ac:dyDescent="0.3">
      <c r="A60" s="122"/>
      <c r="B60" s="123"/>
    </row>
    <row r="61" spans="1:21" ht="14.4" x14ac:dyDescent="0.3">
      <c r="A61" s="122"/>
      <c r="B61" s="123"/>
    </row>
    <row r="62" spans="1:21" ht="14.4" x14ac:dyDescent="0.3">
      <c r="A62" s="122"/>
      <c r="B62" s="123"/>
    </row>
    <row r="63" spans="1:21" ht="14.4" x14ac:dyDescent="0.3">
      <c r="A63" s="122"/>
      <c r="B63" s="123"/>
    </row>
    <row r="64" spans="1:21" ht="14.4" x14ac:dyDescent="0.3">
      <c r="A64" s="122"/>
      <c r="B64" s="123"/>
    </row>
    <row r="65" spans="1:2" ht="14.4" x14ac:dyDescent="0.3">
      <c r="A65" s="122"/>
      <c r="B65" s="123"/>
    </row>
    <row r="66" spans="1:2" ht="14.4" x14ac:dyDescent="0.3">
      <c r="A66" s="122"/>
      <c r="B66" s="123"/>
    </row>
    <row r="67" spans="1:2" ht="14.4" x14ac:dyDescent="0.3">
      <c r="A67" s="122"/>
      <c r="B67" s="123"/>
    </row>
    <row r="68" spans="1:2" ht="14.4" x14ac:dyDescent="0.3">
      <c r="A68" s="122"/>
      <c r="B68" s="123"/>
    </row>
    <row r="69" spans="1:2" ht="14.4" x14ac:dyDescent="0.3">
      <c r="A69" s="122"/>
      <c r="B69" s="123"/>
    </row>
    <row r="70" spans="1:2" ht="14.4" x14ac:dyDescent="0.3">
      <c r="A70" s="122"/>
      <c r="B70" s="123"/>
    </row>
    <row r="71" spans="1:2" ht="14.4" x14ac:dyDescent="0.3">
      <c r="A71" s="122"/>
      <c r="B71" s="123"/>
    </row>
    <row r="72" spans="1:2" ht="14.4" x14ac:dyDescent="0.3">
      <c r="A72" s="122"/>
      <c r="B72" s="123"/>
    </row>
    <row r="73" spans="1:2" ht="14.4" x14ac:dyDescent="0.3">
      <c r="A73" s="122"/>
      <c r="B73" s="123"/>
    </row>
    <row r="74" spans="1:2" ht="14.4" x14ac:dyDescent="0.3">
      <c r="A74" s="122"/>
      <c r="B74" s="123"/>
    </row>
    <row r="75" spans="1:2" ht="14.4" x14ac:dyDescent="0.3">
      <c r="A75" s="122"/>
      <c r="B75" s="123"/>
    </row>
    <row r="76" spans="1:2" ht="14.4" x14ac:dyDescent="0.3">
      <c r="A76" s="122"/>
      <c r="B76" s="123"/>
    </row>
    <row r="77" spans="1:2" ht="14.4" x14ac:dyDescent="0.3">
      <c r="A77" s="122"/>
      <c r="B77" s="123"/>
    </row>
    <row r="78" spans="1:2" ht="14.4" x14ac:dyDescent="0.3">
      <c r="A78" s="122"/>
      <c r="B78" s="123"/>
    </row>
    <row r="79" spans="1:2" ht="14.4" x14ac:dyDescent="0.3">
      <c r="A79" s="122"/>
      <c r="B79" s="123"/>
    </row>
    <row r="80" spans="1:2" ht="14.4" x14ac:dyDescent="0.3">
      <c r="A80" s="122"/>
      <c r="B80" s="123"/>
    </row>
    <row r="81" spans="1:2" ht="14.4" x14ac:dyDescent="0.3">
      <c r="A81" s="122"/>
      <c r="B81" s="123"/>
    </row>
    <row r="82" spans="1:2" ht="14.4" x14ac:dyDescent="0.3">
      <c r="A82" s="122"/>
      <c r="B82" s="123"/>
    </row>
    <row r="83" spans="1:2" ht="14.4" x14ac:dyDescent="0.3">
      <c r="A83" s="122"/>
      <c r="B83" s="123"/>
    </row>
    <row r="84" spans="1:2" ht="14.4" x14ac:dyDescent="0.3">
      <c r="A84" s="122"/>
      <c r="B84" s="123"/>
    </row>
    <row r="85" spans="1:2" ht="14.4" x14ac:dyDescent="0.3">
      <c r="A85" s="122"/>
      <c r="B85" s="123"/>
    </row>
    <row r="86" spans="1:2" ht="14.4" x14ac:dyDescent="0.3">
      <c r="A86" s="122"/>
      <c r="B86" s="123"/>
    </row>
    <row r="87" spans="1:2" ht="14.4" x14ac:dyDescent="0.3">
      <c r="A87" s="122"/>
      <c r="B87" s="123"/>
    </row>
    <row r="88" spans="1:2" ht="14.4" x14ac:dyDescent="0.3">
      <c r="A88" s="122"/>
      <c r="B88" s="123"/>
    </row>
    <row r="89" spans="1:2" ht="14.4" x14ac:dyDescent="0.3">
      <c r="A89" s="122"/>
      <c r="B89" s="123"/>
    </row>
    <row r="90" spans="1:2" ht="14.4" x14ac:dyDescent="0.3">
      <c r="A90" s="122"/>
      <c r="B90" s="123"/>
    </row>
    <row r="91" spans="1:2" ht="14.4" x14ac:dyDescent="0.3">
      <c r="A91" s="122"/>
      <c r="B91" s="123"/>
    </row>
    <row r="92" spans="1:2" ht="14.4" x14ac:dyDescent="0.3">
      <c r="A92" s="122"/>
      <c r="B92" s="123"/>
    </row>
    <row r="93" spans="1:2" ht="14.4" x14ac:dyDescent="0.3">
      <c r="A93" s="122"/>
      <c r="B93" s="123"/>
    </row>
    <row r="94" spans="1:2" ht="14.4" x14ac:dyDescent="0.3">
      <c r="A94" s="122"/>
      <c r="B94" s="123"/>
    </row>
    <row r="95" spans="1:2" ht="14.4" x14ac:dyDescent="0.3">
      <c r="A95" s="122"/>
      <c r="B95" s="123"/>
    </row>
    <row r="96" spans="1:2" ht="14.4" x14ac:dyDescent="0.3">
      <c r="A96" s="122"/>
      <c r="B96" s="123"/>
    </row>
    <row r="97" spans="1:2" ht="14.4" x14ac:dyDescent="0.3">
      <c r="A97" s="122"/>
      <c r="B97" s="123"/>
    </row>
    <row r="98" spans="1:2" ht="14.4" x14ac:dyDescent="0.3">
      <c r="A98" s="122"/>
      <c r="B98" s="123"/>
    </row>
    <row r="99" spans="1:2" ht="14.4" x14ac:dyDescent="0.3">
      <c r="A99" s="122"/>
      <c r="B99" s="123"/>
    </row>
    <row r="100" spans="1:2" ht="14.4" x14ac:dyDescent="0.3">
      <c r="A100" s="122"/>
      <c r="B100" s="123"/>
    </row>
    <row r="101" spans="1:2" ht="14.4" x14ac:dyDescent="0.3">
      <c r="A101" s="122"/>
      <c r="B101" s="123"/>
    </row>
    <row r="102" spans="1:2" ht="14.4" x14ac:dyDescent="0.3">
      <c r="A102" s="122"/>
      <c r="B102" s="123"/>
    </row>
    <row r="103" spans="1:2" ht="14.4" x14ac:dyDescent="0.3">
      <c r="A103" s="122"/>
      <c r="B103" s="123"/>
    </row>
    <row r="104" spans="1:2" ht="14.4" x14ac:dyDescent="0.3">
      <c r="A104" s="122"/>
      <c r="B104" s="123"/>
    </row>
    <row r="105" spans="1:2" ht="14.4" x14ac:dyDescent="0.3">
      <c r="A105" s="122"/>
      <c r="B105" s="123"/>
    </row>
    <row r="106" spans="1:2" ht="14.4" x14ac:dyDescent="0.3">
      <c r="A106" s="122"/>
      <c r="B106" s="123"/>
    </row>
    <row r="107" spans="1:2" ht="14.4" x14ac:dyDescent="0.3">
      <c r="A107" s="122"/>
      <c r="B107" s="123"/>
    </row>
    <row r="108" spans="1:2" ht="14.4" x14ac:dyDescent="0.3">
      <c r="A108" s="122"/>
      <c r="B108" s="123"/>
    </row>
    <row r="109" spans="1:2" ht="14.4" x14ac:dyDescent="0.3">
      <c r="A109" s="122"/>
      <c r="B109" s="123"/>
    </row>
    <row r="110" spans="1:2" ht="14.4" x14ac:dyDescent="0.3">
      <c r="A110" s="122"/>
      <c r="B110" s="123"/>
    </row>
    <row r="111" spans="1:2" ht="14.4" x14ac:dyDescent="0.3">
      <c r="A111" s="122"/>
      <c r="B111" s="123"/>
    </row>
    <row r="112" spans="1:2" ht="14.4" x14ac:dyDescent="0.3">
      <c r="A112" s="122"/>
      <c r="B112" s="123"/>
    </row>
    <row r="113" spans="1:2" ht="14.4" x14ac:dyDescent="0.3">
      <c r="A113" s="122"/>
      <c r="B113" s="123"/>
    </row>
    <row r="114" spans="1:2" ht="14.4" x14ac:dyDescent="0.3">
      <c r="A114" s="122"/>
      <c r="B114" s="123"/>
    </row>
    <row r="115" spans="1:2" ht="14.4" x14ac:dyDescent="0.3">
      <c r="A115" s="122"/>
      <c r="B115" s="123"/>
    </row>
    <row r="116" spans="1:2" ht="14.4" x14ac:dyDescent="0.3">
      <c r="A116" s="122"/>
      <c r="B116" s="123"/>
    </row>
    <row r="117" spans="1:2" ht="14.4" x14ac:dyDescent="0.3">
      <c r="A117" s="122"/>
      <c r="B117" s="123"/>
    </row>
    <row r="118" spans="1:2" ht="14.4" x14ac:dyDescent="0.3">
      <c r="A118" s="122"/>
      <c r="B118" s="123"/>
    </row>
    <row r="119" spans="1:2" ht="14.4" x14ac:dyDescent="0.3">
      <c r="A119" s="122"/>
      <c r="B119" s="123"/>
    </row>
    <row r="120" spans="1:2" ht="14.4" x14ac:dyDescent="0.3">
      <c r="A120" s="122"/>
      <c r="B120" s="123"/>
    </row>
    <row r="121" spans="1:2" ht="14.4" x14ac:dyDescent="0.3">
      <c r="A121" s="122"/>
      <c r="B121" s="123"/>
    </row>
    <row r="122" spans="1:2" ht="14.4" x14ac:dyDescent="0.3">
      <c r="A122" s="122"/>
      <c r="B122" s="123"/>
    </row>
    <row r="123" spans="1:2" ht="14.4" x14ac:dyDescent="0.3">
      <c r="A123" s="122"/>
      <c r="B123" s="123"/>
    </row>
    <row r="124" spans="1:2" ht="14.4" x14ac:dyDescent="0.3">
      <c r="A124" s="122"/>
      <c r="B124" s="123"/>
    </row>
    <row r="125" spans="1:2" ht="14.4" x14ac:dyDescent="0.3">
      <c r="A125" s="122"/>
      <c r="B125" s="123"/>
    </row>
    <row r="126" spans="1:2" ht="14.4" x14ac:dyDescent="0.3">
      <c r="A126" s="122"/>
      <c r="B126" s="123"/>
    </row>
    <row r="127" spans="1:2" ht="14.4" x14ac:dyDescent="0.3">
      <c r="A127" s="122"/>
      <c r="B127" s="123"/>
    </row>
    <row r="128" spans="1:2" ht="14.4" x14ac:dyDescent="0.3">
      <c r="A128" s="122"/>
      <c r="B128" s="123"/>
    </row>
    <row r="129" spans="1:2" ht="14.4" x14ac:dyDescent="0.3">
      <c r="A129" s="122"/>
      <c r="B129" s="123"/>
    </row>
    <row r="130" spans="1:2" ht="14.4" x14ac:dyDescent="0.3">
      <c r="A130" s="122"/>
      <c r="B130" s="123"/>
    </row>
    <row r="131" spans="1:2" ht="14.4" x14ac:dyDescent="0.3">
      <c r="A131" s="122"/>
      <c r="B131" s="123"/>
    </row>
    <row r="132" spans="1:2" ht="14.4" x14ac:dyDescent="0.3">
      <c r="A132" s="122"/>
      <c r="B132" s="123"/>
    </row>
    <row r="133" spans="1:2" ht="14.4" x14ac:dyDescent="0.3">
      <c r="A133" s="122"/>
      <c r="B133" s="123"/>
    </row>
    <row r="134" spans="1:2" ht="14.4" x14ac:dyDescent="0.3">
      <c r="A134" s="122"/>
      <c r="B134" s="123"/>
    </row>
    <row r="135" spans="1:2" ht="14.4" x14ac:dyDescent="0.3">
      <c r="A135" s="122"/>
      <c r="B135" s="123"/>
    </row>
    <row r="136" spans="1:2" ht="14.4" x14ac:dyDescent="0.3">
      <c r="A136" s="122"/>
      <c r="B136" s="123"/>
    </row>
    <row r="137" spans="1:2" ht="14.4" x14ac:dyDescent="0.3">
      <c r="A137" s="122"/>
      <c r="B137" s="123"/>
    </row>
    <row r="138" spans="1:2" ht="14.4" x14ac:dyDescent="0.3">
      <c r="A138" s="122"/>
      <c r="B138" s="123"/>
    </row>
    <row r="139" spans="1:2" ht="14.4" x14ac:dyDescent="0.3">
      <c r="A139" s="122"/>
      <c r="B139" s="123"/>
    </row>
    <row r="140" spans="1:2" ht="14.4" x14ac:dyDescent="0.3">
      <c r="A140" s="122"/>
      <c r="B140" s="123"/>
    </row>
    <row r="141" spans="1:2" ht="14.4" x14ac:dyDescent="0.3">
      <c r="A141" s="122"/>
      <c r="B141" s="123"/>
    </row>
    <row r="142" spans="1:2" ht="14.4" x14ac:dyDescent="0.3">
      <c r="A142" s="122"/>
      <c r="B142" s="123"/>
    </row>
    <row r="143" spans="1:2" ht="14.4" x14ac:dyDescent="0.3">
      <c r="A143" s="122"/>
      <c r="B143" s="123"/>
    </row>
    <row r="144" spans="1:2" ht="14.4" x14ac:dyDescent="0.3">
      <c r="A144" s="122"/>
      <c r="B144" s="123"/>
    </row>
    <row r="145" spans="1:2" ht="14.4" x14ac:dyDescent="0.3">
      <c r="A145" s="122"/>
      <c r="B145" s="123"/>
    </row>
    <row r="146" spans="1:2" ht="14.4" x14ac:dyDescent="0.3">
      <c r="A146" s="122"/>
      <c r="B146" s="123"/>
    </row>
    <row r="147" spans="1:2" ht="14.4" x14ac:dyDescent="0.3">
      <c r="A147" s="122"/>
      <c r="B147" s="123"/>
    </row>
    <row r="148" spans="1:2" ht="14.4" x14ac:dyDescent="0.3">
      <c r="A148" s="122"/>
      <c r="B148" s="123"/>
    </row>
    <row r="149" spans="1:2" ht="14.4" x14ac:dyDescent="0.3">
      <c r="A149" s="122"/>
      <c r="B149" s="123"/>
    </row>
    <row r="150" spans="1:2" ht="14.4" x14ac:dyDescent="0.3">
      <c r="A150" s="122"/>
      <c r="B150" s="123"/>
    </row>
    <row r="151" spans="1:2" ht="14.4" x14ac:dyDescent="0.3">
      <c r="A151" s="122"/>
      <c r="B151" s="123"/>
    </row>
    <row r="152" spans="1:2" ht="14.4" x14ac:dyDescent="0.3">
      <c r="A152" s="122"/>
      <c r="B152" s="123"/>
    </row>
    <row r="153" spans="1:2" ht="14.4" x14ac:dyDescent="0.3">
      <c r="A153" s="122"/>
      <c r="B153" s="123"/>
    </row>
    <row r="154" spans="1:2" ht="14.4" x14ac:dyDescent="0.3">
      <c r="A154" s="122"/>
      <c r="B154" s="123"/>
    </row>
    <row r="155" spans="1:2" ht="14.4" x14ac:dyDescent="0.3">
      <c r="A155" s="122"/>
      <c r="B155" s="123"/>
    </row>
    <row r="156" spans="1:2" ht="14.4" x14ac:dyDescent="0.3">
      <c r="A156" s="122"/>
      <c r="B156" s="123"/>
    </row>
    <row r="157" spans="1:2" ht="14.4" x14ac:dyDescent="0.3">
      <c r="A157" s="122"/>
      <c r="B157" s="123"/>
    </row>
    <row r="158" spans="1:2" ht="14.4" x14ac:dyDescent="0.3">
      <c r="A158" s="122"/>
      <c r="B158" s="123"/>
    </row>
    <row r="159" spans="1:2" ht="14.4" x14ac:dyDescent="0.3">
      <c r="A159" s="122"/>
      <c r="B159" s="123"/>
    </row>
    <row r="160" spans="1:2" ht="14.4" x14ac:dyDescent="0.3">
      <c r="A160" s="122"/>
      <c r="B160" s="123"/>
    </row>
    <row r="161" spans="1:2" ht="14.4" x14ac:dyDescent="0.3">
      <c r="A161" s="122"/>
      <c r="B161" s="123"/>
    </row>
    <row r="162" spans="1:2" ht="14.4" x14ac:dyDescent="0.3">
      <c r="A162" s="122"/>
      <c r="B162" s="123"/>
    </row>
    <row r="163" spans="1:2" ht="14.4" x14ac:dyDescent="0.3">
      <c r="A163" s="122"/>
      <c r="B163" s="123"/>
    </row>
    <row r="164" spans="1:2" ht="14.4" x14ac:dyDescent="0.3">
      <c r="A164" s="122"/>
      <c r="B164" s="123"/>
    </row>
    <row r="165" spans="1:2" ht="14.4" x14ac:dyDescent="0.3">
      <c r="A165" s="122"/>
      <c r="B165" s="123"/>
    </row>
    <row r="166" spans="1:2" ht="14.4" x14ac:dyDescent="0.3">
      <c r="A166" s="122"/>
      <c r="B166" s="123"/>
    </row>
    <row r="167" spans="1:2" ht="14.4" x14ac:dyDescent="0.3">
      <c r="A167" s="122"/>
      <c r="B167" s="123"/>
    </row>
    <row r="168" spans="1:2" ht="14.4" x14ac:dyDescent="0.3">
      <c r="A168" s="122"/>
      <c r="B168" s="123"/>
    </row>
    <row r="169" spans="1:2" ht="14.4" x14ac:dyDescent="0.3">
      <c r="A169" s="122"/>
      <c r="B169" s="123"/>
    </row>
    <row r="170" spans="1:2" ht="14.4" x14ac:dyDescent="0.3">
      <c r="A170" s="122"/>
      <c r="B170" s="123"/>
    </row>
    <row r="171" spans="1:2" ht="14.4" x14ac:dyDescent="0.3">
      <c r="A171" s="122"/>
      <c r="B171" s="123"/>
    </row>
    <row r="172" spans="1:2" ht="14.4" x14ac:dyDescent="0.3">
      <c r="A172" s="122"/>
      <c r="B172" s="123"/>
    </row>
    <row r="173" spans="1:2" ht="14.4" x14ac:dyDescent="0.3">
      <c r="A173" s="122"/>
      <c r="B173" s="123"/>
    </row>
    <row r="174" spans="1:2" ht="14.4" x14ac:dyDescent="0.3">
      <c r="A174" s="122"/>
      <c r="B174" s="123"/>
    </row>
    <row r="175" spans="1:2" ht="14.4" x14ac:dyDescent="0.3">
      <c r="A175" s="122"/>
      <c r="B175" s="123"/>
    </row>
    <row r="176" spans="1:2" ht="14.4" x14ac:dyDescent="0.3">
      <c r="A176" s="122"/>
      <c r="B176" s="123"/>
    </row>
    <row r="177" spans="1:2" ht="14.4" x14ac:dyDescent="0.3">
      <c r="A177" s="122"/>
      <c r="B177" s="123"/>
    </row>
    <row r="178" spans="1:2" ht="14.4" x14ac:dyDescent="0.3">
      <c r="A178" s="122"/>
      <c r="B178" s="123"/>
    </row>
    <row r="179" spans="1:2" ht="14.4" x14ac:dyDescent="0.3">
      <c r="A179" s="122"/>
      <c r="B179" s="123"/>
    </row>
    <row r="180" spans="1:2" ht="14.4" x14ac:dyDescent="0.3">
      <c r="A180" s="122"/>
      <c r="B180" s="123"/>
    </row>
    <row r="181" spans="1:2" ht="14.4" x14ac:dyDescent="0.3">
      <c r="A181" s="122"/>
      <c r="B181" s="123"/>
    </row>
    <row r="182" spans="1:2" ht="14.4" x14ac:dyDescent="0.3">
      <c r="A182" s="122"/>
      <c r="B182" s="123"/>
    </row>
    <row r="183" spans="1:2" ht="14.4" x14ac:dyDescent="0.3">
      <c r="A183" s="122"/>
      <c r="B183" s="123"/>
    </row>
    <row r="184" spans="1:2" ht="14.4" x14ac:dyDescent="0.3">
      <c r="A184" s="122"/>
      <c r="B184" s="123"/>
    </row>
    <row r="185" spans="1:2" ht="14.4" x14ac:dyDescent="0.3">
      <c r="A185" s="122"/>
      <c r="B185" s="123"/>
    </row>
    <row r="186" spans="1:2" ht="14.4" x14ac:dyDescent="0.3">
      <c r="A186" s="122"/>
      <c r="B186" s="123"/>
    </row>
    <row r="187" spans="1:2" ht="14.4" x14ac:dyDescent="0.3">
      <c r="A187" s="122"/>
      <c r="B187" s="123"/>
    </row>
    <row r="188" spans="1:2" ht="14.4" x14ac:dyDescent="0.3">
      <c r="A188" s="122"/>
      <c r="B188" s="123"/>
    </row>
    <row r="189" spans="1:2" ht="14.4" x14ac:dyDescent="0.3">
      <c r="A189" s="122"/>
      <c r="B189" s="123"/>
    </row>
    <row r="190" spans="1:2" ht="14.4" x14ac:dyDescent="0.3">
      <c r="A190" s="122"/>
      <c r="B190" s="123"/>
    </row>
    <row r="191" spans="1:2" ht="14.4" x14ac:dyDescent="0.3">
      <c r="A191" s="122"/>
      <c r="B191" s="123"/>
    </row>
    <row r="192" spans="1:2" ht="14.4" x14ac:dyDescent="0.3">
      <c r="A192" s="122"/>
      <c r="B192" s="123"/>
    </row>
    <row r="193" spans="1:2" ht="14.4" x14ac:dyDescent="0.3">
      <c r="A193" s="122"/>
      <c r="B193" s="123"/>
    </row>
    <row r="194" spans="1:2" ht="14.4" x14ac:dyDescent="0.3">
      <c r="A194" s="122"/>
      <c r="B194" s="123"/>
    </row>
    <row r="195" spans="1:2" ht="14.4" x14ac:dyDescent="0.3">
      <c r="A195" s="122"/>
      <c r="B195" s="123"/>
    </row>
    <row r="196" spans="1:2" ht="14.4" x14ac:dyDescent="0.3">
      <c r="A196" s="122"/>
      <c r="B196" s="123"/>
    </row>
    <row r="197" spans="1:2" ht="14.4" x14ac:dyDescent="0.3">
      <c r="A197" s="122"/>
      <c r="B197" s="123"/>
    </row>
    <row r="198" spans="1:2" ht="14.4" x14ac:dyDescent="0.3">
      <c r="A198" s="122"/>
      <c r="B198" s="123"/>
    </row>
    <row r="199" spans="1:2" ht="14.4" x14ac:dyDescent="0.3">
      <c r="A199" s="122"/>
      <c r="B199" s="123"/>
    </row>
    <row r="200" spans="1:2" ht="14.4" x14ac:dyDescent="0.3">
      <c r="A200" s="122"/>
      <c r="B200" s="123"/>
    </row>
    <row r="201" spans="1:2" ht="14.4" x14ac:dyDescent="0.3">
      <c r="A201" s="122"/>
      <c r="B201" s="123"/>
    </row>
    <row r="202" spans="1:2" ht="14.4" x14ac:dyDescent="0.3">
      <c r="A202" s="122"/>
      <c r="B202" s="123"/>
    </row>
    <row r="203" spans="1:2" ht="14.4" x14ac:dyDescent="0.3">
      <c r="A203" s="122"/>
      <c r="B203" s="123"/>
    </row>
    <row r="204" spans="1:2" ht="14.4" x14ac:dyDescent="0.3">
      <c r="A204" s="122"/>
      <c r="B204" s="123"/>
    </row>
    <row r="205" spans="1:2" ht="14.4" x14ac:dyDescent="0.3">
      <c r="A205" s="122"/>
      <c r="B205" s="123"/>
    </row>
    <row r="206" spans="1:2" ht="14.4" x14ac:dyDescent="0.3">
      <c r="A206" s="122"/>
      <c r="B206" s="123"/>
    </row>
    <row r="207" spans="1:2" ht="14.4" x14ac:dyDescent="0.3">
      <c r="A207" s="122"/>
      <c r="B207" s="123"/>
    </row>
    <row r="208" spans="1:2" ht="14.4" x14ac:dyDescent="0.3">
      <c r="A208" s="122"/>
      <c r="B208" s="123"/>
    </row>
    <row r="209" spans="1:2" ht="14.4" x14ac:dyDescent="0.3">
      <c r="A209" s="122"/>
      <c r="B209" s="123"/>
    </row>
    <row r="210" spans="1:2" ht="14.4" x14ac:dyDescent="0.3">
      <c r="A210" s="122"/>
      <c r="B210" s="123"/>
    </row>
    <row r="211" spans="1:2" ht="14.4" x14ac:dyDescent="0.3">
      <c r="A211" s="122"/>
      <c r="B211" s="123"/>
    </row>
    <row r="212" spans="1:2" ht="14.4" x14ac:dyDescent="0.3">
      <c r="A212" s="122"/>
      <c r="B212" s="123"/>
    </row>
    <row r="213" spans="1:2" ht="14.4" x14ac:dyDescent="0.3">
      <c r="A213" s="122"/>
      <c r="B213" s="123"/>
    </row>
    <row r="214" spans="1:2" ht="14.4" x14ac:dyDescent="0.3">
      <c r="A214" s="122"/>
      <c r="B214" s="123"/>
    </row>
    <row r="215" spans="1:2" ht="14.4" x14ac:dyDescent="0.3">
      <c r="A215" s="122"/>
      <c r="B215" s="123"/>
    </row>
    <row r="216" spans="1:2" ht="14.4" x14ac:dyDescent="0.3">
      <c r="A216" s="122"/>
      <c r="B216" s="123"/>
    </row>
    <row r="217" spans="1:2" ht="14.4" x14ac:dyDescent="0.3">
      <c r="A217" s="122"/>
      <c r="B217" s="123"/>
    </row>
    <row r="218" spans="1:2" ht="14.4" x14ac:dyDescent="0.3">
      <c r="A218" s="122"/>
      <c r="B218" s="123"/>
    </row>
    <row r="219" spans="1:2" ht="14.4" x14ac:dyDescent="0.3">
      <c r="A219" s="122"/>
      <c r="B219" s="123"/>
    </row>
    <row r="220" spans="1:2" ht="14.4" x14ac:dyDescent="0.3">
      <c r="A220" s="122"/>
      <c r="B220" s="123"/>
    </row>
    <row r="221" spans="1:2" ht="14.4" x14ac:dyDescent="0.3">
      <c r="A221" s="122"/>
      <c r="B221" s="123"/>
    </row>
    <row r="222" spans="1:2" ht="14.4" x14ac:dyDescent="0.3">
      <c r="A222" s="122"/>
      <c r="B222" s="123"/>
    </row>
    <row r="223" spans="1:2" ht="14.4" x14ac:dyDescent="0.3">
      <c r="A223" s="122"/>
      <c r="B223" s="123"/>
    </row>
    <row r="224" spans="1:2" ht="14.4" x14ac:dyDescent="0.3">
      <c r="A224" s="122"/>
      <c r="B224" s="123"/>
    </row>
    <row r="225" spans="1:2" ht="14.4" x14ac:dyDescent="0.3">
      <c r="A225" s="122"/>
      <c r="B225" s="123"/>
    </row>
    <row r="226" spans="1:2" ht="14.4" x14ac:dyDescent="0.3">
      <c r="A226" s="122"/>
      <c r="B226" s="123"/>
    </row>
    <row r="227" spans="1:2" ht="14.4" x14ac:dyDescent="0.3">
      <c r="A227" s="122"/>
      <c r="B227" s="123"/>
    </row>
    <row r="228" spans="1:2" ht="14.4" x14ac:dyDescent="0.3">
      <c r="A228" s="122"/>
      <c r="B228" s="123"/>
    </row>
    <row r="229" spans="1:2" ht="14.4" x14ac:dyDescent="0.3">
      <c r="A229" s="122"/>
      <c r="B229" s="123"/>
    </row>
    <row r="230" spans="1:2" ht="14.4" x14ac:dyDescent="0.3">
      <c r="A230" s="122"/>
      <c r="B230" s="123"/>
    </row>
    <row r="231" spans="1:2" ht="14.4" x14ac:dyDescent="0.3">
      <c r="A231" s="122"/>
      <c r="B231" s="123"/>
    </row>
    <row r="232" spans="1:2" ht="14.4" x14ac:dyDescent="0.3">
      <c r="A232" s="122"/>
      <c r="B232" s="123"/>
    </row>
    <row r="233" spans="1:2" ht="14.4" x14ac:dyDescent="0.3">
      <c r="A233" s="122"/>
      <c r="B233" s="123"/>
    </row>
    <row r="234" spans="1:2" ht="14.4" x14ac:dyDescent="0.3">
      <c r="A234" s="122"/>
      <c r="B234" s="123"/>
    </row>
    <row r="235" spans="1:2" ht="14.4" x14ac:dyDescent="0.3">
      <c r="A235" s="122"/>
      <c r="B235" s="123"/>
    </row>
    <row r="236" spans="1:2" ht="14.4" x14ac:dyDescent="0.3">
      <c r="A236" s="122"/>
      <c r="B236" s="123"/>
    </row>
    <row r="237" spans="1:2" ht="14.4" x14ac:dyDescent="0.3">
      <c r="A237" s="122"/>
      <c r="B237" s="123"/>
    </row>
    <row r="238" spans="1:2" ht="14.4" x14ac:dyDescent="0.3">
      <c r="A238" s="122"/>
      <c r="B238" s="123"/>
    </row>
    <row r="239" spans="1:2" ht="14.4" x14ac:dyDescent="0.3">
      <c r="A239" s="122"/>
      <c r="B239" s="123"/>
    </row>
    <row r="240" spans="1:2" ht="14.4" x14ac:dyDescent="0.3">
      <c r="A240" s="122"/>
      <c r="B240" s="123"/>
    </row>
    <row r="241" spans="1:2" ht="14.4" x14ac:dyDescent="0.3">
      <c r="A241" s="122"/>
      <c r="B241" s="123"/>
    </row>
    <row r="242" spans="1:2" ht="14.4" x14ac:dyDescent="0.3">
      <c r="A242" s="122"/>
      <c r="B242" s="123"/>
    </row>
    <row r="243" spans="1:2" ht="14.4" x14ac:dyDescent="0.3">
      <c r="A243" s="122"/>
      <c r="B243" s="123"/>
    </row>
    <row r="244" spans="1:2" ht="14.4" x14ac:dyDescent="0.3">
      <c r="A244" s="122"/>
      <c r="B244" s="123"/>
    </row>
    <row r="245" spans="1:2" ht="14.4" x14ac:dyDescent="0.3">
      <c r="A245" s="122"/>
      <c r="B245" s="123"/>
    </row>
    <row r="246" spans="1:2" ht="14.4" x14ac:dyDescent="0.3">
      <c r="A246" s="122"/>
      <c r="B246" s="123"/>
    </row>
    <row r="247" spans="1:2" ht="14.4" x14ac:dyDescent="0.3">
      <c r="A247" s="122"/>
      <c r="B247" s="123"/>
    </row>
    <row r="248" spans="1:2" ht="14.4" x14ac:dyDescent="0.3">
      <c r="A248" s="122"/>
      <c r="B248" s="123"/>
    </row>
    <row r="249" spans="1:2" ht="14.4" x14ac:dyDescent="0.3">
      <c r="A249" s="122"/>
      <c r="B249" s="123"/>
    </row>
    <row r="250" spans="1:2" ht="14.4" x14ac:dyDescent="0.3">
      <c r="A250" s="122"/>
      <c r="B250" s="123"/>
    </row>
    <row r="251" spans="1:2" ht="14.4" x14ac:dyDescent="0.3">
      <c r="A251" s="122"/>
      <c r="B251" s="123"/>
    </row>
    <row r="252" spans="1:2" ht="14.4" x14ac:dyDescent="0.3">
      <c r="A252" s="122"/>
      <c r="B252" s="123"/>
    </row>
    <row r="253" spans="1:2" ht="14.4" x14ac:dyDescent="0.3">
      <c r="A253" s="122"/>
      <c r="B253" s="123"/>
    </row>
    <row r="254" spans="1:2" ht="14.4" x14ac:dyDescent="0.3">
      <c r="A254" s="122"/>
      <c r="B254" s="123"/>
    </row>
    <row r="255" spans="1:2" ht="14.4" x14ac:dyDescent="0.3">
      <c r="A255" s="122"/>
      <c r="B255" s="123"/>
    </row>
    <row r="256" spans="1:2" ht="14.4" x14ac:dyDescent="0.3">
      <c r="A256" s="122"/>
      <c r="B256" s="123"/>
    </row>
    <row r="257" spans="1:2" ht="14.4" x14ac:dyDescent="0.3">
      <c r="A257" s="122"/>
      <c r="B257" s="123"/>
    </row>
    <row r="258" spans="1:2" ht="14.4" x14ac:dyDescent="0.3">
      <c r="A258" s="122"/>
      <c r="B258" s="123"/>
    </row>
    <row r="259" spans="1:2" ht="14.4" x14ac:dyDescent="0.3">
      <c r="A259" s="122"/>
      <c r="B259" s="123"/>
    </row>
    <row r="260" spans="1:2" ht="14.4" x14ac:dyDescent="0.3">
      <c r="A260" s="122"/>
      <c r="B260" s="123"/>
    </row>
    <row r="261" spans="1:2" ht="14.4" x14ac:dyDescent="0.3">
      <c r="A261" s="122"/>
      <c r="B261" s="123"/>
    </row>
    <row r="262" spans="1:2" ht="14.4" x14ac:dyDescent="0.3">
      <c r="A262" s="122"/>
      <c r="B262" s="123"/>
    </row>
    <row r="263" spans="1:2" ht="14.4" x14ac:dyDescent="0.3">
      <c r="A263" s="122"/>
      <c r="B263" s="123"/>
    </row>
    <row r="264" spans="1:2" ht="14.4" x14ac:dyDescent="0.3">
      <c r="A264" s="122"/>
      <c r="B264" s="123"/>
    </row>
    <row r="265" spans="1:2" ht="14.4" x14ac:dyDescent="0.3">
      <c r="A265" s="122"/>
      <c r="B265" s="123"/>
    </row>
    <row r="266" spans="1:2" ht="14.4" x14ac:dyDescent="0.3">
      <c r="A266" s="122"/>
      <c r="B266" s="123"/>
    </row>
    <row r="267" spans="1:2" ht="14.4" x14ac:dyDescent="0.3">
      <c r="A267" s="122"/>
      <c r="B267" s="123"/>
    </row>
    <row r="268" spans="1:2" ht="14.4" x14ac:dyDescent="0.3">
      <c r="A268" s="122"/>
      <c r="B268" s="123"/>
    </row>
    <row r="269" spans="1:2" ht="14.4" x14ac:dyDescent="0.3">
      <c r="A269" s="122"/>
      <c r="B269" s="123"/>
    </row>
    <row r="270" spans="1:2" ht="14.4" x14ac:dyDescent="0.3">
      <c r="A270" s="122"/>
      <c r="B270" s="123"/>
    </row>
    <row r="271" spans="1:2" ht="14.4" x14ac:dyDescent="0.3">
      <c r="A271" s="122"/>
      <c r="B271" s="123"/>
    </row>
    <row r="272" spans="1:2" ht="14.4" x14ac:dyDescent="0.3">
      <c r="A272" s="122"/>
      <c r="B272" s="123"/>
    </row>
    <row r="273" spans="1:2" ht="14.4" x14ac:dyDescent="0.3">
      <c r="A273" s="122"/>
      <c r="B273" s="123"/>
    </row>
    <row r="274" spans="1:2" ht="14.4" x14ac:dyDescent="0.3">
      <c r="A274" s="122"/>
      <c r="B274" s="123"/>
    </row>
    <row r="275" spans="1:2" ht="14.4" x14ac:dyDescent="0.3">
      <c r="A275" s="122"/>
      <c r="B275" s="123"/>
    </row>
    <row r="276" spans="1:2" ht="14.4" x14ac:dyDescent="0.3">
      <c r="A276" s="122"/>
      <c r="B276" s="123"/>
    </row>
    <row r="277" spans="1:2" ht="14.4" x14ac:dyDescent="0.3">
      <c r="A277" s="122"/>
      <c r="B277" s="123"/>
    </row>
    <row r="278" spans="1:2" ht="14.4" x14ac:dyDescent="0.3">
      <c r="A278" s="122"/>
      <c r="B278" s="123"/>
    </row>
    <row r="279" spans="1:2" ht="14.4" x14ac:dyDescent="0.3">
      <c r="A279" s="122"/>
      <c r="B279" s="123"/>
    </row>
    <row r="280" spans="1:2" ht="14.4" x14ac:dyDescent="0.3">
      <c r="A280" s="122"/>
      <c r="B280" s="123"/>
    </row>
    <row r="281" spans="1:2" ht="14.4" x14ac:dyDescent="0.3">
      <c r="A281" s="122"/>
      <c r="B281" s="123"/>
    </row>
    <row r="282" spans="1:2" ht="14.4" x14ac:dyDescent="0.3">
      <c r="A282" s="122"/>
      <c r="B282" s="123"/>
    </row>
    <row r="283" spans="1:2" ht="14.4" x14ac:dyDescent="0.3">
      <c r="A283" s="122"/>
      <c r="B283" s="123"/>
    </row>
    <row r="284" spans="1:2" ht="14.4" x14ac:dyDescent="0.3">
      <c r="A284" s="122"/>
      <c r="B284" s="123"/>
    </row>
    <row r="285" spans="1:2" ht="14.4" x14ac:dyDescent="0.3">
      <c r="A285" s="122"/>
      <c r="B285" s="123"/>
    </row>
    <row r="286" spans="1:2" ht="14.4" x14ac:dyDescent="0.3">
      <c r="A286" s="122"/>
      <c r="B286" s="123"/>
    </row>
    <row r="287" spans="1:2" ht="14.4" x14ac:dyDescent="0.3">
      <c r="A287" s="122"/>
      <c r="B287" s="123"/>
    </row>
    <row r="288" spans="1:2" ht="14.4" x14ac:dyDescent="0.3">
      <c r="A288" s="122"/>
      <c r="B288" s="123"/>
    </row>
    <row r="289" spans="1:2" ht="14.4" x14ac:dyDescent="0.3">
      <c r="A289" s="122"/>
      <c r="B289" s="123"/>
    </row>
    <row r="290" spans="1:2" ht="14.4" x14ac:dyDescent="0.3">
      <c r="A290" s="122"/>
      <c r="B290" s="123"/>
    </row>
    <row r="291" spans="1:2" ht="14.4" x14ac:dyDescent="0.3">
      <c r="A291" s="122"/>
      <c r="B291" s="123"/>
    </row>
    <row r="292" spans="1:2" ht="14.4" x14ac:dyDescent="0.3">
      <c r="A292" s="122"/>
      <c r="B292" s="123"/>
    </row>
    <row r="293" spans="1:2" ht="14.4" x14ac:dyDescent="0.3">
      <c r="A293" s="122"/>
      <c r="B293" s="123"/>
    </row>
    <row r="294" spans="1:2" ht="14.4" x14ac:dyDescent="0.3">
      <c r="A294" s="122"/>
      <c r="B294" s="123"/>
    </row>
    <row r="295" spans="1:2" ht="14.4" x14ac:dyDescent="0.3">
      <c r="A295" s="122"/>
      <c r="B295" s="123"/>
    </row>
    <row r="296" spans="1:2" ht="14.4" x14ac:dyDescent="0.3">
      <c r="A296" s="122"/>
      <c r="B296" s="123"/>
    </row>
    <row r="297" spans="1:2" ht="14.4" x14ac:dyDescent="0.3">
      <c r="A297" s="122"/>
      <c r="B297" s="123"/>
    </row>
    <row r="298" spans="1:2" ht="14.4" x14ac:dyDescent="0.3">
      <c r="A298" s="122"/>
      <c r="B298" s="123"/>
    </row>
    <row r="299" spans="1:2" ht="14.4" x14ac:dyDescent="0.3">
      <c r="A299" s="122"/>
      <c r="B299" s="123"/>
    </row>
    <row r="300" spans="1:2" ht="14.4" x14ac:dyDescent="0.3">
      <c r="A300" s="122"/>
      <c r="B300" s="123"/>
    </row>
    <row r="301" spans="1:2" ht="14.4" x14ac:dyDescent="0.3">
      <c r="A301" s="122"/>
      <c r="B301" s="123"/>
    </row>
    <row r="302" spans="1:2" ht="14.4" x14ac:dyDescent="0.3">
      <c r="A302" s="122"/>
      <c r="B302" s="123"/>
    </row>
    <row r="303" spans="1:2" ht="14.4" x14ac:dyDescent="0.3">
      <c r="A303" s="122"/>
      <c r="B303" s="123"/>
    </row>
    <row r="304" spans="1:2" ht="14.4" x14ac:dyDescent="0.3">
      <c r="A304" s="122"/>
      <c r="B304" s="123"/>
    </row>
    <row r="305" spans="1:2" ht="14.4" x14ac:dyDescent="0.3">
      <c r="A305" s="122"/>
      <c r="B305" s="123"/>
    </row>
    <row r="306" spans="1:2" ht="14.4" x14ac:dyDescent="0.3">
      <c r="A306" s="122"/>
      <c r="B306" s="123"/>
    </row>
    <row r="307" spans="1:2" ht="14.4" x14ac:dyDescent="0.3">
      <c r="A307" s="122"/>
      <c r="B307" s="123"/>
    </row>
    <row r="308" spans="1:2" ht="14.4" x14ac:dyDescent="0.3">
      <c r="A308" s="122"/>
      <c r="B308" s="123"/>
    </row>
    <row r="309" spans="1:2" ht="14.4" x14ac:dyDescent="0.3">
      <c r="A309" s="122"/>
      <c r="B309" s="123"/>
    </row>
    <row r="310" spans="1:2" ht="14.4" x14ac:dyDescent="0.3">
      <c r="A310" s="122"/>
      <c r="B310" s="123"/>
    </row>
    <row r="311" spans="1:2" ht="14.4" x14ac:dyDescent="0.3">
      <c r="A311" s="122"/>
      <c r="B311" s="123"/>
    </row>
    <row r="312" spans="1:2" ht="14.4" x14ac:dyDescent="0.3">
      <c r="A312" s="122"/>
      <c r="B312" s="123"/>
    </row>
    <row r="313" spans="1:2" ht="14.4" x14ac:dyDescent="0.3">
      <c r="A313" s="122"/>
      <c r="B313" s="123"/>
    </row>
    <row r="314" spans="1:2" ht="14.4" x14ac:dyDescent="0.3">
      <c r="A314" s="122"/>
      <c r="B314" s="123"/>
    </row>
    <row r="315" spans="1:2" ht="14.4" x14ac:dyDescent="0.3">
      <c r="A315" s="122"/>
      <c r="B315" s="123"/>
    </row>
    <row r="316" spans="1:2" ht="14.4" x14ac:dyDescent="0.3">
      <c r="A316" s="122"/>
      <c r="B316" s="123"/>
    </row>
    <row r="317" spans="1:2" ht="14.4" x14ac:dyDescent="0.3">
      <c r="A317" s="122"/>
      <c r="B317" s="123"/>
    </row>
    <row r="318" spans="1:2" ht="14.4" x14ac:dyDescent="0.3">
      <c r="A318" s="122"/>
      <c r="B318" s="123"/>
    </row>
    <row r="319" spans="1:2" ht="14.4" x14ac:dyDescent="0.3">
      <c r="A319" s="122"/>
      <c r="B319" s="123"/>
    </row>
    <row r="320" spans="1:2" ht="14.4" x14ac:dyDescent="0.3">
      <c r="A320" s="122"/>
      <c r="B320" s="123"/>
    </row>
    <row r="321" spans="1:2" ht="14.4" x14ac:dyDescent="0.3">
      <c r="A321" s="122"/>
      <c r="B321" s="123"/>
    </row>
    <row r="322" spans="1:2" ht="14.4" x14ac:dyDescent="0.3">
      <c r="A322" s="122"/>
      <c r="B322" s="123"/>
    </row>
    <row r="323" spans="1:2" ht="14.4" x14ac:dyDescent="0.3">
      <c r="A323" s="122"/>
      <c r="B323" s="123"/>
    </row>
    <row r="324" spans="1:2" ht="14.4" x14ac:dyDescent="0.3">
      <c r="A324" s="122"/>
      <c r="B324" s="123"/>
    </row>
    <row r="325" spans="1:2" ht="14.4" x14ac:dyDescent="0.3">
      <c r="A325" s="122"/>
      <c r="B325" s="123"/>
    </row>
    <row r="326" spans="1:2" ht="14.4" x14ac:dyDescent="0.3">
      <c r="A326" s="122"/>
      <c r="B326" s="123"/>
    </row>
    <row r="327" spans="1:2" ht="14.4" x14ac:dyDescent="0.3">
      <c r="A327" s="122"/>
      <c r="B327" s="123"/>
    </row>
    <row r="328" spans="1:2" ht="14.4" x14ac:dyDescent="0.3">
      <c r="A328" s="122"/>
      <c r="B328" s="123"/>
    </row>
    <row r="329" spans="1:2" ht="14.4" x14ac:dyDescent="0.3">
      <c r="A329" s="122"/>
      <c r="B329" s="123"/>
    </row>
    <row r="330" spans="1:2" ht="14.4" x14ac:dyDescent="0.3">
      <c r="A330" s="122"/>
      <c r="B330" s="123"/>
    </row>
    <row r="331" spans="1:2" ht="14.4" x14ac:dyDescent="0.3">
      <c r="A331" s="122"/>
      <c r="B331" s="123"/>
    </row>
    <row r="332" spans="1:2" ht="14.4" x14ac:dyDescent="0.3">
      <c r="A332" s="122"/>
      <c r="B332" s="123"/>
    </row>
    <row r="333" spans="1:2" ht="14.4" x14ac:dyDescent="0.3">
      <c r="A333" s="122"/>
      <c r="B333" s="123"/>
    </row>
    <row r="334" spans="1:2" ht="14.4" x14ac:dyDescent="0.3">
      <c r="A334" s="122"/>
      <c r="B334" s="123"/>
    </row>
    <row r="335" spans="1:2" ht="14.4" x14ac:dyDescent="0.3">
      <c r="A335" s="122"/>
      <c r="B335" s="123"/>
    </row>
    <row r="336" spans="1:2" ht="14.4" x14ac:dyDescent="0.3">
      <c r="A336" s="122"/>
      <c r="B336" s="123"/>
    </row>
    <row r="337" spans="1:2" ht="14.4" x14ac:dyDescent="0.3">
      <c r="A337" s="122"/>
      <c r="B337" s="123"/>
    </row>
    <row r="338" spans="1:2" ht="14.4" x14ac:dyDescent="0.3">
      <c r="A338" s="122"/>
      <c r="B338" s="123"/>
    </row>
    <row r="339" spans="1:2" ht="14.4" x14ac:dyDescent="0.3">
      <c r="A339" s="122"/>
      <c r="B339" s="123"/>
    </row>
    <row r="340" spans="1:2" ht="14.4" x14ac:dyDescent="0.3">
      <c r="A340" s="122"/>
      <c r="B340" s="123"/>
    </row>
    <row r="341" spans="1:2" ht="14.4" x14ac:dyDescent="0.3">
      <c r="A341" s="122"/>
      <c r="B341" s="123"/>
    </row>
    <row r="342" spans="1:2" ht="14.4" x14ac:dyDescent="0.3">
      <c r="A342" s="122"/>
      <c r="B342" s="123"/>
    </row>
    <row r="343" spans="1:2" ht="14.4" x14ac:dyDescent="0.3">
      <c r="A343" s="122"/>
      <c r="B343" s="123"/>
    </row>
    <row r="344" spans="1:2" ht="14.4" x14ac:dyDescent="0.3">
      <c r="A344" s="122"/>
      <c r="B344" s="123"/>
    </row>
    <row r="345" spans="1:2" ht="14.4" x14ac:dyDescent="0.3">
      <c r="A345" s="122"/>
      <c r="B345" s="123"/>
    </row>
    <row r="346" spans="1:2" ht="14.4" x14ac:dyDescent="0.3">
      <c r="A346" s="122"/>
      <c r="B346" s="123"/>
    </row>
    <row r="347" spans="1:2" ht="14.4" x14ac:dyDescent="0.3">
      <c r="A347" s="122"/>
      <c r="B347" s="123"/>
    </row>
    <row r="348" spans="1:2" ht="14.4" x14ac:dyDescent="0.3">
      <c r="A348" s="122"/>
      <c r="B348" s="123"/>
    </row>
    <row r="349" spans="1:2" ht="14.4" x14ac:dyDescent="0.3">
      <c r="A349" s="122"/>
      <c r="B349" s="123"/>
    </row>
    <row r="350" spans="1:2" ht="14.4" x14ac:dyDescent="0.3">
      <c r="A350" s="122"/>
      <c r="B350" s="123"/>
    </row>
    <row r="351" spans="1:2" ht="14.4" x14ac:dyDescent="0.3">
      <c r="A351" s="122"/>
      <c r="B351" s="123"/>
    </row>
    <row r="352" spans="1:2" ht="14.4" x14ac:dyDescent="0.3">
      <c r="A352" s="122"/>
      <c r="B352" s="123"/>
    </row>
    <row r="353" spans="1:2" ht="14.4" x14ac:dyDescent="0.3">
      <c r="A353" s="122"/>
      <c r="B353" s="123"/>
    </row>
    <row r="354" spans="1:2" ht="14.4" x14ac:dyDescent="0.3">
      <c r="A354" s="122"/>
      <c r="B354" s="123"/>
    </row>
    <row r="355" spans="1:2" ht="14.4" x14ac:dyDescent="0.3">
      <c r="A355" s="122"/>
      <c r="B355" s="123"/>
    </row>
    <row r="356" spans="1:2" ht="14.4" x14ac:dyDescent="0.3">
      <c r="A356" s="122"/>
      <c r="B356" s="123"/>
    </row>
    <row r="357" spans="1:2" ht="14.4" x14ac:dyDescent="0.3">
      <c r="A357" s="122"/>
      <c r="B357" s="123"/>
    </row>
    <row r="358" spans="1:2" ht="14.4" x14ac:dyDescent="0.3">
      <c r="A358" s="122"/>
      <c r="B358" s="123"/>
    </row>
    <row r="359" spans="1:2" ht="14.4" x14ac:dyDescent="0.3">
      <c r="A359" s="122"/>
      <c r="B359" s="123"/>
    </row>
    <row r="360" spans="1:2" ht="14.4" x14ac:dyDescent="0.3">
      <c r="A360" s="122"/>
      <c r="B360" s="123"/>
    </row>
    <row r="361" spans="1:2" ht="14.4" x14ac:dyDescent="0.3">
      <c r="A361" s="122"/>
      <c r="B361" s="123"/>
    </row>
    <row r="362" spans="1:2" ht="14.4" x14ac:dyDescent="0.3">
      <c r="A362" s="122"/>
      <c r="B362" s="123"/>
    </row>
    <row r="363" spans="1:2" ht="14.4" x14ac:dyDescent="0.3">
      <c r="A363" s="122"/>
      <c r="B363" s="123"/>
    </row>
    <row r="364" spans="1:2" ht="14.4" x14ac:dyDescent="0.3">
      <c r="A364" s="122"/>
      <c r="B364" s="123"/>
    </row>
    <row r="365" spans="1:2" ht="14.4" x14ac:dyDescent="0.3">
      <c r="A365" s="122"/>
      <c r="B365" s="123"/>
    </row>
    <row r="366" spans="1:2" ht="14.4" x14ac:dyDescent="0.3">
      <c r="A366" s="122"/>
      <c r="B366" s="123"/>
    </row>
    <row r="367" spans="1:2" ht="14.4" x14ac:dyDescent="0.3">
      <c r="A367" s="122"/>
      <c r="B367" s="123"/>
    </row>
    <row r="368" spans="1:2" ht="14.4" x14ac:dyDescent="0.3">
      <c r="A368" s="122"/>
      <c r="B368" s="123"/>
    </row>
    <row r="369" spans="1:2" ht="14.4" x14ac:dyDescent="0.3">
      <c r="A369" s="122"/>
      <c r="B369" s="123"/>
    </row>
    <row r="370" spans="1:2" ht="14.4" x14ac:dyDescent="0.3">
      <c r="A370" s="122"/>
      <c r="B370" s="123"/>
    </row>
    <row r="371" spans="1:2" ht="14.4" x14ac:dyDescent="0.3">
      <c r="A371" s="122"/>
      <c r="B371" s="123"/>
    </row>
    <row r="372" spans="1:2" ht="14.4" x14ac:dyDescent="0.3">
      <c r="A372" s="122"/>
      <c r="B372" s="123"/>
    </row>
    <row r="373" spans="1:2" ht="14.4" x14ac:dyDescent="0.3">
      <c r="A373" s="122"/>
      <c r="B373" s="123"/>
    </row>
    <row r="374" spans="1:2" ht="14.4" x14ac:dyDescent="0.3">
      <c r="A374" s="122"/>
      <c r="B374" s="123"/>
    </row>
    <row r="375" spans="1:2" ht="14.4" x14ac:dyDescent="0.3">
      <c r="A375" s="122"/>
      <c r="B375" s="123"/>
    </row>
    <row r="376" spans="1:2" ht="14.4" x14ac:dyDescent="0.3">
      <c r="A376" s="122"/>
      <c r="B376" s="123"/>
    </row>
    <row r="377" spans="1:2" ht="14.4" x14ac:dyDescent="0.3">
      <c r="A377" s="122"/>
      <c r="B377" s="123"/>
    </row>
    <row r="378" spans="1:2" ht="14.4" x14ac:dyDescent="0.3">
      <c r="A378" s="122"/>
      <c r="B378" s="123"/>
    </row>
    <row r="379" spans="1:2" ht="14.4" x14ac:dyDescent="0.3">
      <c r="A379" s="122"/>
      <c r="B379" s="123"/>
    </row>
    <row r="380" spans="1:2" ht="14.4" x14ac:dyDescent="0.3">
      <c r="A380" s="122"/>
      <c r="B380" s="123"/>
    </row>
    <row r="381" spans="1:2" ht="14.4" x14ac:dyDescent="0.3">
      <c r="A381" s="122"/>
      <c r="B381" s="123"/>
    </row>
    <row r="382" spans="1:2" ht="14.4" x14ac:dyDescent="0.3">
      <c r="A382" s="122"/>
      <c r="B382" s="123"/>
    </row>
    <row r="383" spans="1:2" ht="14.4" x14ac:dyDescent="0.3">
      <c r="A383" s="122"/>
      <c r="B383" s="123"/>
    </row>
    <row r="384" spans="1:2" ht="14.4" x14ac:dyDescent="0.3">
      <c r="A384" s="122"/>
      <c r="B384" s="123"/>
    </row>
    <row r="385" spans="1:2" ht="14.4" x14ac:dyDescent="0.3">
      <c r="A385" s="122"/>
      <c r="B385" s="123"/>
    </row>
    <row r="386" spans="1:2" ht="14.4" x14ac:dyDescent="0.3">
      <c r="A386" s="122"/>
      <c r="B386" s="123"/>
    </row>
    <row r="387" spans="1:2" ht="14.4" x14ac:dyDescent="0.3">
      <c r="A387" s="122"/>
      <c r="B387" s="123"/>
    </row>
    <row r="388" spans="1:2" ht="14.4" x14ac:dyDescent="0.3">
      <c r="A388" s="122"/>
      <c r="B388" s="123"/>
    </row>
    <row r="389" spans="1:2" ht="14.4" x14ac:dyDescent="0.3">
      <c r="A389" s="122"/>
      <c r="B389" s="123"/>
    </row>
    <row r="390" spans="1:2" ht="14.4" x14ac:dyDescent="0.3">
      <c r="A390" s="122"/>
      <c r="B390" s="123"/>
    </row>
    <row r="391" spans="1:2" ht="14.4" x14ac:dyDescent="0.3">
      <c r="A391" s="122"/>
      <c r="B391" s="123"/>
    </row>
    <row r="392" spans="1:2" ht="14.4" x14ac:dyDescent="0.3">
      <c r="A392" s="122"/>
      <c r="B392" s="123"/>
    </row>
    <row r="393" spans="1:2" ht="14.4" x14ac:dyDescent="0.3">
      <c r="A393" s="122"/>
      <c r="B393" s="123"/>
    </row>
    <row r="394" spans="1:2" ht="14.4" x14ac:dyDescent="0.3">
      <c r="A394" s="122"/>
      <c r="B394" s="123"/>
    </row>
    <row r="395" spans="1:2" ht="14.4" x14ac:dyDescent="0.3">
      <c r="A395" s="122"/>
      <c r="B395" s="123"/>
    </row>
    <row r="396" spans="1:2" ht="14.4" x14ac:dyDescent="0.3">
      <c r="A396" s="122"/>
      <c r="B396" s="123"/>
    </row>
    <row r="397" spans="1:2" ht="14.4" x14ac:dyDescent="0.3">
      <c r="A397" s="122"/>
      <c r="B397" s="123"/>
    </row>
    <row r="398" spans="1:2" ht="14.4" x14ac:dyDescent="0.3">
      <c r="A398" s="122"/>
      <c r="B398" s="123"/>
    </row>
    <row r="399" spans="1:2" ht="14.4" x14ac:dyDescent="0.3">
      <c r="A399" s="122"/>
      <c r="B399" s="123"/>
    </row>
    <row r="400" spans="1:2" ht="14.4" x14ac:dyDescent="0.3">
      <c r="A400" s="122"/>
      <c r="B400" s="123"/>
    </row>
    <row r="401" spans="1:2" ht="14.4" x14ac:dyDescent="0.3">
      <c r="A401" s="122"/>
      <c r="B401" s="123"/>
    </row>
    <row r="402" spans="1:2" ht="14.4" x14ac:dyDescent="0.3">
      <c r="A402" s="122"/>
      <c r="B402" s="123"/>
    </row>
    <row r="403" spans="1:2" ht="14.4" x14ac:dyDescent="0.3">
      <c r="A403" s="122"/>
      <c r="B403" s="123"/>
    </row>
    <row r="404" spans="1:2" ht="14.4" x14ac:dyDescent="0.3">
      <c r="A404" s="122"/>
      <c r="B404" s="123"/>
    </row>
    <row r="405" spans="1:2" ht="14.4" x14ac:dyDescent="0.3">
      <c r="A405" s="122"/>
      <c r="B405" s="123"/>
    </row>
    <row r="406" spans="1:2" ht="14.4" x14ac:dyDescent="0.3">
      <c r="A406" s="122"/>
      <c r="B406" s="123"/>
    </row>
    <row r="407" spans="1:2" ht="14.4" x14ac:dyDescent="0.3">
      <c r="A407" s="122"/>
      <c r="B407" s="123"/>
    </row>
    <row r="408" spans="1:2" ht="14.4" x14ac:dyDescent="0.3">
      <c r="A408" s="122"/>
      <c r="B408" s="123"/>
    </row>
    <row r="409" spans="1:2" ht="14.4" x14ac:dyDescent="0.3">
      <c r="A409" s="122"/>
      <c r="B409" s="123"/>
    </row>
    <row r="410" spans="1:2" ht="14.4" x14ac:dyDescent="0.3">
      <c r="A410" s="122"/>
      <c r="B410" s="123"/>
    </row>
    <row r="411" spans="1:2" ht="14.4" x14ac:dyDescent="0.3">
      <c r="A411" s="122"/>
      <c r="B411" s="123"/>
    </row>
    <row r="412" spans="1:2" ht="14.4" x14ac:dyDescent="0.3">
      <c r="A412" s="122"/>
      <c r="B412" s="123"/>
    </row>
    <row r="413" spans="1:2" ht="14.4" x14ac:dyDescent="0.3">
      <c r="A413" s="122"/>
      <c r="B413" s="123"/>
    </row>
    <row r="414" spans="1:2" ht="14.4" x14ac:dyDescent="0.3">
      <c r="A414" s="122"/>
      <c r="B414" s="123"/>
    </row>
    <row r="415" spans="1:2" ht="14.4" x14ac:dyDescent="0.3">
      <c r="A415" s="122"/>
      <c r="B415" s="123"/>
    </row>
    <row r="416" spans="1:2" ht="14.4" x14ac:dyDescent="0.3">
      <c r="A416" s="122"/>
      <c r="B416" s="123"/>
    </row>
    <row r="417" spans="1:2" ht="14.4" x14ac:dyDescent="0.3">
      <c r="A417" s="122"/>
      <c r="B417" s="123"/>
    </row>
    <row r="418" spans="1:2" ht="14.4" x14ac:dyDescent="0.3">
      <c r="A418" s="122"/>
      <c r="B418" s="123"/>
    </row>
    <row r="419" spans="1:2" ht="14.4" x14ac:dyDescent="0.3">
      <c r="A419" s="122"/>
      <c r="B419" s="123"/>
    </row>
    <row r="420" spans="1:2" ht="14.4" x14ac:dyDescent="0.3">
      <c r="A420" s="122"/>
      <c r="B420" s="123"/>
    </row>
    <row r="421" spans="1:2" ht="14.4" x14ac:dyDescent="0.3">
      <c r="A421" s="122"/>
      <c r="B421" s="123"/>
    </row>
    <row r="422" spans="1:2" ht="14.4" x14ac:dyDescent="0.3">
      <c r="A422" s="122"/>
      <c r="B422" s="123"/>
    </row>
    <row r="423" spans="1:2" ht="14.4" x14ac:dyDescent="0.3">
      <c r="A423" s="122"/>
      <c r="B423" s="123"/>
    </row>
    <row r="424" spans="1:2" ht="14.4" x14ac:dyDescent="0.3">
      <c r="A424" s="122"/>
      <c r="B424" s="123"/>
    </row>
    <row r="425" spans="1:2" ht="14.4" x14ac:dyDescent="0.3">
      <c r="A425" s="122"/>
      <c r="B425" s="123"/>
    </row>
    <row r="426" spans="1:2" ht="14.4" x14ac:dyDescent="0.3">
      <c r="A426" s="122"/>
      <c r="B426" s="123"/>
    </row>
    <row r="427" spans="1:2" ht="14.4" x14ac:dyDescent="0.3">
      <c r="A427" s="122"/>
      <c r="B427" s="123"/>
    </row>
    <row r="428" spans="1:2" ht="14.4" x14ac:dyDescent="0.3">
      <c r="A428" s="122"/>
      <c r="B428" s="123"/>
    </row>
    <row r="429" spans="1:2" ht="14.4" x14ac:dyDescent="0.3">
      <c r="A429" s="122"/>
      <c r="B429" s="123"/>
    </row>
    <row r="430" spans="1:2" ht="14.4" x14ac:dyDescent="0.3">
      <c r="A430" s="122"/>
      <c r="B430" s="123"/>
    </row>
    <row r="431" spans="1:2" ht="14.4" x14ac:dyDescent="0.3">
      <c r="A431" s="122"/>
      <c r="B431" s="123"/>
    </row>
    <row r="432" spans="1:2" ht="14.4" x14ac:dyDescent="0.3">
      <c r="A432" s="122"/>
      <c r="B432" s="123"/>
    </row>
    <row r="433" spans="1:2" ht="14.4" x14ac:dyDescent="0.3">
      <c r="A433" s="122"/>
      <c r="B433" s="123"/>
    </row>
    <row r="434" spans="1:2" ht="14.4" x14ac:dyDescent="0.3">
      <c r="A434" s="122"/>
      <c r="B434" s="123"/>
    </row>
    <row r="435" spans="1:2" ht="14.4" x14ac:dyDescent="0.3">
      <c r="A435" s="122"/>
      <c r="B435" s="123"/>
    </row>
    <row r="436" spans="1:2" ht="14.4" x14ac:dyDescent="0.3">
      <c r="A436" s="122"/>
      <c r="B436" s="123"/>
    </row>
    <row r="437" spans="1:2" ht="14.4" x14ac:dyDescent="0.3">
      <c r="A437" s="122"/>
      <c r="B437" s="123"/>
    </row>
    <row r="438" spans="1:2" ht="14.4" x14ac:dyDescent="0.3">
      <c r="A438" s="122"/>
      <c r="B438" s="123"/>
    </row>
    <row r="439" spans="1:2" ht="14.4" x14ac:dyDescent="0.3">
      <c r="A439" s="122"/>
      <c r="B439" s="123"/>
    </row>
    <row r="440" spans="1:2" ht="14.4" x14ac:dyDescent="0.3">
      <c r="A440" s="122"/>
      <c r="B440" s="123"/>
    </row>
    <row r="441" spans="1:2" ht="14.4" x14ac:dyDescent="0.3">
      <c r="A441" s="122"/>
      <c r="B441" s="123"/>
    </row>
    <row r="442" spans="1:2" ht="14.4" x14ac:dyDescent="0.3">
      <c r="A442" s="122"/>
      <c r="B442" s="123"/>
    </row>
    <row r="443" spans="1:2" ht="14.4" x14ac:dyDescent="0.3">
      <c r="A443" s="122"/>
      <c r="B443" s="123"/>
    </row>
    <row r="444" spans="1:2" ht="14.4" x14ac:dyDescent="0.3">
      <c r="A444" s="122"/>
      <c r="B444" s="123"/>
    </row>
    <row r="445" spans="1:2" ht="14.4" x14ac:dyDescent="0.3">
      <c r="A445" s="122"/>
      <c r="B445" s="123"/>
    </row>
    <row r="446" spans="1:2" ht="14.4" x14ac:dyDescent="0.3">
      <c r="A446" s="122"/>
      <c r="B446" s="123"/>
    </row>
    <row r="447" spans="1:2" ht="14.4" x14ac:dyDescent="0.3">
      <c r="A447" s="122"/>
      <c r="B447" s="123"/>
    </row>
    <row r="448" spans="1:2" ht="14.4" x14ac:dyDescent="0.3">
      <c r="A448" s="122"/>
      <c r="B448" s="123"/>
    </row>
    <row r="449" spans="1:2" ht="14.4" x14ac:dyDescent="0.3">
      <c r="A449" s="122"/>
      <c r="B449" s="123"/>
    </row>
    <row r="450" spans="1:2" ht="14.4" x14ac:dyDescent="0.3">
      <c r="A450" s="122"/>
      <c r="B450" s="123"/>
    </row>
    <row r="451" spans="1:2" ht="14.4" x14ac:dyDescent="0.3">
      <c r="A451" s="122"/>
      <c r="B451" s="123"/>
    </row>
    <row r="452" spans="1:2" ht="14.4" x14ac:dyDescent="0.3">
      <c r="A452" s="122"/>
      <c r="B452" s="123"/>
    </row>
    <row r="453" spans="1:2" ht="14.4" x14ac:dyDescent="0.3">
      <c r="A453" s="122"/>
      <c r="B453" s="123"/>
    </row>
    <row r="454" spans="1:2" ht="14.4" x14ac:dyDescent="0.3">
      <c r="A454" s="122"/>
      <c r="B454" s="123"/>
    </row>
    <row r="455" spans="1:2" ht="14.4" x14ac:dyDescent="0.3">
      <c r="A455" s="122"/>
      <c r="B455" s="123"/>
    </row>
    <row r="456" spans="1:2" ht="14.4" x14ac:dyDescent="0.3">
      <c r="A456" s="122"/>
      <c r="B456" s="123"/>
    </row>
    <row r="457" spans="1:2" ht="14.4" x14ac:dyDescent="0.3">
      <c r="A457" s="122"/>
      <c r="B457" s="123"/>
    </row>
    <row r="458" spans="1:2" ht="14.4" x14ac:dyDescent="0.3">
      <c r="A458" s="122"/>
      <c r="B458" s="123"/>
    </row>
    <row r="459" spans="1:2" ht="14.4" x14ac:dyDescent="0.3">
      <c r="A459" s="122"/>
      <c r="B459" s="123"/>
    </row>
    <row r="460" spans="1:2" ht="14.4" x14ac:dyDescent="0.3">
      <c r="A460" s="122"/>
      <c r="B460" s="123"/>
    </row>
    <row r="461" spans="1:2" ht="14.4" x14ac:dyDescent="0.3">
      <c r="A461" s="122"/>
      <c r="B461" s="123"/>
    </row>
    <row r="462" spans="1:2" ht="14.4" x14ac:dyDescent="0.3">
      <c r="A462" s="122"/>
      <c r="B462" s="123"/>
    </row>
    <row r="463" spans="1:2" ht="14.4" x14ac:dyDescent="0.3">
      <c r="A463" s="122"/>
      <c r="B463" s="123"/>
    </row>
    <row r="464" spans="1:2" ht="14.4" x14ac:dyDescent="0.3">
      <c r="A464" s="122"/>
      <c r="B464" s="123"/>
    </row>
    <row r="465" spans="1:2" ht="14.4" x14ac:dyDescent="0.3">
      <c r="A465" s="122"/>
      <c r="B465" s="123"/>
    </row>
    <row r="466" spans="1:2" ht="14.4" x14ac:dyDescent="0.3">
      <c r="A466" s="122"/>
      <c r="B466" s="123"/>
    </row>
    <row r="467" spans="1:2" ht="14.4" x14ac:dyDescent="0.3">
      <c r="A467" s="122"/>
      <c r="B467" s="123"/>
    </row>
    <row r="468" spans="1:2" ht="14.4" x14ac:dyDescent="0.3">
      <c r="A468" s="122"/>
      <c r="B468" s="123"/>
    </row>
    <row r="469" spans="1:2" ht="14.4" x14ac:dyDescent="0.3">
      <c r="A469" s="122"/>
      <c r="B469" s="123"/>
    </row>
    <row r="470" spans="1:2" ht="14.4" x14ac:dyDescent="0.3">
      <c r="A470" s="122"/>
      <c r="B470" s="123"/>
    </row>
    <row r="471" spans="1:2" ht="14.4" x14ac:dyDescent="0.3">
      <c r="A471" s="122"/>
      <c r="B471" s="123"/>
    </row>
    <row r="472" spans="1:2" ht="14.4" x14ac:dyDescent="0.3">
      <c r="A472" s="122"/>
      <c r="B472" s="123"/>
    </row>
    <row r="473" spans="1:2" ht="14.4" x14ac:dyDescent="0.3">
      <c r="A473" s="122"/>
      <c r="B473" s="123"/>
    </row>
    <row r="474" spans="1:2" ht="14.4" x14ac:dyDescent="0.3">
      <c r="A474" s="122"/>
      <c r="B474" s="123"/>
    </row>
    <row r="475" spans="1:2" ht="14.4" x14ac:dyDescent="0.3">
      <c r="A475" s="122"/>
      <c r="B475" s="123"/>
    </row>
    <row r="476" spans="1:2" ht="14.4" x14ac:dyDescent="0.3">
      <c r="A476" s="122"/>
      <c r="B476" s="123"/>
    </row>
    <row r="477" spans="1:2" ht="14.4" x14ac:dyDescent="0.3">
      <c r="A477" s="122"/>
      <c r="B477" s="123"/>
    </row>
    <row r="478" spans="1:2" ht="14.4" x14ac:dyDescent="0.3">
      <c r="A478" s="122"/>
      <c r="B478" s="123"/>
    </row>
    <row r="479" spans="1:2" ht="14.4" x14ac:dyDescent="0.3">
      <c r="A479" s="122"/>
      <c r="B479" s="123"/>
    </row>
    <row r="480" spans="1:2" ht="14.4" x14ac:dyDescent="0.3">
      <c r="A480" s="122"/>
      <c r="B480" s="123"/>
    </row>
    <row r="481" spans="1:2" ht="14.4" x14ac:dyDescent="0.3">
      <c r="A481" s="122"/>
      <c r="B481" s="123"/>
    </row>
    <row r="482" spans="1:2" ht="14.4" x14ac:dyDescent="0.3">
      <c r="A482" s="122"/>
      <c r="B482" s="123"/>
    </row>
    <row r="483" spans="1:2" ht="14.4" x14ac:dyDescent="0.3">
      <c r="A483" s="122"/>
      <c r="B483" s="123"/>
    </row>
    <row r="484" spans="1:2" ht="14.4" x14ac:dyDescent="0.3">
      <c r="A484" s="122"/>
      <c r="B484" s="123"/>
    </row>
    <row r="485" spans="1:2" ht="14.4" x14ac:dyDescent="0.3">
      <c r="A485" s="122"/>
      <c r="B485" s="123"/>
    </row>
    <row r="486" spans="1:2" ht="14.4" x14ac:dyDescent="0.3">
      <c r="A486" s="122"/>
      <c r="B486" s="123"/>
    </row>
    <row r="487" spans="1:2" ht="14.4" x14ac:dyDescent="0.3">
      <c r="A487" s="122"/>
      <c r="B487" s="123"/>
    </row>
    <row r="488" spans="1:2" ht="14.4" x14ac:dyDescent="0.3">
      <c r="A488" s="122"/>
      <c r="B488" s="123"/>
    </row>
    <row r="489" spans="1:2" ht="14.4" x14ac:dyDescent="0.3">
      <c r="A489" s="122"/>
      <c r="B489" s="123"/>
    </row>
    <row r="490" spans="1:2" ht="14.4" x14ac:dyDescent="0.3">
      <c r="A490" s="122"/>
      <c r="B490" s="123"/>
    </row>
    <row r="491" spans="1:2" ht="14.4" x14ac:dyDescent="0.3">
      <c r="A491" s="122"/>
      <c r="B491" s="123"/>
    </row>
    <row r="492" spans="1:2" ht="14.4" x14ac:dyDescent="0.3">
      <c r="A492" s="122"/>
      <c r="B492" s="123"/>
    </row>
    <row r="493" spans="1:2" ht="14.4" x14ac:dyDescent="0.3">
      <c r="A493" s="122"/>
      <c r="B493" s="123"/>
    </row>
    <row r="494" spans="1:2" ht="14.4" x14ac:dyDescent="0.3">
      <c r="A494" s="122"/>
      <c r="B494" s="123"/>
    </row>
    <row r="495" spans="1:2" ht="14.4" x14ac:dyDescent="0.3">
      <c r="A495" s="122"/>
      <c r="B495" s="123"/>
    </row>
    <row r="496" spans="1:2" ht="14.4" x14ac:dyDescent="0.3">
      <c r="A496" s="122"/>
      <c r="B496" s="123"/>
    </row>
    <row r="497" spans="1:2" ht="14.4" x14ac:dyDescent="0.3">
      <c r="A497" s="122"/>
      <c r="B497" s="123"/>
    </row>
    <row r="498" spans="1:2" ht="14.4" x14ac:dyDescent="0.3">
      <c r="A498" s="122"/>
      <c r="B498" s="123"/>
    </row>
    <row r="499" spans="1:2" ht="14.4" x14ac:dyDescent="0.3">
      <c r="A499" s="122"/>
      <c r="B499" s="123"/>
    </row>
    <row r="500" spans="1:2" ht="14.4" x14ac:dyDescent="0.3">
      <c r="A500" s="122"/>
      <c r="B500" s="123"/>
    </row>
    <row r="501" spans="1:2" ht="14.4" x14ac:dyDescent="0.3">
      <c r="A501" s="122"/>
      <c r="B501" s="123"/>
    </row>
    <row r="502" spans="1:2" ht="14.4" x14ac:dyDescent="0.3">
      <c r="A502" s="122"/>
      <c r="B502" s="123"/>
    </row>
    <row r="503" spans="1:2" ht="14.4" x14ac:dyDescent="0.3">
      <c r="A503" s="122"/>
      <c r="B503" s="123"/>
    </row>
    <row r="504" spans="1:2" ht="14.4" x14ac:dyDescent="0.3">
      <c r="A504" s="122"/>
      <c r="B504" s="123"/>
    </row>
    <row r="505" spans="1:2" ht="14.4" x14ac:dyDescent="0.3">
      <c r="A505" s="122"/>
      <c r="B505" s="123"/>
    </row>
    <row r="506" spans="1:2" ht="14.4" x14ac:dyDescent="0.3">
      <c r="A506" s="122"/>
      <c r="B506" s="123"/>
    </row>
    <row r="507" spans="1:2" ht="14.4" x14ac:dyDescent="0.3">
      <c r="A507" s="122"/>
      <c r="B507" s="123"/>
    </row>
    <row r="508" spans="1:2" ht="14.4" x14ac:dyDescent="0.3">
      <c r="A508" s="122"/>
      <c r="B508" s="123"/>
    </row>
    <row r="509" spans="1:2" ht="14.4" x14ac:dyDescent="0.3">
      <c r="A509" s="122"/>
      <c r="B509" s="123"/>
    </row>
    <row r="510" spans="1:2" ht="14.4" x14ac:dyDescent="0.3">
      <c r="A510" s="122"/>
      <c r="B510" s="123"/>
    </row>
    <row r="511" spans="1:2" ht="14.4" x14ac:dyDescent="0.3">
      <c r="A511" s="122"/>
      <c r="B511" s="123"/>
    </row>
    <row r="512" spans="1:2" ht="14.4" x14ac:dyDescent="0.3">
      <c r="A512" s="122"/>
      <c r="B512" s="123"/>
    </row>
    <row r="513" spans="1:2" ht="14.4" x14ac:dyDescent="0.3">
      <c r="A513" s="122"/>
      <c r="B513" s="123"/>
    </row>
    <row r="514" spans="1:2" ht="14.4" x14ac:dyDescent="0.3">
      <c r="A514" s="122"/>
      <c r="B514" s="123"/>
    </row>
    <row r="515" spans="1:2" ht="14.4" x14ac:dyDescent="0.3">
      <c r="A515" s="122"/>
      <c r="B515" s="123"/>
    </row>
    <row r="516" spans="1:2" ht="14.4" x14ac:dyDescent="0.3">
      <c r="A516" s="122"/>
      <c r="B516" s="123"/>
    </row>
    <row r="517" spans="1:2" ht="14.4" x14ac:dyDescent="0.3">
      <c r="A517" s="122"/>
      <c r="B517" s="123"/>
    </row>
    <row r="518" spans="1:2" ht="14.4" x14ac:dyDescent="0.3">
      <c r="A518" s="122"/>
      <c r="B518" s="123"/>
    </row>
    <row r="519" spans="1:2" ht="14.4" x14ac:dyDescent="0.3">
      <c r="A519" s="122"/>
      <c r="B519" s="123"/>
    </row>
    <row r="520" spans="1:2" ht="14.4" x14ac:dyDescent="0.3">
      <c r="A520" s="122"/>
      <c r="B520" s="123"/>
    </row>
    <row r="521" spans="1:2" ht="14.4" x14ac:dyDescent="0.3">
      <c r="A521" s="122"/>
      <c r="B521" s="123"/>
    </row>
    <row r="522" spans="1:2" ht="14.4" x14ac:dyDescent="0.3">
      <c r="A522" s="122"/>
      <c r="B522" s="123"/>
    </row>
    <row r="523" spans="1:2" ht="14.4" x14ac:dyDescent="0.3">
      <c r="A523" s="122"/>
      <c r="B523" s="123"/>
    </row>
    <row r="524" spans="1:2" ht="14.4" x14ac:dyDescent="0.3">
      <c r="A524" s="122"/>
      <c r="B524" s="123"/>
    </row>
    <row r="525" spans="1:2" ht="14.4" x14ac:dyDescent="0.3">
      <c r="A525" s="122"/>
      <c r="B525" s="123"/>
    </row>
    <row r="526" spans="1:2" ht="14.4" x14ac:dyDescent="0.3">
      <c r="A526" s="122"/>
      <c r="B526" s="123"/>
    </row>
    <row r="527" spans="1:2" ht="14.4" x14ac:dyDescent="0.3">
      <c r="A527" s="122"/>
      <c r="B527" s="123"/>
    </row>
    <row r="528" spans="1:2" ht="14.4" x14ac:dyDescent="0.3">
      <c r="A528" s="122"/>
      <c r="B528" s="123"/>
    </row>
    <row r="529" spans="1:2" ht="14.4" x14ac:dyDescent="0.3">
      <c r="A529" s="122"/>
      <c r="B529" s="123"/>
    </row>
    <row r="530" spans="1:2" ht="14.4" x14ac:dyDescent="0.3">
      <c r="A530" s="122"/>
      <c r="B530" s="123"/>
    </row>
    <row r="531" spans="1:2" ht="14.4" x14ac:dyDescent="0.3">
      <c r="A531" s="122"/>
      <c r="B531" s="123"/>
    </row>
    <row r="532" spans="1:2" ht="14.4" x14ac:dyDescent="0.3">
      <c r="A532" s="122"/>
      <c r="B532" s="123"/>
    </row>
    <row r="533" spans="1:2" ht="14.4" x14ac:dyDescent="0.3">
      <c r="A533" s="122"/>
      <c r="B533" s="123"/>
    </row>
    <row r="534" spans="1:2" ht="14.4" x14ac:dyDescent="0.3">
      <c r="A534" s="122"/>
      <c r="B534" s="123"/>
    </row>
    <row r="535" spans="1:2" ht="14.4" x14ac:dyDescent="0.3">
      <c r="A535" s="122"/>
      <c r="B535" s="123"/>
    </row>
    <row r="536" spans="1:2" ht="14.4" x14ac:dyDescent="0.3">
      <c r="A536" s="122"/>
      <c r="B536" s="123"/>
    </row>
    <row r="537" spans="1:2" ht="14.4" x14ac:dyDescent="0.3">
      <c r="A537" s="122"/>
      <c r="B537" s="123"/>
    </row>
    <row r="538" spans="1:2" ht="14.4" x14ac:dyDescent="0.3">
      <c r="A538" s="122"/>
      <c r="B538" s="123"/>
    </row>
    <row r="539" spans="1:2" ht="14.4" x14ac:dyDescent="0.3">
      <c r="A539" s="122"/>
      <c r="B539" s="123"/>
    </row>
    <row r="540" spans="1:2" ht="14.4" x14ac:dyDescent="0.3">
      <c r="A540" s="122"/>
      <c r="B540" s="123"/>
    </row>
    <row r="541" spans="1:2" ht="14.4" x14ac:dyDescent="0.3">
      <c r="A541" s="122"/>
      <c r="B541" s="123"/>
    </row>
    <row r="542" spans="1:2" ht="14.4" x14ac:dyDescent="0.3">
      <c r="A542" s="122"/>
      <c r="B542" s="123"/>
    </row>
    <row r="543" spans="1:2" ht="14.4" x14ac:dyDescent="0.3">
      <c r="A543" s="122"/>
      <c r="B543" s="123"/>
    </row>
    <row r="544" spans="1:2" ht="14.4" x14ac:dyDescent="0.3">
      <c r="A544" s="122"/>
      <c r="B544" s="123"/>
    </row>
    <row r="545" spans="1:2" ht="14.4" x14ac:dyDescent="0.3">
      <c r="A545" s="122"/>
      <c r="B545" s="123"/>
    </row>
    <row r="546" spans="1:2" ht="14.4" x14ac:dyDescent="0.3">
      <c r="A546" s="122"/>
      <c r="B546" s="123"/>
    </row>
    <row r="547" spans="1:2" ht="14.4" x14ac:dyDescent="0.3">
      <c r="A547" s="122"/>
      <c r="B547" s="123"/>
    </row>
    <row r="548" spans="1:2" ht="14.4" x14ac:dyDescent="0.3">
      <c r="A548" s="122"/>
      <c r="B548" s="123"/>
    </row>
    <row r="549" spans="1:2" ht="14.4" x14ac:dyDescent="0.3">
      <c r="A549" s="122"/>
      <c r="B549" s="123"/>
    </row>
    <row r="550" spans="1:2" ht="14.4" x14ac:dyDescent="0.3">
      <c r="A550" s="122"/>
      <c r="B550" s="123"/>
    </row>
    <row r="551" spans="1:2" ht="14.4" x14ac:dyDescent="0.3">
      <c r="A551" s="122"/>
      <c r="B551" s="123"/>
    </row>
    <row r="552" spans="1:2" ht="14.4" x14ac:dyDescent="0.3">
      <c r="A552" s="122"/>
      <c r="B552" s="123"/>
    </row>
    <row r="553" spans="1:2" ht="14.4" x14ac:dyDescent="0.3">
      <c r="A553" s="122"/>
      <c r="B553" s="123"/>
    </row>
    <row r="554" spans="1:2" ht="14.4" x14ac:dyDescent="0.3">
      <c r="A554" s="122"/>
      <c r="B554" s="123"/>
    </row>
    <row r="555" spans="1:2" ht="14.4" x14ac:dyDescent="0.3">
      <c r="A555" s="122"/>
      <c r="B555" s="123"/>
    </row>
    <row r="556" spans="1:2" ht="14.4" x14ac:dyDescent="0.3">
      <c r="A556" s="122"/>
      <c r="B556" s="123"/>
    </row>
    <row r="557" spans="1:2" ht="14.4" x14ac:dyDescent="0.3">
      <c r="A557" s="122"/>
      <c r="B557" s="123"/>
    </row>
    <row r="558" spans="1:2" ht="14.4" x14ac:dyDescent="0.3">
      <c r="A558" s="122"/>
      <c r="B558" s="123"/>
    </row>
    <row r="559" spans="1:2" ht="14.4" x14ac:dyDescent="0.3">
      <c r="A559" s="122"/>
      <c r="B559" s="123"/>
    </row>
    <row r="560" spans="1:2" ht="14.4" x14ac:dyDescent="0.3">
      <c r="A560" s="122"/>
      <c r="B560" s="123"/>
    </row>
    <row r="561" spans="1:2" ht="14.4" x14ac:dyDescent="0.3">
      <c r="A561" s="122"/>
      <c r="B561" s="123"/>
    </row>
    <row r="562" spans="1:2" ht="14.4" x14ac:dyDescent="0.3">
      <c r="A562" s="122"/>
      <c r="B562" s="123"/>
    </row>
    <row r="563" spans="1:2" ht="14.4" x14ac:dyDescent="0.3">
      <c r="A563" s="122"/>
      <c r="B563" s="123"/>
    </row>
    <row r="564" spans="1:2" ht="14.4" x14ac:dyDescent="0.3">
      <c r="A564" s="122"/>
      <c r="B564" s="123"/>
    </row>
    <row r="565" spans="1:2" ht="14.4" x14ac:dyDescent="0.3">
      <c r="A565" s="122"/>
      <c r="B565" s="123"/>
    </row>
    <row r="566" spans="1:2" ht="14.4" x14ac:dyDescent="0.3">
      <c r="A566" s="122"/>
      <c r="B566" s="123"/>
    </row>
    <row r="567" spans="1:2" ht="14.4" x14ac:dyDescent="0.3">
      <c r="A567" s="122"/>
      <c r="B567" s="123"/>
    </row>
    <row r="568" spans="1:2" ht="14.4" x14ac:dyDescent="0.3">
      <c r="A568" s="122"/>
      <c r="B568" s="123"/>
    </row>
    <row r="569" spans="1:2" ht="14.4" x14ac:dyDescent="0.3">
      <c r="A569" s="122"/>
      <c r="B569" s="123"/>
    </row>
    <row r="570" spans="1:2" ht="14.4" x14ac:dyDescent="0.3">
      <c r="A570" s="122"/>
      <c r="B570" s="123"/>
    </row>
    <row r="571" spans="1:2" ht="14.4" x14ac:dyDescent="0.3">
      <c r="A571" s="122"/>
      <c r="B571" s="123"/>
    </row>
    <row r="572" spans="1:2" ht="14.4" x14ac:dyDescent="0.3">
      <c r="A572" s="122"/>
      <c r="B572" s="123"/>
    </row>
    <row r="573" spans="1:2" ht="14.4" x14ac:dyDescent="0.3">
      <c r="A573" s="122"/>
      <c r="B573" s="123"/>
    </row>
    <row r="574" spans="1:2" ht="14.4" x14ac:dyDescent="0.3">
      <c r="A574" s="122"/>
      <c r="B574" s="123"/>
    </row>
    <row r="575" spans="1:2" ht="14.4" x14ac:dyDescent="0.3">
      <c r="A575" s="122"/>
      <c r="B575" s="123"/>
    </row>
    <row r="576" spans="1:2" ht="14.4" x14ac:dyDescent="0.3">
      <c r="A576" s="122"/>
      <c r="B576" s="123"/>
    </row>
    <row r="577" spans="1:2" ht="14.4" x14ac:dyDescent="0.3">
      <c r="A577" s="122"/>
      <c r="B577" s="123"/>
    </row>
    <row r="578" spans="1:2" ht="14.4" x14ac:dyDescent="0.3">
      <c r="A578" s="122"/>
      <c r="B578" s="123"/>
    </row>
    <row r="579" spans="1:2" ht="14.4" x14ac:dyDescent="0.3">
      <c r="A579" s="122"/>
      <c r="B579" s="123"/>
    </row>
    <row r="580" spans="1:2" ht="14.4" x14ac:dyDescent="0.3">
      <c r="A580" s="122"/>
      <c r="B580" s="123"/>
    </row>
    <row r="581" spans="1:2" ht="14.4" x14ac:dyDescent="0.3">
      <c r="A581" s="122"/>
      <c r="B581" s="123"/>
    </row>
    <row r="582" spans="1:2" ht="14.4" x14ac:dyDescent="0.3">
      <c r="A582" s="122"/>
      <c r="B582" s="123"/>
    </row>
    <row r="583" spans="1:2" ht="14.4" x14ac:dyDescent="0.3">
      <c r="A583" s="122"/>
      <c r="B583" s="123"/>
    </row>
    <row r="584" spans="1:2" ht="14.4" x14ac:dyDescent="0.3">
      <c r="A584" s="122"/>
      <c r="B584" s="123"/>
    </row>
    <row r="585" spans="1:2" ht="14.4" x14ac:dyDescent="0.3">
      <c r="A585" s="122"/>
      <c r="B585" s="123"/>
    </row>
    <row r="586" spans="1:2" ht="14.4" x14ac:dyDescent="0.3">
      <c r="A586" s="122"/>
      <c r="B586" s="123"/>
    </row>
    <row r="587" spans="1:2" ht="14.4" x14ac:dyDescent="0.3">
      <c r="A587" s="122"/>
      <c r="B587" s="123"/>
    </row>
    <row r="588" spans="1:2" ht="14.4" x14ac:dyDescent="0.3">
      <c r="A588" s="122"/>
      <c r="B588" s="123"/>
    </row>
    <row r="589" spans="1:2" ht="14.4" x14ac:dyDescent="0.3">
      <c r="A589" s="122"/>
      <c r="B589" s="123"/>
    </row>
    <row r="590" spans="1:2" ht="14.4" x14ac:dyDescent="0.3">
      <c r="A590" s="122"/>
      <c r="B590" s="123"/>
    </row>
    <row r="591" spans="1:2" ht="14.4" x14ac:dyDescent="0.3">
      <c r="A591" s="122"/>
      <c r="B591" s="123"/>
    </row>
    <row r="592" spans="1:2" ht="14.4" x14ac:dyDescent="0.3">
      <c r="A592" s="122"/>
      <c r="B592" s="123"/>
    </row>
    <row r="593" spans="1:2" ht="14.4" x14ac:dyDescent="0.3">
      <c r="A593" s="122"/>
      <c r="B593" s="123"/>
    </row>
    <row r="594" spans="1:2" ht="14.4" x14ac:dyDescent="0.3">
      <c r="A594" s="122"/>
      <c r="B594" s="123"/>
    </row>
    <row r="595" spans="1:2" ht="14.4" x14ac:dyDescent="0.3">
      <c r="A595" s="122"/>
      <c r="B595" s="123"/>
    </row>
    <row r="596" spans="1:2" ht="14.4" x14ac:dyDescent="0.3">
      <c r="A596" s="122"/>
      <c r="B596" s="123"/>
    </row>
    <row r="597" spans="1:2" ht="14.4" x14ac:dyDescent="0.3">
      <c r="A597" s="122"/>
      <c r="B597" s="123"/>
    </row>
    <row r="598" spans="1:2" ht="14.4" x14ac:dyDescent="0.3">
      <c r="A598" s="122"/>
      <c r="B598" s="123"/>
    </row>
    <row r="599" spans="1:2" ht="14.4" x14ac:dyDescent="0.3">
      <c r="A599" s="122"/>
      <c r="B599" s="123"/>
    </row>
    <row r="600" spans="1:2" ht="14.4" x14ac:dyDescent="0.3">
      <c r="A600" s="122"/>
      <c r="B600" s="123"/>
    </row>
    <row r="601" spans="1:2" ht="14.4" x14ac:dyDescent="0.3">
      <c r="A601" s="122"/>
      <c r="B601" s="123"/>
    </row>
    <row r="602" spans="1:2" ht="14.4" x14ac:dyDescent="0.3">
      <c r="A602" s="122"/>
      <c r="B602" s="123"/>
    </row>
    <row r="603" spans="1:2" ht="14.4" x14ac:dyDescent="0.3">
      <c r="A603" s="122"/>
      <c r="B603" s="123"/>
    </row>
    <row r="604" spans="1:2" ht="14.4" x14ac:dyDescent="0.3">
      <c r="A604" s="122"/>
      <c r="B604" s="123"/>
    </row>
    <row r="605" spans="1:2" ht="14.4" x14ac:dyDescent="0.3">
      <c r="A605" s="122"/>
      <c r="B605" s="123"/>
    </row>
    <row r="606" spans="1:2" ht="14.4" x14ac:dyDescent="0.3">
      <c r="A606" s="122"/>
      <c r="B606" s="123"/>
    </row>
    <row r="607" spans="1:2" ht="14.4" x14ac:dyDescent="0.3">
      <c r="A607" s="122"/>
      <c r="B607" s="123"/>
    </row>
    <row r="608" spans="1:2" ht="14.4" x14ac:dyDescent="0.3">
      <c r="A608" s="122"/>
      <c r="B608" s="123"/>
    </row>
    <row r="609" spans="1:2" ht="14.4" x14ac:dyDescent="0.3">
      <c r="A609" s="122"/>
      <c r="B609" s="123"/>
    </row>
    <row r="610" spans="1:2" ht="14.4" x14ac:dyDescent="0.3">
      <c r="A610" s="122"/>
      <c r="B610" s="123"/>
    </row>
    <row r="611" spans="1:2" ht="14.4" x14ac:dyDescent="0.3">
      <c r="A611" s="122"/>
      <c r="B611" s="123"/>
    </row>
    <row r="612" spans="1:2" ht="14.4" x14ac:dyDescent="0.3">
      <c r="A612" s="122"/>
      <c r="B612" s="123"/>
    </row>
    <row r="613" spans="1:2" ht="14.4" x14ac:dyDescent="0.3">
      <c r="A613" s="122"/>
      <c r="B613" s="123"/>
    </row>
    <row r="614" spans="1:2" ht="14.4" x14ac:dyDescent="0.3">
      <c r="A614" s="122"/>
      <c r="B614" s="123"/>
    </row>
    <row r="615" spans="1:2" ht="14.4" x14ac:dyDescent="0.3">
      <c r="A615" s="122"/>
      <c r="B615" s="123"/>
    </row>
    <row r="616" spans="1:2" ht="14.4" x14ac:dyDescent="0.3">
      <c r="A616" s="122"/>
      <c r="B616" s="123"/>
    </row>
    <row r="617" spans="1:2" ht="14.4" x14ac:dyDescent="0.3">
      <c r="A617" s="122"/>
      <c r="B617" s="123"/>
    </row>
    <row r="618" spans="1:2" ht="14.4" x14ac:dyDescent="0.3">
      <c r="A618" s="122"/>
      <c r="B618" s="123"/>
    </row>
    <row r="619" spans="1:2" ht="14.4" x14ac:dyDescent="0.3">
      <c r="A619" s="122"/>
      <c r="B619" s="123"/>
    </row>
    <row r="620" spans="1:2" ht="14.4" x14ac:dyDescent="0.3">
      <c r="A620" s="122"/>
      <c r="B620" s="123"/>
    </row>
    <row r="621" spans="1:2" ht="14.4" x14ac:dyDescent="0.3">
      <c r="A621" s="122"/>
      <c r="B621" s="123"/>
    </row>
    <row r="622" spans="1:2" ht="14.4" x14ac:dyDescent="0.3">
      <c r="A622" s="122"/>
      <c r="B622" s="123"/>
    </row>
    <row r="623" spans="1:2" ht="14.4" x14ac:dyDescent="0.3">
      <c r="A623" s="122"/>
      <c r="B623" s="123"/>
    </row>
    <row r="624" spans="1:2" ht="14.4" x14ac:dyDescent="0.3">
      <c r="A624" s="122"/>
      <c r="B624" s="123"/>
    </row>
    <row r="625" spans="1:2" ht="14.4" x14ac:dyDescent="0.3">
      <c r="A625" s="122"/>
      <c r="B625" s="123"/>
    </row>
    <row r="626" spans="1:2" ht="14.4" x14ac:dyDescent="0.3">
      <c r="A626" s="122"/>
      <c r="B626" s="123"/>
    </row>
    <row r="627" spans="1:2" ht="14.4" x14ac:dyDescent="0.3">
      <c r="A627" s="122"/>
      <c r="B627" s="123"/>
    </row>
    <row r="628" spans="1:2" ht="14.4" x14ac:dyDescent="0.3">
      <c r="A628" s="122"/>
      <c r="B628" s="123"/>
    </row>
    <row r="629" spans="1:2" ht="14.4" x14ac:dyDescent="0.3">
      <c r="A629" s="122"/>
      <c r="B629" s="123"/>
    </row>
    <row r="630" spans="1:2" ht="14.4" x14ac:dyDescent="0.3">
      <c r="A630" s="122"/>
      <c r="B630" s="123"/>
    </row>
    <row r="631" spans="1:2" ht="14.4" x14ac:dyDescent="0.3">
      <c r="A631" s="122"/>
      <c r="B631" s="123"/>
    </row>
    <row r="632" spans="1:2" ht="14.4" x14ac:dyDescent="0.3">
      <c r="A632" s="122"/>
      <c r="B632" s="123"/>
    </row>
    <row r="633" spans="1:2" ht="14.4" x14ac:dyDescent="0.3">
      <c r="A633" s="122"/>
      <c r="B633" s="123"/>
    </row>
    <row r="634" spans="1:2" ht="14.4" x14ac:dyDescent="0.3">
      <c r="A634" s="122"/>
      <c r="B634" s="123"/>
    </row>
    <row r="635" spans="1:2" ht="14.4" x14ac:dyDescent="0.3">
      <c r="A635" s="122"/>
      <c r="B635" s="123"/>
    </row>
    <row r="636" spans="1:2" ht="14.4" x14ac:dyDescent="0.3">
      <c r="A636" s="122"/>
      <c r="B636" s="123"/>
    </row>
    <row r="637" spans="1:2" ht="14.4" x14ac:dyDescent="0.3">
      <c r="A637" s="122"/>
      <c r="B637" s="123"/>
    </row>
    <row r="638" spans="1:2" ht="14.4" x14ac:dyDescent="0.3">
      <c r="A638" s="122"/>
      <c r="B638" s="123"/>
    </row>
    <row r="639" spans="1:2" ht="14.4" x14ac:dyDescent="0.3">
      <c r="A639" s="122"/>
      <c r="B639" s="123"/>
    </row>
    <row r="640" spans="1:2" ht="14.4" x14ac:dyDescent="0.3">
      <c r="A640" s="122"/>
      <c r="B640" s="123"/>
    </row>
    <row r="641" spans="1:2" ht="14.4" x14ac:dyDescent="0.3">
      <c r="A641" s="122"/>
      <c r="B641" s="123"/>
    </row>
    <row r="642" spans="1:2" ht="14.4" x14ac:dyDescent="0.3">
      <c r="A642" s="122"/>
      <c r="B642" s="123"/>
    </row>
    <row r="643" spans="1:2" ht="14.4" x14ac:dyDescent="0.3">
      <c r="A643" s="122"/>
      <c r="B643" s="123"/>
    </row>
    <row r="644" spans="1:2" ht="14.4" x14ac:dyDescent="0.3">
      <c r="A644" s="122"/>
      <c r="B644" s="123"/>
    </row>
    <row r="645" spans="1:2" ht="14.4" x14ac:dyDescent="0.3">
      <c r="A645" s="122"/>
      <c r="B645" s="123"/>
    </row>
    <row r="646" spans="1:2" ht="14.4" x14ac:dyDescent="0.3">
      <c r="A646" s="122"/>
      <c r="B646" s="123"/>
    </row>
    <row r="647" spans="1:2" ht="14.4" x14ac:dyDescent="0.3">
      <c r="A647" s="122"/>
      <c r="B647" s="123"/>
    </row>
    <row r="648" spans="1:2" ht="14.4" x14ac:dyDescent="0.3">
      <c r="A648" s="122"/>
      <c r="B648" s="123"/>
    </row>
    <row r="649" spans="1:2" ht="14.4" x14ac:dyDescent="0.3">
      <c r="A649" s="122"/>
      <c r="B649" s="123"/>
    </row>
    <row r="650" spans="1:2" ht="14.4" x14ac:dyDescent="0.3">
      <c r="A650" s="122"/>
      <c r="B650" s="123"/>
    </row>
    <row r="651" spans="1:2" ht="14.4" x14ac:dyDescent="0.3">
      <c r="A651" s="122"/>
      <c r="B651" s="123"/>
    </row>
    <row r="652" spans="1:2" ht="14.4" x14ac:dyDescent="0.3">
      <c r="A652" s="122"/>
      <c r="B652" s="123"/>
    </row>
    <row r="653" spans="1:2" ht="14.4" x14ac:dyDescent="0.3">
      <c r="A653" s="122"/>
      <c r="B653" s="123"/>
    </row>
    <row r="654" spans="1:2" ht="14.4" x14ac:dyDescent="0.3">
      <c r="A654" s="122"/>
      <c r="B654" s="123"/>
    </row>
    <row r="655" spans="1:2" ht="14.4" x14ac:dyDescent="0.3">
      <c r="A655" s="122"/>
      <c r="B655" s="123"/>
    </row>
    <row r="656" spans="1:2" ht="14.4" x14ac:dyDescent="0.3">
      <c r="A656" s="122"/>
      <c r="B656" s="123"/>
    </row>
    <row r="657" spans="1:2" ht="14.4" x14ac:dyDescent="0.3">
      <c r="A657" s="122"/>
      <c r="B657" s="123"/>
    </row>
    <row r="658" spans="1:2" ht="14.4" x14ac:dyDescent="0.3">
      <c r="A658" s="122"/>
      <c r="B658" s="123"/>
    </row>
    <row r="659" spans="1:2" ht="14.4" x14ac:dyDescent="0.3">
      <c r="A659" s="122"/>
      <c r="B659" s="123"/>
    </row>
    <row r="660" spans="1:2" ht="14.4" x14ac:dyDescent="0.3">
      <c r="A660" s="122"/>
      <c r="B660" s="123"/>
    </row>
    <row r="661" spans="1:2" ht="14.4" x14ac:dyDescent="0.3">
      <c r="A661" s="122"/>
      <c r="B661" s="123"/>
    </row>
    <row r="662" spans="1:2" ht="14.4" x14ac:dyDescent="0.3">
      <c r="A662" s="122"/>
      <c r="B662" s="123"/>
    </row>
    <row r="663" spans="1:2" ht="14.4" x14ac:dyDescent="0.3">
      <c r="A663" s="122"/>
      <c r="B663" s="123"/>
    </row>
    <row r="664" spans="1:2" ht="14.4" x14ac:dyDescent="0.3">
      <c r="A664" s="122"/>
      <c r="B664" s="123"/>
    </row>
    <row r="665" spans="1:2" ht="14.4" x14ac:dyDescent="0.3">
      <c r="A665" s="122"/>
      <c r="B665" s="123"/>
    </row>
    <row r="666" spans="1:2" ht="14.4" x14ac:dyDescent="0.3">
      <c r="A666" s="122"/>
      <c r="B666" s="123"/>
    </row>
    <row r="667" spans="1:2" ht="14.4" x14ac:dyDescent="0.3">
      <c r="A667" s="122"/>
      <c r="B667" s="123"/>
    </row>
    <row r="668" spans="1:2" ht="14.4" x14ac:dyDescent="0.3">
      <c r="A668" s="122"/>
      <c r="B668" s="123"/>
    </row>
    <row r="669" spans="1:2" ht="14.4" x14ac:dyDescent="0.3">
      <c r="A669" s="122"/>
      <c r="B669" s="123"/>
    </row>
    <row r="670" spans="1:2" ht="14.4" x14ac:dyDescent="0.3">
      <c r="A670" s="122"/>
      <c r="B670" s="123"/>
    </row>
    <row r="671" spans="1:2" ht="14.4" x14ac:dyDescent="0.3">
      <c r="A671" s="122"/>
      <c r="B671" s="123"/>
    </row>
    <row r="672" spans="1:2" ht="14.4" x14ac:dyDescent="0.3">
      <c r="A672" s="122"/>
      <c r="B672" s="123"/>
    </row>
    <row r="673" spans="1:2" ht="14.4" x14ac:dyDescent="0.3">
      <c r="A673" s="122"/>
      <c r="B673" s="123"/>
    </row>
    <row r="674" spans="1:2" ht="14.4" x14ac:dyDescent="0.3">
      <c r="A674" s="122"/>
      <c r="B674" s="123"/>
    </row>
    <row r="675" spans="1:2" ht="14.4" x14ac:dyDescent="0.3">
      <c r="A675" s="122"/>
      <c r="B675" s="123"/>
    </row>
    <row r="676" spans="1:2" ht="14.4" x14ac:dyDescent="0.3">
      <c r="A676" s="122"/>
      <c r="B676" s="123"/>
    </row>
    <row r="677" spans="1:2" ht="14.4" x14ac:dyDescent="0.3">
      <c r="A677" s="122"/>
      <c r="B677" s="123"/>
    </row>
    <row r="678" spans="1:2" ht="14.4" x14ac:dyDescent="0.3">
      <c r="A678" s="122"/>
      <c r="B678" s="123"/>
    </row>
    <row r="679" spans="1:2" ht="14.4" x14ac:dyDescent="0.3">
      <c r="A679" s="122"/>
      <c r="B679" s="123"/>
    </row>
    <row r="680" spans="1:2" ht="14.4" x14ac:dyDescent="0.3">
      <c r="A680" s="122"/>
      <c r="B680" s="123"/>
    </row>
    <row r="681" spans="1:2" ht="14.4" x14ac:dyDescent="0.3">
      <c r="A681" s="122"/>
      <c r="B681" s="123"/>
    </row>
    <row r="682" spans="1:2" ht="14.4" x14ac:dyDescent="0.3">
      <c r="A682" s="122"/>
      <c r="B682" s="123"/>
    </row>
    <row r="683" spans="1:2" ht="14.4" x14ac:dyDescent="0.3">
      <c r="A683" s="122"/>
      <c r="B683" s="123"/>
    </row>
    <row r="684" spans="1:2" ht="14.4" x14ac:dyDescent="0.3">
      <c r="A684" s="122"/>
      <c r="B684" s="123"/>
    </row>
    <row r="685" spans="1:2" ht="14.4" x14ac:dyDescent="0.3">
      <c r="A685" s="122"/>
      <c r="B685" s="123"/>
    </row>
    <row r="686" spans="1:2" ht="14.4" x14ac:dyDescent="0.3">
      <c r="A686" s="122"/>
      <c r="B686" s="123"/>
    </row>
    <row r="687" spans="1:2" ht="14.4" x14ac:dyDescent="0.3">
      <c r="A687" s="122"/>
      <c r="B687" s="123"/>
    </row>
    <row r="688" spans="1:2" ht="14.4" x14ac:dyDescent="0.3">
      <c r="A688" s="122"/>
      <c r="B688" s="123"/>
    </row>
    <row r="689" spans="1:2" ht="14.4" x14ac:dyDescent="0.3">
      <c r="A689" s="122"/>
      <c r="B689" s="123"/>
    </row>
    <row r="690" spans="1:2" ht="14.4" x14ac:dyDescent="0.3">
      <c r="A690" s="122"/>
      <c r="B690" s="123"/>
    </row>
    <row r="691" spans="1:2" ht="14.4" x14ac:dyDescent="0.3">
      <c r="A691" s="122"/>
      <c r="B691" s="123"/>
    </row>
    <row r="692" spans="1:2" ht="14.4" x14ac:dyDescent="0.3">
      <c r="A692" s="122"/>
      <c r="B692" s="123"/>
    </row>
    <row r="693" spans="1:2" ht="14.4" x14ac:dyDescent="0.3">
      <c r="A693" s="122"/>
      <c r="B693" s="123"/>
    </row>
    <row r="694" spans="1:2" ht="14.4" x14ac:dyDescent="0.3">
      <c r="A694" s="122"/>
      <c r="B694" s="123"/>
    </row>
    <row r="695" spans="1:2" ht="14.4" x14ac:dyDescent="0.3">
      <c r="A695" s="122"/>
      <c r="B695" s="123"/>
    </row>
    <row r="696" spans="1:2" ht="14.4" x14ac:dyDescent="0.3">
      <c r="A696" s="122"/>
      <c r="B696" s="123"/>
    </row>
    <row r="697" spans="1:2" ht="14.4" x14ac:dyDescent="0.3">
      <c r="A697" s="122"/>
      <c r="B697" s="123"/>
    </row>
    <row r="698" spans="1:2" ht="14.4" x14ac:dyDescent="0.3">
      <c r="A698" s="122"/>
      <c r="B698" s="123"/>
    </row>
    <row r="699" spans="1:2" ht="14.4" x14ac:dyDescent="0.3">
      <c r="A699" s="122"/>
      <c r="B699" s="123"/>
    </row>
    <row r="700" spans="1:2" ht="14.4" x14ac:dyDescent="0.3">
      <c r="A700" s="122"/>
      <c r="B700" s="123"/>
    </row>
    <row r="701" spans="1:2" ht="14.4" x14ac:dyDescent="0.3">
      <c r="A701" s="122"/>
      <c r="B701" s="123"/>
    </row>
    <row r="702" spans="1:2" ht="14.4" x14ac:dyDescent="0.3">
      <c r="A702" s="122"/>
      <c r="B702" s="123"/>
    </row>
    <row r="703" spans="1:2" ht="14.4" x14ac:dyDescent="0.3">
      <c r="A703" s="122"/>
      <c r="B703" s="123"/>
    </row>
    <row r="704" spans="1:2" ht="14.4" x14ac:dyDescent="0.3">
      <c r="A704" s="122"/>
      <c r="B704" s="123"/>
    </row>
    <row r="705" spans="1:2" ht="14.4" x14ac:dyDescent="0.3">
      <c r="A705" s="122"/>
      <c r="B705" s="123"/>
    </row>
    <row r="706" spans="1:2" ht="14.4" x14ac:dyDescent="0.3">
      <c r="A706" s="122"/>
      <c r="B706" s="123"/>
    </row>
    <row r="707" spans="1:2" ht="14.4" x14ac:dyDescent="0.3">
      <c r="A707" s="122"/>
      <c r="B707" s="123"/>
    </row>
    <row r="708" spans="1:2" ht="14.4" x14ac:dyDescent="0.3">
      <c r="A708" s="122"/>
      <c r="B708" s="123"/>
    </row>
    <row r="709" spans="1:2" ht="14.4" x14ac:dyDescent="0.3">
      <c r="A709" s="122"/>
      <c r="B709" s="123"/>
    </row>
    <row r="710" spans="1:2" ht="14.4" x14ac:dyDescent="0.3">
      <c r="A710" s="122"/>
      <c r="B710" s="123"/>
    </row>
    <row r="711" spans="1:2" ht="14.4" x14ac:dyDescent="0.3">
      <c r="A711" s="122"/>
      <c r="B711" s="123"/>
    </row>
    <row r="712" spans="1:2" ht="14.4" x14ac:dyDescent="0.3">
      <c r="A712" s="122"/>
      <c r="B712" s="123"/>
    </row>
    <row r="713" spans="1:2" ht="14.4" x14ac:dyDescent="0.3">
      <c r="A713" s="122"/>
      <c r="B713" s="123"/>
    </row>
    <row r="714" spans="1:2" ht="14.4" x14ac:dyDescent="0.3">
      <c r="A714" s="122"/>
      <c r="B714" s="123"/>
    </row>
    <row r="715" spans="1:2" ht="14.4" x14ac:dyDescent="0.3">
      <c r="A715" s="122"/>
      <c r="B715" s="123"/>
    </row>
    <row r="716" spans="1:2" ht="14.4" x14ac:dyDescent="0.3">
      <c r="A716" s="122"/>
      <c r="B716" s="123"/>
    </row>
    <row r="717" spans="1:2" ht="14.4" x14ac:dyDescent="0.3">
      <c r="A717" s="122"/>
      <c r="B717" s="123"/>
    </row>
    <row r="718" spans="1:2" ht="14.4" x14ac:dyDescent="0.3">
      <c r="A718" s="122"/>
      <c r="B718" s="123"/>
    </row>
    <row r="719" spans="1:2" ht="14.4" x14ac:dyDescent="0.3">
      <c r="A719" s="122"/>
      <c r="B719" s="123"/>
    </row>
    <row r="720" spans="1:2" ht="14.4" x14ac:dyDescent="0.3">
      <c r="A720" s="122"/>
      <c r="B720" s="123"/>
    </row>
    <row r="721" spans="1:2" ht="14.4" x14ac:dyDescent="0.3">
      <c r="A721" s="122"/>
      <c r="B721" s="123"/>
    </row>
    <row r="722" spans="1:2" ht="14.4" x14ac:dyDescent="0.3">
      <c r="A722" s="122"/>
      <c r="B722" s="123"/>
    </row>
    <row r="723" spans="1:2" ht="14.4" x14ac:dyDescent="0.3">
      <c r="A723" s="122"/>
      <c r="B723" s="123"/>
    </row>
    <row r="724" spans="1:2" ht="14.4" x14ac:dyDescent="0.3">
      <c r="A724" s="122"/>
      <c r="B724" s="123"/>
    </row>
    <row r="725" spans="1:2" ht="14.4" x14ac:dyDescent="0.3">
      <c r="A725" s="122"/>
      <c r="B725" s="123"/>
    </row>
    <row r="726" spans="1:2" ht="14.4" x14ac:dyDescent="0.3">
      <c r="A726" s="122"/>
      <c r="B726" s="123"/>
    </row>
    <row r="727" spans="1:2" ht="14.4" x14ac:dyDescent="0.3">
      <c r="A727" s="122"/>
      <c r="B727" s="123"/>
    </row>
    <row r="728" spans="1:2" ht="14.4" x14ac:dyDescent="0.3">
      <c r="A728" s="122"/>
      <c r="B728" s="123"/>
    </row>
    <row r="729" spans="1:2" ht="14.4" x14ac:dyDescent="0.3">
      <c r="A729" s="122"/>
      <c r="B729" s="123"/>
    </row>
    <row r="730" spans="1:2" ht="14.4" x14ac:dyDescent="0.3">
      <c r="A730" s="122"/>
      <c r="B730" s="123"/>
    </row>
    <row r="731" spans="1:2" ht="14.4" x14ac:dyDescent="0.3">
      <c r="A731" s="122"/>
      <c r="B731" s="123"/>
    </row>
    <row r="732" spans="1:2" ht="14.4" x14ac:dyDescent="0.3">
      <c r="A732" s="122"/>
      <c r="B732" s="123"/>
    </row>
    <row r="733" spans="1:2" ht="14.4" x14ac:dyDescent="0.3">
      <c r="A733" s="122"/>
      <c r="B733" s="123"/>
    </row>
    <row r="734" spans="1:2" ht="14.4" x14ac:dyDescent="0.3">
      <c r="A734" s="122"/>
      <c r="B734" s="123"/>
    </row>
    <row r="735" spans="1:2" ht="14.4" x14ac:dyDescent="0.3">
      <c r="A735" s="122"/>
      <c r="B735" s="123"/>
    </row>
    <row r="736" spans="1:2" ht="14.4" x14ac:dyDescent="0.3">
      <c r="A736" s="122"/>
      <c r="B736" s="123"/>
    </row>
    <row r="737" spans="1:2" ht="14.4" x14ac:dyDescent="0.3">
      <c r="A737" s="122"/>
      <c r="B737" s="123"/>
    </row>
    <row r="738" spans="1:2" ht="14.4" x14ac:dyDescent="0.3">
      <c r="A738" s="122"/>
      <c r="B738" s="123"/>
    </row>
    <row r="739" spans="1:2" ht="14.4" x14ac:dyDescent="0.3">
      <c r="A739" s="122"/>
      <c r="B739" s="123"/>
    </row>
    <row r="740" spans="1:2" ht="14.4" x14ac:dyDescent="0.3">
      <c r="A740" s="122"/>
      <c r="B740" s="123"/>
    </row>
    <row r="741" spans="1:2" ht="14.4" x14ac:dyDescent="0.3">
      <c r="A741" s="122"/>
      <c r="B741" s="123"/>
    </row>
    <row r="742" spans="1:2" ht="14.4" x14ac:dyDescent="0.3">
      <c r="A742" s="122"/>
      <c r="B742" s="123"/>
    </row>
    <row r="743" spans="1:2" ht="14.4" x14ac:dyDescent="0.3">
      <c r="A743" s="122"/>
      <c r="B743" s="123"/>
    </row>
    <row r="744" spans="1:2" ht="14.4" x14ac:dyDescent="0.3">
      <c r="A744" s="122"/>
      <c r="B744" s="123"/>
    </row>
    <row r="745" spans="1:2" ht="14.4" x14ac:dyDescent="0.3">
      <c r="A745" s="122"/>
      <c r="B745" s="123"/>
    </row>
    <row r="746" spans="1:2" ht="14.4" x14ac:dyDescent="0.3">
      <c r="A746" s="122"/>
      <c r="B746" s="123"/>
    </row>
    <row r="747" spans="1:2" ht="14.4" x14ac:dyDescent="0.3">
      <c r="A747" s="122"/>
      <c r="B747" s="123"/>
    </row>
    <row r="748" spans="1:2" ht="14.4" x14ac:dyDescent="0.3">
      <c r="A748" s="122"/>
      <c r="B748" s="123"/>
    </row>
    <row r="749" spans="1:2" ht="14.4" x14ac:dyDescent="0.3">
      <c r="A749" s="122"/>
      <c r="B749" s="123"/>
    </row>
    <row r="750" spans="1:2" ht="14.4" x14ac:dyDescent="0.3">
      <c r="A750" s="122"/>
      <c r="B750" s="123"/>
    </row>
    <row r="751" spans="1:2" ht="14.4" x14ac:dyDescent="0.3">
      <c r="A751" s="122"/>
      <c r="B751" s="123"/>
    </row>
    <row r="752" spans="1:2" ht="14.4" x14ac:dyDescent="0.3">
      <c r="A752" s="122"/>
      <c r="B752" s="123"/>
    </row>
    <row r="753" spans="1:2" ht="14.4" x14ac:dyDescent="0.3">
      <c r="A753" s="122"/>
      <c r="B753" s="123"/>
    </row>
    <row r="754" spans="1:2" ht="14.4" x14ac:dyDescent="0.3">
      <c r="A754" s="122"/>
      <c r="B754" s="123"/>
    </row>
    <row r="755" spans="1:2" ht="14.4" x14ac:dyDescent="0.3">
      <c r="A755" s="122"/>
      <c r="B755" s="123"/>
    </row>
    <row r="756" spans="1:2" ht="14.4" x14ac:dyDescent="0.3">
      <c r="A756" s="122"/>
      <c r="B756" s="123"/>
    </row>
    <row r="757" spans="1:2" ht="14.4" x14ac:dyDescent="0.3">
      <c r="A757" s="122"/>
      <c r="B757" s="123"/>
    </row>
    <row r="758" spans="1:2" ht="14.4" x14ac:dyDescent="0.3">
      <c r="A758" s="122"/>
      <c r="B758" s="123"/>
    </row>
    <row r="759" spans="1:2" ht="14.4" x14ac:dyDescent="0.3">
      <c r="A759" s="122"/>
      <c r="B759" s="123"/>
    </row>
    <row r="760" spans="1:2" ht="14.4" x14ac:dyDescent="0.3">
      <c r="A760" s="122"/>
      <c r="B760" s="123"/>
    </row>
    <row r="761" spans="1:2" ht="14.4" x14ac:dyDescent="0.3">
      <c r="A761" s="122"/>
      <c r="B761" s="123"/>
    </row>
    <row r="762" spans="1:2" ht="14.4" x14ac:dyDescent="0.3">
      <c r="A762" s="122"/>
      <c r="B762" s="123"/>
    </row>
    <row r="763" spans="1:2" ht="14.4" x14ac:dyDescent="0.3">
      <c r="A763" s="122"/>
      <c r="B763" s="123"/>
    </row>
    <row r="764" spans="1:2" ht="14.4" x14ac:dyDescent="0.3">
      <c r="A764" s="122"/>
      <c r="B764" s="123"/>
    </row>
    <row r="765" spans="1:2" ht="14.4" x14ac:dyDescent="0.3">
      <c r="A765" s="122"/>
      <c r="B765" s="123"/>
    </row>
    <row r="766" spans="1:2" ht="14.4" x14ac:dyDescent="0.3">
      <c r="A766" s="122"/>
      <c r="B766" s="123"/>
    </row>
    <row r="767" spans="1:2" ht="14.4" x14ac:dyDescent="0.3">
      <c r="A767" s="122"/>
      <c r="B767" s="123"/>
    </row>
    <row r="768" spans="1:2" ht="14.4" x14ac:dyDescent="0.3">
      <c r="A768" s="122"/>
      <c r="B768" s="123"/>
    </row>
    <row r="769" spans="1:2" ht="14.4" x14ac:dyDescent="0.3">
      <c r="A769" s="122"/>
      <c r="B769" s="123"/>
    </row>
    <row r="770" spans="1:2" ht="14.4" x14ac:dyDescent="0.3">
      <c r="A770" s="122"/>
      <c r="B770" s="123"/>
    </row>
    <row r="771" spans="1:2" ht="14.4" x14ac:dyDescent="0.3">
      <c r="A771" s="122"/>
      <c r="B771" s="123"/>
    </row>
    <row r="772" spans="1:2" ht="14.4" x14ac:dyDescent="0.3">
      <c r="A772" s="122"/>
      <c r="B772" s="123"/>
    </row>
    <row r="773" spans="1:2" ht="14.4" x14ac:dyDescent="0.3">
      <c r="A773" s="122"/>
      <c r="B773" s="123"/>
    </row>
    <row r="774" spans="1:2" ht="14.4" x14ac:dyDescent="0.3">
      <c r="A774" s="122"/>
      <c r="B774" s="123"/>
    </row>
    <row r="775" spans="1:2" ht="14.4" x14ac:dyDescent="0.3">
      <c r="A775" s="122"/>
      <c r="B775" s="123"/>
    </row>
    <row r="776" spans="1:2" ht="14.4" x14ac:dyDescent="0.3">
      <c r="A776" s="122"/>
      <c r="B776" s="123"/>
    </row>
    <row r="777" spans="1:2" ht="14.4" x14ac:dyDescent="0.3">
      <c r="A777" s="122"/>
      <c r="B777" s="123"/>
    </row>
    <row r="778" spans="1:2" ht="14.4" x14ac:dyDescent="0.3">
      <c r="A778" s="122"/>
      <c r="B778" s="123"/>
    </row>
    <row r="779" spans="1:2" ht="14.4" x14ac:dyDescent="0.3">
      <c r="A779" s="122"/>
      <c r="B779" s="123"/>
    </row>
    <row r="780" spans="1:2" ht="14.4" x14ac:dyDescent="0.3">
      <c r="A780" s="122"/>
      <c r="B780" s="123"/>
    </row>
    <row r="781" spans="1:2" ht="14.4" x14ac:dyDescent="0.3">
      <c r="A781" s="122"/>
      <c r="B781" s="123"/>
    </row>
    <row r="782" spans="1:2" ht="14.4" x14ac:dyDescent="0.3">
      <c r="A782" s="122"/>
      <c r="B782" s="123"/>
    </row>
    <row r="783" spans="1:2" ht="14.4" x14ac:dyDescent="0.3">
      <c r="A783" s="122"/>
      <c r="B783" s="123"/>
    </row>
    <row r="784" spans="1:2" ht="14.4" x14ac:dyDescent="0.3">
      <c r="A784" s="122"/>
      <c r="B784" s="123"/>
    </row>
    <row r="785" spans="1:2" ht="14.4" x14ac:dyDescent="0.3">
      <c r="A785" s="122"/>
      <c r="B785" s="123"/>
    </row>
    <row r="786" spans="1:2" ht="14.4" x14ac:dyDescent="0.3">
      <c r="A786" s="122"/>
      <c r="B786" s="123"/>
    </row>
    <row r="787" spans="1:2" ht="14.4" x14ac:dyDescent="0.3">
      <c r="A787" s="122"/>
      <c r="B787" s="123"/>
    </row>
    <row r="788" spans="1:2" ht="14.4" x14ac:dyDescent="0.3">
      <c r="A788" s="122"/>
      <c r="B788" s="123"/>
    </row>
    <row r="789" spans="1:2" ht="14.4" x14ac:dyDescent="0.3">
      <c r="A789" s="122"/>
      <c r="B789" s="123"/>
    </row>
    <row r="790" spans="1:2" ht="14.4" x14ac:dyDescent="0.3">
      <c r="A790" s="122"/>
      <c r="B790" s="123"/>
    </row>
    <row r="791" spans="1:2" ht="14.4" x14ac:dyDescent="0.3">
      <c r="A791" s="122"/>
      <c r="B791" s="123"/>
    </row>
    <row r="792" spans="1:2" ht="14.4" x14ac:dyDescent="0.3">
      <c r="A792" s="122"/>
      <c r="B792" s="123"/>
    </row>
    <row r="793" spans="1:2" ht="14.4" x14ac:dyDescent="0.3">
      <c r="A793" s="122"/>
      <c r="B793" s="123"/>
    </row>
    <row r="794" spans="1:2" ht="14.4" x14ac:dyDescent="0.3">
      <c r="A794" s="122"/>
      <c r="B794" s="123"/>
    </row>
    <row r="795" spans="1:2" ht="14.4" x14ac:dyDescent="0.3">
      <c r="A795" s="122"/>
      <c r="B795" s="123"/>
    </row>
    <row r="796" spans="1:2" ht="14.4" x14ac:dyDescent="0.3">
      <c r="A796" s="122"/>
      <c r="B796" s="123"/>
    </row>
    <row r="797" spans="1:2" ht="14.4" x14ac:dyDescent="0.3">
      <c r="A797" s="122"/>
      <c r="B797" s="123"/>
    </row>
    <row r="798" spans="1:2" ht="14.4" x14ac:dyDescent="0.3">
      <c r="A798" s="122"/>
      <c r="B798" s="123"/>
    </row>
    <row r="799" spans="1:2" ht="14.4" x14ac:dyDescent="0.3">
      <c r="A799" s="122"/>
      <c r="B799" s="123"/>
    </row>
    <row r="800" spans="1:2" ht="14.4" x14ac:dyDescent="0.3">
      <c r="A800" s="122"/>
      <c r="B800" s="123"/>
    </row>
    <row r="801" spans="1:2" ht="14.4" x14ac:dyDescent="0.3">
      <c r="A801" s="122"/>
      <c r="B801" s="123"/>
    </row>
    <row r="802" spans="1:2" ht="14.4" x14ac:dyDescent="0.3">
      <c r="A802" s="122"/>
      <c r="B802" s="123"/>
    </row>
    <row r="803" spans="1:2" ht="14.4" x14ac:dyDescent="0.3">
      <c r="A803" s="122"/>
      <c r="B803" s="123"/>
    </row>
    <row r="804" spans="1:2" ht="14.4" x14ac:dyDescent="0.3">
      <c r="A804" s="122"/>
      <c r="B804" s="123"/>
    </row>
    <row r="805" spans="1:2" ht="14.4" x14ac:dyDescent="0.3">
      <c r="A805" s="122"/>
      <c r="B805" s="123"/>
    </row>
    <row r="806" spans="1:2" ht="14.4" x14ac:dyDescent="0.3">
      <c r="A806" s="122"/>
      <c r="B806" s="123"/>
    </row>
    <row r="807" spans="1:2" ht="14.4" x14ac:dyDescent="0.3">
      <c r="A807" s="122"/>
      <c r="B807" s="123"/>
    </row>
    <row r="808" spans="1:2" ht="14.4" x14ac:dyDescent="0.3">
      <c r="A808" s="122"/>
      <c r="B808" s="123"/>
    </row>
    <row r="809" spans="1:2" ht="14.4" x14ac:dyDescent="0.3">
      <c r="A809" s="122"/>
      <c r="B809" s="123"/>
    </row>
    <row r="810" spans="1:2" ht="14.4" x14ac:dyDescent="0.3">
      <c r="A810" s="122"/>
      <c r="B810" s="123"/>
    </row>
    <row r="811" spans="1:2" ht="14.4" x14ac:dyDescent="0.3">
      <c r="A811" s="122"/>
      <c r="B811" s="123"/>
    </row>
    <row r="812" spans="1:2" ht="14.4" x14ac:dyDescent="0.3">
      <c r="A812" s="122"/>
      <c r="B812" s="123"/>
    </row>
    <row r="813" spans="1:2" ht="14.4" x14ac:dyDescent="0.3">
      <c r="A813" s="122"/>
      <c r="B813" s="123"/>
    </row>
    <row r="814" spans="1:2" ht="14.4" x14ac:dyDescent="0.3">
      <c r="A814" s="122"/>
      <c r="B814" s="123"/>
    </row>
    <row r="815" spans="1:2" ht="14.4" x14ac:dyDescent="0.3">
      <c r="A815" s="122"/>
      <c r="B815" s="123"/>
    </row>
    <row r="816" spans="1:2" ht="14.4" x14ac:dyDescent="0.3">
      <c r="A816" s="122"/>
      <c r="B816" s="123"/>
    </row>
    <row r="817" spans="1:2" ht="14.4" x14ac:dyDescent="0.3">
      <c r="A817" s="122"/>
      <c r="B817" s="123"/>
    </row>
    <row r="818" spans="1:2" ht="14.4" x14ac:dyDescent="0.3">
      <c r="A818" s="122"/>
      <c r="B818" s="123"/>
    </row>
    <row r="819" spans="1:2" ht="14.4" x14ac:dyDescent="0.3">
      <c r="A819" s="122"/>
      <c r="B819" s="123"/>
    </row>
    <row r="820" spans="1:2" ht="14.4" x14ac:dyDescent="0.3">
      <c r="A820" s="122"/>
      <c r="B820" s="123"/>
    </row>
    <row r="821" spans="1:2" ht="14.4" x14ac:dyDescent="0.3">
      <c r="A821" s="122"/>
      <c r="B821" s="123"/>
    </row>
    <row r="822" spans="1:2" ht="14.4" x14ac:dyDescent="0.3">
      <c r="A822" s="122"/>
      <c r="B822" s="123"/>
    </row>
    <row r="823" spans="1:2" ht="14.4" x14ac:dyDescent="0.3">
      <c r="A823" s="122"/>
      <c r="B823" s="123"/>
    </row>
    <row r="824" spans="1:2" ht="14.4" x14ac:dyDescent="0.3">
      <c r="A824" s="122"/>
      <c r="B824" s="123"/>
    </row>
    <row r="825" spans="1:2" ht="14.4" x14ac:dyDescent="0.3">
      <c r="A825" s="122"/>
      <c r="B825" s="123"/>
    </row>
    <row r="826" spans="1:2" ht="14.4" x14ac:dyDescent="0.3">
      <c r="A826" s="122"/>
      <c r="B826" s="123"/>
    </row>
    <row r="827" spans="1:2" ht="14.4" x14ac:dyDescent="0.3">
      <c r="A827" s="122"/>
      <c r="B827" s="123"/>
    </row>
    <row r="828" spans="1:2" ht="14.4" x14ac:dyDescent="0.3">
      <c r="A828" s="122"/>
      <c r="B828" s="123"/>
    </row>
    <row r="829" spans="1:2" ht="14.4" x14ac:dyDescent="0.3">
      <c r="A829" s="122"/>
      <c r="B829" s="123"/>
    </row>
    <row r="830" spans="1:2" ht="14.4" x14ac:dyDescent="0.3">
      <c r="A830" s="122"/>
      <c r="B830" s="123"/>
    </row>
    <row r="831" spans="1:2" ht="14.4" x14ac:dyDescent="0.3">
      <c r="A831" s="122"/>
      <c r="B831" s="123"/>
    </row>
    <row r="832" spans="1:2" ht="14.4" x14ac:dyDescent="0.3">
      <c r="A832" s="122"/>
      <c r="B832" s="123"/>
    </row>
    <row r="833" spans="1:2" ht="14.4" x14ac:dyDescent="0.3">
      <c r="A833" s="122"/>
      <c r="B833" s="123"/>
    </row>
    <row r="834" spans="1:2" ht="14.4" x14ac:dyDescent="0.3">
      <c r="A834" s="122"/>
      <c r="B834" s="123"/>
    </row>
    <row r="835" spans="1:2" ht="14.4" x14ac:dyDescent="0.3">
      <c r="A835" s="122"/>
      <c r="B835" s="123"/>
    </row>
    <row r="836" spans="1:2" ht="14.4" x14ac:dyDescent="0.3">
      <c r="A836" s="122"/>
      <c r="B836" s="123"/>
    </row>
    <row r="837" spans="1:2" ht="14.4" x14ac:dyDescent="0.3">
      <c r="A837" s="122"/>
      <c r="B837" s="123"/>
    </row>
    <row r="838" spans="1:2" ht="14.4" x14ac:dyDescent="0.3">
      <c r="A838" s="122"/>
      <c r="B838" s="123"/>
    </row>
    <row r="839" spans="1:2" ht="14.4" x14ac:dyDescent="0.3">
      <c r="A839" s="122"/>
      <c r="B839" s="123"/>
    </row>
    <row r="840" spans="1:2" ht="14.4" x14ac:dyDescent="0.3">
      <c r="A840" s="122"/>
      <c r="B840" s="123"/>
    </row>
    <row r="841" spans="1:2" ht="14.4" x14ac:dyDescent="0.3">
      <c r="A841" s="122"/>
      <c r="B841" s="123"/>
    </row>
    <row r="842" spans="1:2" ht="14.4" x14ac:dyDescent="0.3">
      <c r="A842" s="122"/>
      <c r="B842" s="123"/>
    </row>
    <row r="843" spans="1:2" ht="14.4" x14ac:dyDescent="0.3">
      <c r="A843" s="122"/>
      <c r="B843" s="123"/>
    </row>
    <row r="844" spans="1:2" ht="14.4" x14ac:dyDescent="0.3">
      <c r="A844" s="122"/>
      <c r="B844" s="123"/>
    </row>
    <row r="845" spans="1:2" ht="14.4" x14ac:dyDescent="0.3">
      <c r="A845" s="122"/>
      <c r="B845" s="123"/>
    </row>
    <row r="846" spans="1:2" ht="14.4" x14ac:dyDescent="0.3">
      <c r="A846" s="122"/>
      <c r="B846" s="123"/>
    </row>
    <row r="847" spans="1:2" ht="14.4" x14ac:dyDescent="0.3">
      <c r="A847" s="122"/>
      <c r="B847" s="123"/>
    </row>
    <row r="848" spans="1:2" ht="14.4" x14ac:dyDescent="0.3">
      <c r="A848" s="122"/>
      <c r="B848" s="123"/>
    </row>
    <row r="849" spans="1:2" ht="14.4" x14ac:dyDescent="0.3">
      <c r="A849" s="122"/>
      <c r="B849" s="123"/>
    </row>
    <row r="850" spans="1:2" ht="14.4" x14ac:dyDescent="0.3">
      <c r="A850" s="122"/>
      <c r="B850" s="123"/>
    </row>
    <row r="851" spans="1:2" ht="14.4" x14ac:dyDescent="0.3">
      <c r="A851" s="122"/>
      <c r="B851" s="123"/>
    </row>
    <row r="852" spans="1:2" ht="14.4" x14ac:dyDescent="0.3">
      <c r="A852" s="122"/>
      <c r="B852" s="123"/>
    </row>
    <row r="853" spans="1:2" ht="14.4" x14ac:dyDescent="0.3">
      <c r="A853" s="122"/>
      <c r="B853" s="123"/>
    </row>
    <row r="854" spans="1:2" ht="14.4" x14ac:dyDescent="0.3">
      <c r="A854" s="122"/>
      <c r="B854" s="123"/>
    </row>
    <row r="855" spans="1:2" ht="14.4" x14ac:dyDescent="0.3">
      <c r="A855" s="122"/>
      <c r="B855" s="123"/>
    </row>
    <row r="856" spans="1:2" ht="14.4" x14ac:dyDescent="0.3">
      <c r="A856" s="122"/>
      <c r="B856" s="123"/>
    </row>
    <row r="857" spans="1:2" ht="14.4" x14ac:dyDescent="0.3">
      <c r="A857" s="122"/>
      <c r="B857" s="123"/>
    </row>
    <row r="858" spans="1:2" ht="14.4" x14ac:dyDescent="0.3">
      <c r="A858" s="122"/>
      <c r="B858" s="123"/>
    </row>
    <row r="859" spans="1:2" ht="14.4" x14ac:dyDescent="0.3">
      <c r="A859" s="122"/>
      <c r="B859" s="123"/>
    </row>
    <row r="860" spans="1:2" ht="14.4" x14ac:dyDescent="0.3">
      <c r="A860" s="122"/>
      <c r="B860" s="123"/>
    </row>
    <row r="861" spans="1:2" ht="14.4" x14ac:dyDescent="0.3">
      <c r="A861" s="122"/>
      <c r="B861" s="123"/>
    </row>
    <row r="862" spans="1:2" ht="14.4" x14ac:dyDescent="0.3">
      <c r="A862" s="122"/>
      <c r="B862" s="123"/>
    </row>
    <row r="863" spans="1:2" ht="14.4" x14ac:dyDescent="0.3">
      <c r="A863" s="122"/>
      <c r="B863" s="123"/>
    </row>
    <row r="864" spans="1:2" ht="14.4" x14ac:dyDescent="0.3">
      <c r="A864" s="122"/>
      <c r="B864" s="123"/>
    </row>
    <row r="865" spans="1:2" ht="14.4" x14ac:dyDescent="0.3">
      <c r="A865" s="122"/>
      <c r="B865" s="123"/>
    </row>
    <row r="866" spans="1:2" ht="14.4" x14ac:dyDescent="0.3">
      <c r="A866" s="122"/>
      <c r="B866" s="123"/>
    </row>
    <row r="867" spans="1:2" ht="14.4" x14ac:dyDescent="0.3">
      <c r="A867" s="122"/>
      <c r="B867" s="123"/>
    </row>
    <row r="868" spans="1:2" ht="14.4" x14ac:dyDescent="0.3">
      <c r="A868" s="122"/>
      <c r="B868" s="123"/>
    </row>
    <row r="869" spans="1:2" ht="14.4" x14ac:dyDescent="0.3">
      <c r="A869" s="122"/>
      <c r="B869" s="123"/>
    </row>
    <row r="870" spans="1:2" ht="14.4" x14ac:dyDescent="0.3">
      <c r="A870" s="122"/>
      <c r="B870" s="123"/>
    </row>
    <row r="871" spans="1:2" ht="14.4" x14ac:dyDescent="0.3">
      <c r="A871" s="122"/>
      <c r="B871" s="123"/>
    </row>
    <row r="872" spans="1:2" ht="14.4" x14ac:dyDescent="0.3">
      <c r="A872" s="122"/>
      <c r="B872" s="123"/>
    </row>
    <row r="873" spans="1:2" ht="14.4" x14ac:dyDescent="0.3">
      <c r="A873" s="122"/>
      <c r="B873" s="123"/>
    </row>
    <row r="874" spans="1:2" ht="14.4" x14ac:dyDescent="0.3">
      <c r="A874" s="122"/>
      <c r="B874" s="123"/>
    </row>
    <row r="875" spans="1:2" ht="14.4" x14ac:dyDescent="0.3">
      <c r="A875" s="122"/>
      <c r="B875" s="123"/>
    </row>
    <row r="876" spans="1:2" ht="14.4" x14ac:dyDescent="0.3">
      <c r="A876" s="122"/>
      <c r="B876" s="123"/>
    </row>
    <row r="877" spans="1:2" ht="14.4" x14ac:dyDescent="0.3">
      <c r="A877" s="122"/>
      <c r="B877" s="123"/>
    </row>
    <row r="878" spans="1:2" ht="14.4" x14ac:dyDescent="0.3">
      <c r="A878" s="122"/>
      <c r="B878" s="123"/>
    </row>
    <row r="879" spans="1:2" ht="14.4" x14ac:dyDescent="0.3">
      <c r="A879" s="122"/>
      <c r="B879" s="123"/>
    </row>
    <row r="880" spans="1:2" ht="14.4" x14ac:dyDescent="0.3">
      <c r="A880" s="122"/>
      <c r="B880" s="123"/>
    </row>
    <row r="881" spans="1:2" ht="14.4" x14ac:dyDescent="0.3">
      <c r="A881" s="122"/>
      <c r="B881" s="123"/>
    </row>
    <row r="882" spans="1:2" ht="14.4" x14ac:dyDescent="0.3">
      <c r="A882" s="122"/>
      <c r="B882" s="123"/>
    </row>
    <row r="883" spans="1:2" ht="14.4" x14ac:dyDescent="0.3">
      <c r="A883" s="122"/>
      <c r="B883" s="123"/>
    </row>
    <row r="884" spans="1:2" ht="14.4" x14ac:dyDescent="0.3">
      <c r="A884" s="122"/>
      <c r="B884" s="123"/>
    </row>
    <row r="885" spans="1:2" ht="14.4" x14ac:dyDescent="0.3">
      <c r="A885" s="122"/>
      <c r="B885" s="123"/>
    </row>
    <row r="886" spans="1:2" ht="14.4" x14ac:dyDescent="0.3">
      <c r="A886" s="122"/>
      <c r="B886" s="123"/>
    </row>
    <row r="887" spans="1:2" ht="14.4" x14ac:dyDescent="0.3">
      <c r="A887" s="122"/>
      <c r="B887" s="123"/>
    </row>
    <row r="888" spans="1:2" ht="14.4" x14ac:dyDescent="0.3">
      <c r="A888" s="122"/>
      <c r="B888" s="123"/>
    </row>
    <row r="889" spans="1:2" ht="14.4" x14ac:dyDescent="0.3">
      <c r="A889" s="122"/>
      <c r="B889" s="123"/>
    </row>
    <row r="890" spans="1:2" ht="14.4" x14ac:dyDescent="0.3">
      <c r="A890" s="122"/>
      <c r="B890" s="123"/>
    </row>
    <row r="891" spans="1:2" ht="14.4" x14ac:dyDescent="0.3">
      <c r="A891" s="122"/>
      <c r="B891" s="123"/>
    </row>
    <row r="892" spans="1:2" ht="14.4" x14ac:dyDescent="0.3">
      <c r="A892" s="122"/>
      <c r="B892" s="123"/>
    </row>
    <row r="893" spans="1:2" ht="14.4" x14ac:dyDescent="0.3">
      <c r="A893" s="122"/>
      <c r="B893" s="123"/>
    </row>
    <row r="894" spans="1:2" ht="14.4" x14ac:dyDescent="0.3">
      <c r="A894" s="122"/>
      <c r="B894" s="123"/>
    </row>
    <row r="895" spans="1:2" ht="14.4" x14ac:dyDescent="0.3">
      <c r="A895" s="122"/>
      <c r="B895" s="123"/>
    </row>
    <row r="896" spans="1:2" ht="14.4" x14ac:dyDescent="0.3">
      <c r="A896" s="122"/>
      <c r="B896" s="123"/>
    </row>
    <row r="897" spans="1:2" ht="14.4" x14ac:dyDescent="0.3">
      <c r="A897" s="122"/>
      <c r="B897" s="123"/>
    </row>
    <row r="898" spans="1:2" ht="14.4" x14ac:dyDescent="0.3">
      <c r="A898" s="122"/>
      <c r="B898" s="123"/>
    </row>
    <row r="899" spans="1:2" ht="14.4" x14ac:dyDescent="0.3">
      <c r="A899" s="122"/>
      <c r="B899" s="123"/>
    </row>
    <row r="900" spans="1:2" ht="14.4" x14ac:dyDescent="0.3">
      <c r="A900" s="122"/>
      <c r="B900" s="123"/>
    </row>
    <row r="901" spans="1:2" ht="14.4" x14ac:dyDescent="0.3">
      <c r="A901" s="122"/>
      <c r="B901" s="123"/>
    </row>
    <row r="902" spans="1:2" ht="14.4" x14ac:dyDescent="0.3">
      <c r="A902" s="122"/>
      <c r="B902" s="123"/>
    </row>
    <row r="903" spans="1:2" ht="14.4" x14ac:dyDescent="0.3">
      <c r="A903" s="122"/>
      <c r="B903" s="123"/>
    </row>
    <row r="904" spans="1:2" ht="14.4" x14ac:dyDescent="0.3">
      <c r="A904" s="122"/>
      <c r="B904" s="123"/>
    </row>
    <row r="905" spans="1:2" ht="14.4" x14ac:dyDescent="0.3">
      <c r="A905" s="122"/>
      <c r="B905" s="123"/>
    </row>
    <row r="906" spans="1:2" ht="14.4" x14ac:dyDescent="0.3">
      <c r="A906" s="122"/>
      <c r="B906" s="123"/>
    </row>
    <row r="907" spans="1:2" ht="14.4" x14ac:dyDescent="0.3">
      <c r="A907" s="122"/>
      <c r="B907" s="123"/>
    </row>
    <row r="908" spans="1:2" ht="14.4" x14ac:dyDescent="0.3">
      <c r="A908" s="122"/>
      <c r="B908" s="123"/>
    </row>
    <row r="909" spans="1:2" ht="14.4" x14ac:dyDescent="0.3">
      <c r="A909" s="122"/>
      <c r="B909" s="123"/>
    </row>
    <row r="910" spans="1:2" ht="14.4" x14ac:dyDescent="0.3">
      <c r="A910" s="122"/>
      <c r="B910" s="123"/>
    </row>
    <row r="911" spans="1:2" ht="14.4" x14ac:dyDescent="0.3">
      <c r="A911" s="122"/>
      <c r="B911" s="123"/>
    </row>
    <row r="912" spans="1:2" ht="14.4" x14ac:dyDescent="0.3">
      <c r="A912" s="122"/>
      <c r="B912" s="123"/>
    </row>
    <row r="913" spans="1:2" ht="14.4" x14ac:dyDescent="0.3">
      <c r="A913" s="122"/>
      <c r="B913" s="123"/>
    </row>
    <row r="914" spans="1:2" ht="14.4" x14ac:dyDescent="0.3">
      <c r="A914" s="122"/>
      <c r="B914" s="123"/>
    </row>
    <row r="915" spans="1:2" ht="14.4" x14ac:dyDescent="0.3">
      <c r="A915" s="122"/>
      <c r="B915" s="123"/>
    </row>
    <row r="916" spans="1:2" ht="14.4" x14ac:dyDescent="0.3">
      <c r="A916" s="122"/>
      <c r="B916" s="123"/>
    </row>
    <row r="917" spans="1:2" ht="14.4" x14ac:dyDescent="0.3">
      <c r="A917" s="122"/>
      <c r="B917" s="123"/>
    </row>
    <row r="918" spans="1:2" ht="14.4" x14ac:dyDescent="0.3">
      <c r="A918" s="122"/>
      <c r="B918" s="123"/>
    </row>
    <row r="919" spans="1:2" ht="14.4" x14ac:dyDescent="0.3">
      <c r="A919" s="122"/>
      <c r="B919" s="123"/>
    </row>
    <row r="920" spans="1:2" ht="14.4" x14ac:dyDescent="0.3">
      <c r="A920" s="122"/>
      <c r="B920" s="123"/>
    </row>
    <row r="921" spans="1:2" ht="14.4" x14ac:dyDescent="0.3">
      <c r="A921" s="122"/>
      <c r="B921" s="123"/>
    </row>
    <row r="922" spans="1:2" ht="14.4" x14ac:dyDescent="0.3">
      <c r="A922" s="122"/>
      <c r="B922" s="123"/>
    </row>
    <row r="923" spans="1:2" ht="14.4" x14ac:dyDescent="0.3">
      <c r="A923" s="122"/>
      <c r="B923" s="123"/>
    </row>
    <row r="924" spans="1:2" ht="14.4" x14ac:dyDescent="0.3">
      <c r="A924" s="122"/>
      <c r="B924" s="123"/>
    </row>
    <row r="925" spans="1:2" ht="14.4" x14ac:dyDescent="0.3">
      <c r="A925" s="122"/>
      <c r="B925" s="123"/>
    </row>
    <row r="926" spans="1:2" ht="14.4" x14ac:dyDescent="0.3">
      <c r="A926" s="122"/>
      <c r="B926" s="123"/>
    </row>
    <row r="927" spans="1:2" ht="14.4" x14ac:dyDescent="0.3">
      <c r="A927" s="122"/>
      <c r="B927" s="123"/>
    </row>
    <row r="928" spans="1:2" ht="14.4" x14ac:dyDescent="0.3">
      <c r="A928" s="122"/>
      <c r="B928" s="123"/>
    </row>
    <row r="929" spans="1:2" ht="14.4" x14ac:dyDescent="0.3">
      <c r="A929" s="122"/>
      <c r="B929" s="123"/>
    </row>
    <row r="930" spans="1:2" ht="14.4" x14ac:dyDescent="0.3">
      <c r="A930" s="122"/>
      <c r="B930" s="123"/>
    </row>
    <row r="931" spans="1:2" ht="14.4" x14ac:dyDescent="0.3">
      <c r="A931" s="122"/>
      <c r="B931" s="123"/>
    </row>
    <row r="932" spans="1:2" ht="14.4" x14ac:dyDescent="0.3">
      <c r="A932" s="122"/>
      <c r="B932" s="123"/>
    </row>
    <row r="933" spans="1:2" ht="14.4" x14ac:dyDescent="0.3">
      <c r="A933" s="122"/>
      <c r="B933" s="123"/>
    </row>
    <row r="934" spans="1:2" ht="14.4" x14ac:dyDescent="0.3">
      <c r="A934" s="122"/>
      <c r="B934" s="123"/>
    </row>
    <row r="935" spans="1:2" ht="14.4" x14ac:dyDescent="0.3">
      <c r="A935" s="122"/>
      <c r="B935" s="123"/>
    </row>
    <row r="936" spans="1:2" ht="14.4" x14ac:dyDescent="0.3">
      <c r="A936" s="122"/>
      <c r="B936" s="123"/>
    </row>
    <row r="937" spans="1:2" ht="14.4" x14ac:dyDescent="0.3">
      <c r="A937" s="122"/>
      <c r="B937" s="123"/>
    </row>
    <row r="938" spans="1:2" ht="14.4" x14ac:dyDescent="0.3">
      <c r="A938" s="122"/>
      <c r="B938" s="123"/>
    </row>
    <row r="939" spans="1:2" ht="14.4" x14ac:dyDescent="0.3">
      <c r="A939" s="122"/>
      <c r="B939" s="123"/>
    </row>
    <row r="940" spans="1:2" ht="14.4" x14ac:dyDescent="0.3">
      <c r="A940" s="122"/>
      <c r="B940" s="123"/>
    </row>
    <row r="941" spans="1:2" ht="14.4" x14ac:dyDescent="0.3">
      <c r="A941" s="122"/>
      <c r="B941" s="123"/>
    </row>
    <row r="942" spans="1:2" ht="14.4" x14ac:dyDescent="0.3">
      <c r="A942" s="122"/>
      <c r="B942" s="123"/>
    </row>
    <row r="943" spans="1:2" ht="14.4" x14ac:dyDescent="0.3">
      <c r="A943" s="122"/>
      <c r="B943" s="123"/>
    </row>
    <row r="944" spans="1:2" ht="14.4" x14ac:dyDescent="0.3">
      <c r="A944" s="122"/>
      <c r="B944" s="123"/>
    </row>
    <row r="945" spans="1:2" ht="14.4" x14ac:dyDescent="0.3">
      <c r="A945" s="122"/>
      <c r="B945" s="123"/>
    </row>
    <row r="946" spans="1:2" ht="14.4" x14ac:dyDescent="0.3">
      <c r="A946" s="122"/>
      <c r="B946" s="123"/>
    </row>
    <row r="947" spans="1:2" ht="14.4" x14ac:dyDescent="0.3">
      <c r="A947" s="122"/>
      <c r="B947" s="123"/>
    </row>
    <row r="948" spans="1:2" ht="14.4" x14ac:dyDescent="0.3">
      <c r="A948" s="122"/>
      <c r="B948" s="123"/>
    </row>
    <row r="949" spans="1:2" ht="14.4" x14ac:dyDescent="0.3">
      <c r="A949" s="122"/>
      <c r="B949" s="123"/>
    </row>
    <row r="950" spans="1:2" ht="14.4" x14ac:dyDescent="0.3">
      <c r="A950" s="122"/>
      <c r="B950" s="123"/>
    </row>
    <row r="951" spans="1:2" ht="14.4" x14ac:dyDescent="0.3">
      <c r="A951" s="122"/>
      <c r="B951" s="123"/>
    </row>
    <row r="952" spans="1:2" ht="14.4" x14ac:dyDescent="0.3">
      <c r="A952" s="122"/>
      <c r="B952" s="123"/>
    </row>
    <row r="953" spans="1:2" ht="14.4" x14ac:dyDescent="0.3">
      <c r="A953" s="122"/>
      <c r="B953" s="123"/>
    </row>
    <row r="954" spans="1:2" ht="14.4" x14ac:dyDescent="0.3">
      <c r="A954" s="122"/>
      <c r="B954" s="123"/>
    </row>
    <row r="955" spans="1:2" ht="14.4" x14ac:dyDescent="0.3">
      <c r="A955" s="122"/>
      <c r="B955" s="123"/>
    </row>
    <row r="956" spans="1:2" ht="14.4" x14ac:dyDescent="0.3">
      <c r="A956" s="122"/>
      <c r="B956" s="123"/>
    </row>
    <row r="957" spans="1:2" ht="14.4" x14ac:dyDescent="0.3">
      <c r="A957" s="122"/>
      <c r="B957" s="123"/>
    </row>
    <row r="958" spans="1:2" ht="14.4" x14ac:dyDescent="0.3">
      <c r="A958" s="122"/>
      <c r="B958" s="123"/>
    </row>
    <row r="959" spans="1:2" ht="14.4" x14ac:dyDescent="0.3">
      <c r="A959" s="122"/>
      <c r="B959" s="123"/>
    </row>
    <row r="960" spans="1:2" ht="14.4" x14ac:dyDescent="0.3">
      <c r="A960" s="122"/>
      <c r="B960" s="123"/>
    </row>
    <row r="961" spans="1:2" ht="14.4" x14ac:dyDescent="0.3">
      <c r="A961" s="122"/>
      <c r="B961" s="123"/>
    </row>
    <row r="962" spans="1:2" ht="14.4" x14ac:dyDescent="0.3">
      <c r="A962" s="122"/>
      <c r="B962" s="123"/>
    </row>
    <row r="963" spans="1:2" ht="14.4" x14ac:dyDescent="0.3">
      <c r="A963" s="122"/>
      <c r="B963" s="123"/>
    </row>
    <row r="964" spans="1:2" ht="14.4" x14ac:dyDescent="0.3">
      <c r="A964" s="122"/>
      <c r="B964" s="123"/>
    </row>
    <row r="965" spans="1:2" ht="14.4" x14ac:dyDescent="0.3">
      <c r="A965" s="122"/>
      <c r="B965" s="123"/>
    </row>
    <row r="966" spans="1:2" ht="14.4" x14ac:dyDescent="0.3">
      <c r="A966" s="122"/>
      <c r="B966" s="123"/>
    </row>
    <row r="967" spans="1:2" ht="14.4" x14ac:dyDescent="0.3">
      <c r="A967" s="122"/>
      <c r="B967" s="123"/>
    </row>
    <row r="968" spans="1:2" ht="14.4" x14ac:dyDescent="0.3">
      <c r="A968" s="122"/>
      <c r="B968" s="123"/>
    </row>
    <row r="969" spans="1:2" ht="14.4" x14ac:dyDescent="0.3">
      <c r="A969" s="122"/>
      <c r="B969" s="123"/>
    </row>
    <row r="970" spans="1:2" ht="14.4" x14ac:dyDescent="0.3">
      <c r="A970" s="122"/>
      <c r="B970" s="123"/>
    </row>
    <row r="971" spans="1:2" ht="14.4" x14ac:dyDescent="0.3">
      <c r="A971" s="122"/>
      <c r="B971" s="123"/>
    </row>
    <row r="972" spans="1:2" ht="14.4" x14ac:dyDescent="0.3">
      <c r="A972" s="122"/>
      <c r="B972" s="123"/>
    </row>
    <row r="973" spans="1:2" ht="14.4" x14ac:dyDescent="0.3">
      <c r="A973" s="122"/>
      <c r="B973" s="123"/>
    </row>
    <row r="974" spans="1:2" ht="14.4" x14ac:dyDescent="0.3">
      <c r="A974" s="122"/>
      <c r="B974" s="123"/>
    </row>
    <row r="975" spans="1:2" ht="14.4" x14ac:dyDescent="0.3">
      <c r="A975" s="122"/>
      <c r="B975" s="123"/>
    </row>
    <row r="976" spans="1:2" ht="14.4" x14ac:dyDescent="0.3">
      <c r="A976" s="122"/>
      <c r="B976" s="123"/>
    </row>
    <row r="977" spans="1:2" ht="14.4" x14ac:dyDescent="0.3">
      <c r="A977" s="122"/>
      <c r="B977" s="123"/>
    </row>
    <row r="978" spans="1:2" ht="14.4" x14ac:dyDescent="0.3">
      <c r="A978" s="122"/>
      <c r="B978" s="123"/>
    </row>
    <row r="979" spans="1:2" ht="14.4" x14ac:dyDescent="0.3">
      <c r="A979" s="122"/>
      <c r="B979" s="123"/>
    </row>
    <row r="980" spans="1:2" ht="14.4" x14ac:dyDescent="0.3">
      <c r="A980" s="122"/>
      <c r="B980" s="123"/>
    </row>
    <row r="981" spans="1:2" ht="14.4" x14ac:dyDescent="0.3">
      <c r="A981" s="122"/>
      <c r="B981" s="123"/>
    </row>
    <row r="982" spans="1:2" ht="14.4" x14ac:dyDescent="0.3">
      <c r="A982" s="122"/>
      <c r="B982" s="123"/>
    </row>
    <row r="983" spans="1:2" ht="14.4" x14ac:dyDescent="0.3">
      <c r="A983" s="122"/>
      <c r="B983" s="123"/>
    </row>
    <row r="984" spans="1:2" ht="14.4" x14ac:dyDescent="0.3">
      <c r="A984" s="122"/>
      <c r="B984" s="123"/>
    </row>
    <row r="985" spans="1:2" ht="14.4" x14ac:dyDescent="0.3">
      <c r="A985" s="122"/>
      <c r="B985" s="123"/>
    </row>
    <row r="986" spans="1:2" ht="14.4" x14ac:dyDescent="0.3">
      <c r="A986" s="122"/>
      <c r="B986" s="123"/>
    </row>
    <row r="987" spans="1:2" ht="14.4" x14ac:dyDescent="0.3">
      <c r="A987" s="122"/>
      <c r="B987" s="123"/>
    </row>
    <row r="988" spans="1:2" ht="14.4" x14ac:dyDescent="0.3">
      <c r="A988" s="122"/>
      <c r="B988" s="123"/>
    </row>
    <row r="989" spans="1:2" ht="14.4" x14ac:dyDescent="0.3">
      <c r="A989" s="122"/>
      <c r="B989" s="123"/>
    </row>
    <row r="990" spans="1:2" ht="14.4" x14ac:dyDescent="0.3">
      <c r="A990" s="122"/>
      <c r="B990" s="123"/>
    </row>
    <row r="991" spans="1:2" ht="14.4" x14ac:dyDescent="0.3">
      <c r="A991" s="122"/>
      <c r="B991" s="123"/>
    </row>
    <row r="992" spans="1:2" ht="14.4" x14ac:dyDescent="0.3">
      <c r="A992" s="122"/>
      <c r="B992" s="123"/>
    </row>
    <row r="993" spans="1:2" ht="14.4" x14ac:dyDescent="0.3">
      <c r="A993" s="122"/>
      <c r="B993" s="123"/>
    </row>
    <row r="994" spans="1:2" ht="14.4" x14ac:dyDescent="0.3">
      <c r="A994" s="122"/>
      <c r="B994" s="123"/>
    </row>
    <row r="995" spans="1:2" ht="14.4" x14ac:dyDescent="0.3">
      <c r="A995" s="122"/>
      <c r="B995" s="123"/>
    </row>
    <row r="996" spans="1:2" ht="14.4" x14ac:dyDescent="0.3">
      <c r="A996" s="122"/>
      <c r="B996" s="123"/>
    </row>
    <row r="997" spans="1:2" ht="14.4" x14ac:dyDescent="0.3">
      <c r="A997" s="122"/>
      <c r="B997" s="123"/>
    </row>
    <row r="998" spans="1:2" ht="14.4" x14ac:dyDescent="0.3">
      <c r="A998" s="122"/>
      <c r="B998" s="123"/>
    </row>
    <row r="999" spans="1:2" ht="14.4" x14ac:dyDescent="0.3">
      <c r="A999" s="122"/>
      <c r="B999" s="123"/>
    </row>
    <row r="1000" spans="1:2" ht="14.4" x14ac:dyDescent="0.3">
      <c r="A1000" s="122"/>
      <c r="B1000" s="123"/>
    </row>
    <row r="1001" spans="1:2" ht="14.4" x14ac:dyDescent="0.3">
      <c r="A1001" s="122"/>
      <c r="B1001" s="123"/>
    </row>
    <row r="1002" spans="1:2" ht="14.4" x14ac:dyDescent="0.3">
      <c r="A1002" s="122"/>
      <c r="B1002" s="123"/>
    </row>
    <row r="1003" spans="1:2" ht="14.4" x14ac:dyDescent="0.3">
      <c r="A1003" s="122"/>
      <c r="B1003" s="123"/>
    </row>
  </sheetData>
  <mergeCells count="3">
    <mergeCell ref="A1:B1"/>
    <mergeCell ref="A2:A3"/>
    <mergeCell ref="B2:B3"/>
  </mergeCells>
  <conditionalFormatting sqref="D40:U40 D39:N39 D41:N41 D2:F2 F3 H2 J2 L2 N2 P2 D1 T2 R1:R2 M1 D4:E4 D5:U38">
    <cfRule type="cellIs" dxfId="384" priority="4" operator="equal">
      <formula>0</formula>
    </cfRule>
  </conditionalFormatting>
  <conditionalFormatting sqref="F4:U4">
    <cfRule type="cellIs" dxfId="383" priority="3" operator="equal">
      <formula>0</formula>
    </cfRule>
  </conditionalFormatting>
  <conditionalFormatting sqref="H1">
    <cfRule type="cellIs" dxfId="382" priority="2" operator="equal">
      <formula>0</formula>
    </cfRule>
  </conditionalFormatting>
  <conditionalFormatting sqref="D43:U50">
    <cfRule type="cellIs" dxfId="38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1003"/>
  <sheetViews>
    <sheetView workbookViewId="0">
      <selection activeCell="C1" sqref="C1"/>
    </sheetView>
  </sheetViews>
  <sheetFormatPr baseColWidth="10" defaultRowHeight="14.4" x14ac:dyDescent="0.3"/>
  <cols>
    <col min="1" max="1" width="10.59765625" style="16" customWidth="1"/>
    <col min="2" max="2" width="7.3984375" style="16" bestFit="1" customWidth="1"/>
    <col min="3" max="3" width="18.69921875" style="16" customWidth="1"/>
  </cols>
  <sheetData>
    <row r="1" spans="1:3" ht="28.2" thickBot="1" x14ac:dyDescent="0.3">
      <c r="A1" s="160">
        <f t="array" aca="1" ref="A1" ca="1">INDEX(Horaire!$A:$A,MAX((Horaire!$C$4:$C$41&gt;0)*ROW(Horaire!$C$4:$C$41)))</f>
        <v>42656</v>
      </c>
      <c r="B1" s="161" t="s">
        <v>139</v>
      </c>
      <c r="C1" s="170" t="s">
        <v>138</v>
      </c>
    </row>
    <row r="2" spans="1:3" ht="16.2" thickBot="1" x14ac:dyDescent="0.3">
      <c r="A2" s="162" t="str">
        <f t="array" aca="1" ref="A2" ca="1">INDEX(Horaire!$B:$B,MAX((Horaire!$C$4:$C$41&gt;0)*ROW(Horaire!$C$4:$C$41)))</f>
        <v>Sem.06</v>
      </c>
      <c r="B2" s="163" t="s">
        <v>23</v>
      </c>
      <c r="C2" s="171" t="s">
        <v>140</v>
      </c>
    </row>
    <row r="3" spans="1:3" ht="15" thickBot="1" x14ac:dyDescent="0.3">
      <c r="A3" s="164">
        <v>1000</v>
      </c>
      <c r="B3" s="165"/>
      <c r="C3" s="166" t="s">
        <v>37</v>
      </c>
    </row>
    <row r="4" spans="1:3" ht="15" thickBot="1" x14ac:dyDescent="0.3">
      <c r="A4" s="164">
        <v>1001</v>
      </c>
      <c r="B4" s="165"/>
      <c r="C4" s="166" t="s">
        <v>38</v>
      </c>
    </row>
    <row r="5" spans="1:3" ht="15" thickBot="1" x14ac:dyDescent="0.3">
      <c r="A5" s="164">
        <v>1002</v>
      </c>
      <c r="B5" s="165"/>
      <c r="C5" s="166" t="s">
        <v>39</v>
      </c>
    </row>
    <row r="6" spans="1:3" ht="15" thickBot="1" x14ac:dyDescent="0.3">
      <c r="A6" s="164">
        <v>1003</v>
      </c>
      <c r="B6" s="165"/>
      <c r="C6" s="166" t="s">
        <v>40</v>
      </c>
    </row>
    <row r="7" spans="1:3" ht="15" thickBot="1" x14ac:dyDescent="0.3">
      <c r="A7" s="164">
        <v>1004</v>
      </c>
      <c r="B7" s="165"/>
      <c r="C7" s="166" t="s">
        <v>41</v>
      </c>
    </row>
    <row r="8" spans="1:3" ht="15" thickBot="1" x14ac:dyDescent="0.3">
      <c r="A8" s="164">
        <v>1005</v>
      </c>
      <c r="B8" s="165"/>
      <c r="C8" s="166" t="s">
        <v>42</v>
      </c>
    </row>
    <row r="9" spans="1:3" ht="15" thickBot="1" x14ac:dyDescent="0.3">
      <c r="A9" s="164">
        <v>1006</v>
      </c>
      <c r="B9" s="165"/>
      <c r="C9" s="166" t="s">
        <v>43</v>
      </c>
    </row>
    <row r="10" spans="1:3" ht="15" thickBot="1" x14ac:dyDescent="0.3">
      <c r="A10" s="164">
        <v>1007</v>
      </c>
      <c r="B10" s="165"/>
      <c r="C10" s="166" t="s">
        <v>44</v>
      </c>
    </row>
    <row r="11" spans="1:3" ht="15" thickBot="1" x14ac:dyDescent="0.3">
      <c r="A11" s="164">
        <v>1008</v>
      </c>
      <c r="B11" s="165"/>
      <c r="C11" s="166" t="s">
        <v>45</v>
      </c>
    </row>
    <row r="12" spans="1:3" ht="15" thickBot="1" x14ac:dyDescent="0.3">
      <c r="A12" s="164">
        <v>1009</v>
      </c>
      <c r="B12" s="165"/>
      <c r="C12" s="166" t="s">
        <v>46</v>
      </c>
    </row>
    <row r="13" spans="1:3" ht="15" thickBot="1" x14ac:dyDescent="0.3">
      <c r="A13" s="164">
        <v>1010</v>
      </c>
      <c r="B13" s="165"/>
      <c r="C13" s="166" t="s">
        <v>47</v>
      </c>
    </row>
    <row r="14" spans="1:3" ht="15" thickBot="1" x14ac:dyDescent="0.3">
      <c r="A14" s="164">
        <v>1011</v>
      </c>
      <c r="B14" s="165"/>
      <c r="C14" s="166" t="s">
        <v>48</v>
      </c>
    </row>
    <row r="15" spans="1:3" ht="15" thickBot="1" x14ac:dyDescent="0.3">
      <c r="A15" s="164">
        <v>1012</v>
      </c>
      <c r="B15" s="165"/>
      <c r="C15" s="166" t="s">
        <v>49</v>
      </c>
    </row>
    <row r="16" spans="1:3" ht="15" thickBot="1" x14ac:dyDescent="0.3">
      <c r="A16" s="164">
        <v>1013</v>
      </c>
      <c r="B16" s="165"/>
      <c r="C16" s="166" t="s">
        <v>50</v>
      </c>
    </row>
    <row r="17" spans="1:3" ht="15" thickBot="1" x14ac:dyDescent="0.3">
      <c r="A17" s="164">
        <v>1014</v>
      </c>
      <c r="B17" s="165"/>
      <c r="C17" s="166" t="s">
        <v>51</v>
      </c>
    </row>
    <row r="18" spans="1:3" ht="15" thickBot="1" x14ac:dyDescent="0.3">
      <c r="A18" s="164">
        <v>1015</v>
      </c>
      <c r="B18" s="165"/>
      <c r="C18" s="166" t="s">
        <v>52</v>
      </c>
    </row>
    <row r="19" spans="1:3" ht="15" thickBot="1" x14ac:dyDescent="0.3">
      <c r="A19" s="164">
        <v>1016</v>
      </c>
      <c r="B19" s="165"/>
      <c r="C19" s="166" t="s">
        <v>53</v>
      </c>
    </row>
    <row r="20" spans="1:3" ht="15" thickBot="1" x14ac:dyDescent="0.3">
      <c r="A20" s="164">
        <v>1017</v>
      </c>
      <c r="B20" s="165"/>
      <c r="C20" s="166" t="s">
        <v>54</v>
      </c>
    </row>
    <row r="21" spans="1:3" ht="15" thickBot="1" x14ac:dyDescent="0.3">
      <c r="A21" s="164">
        <v>1018</v>
      </c>
      <c r="B21" s="165"/>
      <c r="C21" s="166" t="s">
        <v>55</v>
      </c>
    </row>
    <row r="22" spans="1:3" ht="15" thickBot="1" x14ac:dyDescent="0.3">
      <c r="A22" s="164">
        <v>1019</v>
      </c>
      <c r="B22" s="165"/>
      <c r="C22" s="166" t="s">
        <v>56</v>
      </c>
    </row>
    <row r="23" spans="1:3" ht="15" thickBot="1" x14ac:dyDescent="0.3">
      <c r="A23" s="164">
        <v>1020</v>
      </c>
      <c r="B23" s="165"/>
      <c r="C23" s="166" t="s">
        <v>57</v>
      </c>
    </row>
    <row r="24" spans="1:3" ht="15" thickBot="1" x14ac:dyDescent="0.3">
      <c r="A24" s="164">
        <v>1021</v>
      </c>
      <c r="B24" s="165"/>
      <c r="C24" s="166" t="s">
        <v>58</v>
      </c>
    </row>
    <row r="25" spans="1:3" ht="15" thickBot="1" x14ac:dyDescent="0.3">
      <c r="A25" s="164">
        <v>1022</v>
      </c>
      <c r="B25" s="165"/>
      <c r="C25" s="166" t="s">
        <v>59</v>
      </c>
    </row>
    <row r="26" spans="1:3" ht="15" thickBot="1" x14ac:dyDescent="0.3">
      <c r="A26" s="164">
        <v>1023</v>
      </c>
      <c r="B26" s="165"/>
      <c r="C26" s="166" t="s">
        <v>60</v>
      </c>
    </row>
    <row r="27" spans="1:3" ht="15" thickBot="1" x14ac:dyDescent="0.3">
      <c r="A27" s="164">
        <v>1024</v>
      </c>
      <c r="B27" s="165"/>
      <c r="C27" s="166" t="s">
        <v>61</v>
      </c>
    </row>
    <row r="28" spans="1:3" ht="15" thickBot="1" x14ac:dyDescent="0.3">
      <c r="A28" s="164">
        <v>1025</v>
      </c>
      <c r="B28" s="165"/>
      <c r="C28" s="166" t="s">
        <v>62</v>
      </c>
    </row>
    <row r="29" spans="1:3" ht="15" thickBot="1" x14ac:dyDescent="0.3">
      <c r="A29" s="164">
        <v>1026</v>
      </c>
      <c r="B29" s="165"/>
      <c r="C29" s="166" t="s">
        <v>63</v>
      </c>
    </row>
    <row r="30" spans="1:3" ht="15" thickBot="1" x14ac:dyDescent="0.3">
      <c r="A30" s="164">
        <v>1027</v>
      </c>
      <c r="B30" s="165"/>
      <c r="C30" s="166" t="s">
        <v>64</v>
      </c>
    </row>
    <row r="31" spans="1:3" ht="15" thickBot="1" x14ac:dyDescent="0.3">
      <c r="A31" s="164">
        <v>1028</v>
      </c>
      <c r="B31" s="165"/>
      <c r="C31" s="166" t="s">
        <v>65</v>
      </c>
    </row>
    <row r="32" spans="1:3" ht="15" thickBot="1" x14ac:dyDescent="0.3">
      <c r="A32" s="164">
        <v>1029</v>
      </c>
      <c r="B32" s="165"/>
      <c r="C32" s="166" t="s">
        <v>66</v>
      </c>
    </row>
    <row r="33" spans="1:3" ht="15" thickBot="1" x14ac:dyDescent="0.3">
      <c r="A33" s="164">
        <v>1030</v>
      </c>
      <c r="B33" s="165"/>
      <c r="C33" s="166" t="s">
        <v>67</v>
      </c>
    </row>
    <row r="34" spans="1:3" ht="15" thickBot="1" x14ac:dyDescent="0.3">
      <c r="A34" s="164">
        <v>1031</v>
      </c>
      <c r="B34" s="165"/>
      <c r="C34" s="166" t="s">
        <v>68</v>
      </c>
    </row>
    <row r="35" spans="1:3" ht="15" thickBot="1" x14ac:dyDescent="0.3">
      <c r="A35" s="164">
        <v>1032</v>
      </c>
      <c r="B35" s="165"/>
      <c r="C35" s="166" t="s">
        <v>69</v>
      </c>
    </row>
    <row r="36" spans="1:3" ht="15" thickBot="1" x14ac:dyDescent="0.3">
      <c r="A36" s="164">
        <v>1033</v>
      </c>
      <c r="B36" s="165"/>
      <c r="C36" s="166" t="s">
        <v>70</v>
      </c>
    </row>
    <row r="37" spans="1:3" ht="15" thickBot="1" x14ac:dyDescent="0.3">
      <c r="A37" s="164">
        <v>1034</v>
      </c>
      <c r="B37" s="165"/>
      <c r="C37" s="166" t="s">
        <v>71</v>
      </c>
    </row>
    <row r="38" spans="1:3" ht="15" thickBot="1" x14ac:dyDescent="0.3">
      <c r="A38" s="164">
        <v>1035</v>
      </c>
      <c r="B38" s="165"/>
      <c r="C38" s="166" t="s">
        <v>72</v>
      </c>
    </row>
    <row r="39" spans="1:3" ht="15" thickBot="1" x14ac:dyDescent="0.3">
      <c r="A39" s="164">
        <v>1036</v>
      </c>
      <c r="B39" s="165"/>
      <c r="C39" s="166" t="s">
        <v>73</v>
      </c>
    </row>
    <row r="40" spans="1:3" ht="15" thickBot="1" x14ac:dyDescent="0.3">
      <c r="A40" s="164">
        <v>1037</v>
      </c>
      <c r="B40" s="165"/>
      <c r="C40" s="166" t="s">
        <v>74</v>
      </c>
    </row>
    <row r="41" spans="1:3" ht="15" thickBot="1" x14ac:dyDescent="0.3">
      <c r="A41" s="164">
        <v>1038</v>
      </c>
      <c r="B41" s="165"/>
      <c r="C41" s="166" t="s">
        <v>75</v>
      </c>
    </row>
    <row r="42" spans="1:3" ht="15" thickBot="1" x14ac:dyDescent="0.3">
      <c r="A42" s="164">
        <v>1039</v>
      </c>
      <c r="B42" s="165"/>
      <c r="C42" s="166" t="s">
        <v>76</v>
      </c>
    </row>
    <row r="43" spans="1:3" ht="15" thickBot="1" x14ac:dyDescent="0.3">
      <c r="A43" s="164">
        <v>1040</v>
      </c>
      <c r="B43" s="165"/>
      <c r="C43" s="166" t="s">
        <v>77</v>
      </c>
    </row>
    <row r="44" spans="1:3" ht="15" thickBot="1" x14ac:dyDescent="0.3">
      <c r="A44" s="164">
        <v>1041</v>
      </c>
      <c r="B44" s="165"/>
      <c r="C44" s="166" t="s">
        <v>78</v>
      </c>
    </row>
    <row r="45" spans="1:3" ht="15" thickBot="1" x14ac:dyDescent="0.3">
      <c r="A45" s="164">
        <v>1042</v>
      </c>
      <c r="B45" s="165"/>
      <c r="C45" s="166" t="s">
        <v>79</v>
      </c>
    </row>
    <row r="46" spans="1:3" ht="15" thickBot="1" x14ac:dyDescent="0.3">
      <c r="A46" s="164">
        <v>1043</v>
      </c>
      <c r="B46" s="165"/>
      <c r="C46" s="166" t="s">
        <v>80</v>
      </c>
    </row>
    <row r="47" spans="1:3" ht="15" thickBot="1" x14ac:dyDescent="0.3">
      <c r="A47" s="164">
        <v>1044</v>
      </c>
      <c r="B47" s="165"/>
      <c r="C47" s="166" t="s">
        <v>81</v>
      </c>
    </row>
    <row r="48" spans="1:3" ht="15" thickBot="1" x14ac:dyDescent="0.3">
      <c r="A48" s="164">
        <v>1045</v>
      </c>
      <c r="B48" s="165"/>
      <c r="C48" s="166" t="s">
        <v>82</v>
      </c>
    </row>
    <row r="49" spans="1:3" ht="15" thickBot="1" x14ac:dyDescent="0.3">
      <c r="A49" s="164">
        <v>1046</v>
      </c>
      <c r="B49" s="165"/>
      <c r="C49" s="166" t="s">
        <v>83</v>
      </c>
    </row>
    <row r="50" spans="1:3" ht="15" thickBot="1" x14ac:dyDescent="0.3">
      <c r="A50" s="164">
        <v>1047</v>
      </c>
      <c r="B50" s="165"/>
      <c r="C50" s="166" t="s">
        <v>84</v>
      </c>
    </row>
    <row r="51" spans="1:3" ht="15" thickBot="1" x14ac:dyDescent="0.3">
      <c r="A51" s="164">
        <v>1048</v>
      </c>
      <c r="B51" s="165"/>
      <c r="C51" s="166" t="s">
        <v>85</v>
      </c>
    </row>
    <row r="52" spans="1:3" ht="15" thickBot="1" x14ac:dyDescent="0.3">
      <c r="A52" s="164">
        <v>1049</v>
      </c>
      <c r="B52" s="165"/>
      <c r="C52" s="166" t="s">
        <v>86</v>
      </c>
    </row>
    <row r="53" spans="1:3" ht="15" thickBot="1" x14ac:dyDescent="0.3">
      <c r="A53" s="164">
        <v>1050</v>
      </c>
      <c r="B53" s="165"/>
      <c r="C53" s="166" t="s">
        <v>87</v>
      </c>
    </row>
    <row r="54" spans="1:3" ht="15" thickBot="1" x14ac:dyDescent="0.3">
      <c r="A54" s="164">
        <v>1051</v>
      </c>
      <c r="B54" s="165"/>
      <c r="C54" s="166" t="s">
        <v>88</v>
      </c>
    </row>
    <row r="55" spans="1:3" ht="15" thickBot="1" x14ac:dyDescent="0.3">
      <c r="A55" s="164">
        <v>1052</v>
      </c>
      <c r="B55" s="165"/>
      <c r="C55" s="166" t="s">
        <v>89</v>
      </c>
    </row>
    <row r="56" spans="1:3" ht="15" thickBot="1" x14ac:dyDescent="0.3">
      <c r="A56" s="164">
        <v>1053</v>
      </c>
      <c r="B56" s="165"/>
      <c r="C56" s="166" t="s">
        <v>90</v>
      </c>
    </row>
    <row r="57" spans="1:3" ht="15" thickBot="1" x14ac:dyDescent="0.3">
      <c r="A57" s="164">
        <v>1054</v>
      </c>
      <c r="B57" s="165"/>
      <c r="C57" s="166" t="s">
        <v>91</v>
      </c>
    </row>
    <row r="58" spans="1:3" ht="15" thickBot="1" x14ac:dyDescent="0.3">
      <c r="A58" s="164">
        <v>1055</v>
      </c>
      <c r="B58" s="165"/>
      <c r="C58" s="166" t="s">
        <v>92</v>
      </c>
    </row>
    <row r="59" spans="1:3" ht="15" thickBot="1" x14ac:dyDescent="0.3">
      <c r="A59" s="164">
        <v>1056</v>
      </c>
      <c r="B59" s="165"/>
      <c r="C59" s="166" t="s">
        <v>93</v>
      </c>
    </row>
    <row r="60" spans="1:3" ht="15" thickBot="1" x14ac:dyDescent="0.3">
      <c r="A60" s="164">
        <v>1057</v>
      </c>
      <c r="B60" s="165"/>
      <c r="C60" s="166" t="s">
        <v>94</v>
      </c>
    </row>
    <row r="61" spans="1:3" ht="15" thickBot="1" x14ac:dyDescent="0.3">
      <c r="A61" s="164">
        <v>1058</v>
      </c>
      <c r="B61" s="165"/>
      <c r="C61" s="166" t="s">
        <v>95</v>
      </c>
    </row>
    <row r="62" spans="1:3" ht="15" thickBot="1" x14ac:dyDescent="0.3">
      <c r="A62" s="164">
        <v>1059</v>
      </c>
      <c r="B62" s="165"/>
      <c r="C62" s="166" t="s">
        <v>96</v>
      </c>
    </row>
    <row r="63" spans="1:3" ht="15" thickBot="1" x14ac:dyDescent="0.3">
      <c r="A63" s="164">
        <v>1060</v>
      </c>
      <c r="B63" s="165"/>
      <c r="C63" s="166" t="s">
        <v>97</v>
      </c>
    </row>
    <row r="64" spans="1:3" ht="15" thickBot="1" x14ac:dyDescent="0.3">
      <c r="A64" s="164">
        <v>1061</v>
      </c>
      <c r="B64" s="165"/>
      <c r="C64" s="166" t="s">
        <v>98</v>
      </c>
    </row>
    <row r="65" spans="1:3" ht="15" thickBot="1" x14ac:dyDescent="0.3">
      <c r="A65" s="164">
        <v>1062</v>
      </c>
      <c r="B65" s="165"/>
      <c r="C65" s="166" t="s">
        <v>99</v>
      </c>
    </row>
    <row r="66" spans="1:3" ht="15" thickBot="1" x14ac:dyDescent="0.3">
      <c r="A66" s="164">
        <v>1063</v>
      </c>
      <c r="B66" s="165"/>
      <c r="C66" s="166" t="s">
        <v>100</v>
      </c>
    </row>
    <row r="67" spans="1:3" ht="15" thickBot="1" x14ac:dyDescent="0.3">
      <c r="A67" s="164">
        <v>1064</v>
      </c>
      <c r="B67" s="165"/>
      <c r="C67" s="166" t="s">
        <v>101</v>
      </c>
    </row>
    <row r="68" spans="1:3" ht="15" thickBot="1" x14ac:dyDescent="0.3">
      <c r="A68" s="164">
        <v>1065</v>
      </c>
      <c r="B68" s="165"/>
      <c r="C68" s="166" t="s">
        <v>102</v>
      </c>
    </row>
    <row r="69" spans="1:3" ht="15" thickBot="1" x14ac:dyDescent="0.3">
      <c r="A69" s="164">
        <v>1066</v>
      </c>
      <c r="B69" s="165"/>
      <c r="C69" s="166" t="s">
        <v>103</v>
      </c>
    </row>
    <row r="70" spans="1:3" ht="15" thickBot="1" x14ac:dyDescent="0.3">
      <c r="A70" s="164">
        <v>1067</v>
      </c>
      <c r="B70" s="165"/>
      <c r="C70" s="166" t="s">
        <v>104</v>
      </c>
    </row>
    <row r="71" spans="1:3" ht="15" thickBot="1" x14ac:dyDescent="0.3">
      <c r="A71" s="164">
        <v>1068</v>
      </c>
      <c r="B71" s="165"/>
      <c r="C71" s="166" t="s">
        <v>105</v>
      </c>
    </row>
    <row r="72" spans="1:3" ht="15" thickBot="1" x14ac:dyDescent="0.3">
      <c r="A72" s="164">
        <v>1069</v>
      </c>
      <c r="B72" s="165"/>
      <c r="C72" s="166" t="s">
        <v>106</v>
      </c>
    </row>
    <row r="73" spans="1:3" ht="15" thickBot="1" x14ac:dyDescent="0.3">
      <c r="A73" s="164">
        <v>1070</v>
      </c>
      <c r="B73" s="165"/>
      <c r="C73" s="166" t="s">
        <v>107</v>
      </c>
    </row>
    <row r="74" spans="1:3" ht="15" thickBot="1" x14ac:dyDescent="0.3">
      <c r="A74" s="164">
        <v>1071</v>
      </c>
      <c r="B74" s="165"/>
      <c r="C74" s="166" t="s">
        <v>108</v>
      </c>
    </row>
    <row r="75" spans="1:3" ht="15" thickBot="1" x14ac:dyDescent="0.3">
      <c r="A75" s="164">
        <v>1072</v>
      </c>
      <c r="B75" s="165"/>
      <c r="C75" s="166" t="s">
        <v>109</v>
      </c>
    </row>
    <row r="76" spans="1:3" ht="15" thickBot="1" x14ac:dyDescent="0.3">
      <c r="A76" s="164">
        <v>1073</v>
      </c>
      <c r="B76" s="165"/>
      <c r="C76" s="166" t="s">
        <v>110</v>
      </c>
    </row>
    <row r="77" spans="1:3" ht="15" thickBot="1" x14ac:dyDescent="0.3">
      <c r="A77" s="164">
        <v>1074</v>
      </c>
      <c r="B77" s="165"/>
      <c r="C77" s="166" t="s">
        <v>111</v>
      </c>
    </row>
    <row r="78" spans="1:3" ht="15" thickBot="1" x14ac:dyDescent="0.3">
      <c r="A78" s="164">
        <v>1075</v>
      </c>
      <c r="B78" s="165"/>
      <c r="C78" s="166" t="s">
        <v>112</v>
      </c>
    </row>
    <row r="79" spans="1:3" ht="15" thickBot="1" x14ac:dyDescent="0.3">
      <c r="A79" s="164">
        <v>1076</v>
      </c>
      <c r="B79" s="165"/>
      <c r="C79" s="166" t="s">
        <v>113</v>
      </c>
    </row>
    <row r="80" spans="1:3" ht="15" thickBot="1" x14ac:dyDescent="0.3">
      <c r="A80" s="164">
        <v>1077</v>
      </c>
      <c r="B80" s="165"/>
      <c r="C80" s="166" t="s">
        <v>114</v>
      </c>
    </row>
    <row r="81" spans="1:3" ht="15" thickBot="1" x14ac:dyDescent="0.3">
      <c r="A81" s="164">
        <v>1078</v>
      </c>
      <c r="B81" s="165"/>
      <c r="C81" s="166" t="s">
        <v>115</v>
      </c>
    </row>
    <row r="82" spans="1:3" ht="15" thickBot="1" x14ac:dyDescent="0.3">
      <c r="A82" s="164">
        <v>1079</v>
      </c>
      <c r="B82" s="165"/>
      <c r="C82" s="166" t="s">
        <v>116</v>
      </c>
    </row>
    <row r="83" spans="1:3" ht="15" thickBot="1" x14ac:dyDescent="0.3">
      <c r="A83" s="164">
        <v>1080</v>
      </c>
      <c r="B83" s="165"/>
      <c r="C83" s="166" t="s">
        <v>141</v>
      </c>
    </row>
    <row r="84" spans="1:3" ht="15" thickBot="1" x14ac:dyDescent="0.3">
      <c r="A84" s="164">
        <v>1081</v>
      </c>
      <c r="B84" s="165"/>
      <c r="C84" s="166" t="s">
        <v>142</v>
      </c>
    </row>
    <row r="85" spans="1:3" ht="15" thickBot="1" x14ac:dyDescent="0.3">
      <c r="A85" s="164">
        <v>1082</v>
      </c>
      <c r="B85" s="165"/>
      <c r="C85" s="166">
        <v>0</v>
      </c>
    </row>
    <row r="86" spans="1:3" ht="15" thickBot="1" x14ac:dyDescent="0.3">
      <c r="A86" s="164">
        <v>1083</v>
      </c>
      <c r="B86" s="165"/>
      <c r="C86" s="166">
        <v>0</v>
      </c>
    </row>
    <row r="87" spans="1:3" ht="15" thickBot="1" x14ac:dyDescent="0.3">
      <c r="A87" s="164">
        <v>1084</v>
      </c>
      <c r="B87" s="165"/>
      <c r="C87" s="166">
        <v>0</v>
      </c>
    </row>
    <row r="88" spans="1:3" ht="15" thickBot="1" x14ac:dyDescent="0.3">
      <c r="A88" s="164">
        <v>1085</v>
      </c>
      <c r="B88" s="165"/>
      <c r="C88" s="166">
        <v>0</v>
      </c>
    </row>
    <row r="89" spans="1:3" ht="15" thickBot="1" x14ac:dyDescent="0.3">
      <c r="A89" s="164">
        <v>1086</v>
      </c>
      <c r="B89" s="165"/>
      <c r="C89" s="166">
        <v>0</v>
      </c>
    </row>
    <row r="90" spans="1:3" ht="15" thickBot="1" x14ac:dyDescent="0.3">
      <c r="A90" s="164">
        <v>1087</v>
      </c>
      <c r="B90" s="165"/>
      <c r="C90" s="166">
        <v>0</v>
      </c>
    </row>
    <row r="91" spans="1:3" ht="15" thickBot="1" x14ac:dyDescent="0.3">
      <c r="A91" s="164">
        <v>1088</v>
      </c>
      <c r="B91" s="165"/>
      <c r="C91" s="166">
        <v>0</v>
      </c>
    </row>
    <row r="92" spans="1:3" ht="15" thickBot="1" x14ac:dyDescent="0.3">
      <c r="A92" s="164">
        <v>1089</v>
      </c>
      <c r="B92" s="165"/>
      <c r="C92" s="166">
        <v>0</v>
      </c>
    </row>
    <row r="93" spans="1:3" ht="15" thickBot="1" x14ac:dyDescent="0.3">
      <c r="A93" s="164">
        <v>1090</v>
      </c>
      <c r="B93" s="165"/>
      <c r="C93" s="166">
        <v>0</v>
      </c>
    </row>
    <row r="94" spans="1:3" ht="15" thickBot="1" x14ac:dyDescent="0.3">
      <c r="A94" s="164">
        <v>1091</v>
      </c>
      <c r="B94" s="165"/>
      <c r="C94" s="166">
        <v>0</v>
      </c>
    </row>
    <row r="95" spans="1:3" ht="15" thickBot="1" x14ac:dyDescent="0.3">
      <c r="A95" s="164">
        <v>1092</v>
      </c>
      <c r="B95" s="165"/>
      <c r="C95" s="166">
        <v>0</v>
      </c>
    </row>
    <row r="96" spans="1:3" ht="15" thickBot="1" x14ac:dyDescent="0.3">
      <c r="A96" s="164">
        <v>1093</v>
      </c>
      <c r="B96" s="165"/>
      <c r="C96" s="166">
        <v>0</v>
      </c>
    </row>
    <row r="97" spans="1:3" ht="15" thickBot="1" x14ac:dyDescent="0.3">
      <c r="A97" s="164">
        <v>1094</v>
      </c>
      <c r="B97" s="165"/>
      <c r="C97" s="166">
        <v>0</v>
      </c>
    </row>
    <row r="98" spans="1:3" ht="15" thickBot="1" x14ac:dyDescent="0.3">
      <c r="A98" s="164">
        <v>1095</v>
      </c>
      <c r="B98" s="165"/>
      <c r="C98" s="166">
        <v>0</v>
      </c>
    </row>
    <row r="99" spans="1:3" ht="15" thickBot="1" x14ac:dyDescent="0.3">
      <c r="A99" s="164">
        <v>1096</v>
      </c>
      <c r="B99" s="165"/>
      <c r="C99" s="166">
        <v>0</v>
      </c>
    </row>
    <row r="100" spans="1:3" ht="15" thickBot="1" x14ac:dyDescent="0.3">
      <c r="A100" s="164">
        <v>1097</v>
      </c>
      <c r="B100" s="165"/>
      <c r="C100" s="166">
        <v>0</v>
      </c>
    </row>
    <row r="101" spans="1:3" ht="15" thickBot="1" x14ac:dyDescent="0.3">
      <c r="A101" s="164">
        <v>1098</v>
      </c>
      <c r="B101" s="165"/>
      <c r="C101" s="166">
        <v>0</v>
      </c>
    </row>
    <row r="102" spans="1:3" ht="15" thickBot="1" x14ac:dyDescent="0.3">
      <c r="A102" s="164">
        <v>1099</v>
      </c>
      <c r="B102" s="165"/>
      <c r="C102" s="166">
        <v>0</v>
      </c>
    </row>
    <row r="103" spans="1:3" ht="15" thickBot="1" x14ac:dyDescent="0.3">
      <c r="A103" s="164">
        <v>1100</v>
      </c>
      <c r="B103" s="165"/>
      <c r="C103" s="166">
        <v>0</v>
      </c>
    </row>
    <row r="104" spans="1:3" ht="15" thickBot="1" x14ac:dyDescent="0.3">
      <c r="A104" s="164">
        <v>1101</v>
      </c>
      <c r="B104" s="165"/>
      <c r="C104" s="166">
        <v>0</v>
      </c>
    </row>
    <row r="105" spans="1:3" ht="15" thickBot="1" x14ac:dyDescent="0.3">
      <c r="A105" s="164">
        <v>1102</v>
      </c>
      <c r="B105" s="165"/>
      <c r="C105" s="166">
        <v>0</v>
      </c>
    </row>
    <row r="106" spans="1:3" ht="15" thickBot="1" x14ac:dyDescent="0.3">
      <c r="A106" s="164">
        <v>1103</v>
      </c>
      <c r="B106" s="165"/>
      <c r="C106" s="166">
        <v>0</v>
      </c>
    </row>
    <row r="107" spans="1:3" ht="15" thickBot="1" x14ac:dyDescent="0.3">
      <c r="A107" s="164">
        <v>1104</v>
      </c>
      <c r="B107" s="165"/>
      <c r="C107" s="166">
        <v>0</v>
      </c>
    </row>
    <row r="108" spans="1:3" ht="15" thickBot="1" x14ac:dyDescent="0.3">
      <c r="A108" s="164">
        <v>1105</v>
      </c>
      <c r="B108" s="165"/>
      <c r="C108" s="166">
        <v>0</v>
      </c>
    </row>
    <row r="109" spans="1:3" ht="15" thickBot="1" x14ac:dyDescent="0.3">
      <c r="A109" s="164">
        <v>1106</v>
      </c>
      <c r="B109" s="165"/>
      <c r="C109" s="166">
        <v>0</v>
      </c>
    </row>
    <row r="110" spans="1:3" ht="15" thickBot="1" x14ac:dyDescent="0.3">
      <c r="A110" s="164">
        <v>1107</v>
      </c>
      <c r="B110" s="165"/>
      <c r="C110" s="166">
        <v>0</v>
      </c>
    </row>
    <row r="111" spans="1:3" ht="15" thickBot="1" x14ac:dyDescent="0.3">
      <c r="A111" s="164">
        <v>1108</v>
      </c>
      <c r="B111" s="165"/>
      <c r="C111" s="166">
        <v>0</v>
      </c>
    </row>
    <row r="112" spans="1:3" ht="15" thickBot="1" x14ac:dyDescent="0.3">
      <c r="A112" s="164">
        <v>1109</v>
      </c>
      <c r="B112" s="165"/>
      <c r="C112" s="166">
        <v>0</v>
      </c>
    </row>
    <row r="113" spans="1:3" ht="15" thickBot="1" x14ac:dyDescent="0.3">
      <c r="A113" s="164">
        <v>1110</v>
      </c>
      <c r="B113" s="165"/>
      <c r="C113" s="166">
        <v>0</v>
      </c>
    </row>
    <row r="114" spans="1:3" ht="15" thickBot="1" x14ac:dyDescent="0.3">
      <c r="A114" s="164">
        <v>1111</v>
      </c>
      <c r="B114" s="165"/>
      <c r="C114" s="166">
        <v>0</v>
      </c>
    </row>
    <row r="115" spans="1:3" ht="15" thickBot="1" x14ac:dyDescent="0.3">
      <c r="A115" s="164">
        <v>1112</v>
      </c>
      <c r="B115" s="165"/>
      <c r="C115" s="166">
        <v>0</v>
      </c>
    </row>
    <row r="116" spans="1:3" ht="15" thickBot="1" x14ac:dyDescent="0.3">
      <c r="A116" s="164">
        <v>1113</v>
      </c>
      <c r="B116" s="165"/>
      <c r="C116" s="166">
        <v>0</v>
      </c>
    </row>
    <row r="117" spans="1:3" ht="15" thickBot="1" x14ac:dyDescent="0.3">
      <c r="A117" s="164">
        <v>1114</v>
      </c>
      <c r="B117" s="165"/>
      <c r="C117" s="166">
        <v>0</v>
      </c>
    </row>
    <row r="118" spans="1:3" ht="15" thickBot="1" x14ac:dyDescent="0.3">
      <c r="A118" s="164">
        <v>1115</v>
      </c>
      <c r="B118" s="165"/>
      <c r="C118" s="166">
        <v>0</v>
      </c>
    </row>
    <row r="119" spans="1:3" ht="15" thickBot="1" x14ac:dyDescent="0.3">
      <c r="A119" s="164">
        <v>1116</v>
      </c>
      <c r="B119" s="165"/>
      <c r="C119" s="166">
        <v>0</v>
      </c>
    </row>
    <row r="120" spans="1:3" ht="15" thickBot="1" x14ac:dyDescent="0.3">
      <c r="A120" s="164">
        <v>1117</v>
      </c>
      <c r="B120" s="165"/>
      <c r="C120" s="166">
        <v>0</v>
      </c>
    </row>
    <row r="121" spans="1:3" ht="15" thickBot="1" x14ac:dyDescent="0.3">
      <c r="A121" s="164">
        <v>1118</v>
      </c>
      <c r="B121" s="165"/>
      <c r="C121" s="166">
        <v>0</v>
      </c>
    </row>
    <row r="122" spans="1:3" ht="15" thickBot="1" x14ac:dyDescent="0.3">
      <c r="A122" s="164">
        <v>1119</v>
      </c>
      <c r="B122" s="165"/>
      <c r="C122" s="166">
        <v>0</v>
      </c>
    </row>
    <row r="123" spans="1:3" ht="15" thickBot="1" x14ac:dyDescent="0.3">
      <c r="A123" s="164">
        <v>1120</v>
      </c>
      <c r="B123" s="165"/>
      <c r="C123" s="166">
        <v>0</v>
      </c>
    </row>
    <row r="124" spans="1:3" ht="15" thickBot="1" x14ac:dyDescent="0.3">
      <c r="A124" s="164">
        <v>1121</v>
      </c>
      <c r="B124" s="165"/>
      <c r="C124" s="166">
        <v>0</v>
      </c>
    </row>
    <row r="125" spans="1:3" ht="15" thickBot="1" x14ac:dyDescent="0.3">
      <c r="A125" s="164">
        <v>1122</v>
      </c>
      <c r="B125" s="165"/>
      <c r="C125" s="166">
        <v>0</v>
      </c>
    </row>
    <row r="126" spans="1:3" ht="15" thickBot="1" x14ac:dyDescent="0.3">
      <c r="A126" s="164">
        <v>1123</v>
      </c>
      <c r="B126" s="165"/>
      <c r="C126" s="166">
        <v>0</v>
      </c>
    </row>
    <row r="127" spans="1:3" ht="15" thickBot="1" x14ac:dyDescent="0.3">
      <c r="A127" s="164">
        <v>1124</v>
      </c>
      <c r="B127" s="165"/>
      <c r="C127" s="166">
        <v>0</v>
      </c>
    </row>
    <row r="128" spans="1:3" ht="15" thickBot="1" x14ac:dyDescent="0.3">
      <c r="A128" s="164">
        <v>1125</v>
      </c>
      <c r="B128" s="165"/>
      <c r="C128" s="166">
        <v>0</v>
      </c>
    </row>
    <row r="129" spans="1:3" ht="15" thickBot="1" x14ac:dyDescent="0.3">
      <c r="A129" s="164">
        <v>1126</v>
      </c>
      <c r="B129" s="165"/>
      <c r="C129" s="166">
        <v>0</v>
      </c>
    </row>
    <row r="130" spans="1:3" ht="15" thickBot="1" x14ac:dyDescent="0.3">
      <c r="A130" s="164">
        <v>1127</v>
      </c>
      <c r="B130" s="165"/>
      <c r="C130" s="166">
        <v>0</v>
      </c>
    </row>
    <row r="131" spans="1:3" ht="15" thickBot="1" x14ac:dyDescent="0.3">
      <c r="A131" s="164">
        <v>1128</v>
      </c>
      <c r="B131" s="165"/>
      <c r="C131" s="166">
        <v>0</v>
      </c>
    </row>
    <row r="132" spans="1:3" ht="15" thickBot="1" x14ac:dyDescent="0.3">
      <c r="A132" s="164">
        <v>1129</v>
      </c>
      <c r="B132" s="165"/>
      <c r="C132" s="166">
        <v>0</v>
      </c>
    </row>
    <row r="133" spans="1:3" ht="15" thickBot="1" x14ac:dyDescent="0.3">
      <c r="A133" s="164">
        <v>1130</v>
      </c>
      <c r="B133" s="165"/>
      <c r="C133" s="166">
        <v>0</v>
      </c>
    </row>
    <row r="134" spans="1:3" ht="15" thickBot="1" x14ac:dyDescent="0.3">
      <c r="A134" s="164">
        <v>1131</v>
      </c>
      <c r="B134" s="165"/>
      <c r="C134" s="166">
        <v>0</v>
      </c>
    </row>
    <row r="135" spans="1:3" ht="15" thickBot="1" x14ac:dyDescent="0.3">
      <c r="A135" s="164">
        <v>1132</v>
      </c>
      <c r="B135" s="165"/>
      <c r="C135" s="166">
        <v>0</v>
      </c>
    </row>
    <row r="136" spans="1:3" ht="15" thickBot="1" x14ac:dyDescent="0.3">
      <c r="A136" s="164">
        <v>1133</v>
      </c>
      <c r="B136" s="165"/>
      <c r="C136" s="166">
        <v>0</v>
      </c>
    </row>
    <row r="137" spans="1:3" ht="15" thickBot="1" x14ac:dyDescent="0.3">
      <c r="A137" s="164">
        <v>1134</v>
      </c>
      <c r="B137" s="165"/>
      <c r="C137" s="166">
        <v>0</v>
      </c>
    </row>
    <row r="138" spans="1:3" ht="15" thickBot="1" x14ac:dyDescent="0.3">
      <c r="A138" s="164">
        <v>1135</v>
      </c>
      <c r="B138" s="165"/>
      <c r="C138" s="166">
        <v>0</v>
      </c>
    </row>
    <row r="139" spans="1:3" ht="15" thickBot="1" x14ac:dyDescent="0.3">
      <c r="A139" s="164">
        <v>1136</v>
      </c>
      <c r="B139" s="165"/>
      <c r="C139" s="166">
        <v>0</v>
      </c>
    </row>
    <row r="140" spans="1:3" ht="15" thickBot="1" x14ac:dyDescent="0.3">
      <c r="A140" s="164">
        <v>1137</v>
      </c>
      <c r="B140" s="165"/>
      <c r="C140" s="166">
        <v>0</v>
      </c>
    </row>
    <row r="141" spans="1:3" ht="15" thickBot="1" x14ac:dyDescent="0.3">
      <c r="A141" s="164">
        <v>1138</v>
      </c>
      <c r="B141" s="165"/>
      <c r="C141" s="166">
        <v>0</v>
      </c>
    </row>
    <row r="142" spans="1:3" ht="15" thickBot="1" x14ac:dyDescent="0.3">
      <c r="A142" s="164">
        <v>1139</v>
      </c>
      <c r="B142" s="165"/>
      <c r="C142" s="166">
        <v>0</v>
      </c>
    </row>
    <row r="143" spans="1:3" ht="15" thickBot="1" x14ac:dyDescent="0.3">
      <c r="A143" s="164">
        <v>1140</v>
      </c>
      <c r="B143" s="165"/>
      <c r="C143" s="166">
        <v>0</v>
      </c>
    </row>
    <row r="144" spans="1:3" ht="15" thickBot="1" x14ac:dyDescent="0.3">
      <c r="A144" s="164">
        <v>1141</v>
      </c>
      <c r="B144" s="165"/>
      <c r="C144" s="166">
        <v>0</v>
      </c>
    </row>
    <row r="145" spans="1:3" ht="15" thickBot="1" x14ac:dyDescent="0.3">
      <c r="A145" s="164">
        <v>1142</v>
      </c>
      <c r="B145" s="165"/>
      <c r="C145" s="166">
        <v>0</v>
      </c>
    </row>
    <row r="146" spans="1:3" ht="15" thickBot="1" x14ac:dyDescent="0.3">
      <c r="A146" s="164">
        <v>1143</v>
      </c>
      <c r="B146" s="165"/>
      <c r="C146" s="166">
        <v>0</v>
      </c>
    </row>
    <row r="147" spans="1:3" ht="15" thickBot="1" x14ac:dyDescent="0.3">
      <c r="A147" s="164">
        <v>1144</v>
      </c>
      <c r="B147" s="165"/>
      <c r="C147" s="166">
        <v>0</v>
      </c>
    </row>
    <row r="148" spans="1:3" ht="15" thickBot="1" x14ac:dyDescent="0.3">
      <c r="A148" s="164">
        <v>1145</v>
      </c>
      <c r="B148" s="165"/>
      <c r="C148" s="166">
        <v>0</v>
      </c>
    </row>
    <row r="149" spans="1:3" ht="15" thickBot="1" x14ac:dyDescent="0.3">
      <c r="A149" s="164">
        <v>1146</v>
      </c>
      <c r="B149" s="165"/>
      <c r="C149" s="166">
        <v>0</v>
      </c>
    </row>
    <row r="150" spans="1:3" ht="15" thickBot="1" x14ac:dyDescent="0.3">
      <c r="A150" s="164">
        <v>1147</v>
      </c>
      <c r="B150" s="165"/>
      <c r="C150" s="166">
        <v>0</v>
      </c>
    </row>
    <row r="151" spans="1:3" ht="15" thickBot="1" x14ac:dyDescent="0.3">
      <c r="A151" s="164">
        <v>1148</v>
      </c>
      <c r="B151" s="165"/>
      <c r="C151" s="166">
        <v>0</v>
      </c>
    </row>
    <row r="152" spans="1:3" ht="15" thickBot="1" x14ac:dyDescent="0.3">
      <c r="A152" s="164">
        <v>1149</v>
      </c>
      <c r="B152" s="165"/>
      <c r="C152" s="166">
        <v>0</v>
      </c>
    </row>
    <row r="153" spans="1:3" ht="15" thickBot="1" x14ac:dyDescent="0.3">
      <c r="A153" s="164">
        <v>1150</v>
      </c>
      <c r="B153" s="165"/>
      <c r="C153" s="166">
        <v>0</v>
      </c>
    </row>
    <row r="154" spans="1:3" ht="15" thickBot="1" x14ac:dyDescent="0.3">
      <c r="A154" s="164">
        <v>1151</v>
      </c>
      <c r="B154" s="165"/>
      <c r="C154" s="166">
        <v>0</v>
      </c>
    </row>
    <row r="155" spans="1:3" ht="15" thickBot="1" x14ac:dyDescent="0.3">
      <c r="A155" s="164">
        <v>1152</v>
      </c>
      <c r="B155" s="165"/>
      <c r="C155" s="166">
        <v>0</v>
      </c>
    </row>
    <row r="156" spans="1:3" ht="15" thickBot="1" x14ac:dyDescent="0.3">
      <c r="A156" s="164">
        <v>1153</v>
      </c>
      <c r="B156" s="165"/>
      <c r="C156" s="166">
        <v>0</v>
      </c>
    </row>
    <row r="157" spans="1:3" ht="15" thickBot="1" x14ac:dyDescent="0.3">
      <c r="A157" s="164">
        <v>1154</v>
      </c>
      <c r="B157" s="165"/>
      <c r="C157" s="166">
        <v>0</v>
      </c>
    </row>
    <row r="158" spans="1:3" ht="15" thickBot="1" x14ac:dyDescent="0.3">
      <c r="A158" s="164">
        <v>1155</v>
      </c>
      <c r="B158" s="165"/>
      <c r="C158" s="166">
        <v>0</v>
      </c>
    </row>
    <row r="159" spans="1:3" ht="15" thickBot="1" x14ac:dyDescent="0.3">
      <c r="A159" s="164">
        <v>1156</v>
      </c>
      <c r="B159" s="165"/>
      <c r="C159" s="166">
        <v>0</v>
      </c>
    </row>
    <row r="160" spans="1:3" ht="15" thickBot="1" x14ac:dyDescent="0.3">
      <c r="A160" s="164">
        <v>1157</v>
      </c>
      <c r="B160" s="165"/>
      <c r="C160" s="166">
        <v>0</v>
      </c>
    </row>
    <row r="161" spans="1:3" ht="15" thickBot="1" x14ac:dyDescent="0.3">
      <c r="A161" s="164">
        <v>1158</v>
      </c>
      <c r="B161" s="165"/>
      <c r="C161" s="166">
        <v>0</v>
      </c>
    </row>
    <row r="162" spans="1:3" ht="15" thickBot="1" x14ac:dyDescent="0.3">
      <c r="A162" s="164">
        <v>1159</v>
      </c>
      <c r="B162" s="165"/>
      <c r="C162" s="166">
        <v>0</v>
      </c>
    </row>
    <row r="163" spans="1:3" ht="15" thickBot="1" x14ac:dyDescent="0.3">
      <c r="A163" s="164">
        <v>1160</v>
      </c>
      <c r="B163" s="165"/>
      <c r="C163" s="166">
        <v>0</v>
      </c>
    </row>
    <row r="164" spans="1:3" ht="15" thickBot="1" x14ac:dyDescent="0.3">
      <c r="A164" s="164">
        <v>1161</v>
      </c>
      <c r="B164" s="165"/>
      <c r="C164" s="166">
        <v>0</v>
      </c>
    </row>
    <row r="165" spans="1:3" ht="15" thickBot="1" x14ac:dyDescent="0.3">
      <c r="A165" s="164">
        <v>1162</v>
      </c>
      <c r="B165" s="165"/>
      <c r="C165" s="166">
        <v>0</v>
      </c>
    </row>
    <row r="166" spans="1:3" ht="15" thickBot="1" x14ac:dyDescent="0.3">
      <c r="A166" s="164">
        <v>1163</v>
      </c>
      <c r="B166" s="165"/>
      <c r="C166" s="166">
        <v>0</v>
      </c>
    </row>
    <row r="167" spans="1:3" ht="15" thickBot="1" x14ac:dyDescent="0.3">
      <c r="A167" s="164">
        <v>1164</v>
      </c>
      <c r="B167" s="165"/>
      <c r="C167" s="166">
        <v>0</v>
      </c>
    </row>
    <row r="168" spans="1:3" ht="15" thickBot="1" x14ac:dyDescent="0.3">
      <c r="A168" s="164">
        <v>1165</v>
      </c>
      <c r="B168" s="165"/>
      <c r="C168" s="166">
        <v>0</v>
      </c>
    </row>
    <row r="169" spans="1:3" ht="15" thickBot="1" x14ac:dyDescent="0.3">
      <c r="A169" s="164">
        <v>1166</v>
      </c>
      <c r="B169" s="165"/>
      <c r="C169" s="166">
        <v>0</v>
      </c>
    </row>
    <row r="170" spans="1:3" ht="15" thickBot="1" x14ac:dyDescent="0.3">
      <c r="A170" s="164">
        <v>1167</v>
      </c>
      <c r="B170" s="165"/>
      <c r="C170" s="166">
        <v>0</v>
      </c>
    </row>
    <row r="171" spans="1:3" ht="15" thickBot="1" x14ac:dyDescent="0.3">
      <c r="A171" s="164">
        <v>1168</v>
      </c>
      <c r="B171" s="165"/>
      <c r="C171" s="166">
        <v>0</v>
      </c>
    </row>
    <row r="172" spans="1:3" ht="15" thickBot="1" x14ac:dyDescent="0.3">
      <c r="A172" s="164">
        <v>1169</v>
      </c>
      <c r="B172" s="165"/>
      <c r="C172" s="166">
        <v>0</v>
      </c>
    </row>
    <row r="173" spans="1:3" ht="15" thickBot="1" x14ac:dyDescent="0.3">
      <c r="A173" s="164">
        <v>1170</v>
      </c>
      <c r="B173" s="165"/>
      <c r="C173" s="166">
        <v>0</v>
      </c>
    </row>
    <row r="174" spans="1:3" ht="15" thickBot="1" x14ac:dyDescent="0.3">
      <c r="A174" s="164">
        <v>1171</v>
      </c>
      <c r="B174" s="165"/>
      <c r="C174" s="166">
        <v>0</v>
      </c>
    </row>
    <row r="175" spans="1:3" ht="15" thickBot="1" x14ac:dyDescent="0.3">
      <c r="A175" s="164">
        <v>1172</v>
      </c>
      <c r="B175" s="165"/>
      <c r="C175" s="166">
        <v>0</v>
      </c>
    </row>
    <row r="176" spans="1:3" ht="15" thickBot="1" x14ac:dyDescent="0.3">
      <c r="A176" s="164">
        <v>1173</v>
      </c>
      <c r="B176" s="165"/>
      <c r="C176" s="166">
        <v>0</v>
      </c>
    </row>
    <row r="177" spans="1:3" ht="15" thickBot="1" x14ac:dyDescent="0.3">
      <c r="A177" s="164">
        <v>1174</v>
      </c>
      <c r="B177" s="165"/>
      <c r="C177" s="166">
        <v>0</v>
      </c>
    </row>
    <row r="178" spans="1:3" ht="15" thickBot="1" x14ac:dyDescent="0.3">
      <c r="A178" s="164">
        <v>1175</v>
      </c>
      <c r="B178" s="165"/>
      <c r="C178" s="166">
        <v>0</v>
      </c>
    </row>
    <row r="179" spans="1:3" ht="15" thickBot="1" x14ac:dyDescent="0.3">
      <c r="A179" s="164">
        <v>1176</v>
      </c>
      <c r="B179" s="165"/>
      <c r="C179" s="166">
        <v>0</v>
      </c>
    </row>
    <row r="180" spans="1:3" ht="15" thickBot="1" x14ac:dyDescent="0.3">
      <c r="A180" s="164">
        <v>1177</v>
      </c>
      <c r="B180" s="165"/>
      <c r="C180" s="166">
        <v>0</v>
      </c>
    </row>
    <row r="181" spans="1:3" ht="15" thickBot="1" x14ac:dyDescent="0.3">
      <c r="A181" s="164">
        <v>1178</v>
      </c>
      <c r="B181" s="165"/>
      <c r="C181" s="166">
        <v>0</v>
      </c>
    </row>
    <row r="182" spans="1:3" ht="15" thickBot="1" x14ac:dyDescent="0.3">
      <c r="A182" s="164">
        <v>1179</v>
      </c>
      <c r="B182" s="165"/>
      <c r="C182" s="166">
        <v>0</v>
      </c>
    </row>
    <row r="183" spans="1:3" ht="15" thickBot="1" x14ac:dyDescent="0.3">
      <c r="A183" s="164">
        <v>1180</v>
      </c>
      <c r="B183" s="165"/>
      <c r="C183" s="166">
        <v>0</v>
      </c>
    </row>
    <row r="184" spans="1:3" ht="15" thickBot="1" x14ac:dyDescent="0.3">
      <c r="A184" s="164">
        <v>1181</v>
      </c>
      <c r="B184" s="165"/>
      <c r="C184" s="166">
        <v>0</v>
      </c>
    </row>
    <row r="185" spans="1:3" ht="15" thickBot="1" x14ac:dyDescent="0.3">
      <c r="A185" s="164">
        <v>1182</v>
      </c>
      <c r="B185" s="165"/>
      <c r="C185" s="166">
        <v>0</v>
      </c>
    </row>
    <row r="186" spans="1:3" ht="15" thickBot="1" x14ac:dyDescent="0.3">
      <c r="A186" s="164">
        <v>1183</v>
      </c>
      <c r="B186" s="165"/>
      <c r="C186" s="166">
        <v>0</v>
      </c>
    </row>
    <row r="187" spans="1:3" ht="15" thickBot="1" x14ac:dyDescent="0.3">
      <c r="A187" s="164">
        <v>1184</v>
      </c>
      <c r="B187" s="165"/>
      <c r="C187" s="166">
        <v>0</v>
      </c>
    </row>
    <row r="188" spans="1:3" ht="15" thickBot="1" x14ac:dyDescent="0.3">
      <c r="A188" s="164">
        <v>1185</v>
      </c>
      <c r="B188" s="165"/>
      <c r="C188" s="166">
        <v>0</v>
      </c>
    </row>
    <row r="189" spans="1:3" ht="15" thickBot="1" x14ac:dyDescent="0.3">
      <c r="A189" s="164">
        <v>1186</v>
      </c>
      <c r="B189" s="165"/>
      <c r="C189" s="166">
        <v>0</v>
      </c>
    </row>
    <row r="190" spans="1:3" ht="15" thickBot="1" x14ac:dyDescent="0.3">
      <c r="A190" s="164">
        <v>1187</v>
      </c>
      <c r="B190" s="165"/>
      <c r="C190" s="166">
        <v>0</v>
      </c>
    </row>
    <row r="191" spans="1:3" ht="15" thickBot="1" x14ac:dyDescent="0.3">
      <c r="A191" s="164">
        <v>1188</v>
      </c>
      <c r="B191" s="165"/>
      <c r="C191" s="166">
        <v>0</v>
      </c>
    </row>
    <row r="192" spans="1:3" ht="15" thickBot="1" x14ac:dyDescent="0.3">
      <c r="A192" s="164">
        <v>1189</v>
      </c>
      <c r="B192" s="165"/>
      <c r="C192" s="166">
        <v>0</v>
      </c>
    </row>
    <row r="193" spans="1:3" ht="15" thickBot="1" x14ac:dyDescent="0.3">
      <c r="A193" s="164">
        <v>1190</v>
      </c>
      <c r="B193" s="165"/>
      <c r="C193" s="166">
        <v>0</v>
      </c>
    </row>
    <row r="194" spans="1:3" ht="15" thickBot="1" x14ac:dyDescent="0.3">
      <c r="A194" s="164">
        <v>1191</v>
      </c>
      <c r="B194" s="165"/>
      <c r="C194" s="166">
        <v>0</v>
      </c>
    </row>
    <row r="195" spans="1:3" ht="15" thickBot="1" x14ac:dyDescent="0.3">
      <c r="A195" s="164">
        <v>1192</v>
      </c>
      <c r="B195" s="165"/>
      <c r="C195" s="166">
        <v>0</v>
      </c>
    </row>
    <row r="196" spans="1:3" ht="15" thickBot="1" x14ac:dyDescent="0.3">
      <c r="A196" s="164">
        <v>1193</v>
      </c>
      <c r="B196" s="165"/>
      <c r="C196" s="166">
        <v>0</v>
      </c>
    </row>
    <row r="197" spans="1:3" ht="15" thickBot="1" x14ac:dyDescent="0.3">
      <c r="A197" s="164">
        <v>1194</v>
      </c>
      <c r="B197" s="165"/>
      <c r="C197" s="166">
        <v>0</v>
      </c>
    </row>
    <row r="198" spans="1:3" ht="15" thickBot="1" x14ac:dyDescent="0.3">
      <c r="A198" s="164">
        <v>1195</v>
      </c>
      <c r="B198" s="165"/>
      <c r="C198" s="166">
        <v>0</v>
      </c>
    </row>
    <row r="199" spans="1:3" ht="15" thickBot="1" x14ac:dyDescent="0.3">
      <c r="A199" s="164">
        <v>1196</v>
      </c>
      <c r="B199" s="165"/>
      <c r="C199" s="166">
        <v>0</v>
      </c>
    </row>
    <row r="200" spans="1:3" ht="15" thickBot="1" x14ac:dyDescent="0.3">
      <c r="A200" s="164">
        <v>1197</v>
      </c>
      <c r="B200" s="165"/>
      <c r="C200" s="166">
        <v>0</v>
      </c>
    </row>
    <row r="201" spans="1:3" ht="15" thickBot="1" x14ac:dyDescent="0.3">
      <c r="A201" s="164">
        <v>1198</v>
      </c>
      <c r="B201" s="165"/>
      <c r="C201" s="166">
        <v>0</v>
      </c>
    </row>
    <row r="202" spans="1:3" ht="15" thickBot="1" x14ac:dyDescent="0.3">
      <c r="A202" s="164">
        <v>1199</v>
      </c>
      <c r="B202" s="165"/>
      <c r="C202" s="166">
        <v>0</v>
      </c>
    </row>
    <row r="203" spans="1:3" ht="15" thickBot="1" x14ac:dyDescent="0.3">
      <c r="A203" s="164">
        <v>1200</v>
      </c>
      <c r="B203" s="165"/>
      <c r="C203" s="166">
        <v>0</v>
      </c>
    </row>
    <row r="204" spans="1:3" ht="15" thickBot="1" x14ac:dyDescent="0.3">
      <c r="A204" s="164">
        <v>1201</v>
      </c>
      <c r="B204" s="165"/>
      <c r="C204" s="166">
        <v>0</v>
      </c>
    </row>
    <row r="205" spans="1:3" ht="15" thickBot="1" x14ac:dyDescent="0.3">
      <c r="A205" s="164">
        <v>1202</v>
      </c>
      <c r="B205" s="165"/>
      <c r="C205" s="166">
        <v>0</v>
      </c>
    </row>
    <row r="206" spans="1:3" ht="15" thickBot="1" x14ac:dyDescent="0.3">
      <c r="A206" s="164">
        <v>1203</v>
      </c>
      <c r="B206" s="165"/>
      <c r="C206" s="166">
        <v>0</v>
      </c>
    </row>
    <row r="207" spans="1:3" ht="15" thickBot="1" x14ac:dyDescent="0.3">
      <c r="A207" s="164">
        <v>1204</v>
      </c>
      <c r="B207" s="165"/>
      <c r="C207" s="166">
        <v>0</v>
      </c>
    </row>
    <row r="208" spans="1:3" ht="15" thickBot="1" x14ac:dyDescent="0.3">
      <c r="A208" s="164">
        <v>1205</v>
      </c>
      <c r="B208" s="165"/>
      <c r="C208" s="166">
        <v>0</v>
      </c>
    </row>
    <row r="209" spans="1:3" ht="15" thickBot="1" x14ac:dyDescent="0.3">
      <c r="A209" s="164">
        <v>1206</v>
      </c>
      <c r="B209" s="165"/>
      <c r="C209" s="166">
        <v>0</v>
      </c>
    </row>
    <row r="210" spans="1:3" ht="15" thickBot="1" x14ac:dyDescent="0.3">
      <c r="A210" s="164">
        <v>1207</v>
      </c>
      <c r="B210" s="165"/>
      <c r="C210" s="166">
        <v>0</v>
      </c>
    </row>
    <row r="211" spans="1:3" ht="15" thickBot="1" x14ac:dyDescent="0.3">
      <c r="A211" s="164">
        <v>1208</v>
      </c>
      <c r="B211" s="165"/>
      <c r="C211" s="166">
        <v>0</v>
      </c>
    </row>
    <row r="212" spans="1:3" ht="15" thickBot="1" x14ac:dyDescent="0.3">
      <c r="A212" s="164">
        <v>1209</v>
      </c>
      <c r="B212" s="165"/>
      <c r="C212" s="166">
        <v>0</v>
      </c>
    </row>
    <row r="213" spans="1:3" ht="15" thickBot="1" x14ac:dyDescent="0.3">
      <c r="A213" s="164">
        <v>1210</v>
      </c>
      <c r="B213" s="165"/>
      <c r="C213" s="166">
        <v>0</v>
      </c>
    </row>
    <row r="214" spans="1:3" ht="15" thickBot="1" x14ac:dyDescent="0.3">
      <c r="A214" s="164">
        <v>1211</v>
      </c>
      <c r="B214" s="165"/>
      <c r="C214" s="166">
        <v>0</v>
      </c>
    </row>
    <row r="215" spans="1:3" ht="15" thickBot="1" x14ac:dyDescent="0.3">
      <c r="A215" s="164">
        <v>1212</v>
      </c>
      <c r="B215" s="165"/>
      <c r="C215" s="166">
        <v>0</v>
      </c>
    </row>
    <row r="216" spans="1:3" ht="15" thickBot="1" x14ac:dyDescent="0.3">
      <c r="A216" s="164">
        <v>1213</v>
      </c>
      <c r="B216" s="165"/>
      <c r="C216" s="166">
        <v>0</v>
      </c>
    </row>
    <row r="217" spans="1:3" ht="15" thickBot="1" x14ac:dyDescent="0.3">
      <c r="A217" s="164">
        <v>1214</v>
      </c>
      <c r="B217" s="165"/>
      <c r="C217" s="166">
        <v>0</v>
      </c>
    </row>
    <row r="218" spans="1:3" ht="15" thickBot="1" x14ac:dyDescent="0.3">
      <c r="A218" s="164">
        <v>1215</v>
      </c>
      <c r="B218" s="165"/>
      <c r="C218" s="166">
        <v>0</v>
      </c>
    </row>
    <row r="219" spans="1:3" ht="15" thickBot="1" x14ac:dyDescent="0.3">
      <c r="A219" s="164">
        <v>1216</v>
      </c>
      <c r="B219" s="165"/>
      <c r="C219" s="166">
        <v>0</v>
      </c>
    </row>
    <row r="220" spans="1:3" ht="15" thickBot="1" x14ac:dyDescent="0.3">
      <c r="A220" s="164">
        <v>1217</v>
      </c>
      <c r="B220" s="165"/>
      <c r="C220" s="166">
        <v>0</v>
      </c>
    </row>
    <row r="221" spans="1:3" ht="15" thickBot="1" x14ac:dyDescent="0.3">
      <c r="A221" s="164">
        <v>1218</v>
      </c>
      <c r="B221" s="165"/>
      <c r="C221" s="166">
        <v>0</v>
      </c>
    </row>
    <row r="222" spans="1:3" ht="15" thickBot="1" x14ac:dyDescent="0.3">
      <c r="A222" s="164">
        <v>1219</v>
      </c>
      <c r="B222" s="165"/>
      <c r="C222" s="166">
        <v>0</v>
      </c>
    </row>
    <row r="223" spans="1:3" ht="15" thickBot="1" x14ac:dyDescent="0.3">
      <c r="A223" s="164">
        <v>1220</v>
      </c>
      <c r="B223" s="165"/>
      <c r="C223" s="166">
        <v>0</v>
      </c>
    </row>
    <row r="224" spans="1:3" ht="15" thickBot="1" x14ac:dyDescent="0.3">
      <c r="A224" s="164">
        <v>1221</v>
      </c>
      <c r="B224" s="165"/>
      <c r="C224" s="166">
        <v>0</v>
      </c>
    </row>
    <row r="225" spans="1:3" ht="15" thickBot="1" x14ac:dyDescent="0.3">
      <c r="A225" s="164">
        <v>1222</v>
      </c>
      <c r="B225" s="165"/>
      <c r="C225" s="166">
        <v>0</v>
      </c>
    </row>
    <row r="226" spans="1:3" ht="15" thickBot="1" x14ac:dyDescent="0.3">
      <c r="A226" s="164">
        <v>1223</v>
      </c>
      <c r="B226" s="165"/>
      <c r="C226" s="166">
        <v>0</v>
      </c>
    </row>
    <row r="227" spans="1:3" ht="15" thickBot="1" x14ac:dyDescent="0.3">
      <c r="A227" s="164">
        <v>1224</v>
      </c>
      <c r="B227" s="165"/>
      <c r="C227" s="166">
        <v>0</v>
      </c>
    </row>
    <row r="228" spans="1:3" ht="15" thickBot="1" x14ac:dyDescent="0.3">
      <c r="A228" s="164">
        <v>1225</v>
      </c>
      <c r="B228" s="165"/>
      <c r="C228" s="166">
        <v>0</v>
      </c>
    </row>
    <row r="229" spans="1:3" ht="15" thickBot="1" x14ac:dyDescent="0.3">
      <c r="A229" s="164">
        <v>1226</v>
      </c>
      <c r="B229" s="165"/>
      <c r="C229" s="166">
        <v>0</v>
      </c>
    </row>
    <row r="230" spans="1:3" ht="15" thickBot="1" x14ac:dyDescent="0.3">
      <c r="A230" s="164">
        <v>1227</v>
      </c>
      <c r="B230" s="165"/>
      <c r="C230" s="166">
        <v>0</v>
      </c>
    </row>
    <row r="231" spans="1:3" ht="15" thickBot="1" x14ac:dyDescent="0.3">
      <c r="A231" s="164">
        <v>1228</v>
      </c>
      <c r="B231" s="165"/>
      <c r="C231" s="166">
        <v>0</v>
      </c>
    </row>
    <row r="232" spans="1:3" ht="15" thickBot="1" x14ac:dyDescent="0.3">
      <c r="A232" s="164">
        <v>1229</v>
      </c>
      <c r="B232" s="165"/>
      <c r="C232" s="166">
        <v>0</v>
      </c>
    </row>
    <row r="233" spans="1:3" ht="15" thickBot="1" x14ac:dyDescent="0.3">
      <c r="A233" s="164">
        <v>1230</v>
      </c>
      <c r="B233" s="165"/>
      <c r="C233" s="166">
        <v>0</v>
      </c>
    </row>
    <row r="234" spans="1:3" ht="15" thickBot="1" x14ac:dyDescent="0.3">
      <c r="A234" s="164">
        <v>1231</v>
      </c>
      <c r="B234" s="165"/>
      <c r="C234" s="166">
        <v>0</v>
      </c>
    </row>
    <row r="235" spans="1:3" ht="15" thickBot="1" x14ac:dyDescent="0.3">
      <c r="A235" s="164">
        <v>1232</v>
      </c>
      <c r="B235" s="165"/>
      <c r="C235" s="166">
        <v>0</v>
      </c>
    </row>
    <row r="236" spans="1:3" ht="15" thickBot="1" x14ac:dyDescent="0.3">
      <c r="A236" s="164">
        <v>1233</v>
      </c>
      <c r="B236" s="165"/>
      <c r="C236" s="166">
        <v>0</v>
      </c>
    </row>
    <row r="237" spans="1:3" ht="15" thickBot="1" x14ac:dyDescent="0.3">
      <c r="A237" s="164">
        <v>1234</v>
      </c>
      <c r="B237" s="165"/>
      <c r="C237" s="166">
        <v>0</v>
      </c>
    </row>
    <row r="238" spans="1:3" ht="15" thickBot="1" x14ac:dyDescent="0.3">
      <c r="A238" s="164">
        <v>1235</v>
      </c>
      <c r="B238" s="165"/>
      <c r="C238" s="166">
        <v>0</v>
      </c>
    </row>
    <row r="239" spans="1:3" ht="15" thickBot="1" x14ac:dyDescent="0.3">
      <c r="A239" s="164">
        <v>1236</v>
      </c>
      <c r="B239" s="165"/>
      <c r="C239" s="166">
        <v>0</v>
      </c>
    </row>
    <row r="240" spans="1:3" ht="15" thickBot="1" x14ac:dyDescent="0.3">
      <c r="A240" s="164">
        <v>1237</v>
      </c>
      <c r="B240" s="165"/>
      <c r="C240" s="166">
        <v>0</v>
      </c>
    </row>
    <row r="241" spans="1:3" ht="15" thickBot="1" x14ac:dyDescent="0.3">
      <c r="A241" s="164">
        <v>1238</v>
      </c>
      <c r="B241" s="165"/>
      <c r="C241" s="166">
        <v>0</v>
      </c>
    </row>
    <row r="242" spans="1:3" ht="15" thickBot="1" x14ac:dyDescent="0.3">
      <c r="A242" s="164">
        <v>1239</v>
      </c>
      <c r="B242" s="165"/>
      <c r="C242" s="166">
        <v>0</v>
      </c>
    </row>
    <row r="243" spans="1:3" ht="15" thickBot="1" x14ac:dyDescent="0.3">
      <c r="A243" s="164">
        <v>1240</v>
      </c>
      <c r="B243" s="165"/>
      <c r="C243" s="166">
        <v>0</v>
      </c>
    </row>
    <row r="244" spans="1:3" ht="15" thickBot="1" x14ac:dyDescent="0.3">
      <c r="A244" s="164">
        <v>1241</v>
      </c>
      <c r="B244" s="165"/>
      <c r="C244" s="166">
        <v>0</v>
      </c>
    </row>
    <row r="245" spans="1:3" ht="15" thickBot="1" x14ac:dyDescent="0.3">
      <c r="A245" s="164">
        <v>1242</v>
      </c>
      <c r="B245" s="165"/>
      <c r="C245" s="166">
        <v>0</v>
      </c>
    </row>
    <row r="246" spans="1:3" ht="15" thickBot="1" x14ac:dyDescent="0.3">
      <c r="A246" s="164">
        <v>1243</v>
      </c>
      <c r="B246" s="165"/>
      <c r="C246" s="166">
        <v>0</v>
      </c>
    </row>
    <row r="247" spans="1:3" ht="15" thickBot="1" x14ac:dyDescent="0.3">
      <c r="A247" s="164">
        <v>1244</v>
      </c>
      <c r="B247" s="165"/>
      <c r="C247" s="166">
        <v>0</v>
      </c>
    </row>
    <row r="248" spans="1:3" ht="15" thickBot="1" x14ac:dyDescent="0.3">
      <c r="A248" s="164">
        <v>1245</v>
      </c>
      <c r="B248" s="165"/>
      <c r="C248" s="166">
        <v>0</v>
      </c>
    </row>
    <row r="249" spans="1:3" ht="15" thickBot="1" x14ac:dyDescent="0.3">
      <c r="A249" s="164">
        <v>1246</v>
      </c>
      <c r="B249" s="165"/>
      <c r="C249" s="166">
        <v>0</v>
      </c>
    </row>
    <row r="250" spans="1:3" ht="15" thickBot="1" x14ac:dyDescent="0.3">
      <c r="A250" s="164">
        <v>1247</v>
      </c>
      <c r="B250" s="165"/>
      <c r="C250" s="166">
        <v>0</v>
      </c>
    </row>
    <row r="251" spans="1:3" ht="15" thickBot="1" x14ac:dyDescent="0.3">
      <c r="A251" s="164">
        <v>1248</v>
      </c>
      <c r="B251" s="165"/>
      <c r="C251" s="166">
        <v>0</v>
      </c>
    </row>
    <row r="252" spans="1:3" ht="15" thickBot="1" x14ac:dyDescent="0.3">
      <c r="A252" s="164">
        <v>1249</v>
      </c>
      <c r="B252" s="165"/>
      <c r="C252" s="166">
        <v>0</v>
      </c>
    </row>
    <row r="253" spans="1:3" ht="15" thickBot="1" x14ac:dyDescent="0.3">
      <c r="A253" s="164">
        <v>1250</v>
      </c>
      <c r="B253" s="165"/>
      <c r="C253" s="166">
        <v>0</v>
      </c>
    </row>
    <row r="254" spans="1:3" ht="15" thickBot="1" x14ac:dyDescent="0.3">
      <c r="A254" s="164">
        <v>1251</v>
      </c>
      <c r="B254" s="165"/>
      <c r="C254" s="166">
        <v>0</v>
      </c>
    </row>
    <row r="255" spans="1:3" ht="15" thickBot="1" x14ac:dyDescent="0.3">
      <c r="A255" s="164">
        <v>1252</v>
      </c>
      <c r="B255" s="165"/>
      <c r="C255" s="166">
        <v>0</v>
      </c>
    </row>
    <row r="256" spans="1:3" ht="15" thickBot="1" x14ac:dyDescent="0.3">
      <c r="A256" s="164">
        <v>1253</v>
      </c>
      <c r="B256" s="165"/>
      <c r="C256" s="166">
        <v>0</v>
      </c>
    </row>
    <row r="257" spans="1:3" ht="15" thickBot="1" x14ac:dyDescent="0.3">
      <c r="A257" s="164">
        <v>1254</v>
      </c>
      <c r="B257" s="165"/>
      <c r="C257" s="166">
        <v>0</v>
      </c>
    </row>
    <row r="258" spans="1:3" ht="15" thickBot="1" x14ac:dyDescent="0.3">
      <c r="A258" s="164">
        <v>1255</v>
      </c>
      <c r="B258" s="165"/>
      <c r="C258" s="166">
        <v>0</v>
      </c>
    </row>
    <row r="259" spans="1:3" ht="15" thickBot="1" x14ac:dyDescent="0.3">
      <c r="A259" s="164">
        <v>1256</v>
      </c>
      <c r="B259" s="165"/>
      <c r="C259" s="166">
        <v>0</v>
      </c>
    </row>
    <row r="260" spans="1:3" ht="15" thickBot="1" x14ac:dyDescent="0.3">
      <c r="A260" s="164">
        <v>1257</v>
      </c>
      <c r="B260" s="165"/>
      <c r="C260" s="166">
        <v>0</v>
      </c>
    </row>
    <row r="261" spans="1:3" ht="15" thickBot="1" x14ac:dyDescent="0.3">
      <c r="A261" s="164">
        <v>1258</v>
      </c>
      <c r="B261" s="165"/>
      <c r="C261" s="166">
        <v>0</v>
      </c>
    </row>
    <row r="262" spans="1:3" ht="15" thickBot="1" x14ac:dyDescent="0.3">
      <c r="A262" s="164">
        <v>1259</v>
      </c>
      <c r="B262" s="165"/>
      <c r="C262" s="166">
        <v>0</v>
      </c>
    </row>
    <row r="263" spans="1:3" ht="15" thickBot="1" x14ac:dyDescent="0.3">
      <c r="A263" s="164">
        <v>1260</v>
      </c>
      <c r="B263" s="165"/>
      <c r="C263" s="166">
        <v>0</v>
      </c>
    </row>
    <row r="264" spans="1:3" ht="15" thickBot="1" x14ac:dyDescent="0.3">
      <c r="A264" s="164">
        <v>1261</v>
      </c>
      <c r="B264" s="165"/>
      <c r="C264" s="166">
        <v>0</v>
      </c>
    </row>
    <row r="265" spans="1:3" ht="15" thickBot="1" x14ac:dyDescent="0.3">
      <c r="A265" s="164">
        <v>1262</v>
      </c>
      <c r="B265" s="165"/>
      <c r="C265" s="166">
        <v>0</v>
      </c>
    </row>
    <row r="266" spans="1:3" ht="15" thickBot="1" x14ac:dyDescent="0.3">
      <c r="A266" s="164">
        <v>1263</v>
      </c>
      <c r="B266" s="165"/>
      <c r="C266" s="166">
        <v>0</v>
      </c>
    </row>
    <row r="267" spans="1:3" ht="15" thickBot="1" x14ac:dyDescent="0.3">
      <c r="A267" s="164">
        <v>1264</v>
      </c>
      <c r="B267" s="165"/>
      <c r="C267" s="166">
        <v>0</v>
      </c>
    </row>
    <row r="268" spans="1:3" ht="15" thickBot="1" x14ac:dyDescent="0.3">
      <c r="A268" s="164">
        <v>1265</v>
      </c>
      <c r="B268" s="165"/>
      <c r="C268" s="166">
        <v>0</v>
      </c>
    </row>
    <row r="269" spans="1:3" ht="15" thickBot="1" x14ac:dyDescent="0.3">
      <c r="A269" s="164">
        <v>1266</v>
      </c>
      <c r="B269" s="165"/>
      <c r="C269" s="166">
        <v>0</v>
      </c>
    </row>
    <row r="270" spans="1:3" ht="15" thickBot="1" x14ac:dyDescent="0.3">
      <c r="A270" s="164">
        <v>1267</v>
      </c>
      <c r="B270" s="165"/>
      <c r="C270" s="166">
        <v>0</v>
      </c>
    </row>
    <row r="271" spans="1:3" ht="15" thickBot="1" x14ac:dyDescent="0.3">
      <c r="A271" s="164">
        <v>1268</v>
      </c>
      <c r="B271" s="165"/>
      <c r="C271" s="166">
        <v>0</v>
      </c>
    </row>
    <row r="272" spans="1:3" ht="15" thickBot="1" x14ac:dyDescent="0.3">
      <c r="A272" s="164">
        <v>1269</v>
      </c>
      <c r="B272" s="165"/>
      <c r="C272" s="166">
        <v>0</v>
      </c>
    </row>
    <row r="273" spans="1:3" ht="15" thickBot="1" x14ac:dyDescent="0.3">
      <c r="A273" s="164">
        <v>1270</v>
      </c>
      <c r="B273" s="165"/>
      <c r="C273" s="166">
        <v>0</v>
      </c>
    </row>
    <row r="274" spans="1:3" ht="15" thickBot="1" x14ac:dyDescent="0.3">
      <c r="A274" s="164">
        <v>1271</v>
      </c>
      <c r="B274" s="165"/>
      <c r="C274" s="166">
        <v>0</v>
      </c>
    </row>
    <row r="275" spans="1:3" ht="15" thickBot="1" x14ac:dyDescent="0.3">
      <c r="A275" s="164">
        <v>1272</v>
      </c>
      <c r="B275" s="165"/>
      <c r="C275" s="166">
        <v>0</v>
      </c>
    </row>
    <row r="276" spans="1:3" ht="15" thickBot="1" x14ac:dyDescent="0.3">
      <c r="A276" s="164">
        <v>1273</v>
      </c>
      <c r="B276" s="165"/>
      <c r="C276" s="166">
        <v>0</v>
      </c>
    </row>
    <row r="277" spans="1:3" ht="15" thickBot="1" x14ac:dyDescent="0.3">
      <c r="A277" s="164">
        <v>1274</v>
      </c>
      <c r="B277" s="165"/>
      <c r="C277" s="166">
        <v>0</v>
      </c>
    </row>
    <row r="278" spans="1:3" ht="15" thickBot="1" x14ac:dyDescent="0.3">
      <c r="A278" s="164">
        <v>1275</v>
      </c>
      <c r="B278" s="165"/>
      <c r="C278" s="166">
        <v>0</v>
      </c>
    </row>
    <row r="279" spans="1:3" ht="15" thickBot="1" x14ac:dyDescent="0.3">
      <c r="A279" s="164">
        <v>1276</v>
      </c>
      <c r="B279" s="165"/>
      <c r="C279" s="166">
        <v>0</v>
      </c>
    </row>
    <row r="280" spans="1:3" ht="15" thickBot="1" x14ac:dyDescent="0.3">
      <c r="A280" s="164">
        <v>1277</v>
      </c>
      <c r="B280" s="165"/>
      <c r="C280" s="166">
        <v>0</v>
      </c>
    </row>
    <row r="281" spans="1:3" ht="15" thickBot="1" x14ac:dyDescent="0.3">
      <c r="A281" s="164">
        <v>1278</v>
      </c>
      <c r="B281" s="165"/>
      <c r="C281" s="166">
        <v>0</v>
      </c>
    </row>
    <row r="282" spans="1:3" ht="15" thickBot="1" x14ac:dyDescent="0.3">
      <c r="A282" s="164">
        <v>1279</v>
      </c>
      <c r="B282" s="165"/>
      <c r="C282" s="166">
        <v>0</v>
      </c>
    </row>
    <row r="283" spans="1:3" ht="15" thickBot="1" x14ac:dyDescent="0.3">
      <c r="A283" s="164">
        <v>1280</v>
      </c>
      <c r="B283" s="165"/>
      <c r="C283" s="166">
        <v>0</v>
      </c>
    </row>
    <row r="284" spans="1:3" ht="15" thickBot="1" x14ac:dyDescent="0.3">
      <c r="A284" s="164">
        <v>1281</v>
      </c>
      <c r="B284" s="165"/>
      <c r="C284" s="166">
        <v>0</v>
      </c>
    </row>
    <row r="285" spans="1:3" ht="15" thickBot="1" x14ac:dyDescent="0.3">
      <c r="A285" s="164">
        <v>1282</v>
      </c>
      <c r="B285" s="165"/>
      <c r="C285" s="166">
        <v>0</v>
      </c>
    </row>
    <row r="286" spans="1:3" ht="15" thickBot="1" x14ac:dyDescent="0.3">
      <c r="A286" s="164">
        <v>1283</v>
      </c>
      <c r="B286" s="165"/>
      <c r="C286" s="166">
        <v>0</v>
      </c>
    </row>
    <row r="287" spans="1:3" ht="15" thickBot="1" x14ac:dyDescent="0.3">
      <c r="A287" s="164">
        <v>1284</v>
      </c>
      <c r="B287" s="165"/>
      <c r="C287" s="166">
        <v>0</v>
      </c>
    </row>
    <row r="288" spans="1:3" ht="15" thickBot="1" x14ac:dyDescent="0.3">
      <c r="A288" s="164">
        <v>1285</v>
      </c>
      <c r="B288" s="165"/>
      <c r="C288" s="166">
        <v>0</v>
      </c>
    </row>
    <row r="289" spans="1:3" ht="15" thickBot="1" x14ac:dyDescent="0.3">
      <c r="A289" s="164">
        <v>1286</v>
      </c>
      <c r="B289" s="165"/>
      <c r="C289" s="166">
        <v>0</v>
      </c>
    </row>
    <row r="290" spans="1:3" ht="15" thickBot="1" x14ac:dyDescent="0.3">
      <c r="A290" s="164">
        <v>1287</v>
      </c>
      <c r="B290" s="165"/>
      <c r="C290" s="166">
        <v>0</v>
      </c>
    </row>
    <row r="291" spans="1:3" ht="15" thickBot="1" x14ac:dyDescent="0.3">
      <c r="A291" s="164">
        <v>1288</v>
      </c>
      <c r="B291" s="165"/>
      <c r="C291" s="166">
        <v>0</v>
      </c>
    </row>
    <row r="292" spans="1:3" ht="15" thickBot="1" x14ac:dyDescent="0.3">
      <c r="A292" s="164">
        <v>1289</v>
      </c>
      <c r="B292" s="165"/>
      <c r="C292" s="166">
        <v>0</v>
      </c>
    </row>
    <row r="293" spans="1:3" ht="15" thickBot="1" x14ac:dyDescent="0.3">
      <c r="A293" s="164">
        <v>1290</v>
      </c>
      <c r="B293" s="165"/>
      <c r="C293" s="166">
        <v>0</v>
      </c>
    </row>
    <row r="294" spans="1:3" ht="15" thickBot="1" x14ac:dyDescent="0.3">
      <c r="A294" s="164">
        <v>1291</v>
      </c>
      <c r="B294" s="165"/>
      <c r="C294" s="166">
        <v>0</v>
      </c>
    </row>
    <row r="295" spans="1:3" ht="15" thickBot="1" x14ac:dyDescent="0.3">
      <c r="A295" s="164">
        <v>1292</v>
      </c>
      <c r="B295" s="165"/>
      <c r="C295" s="166">
        <v>0</v>
      </c>
    </row>
    <row r="296" spans="1:3" ht="15" thickBot="1" x14ac:dyDescent="0.3">
      <c r="A296" s="164">
        <v>1293</v>
      </c>
      <c r="B296" s="165"/>
      <c r="C296" s="166">
        <v>0</v>
      </c>
    </row>
    <row r="297" spans="1:3" ht="15" thickBot="1" x14ac:dyDescent="0.3">
      <c r="A297" s="164">
        <v>1294</v>
      </c>
      <c r="B297" s="165"/>
      <c r="C297" s="166">
        <v>0</v>
      </c>
    </row>
    <row r="298" spans="1:3" ht="15" thickBot="1" x14ac:dyDescent="0.3">
      <c r="A298" s="164">
        <v>1295</v>
      </c>
      <c r="B298" s="165"/>
      <c r="C298" s="166">
        <v>0</v>
      </c>
    </row>
    <row r="299" spans="1:3" ht="15" thickBot="1" x14ac:dyDescent="0.3">
      <c r="A299" s="164">
        <v>1296</v>
      </c>
      <c r="B299" s="165"/>
      <c r="C299" s="166">
        <v>0</v>
      </c>
    </row>
    <row r="300" spans="1:3" ht="15" thickBot="1" x14ac:dyDescent="0.3">
      <c r="A300" s="164">
        <v>1297</v>
      </c>
      <c r="B300" s="165"/>
      <c r="C300" s="166">
        <v>0</v>
      </c>
    </row>
    <row r="301" spans="1:3" ht="15" thickBot="1" x14ac:dyDescent="0.3">
      <c r="A301" s="164">
        <v>1298</v>
      </c>
      <c r="B301" s="165"/>
      <c r="C301" s="166">
        <v>0</v>
      </c>
    </row>
    <row r="302" spans="1:3" ht="15" thickBot="1" x14ac:dyDescent="0.3">
      <c r="A302" s="164">
        <v>1299</v>
      </c>
      <c r="B302" s="165"/>
      <c r="C302" s="166">
        <v>0</v>
      </c>
    </row>
    <row r="303" spans="1:3" ht="15" thickBot="1" x14ac:dyDescent="0.3">
      <c r="A303" s="164">
        <v>1300</v>
      </c>
      <c r="B303" s="165"/>
      <c r="C303" s="166">
        <v>0</v>
      </c>
    </row>
    <row r="304" spans="1:3" ht="15" thickBot="1" x14ac:dyDescent="0.3">
      <c r="A304" s="164">
        <v>1301</v>
      </c>
      <c r="B304" s="165"/>
      <c r="C304" s="166">
        <v>0</v>
      </c>
    </row>
    <row r="305" spans="1:3" ht="15" thickBot="1" x14ac:dyDescent="0.3">
      <c r="A305" s="164">
        <v>1302</v>
      </c>
      <c r="B305" s="165"/>
      <c r="C305" s="166">
        <v>0</v>
      </c>
    </row>
    <row r="306" spans="1:3" ht="15" thickBot="1" x14ac:dyDescent="0.3">
      <c r="A306" s="164">
        <v>1303</v>
      </c>
      <c r="B306" s="165"/>
      <c r="C306" s="166">
        <v>0</v>
      </c>
    </row>
    <row r="307" spans="1:3" ht="15" thickBot="1" x14ac:dyDescent="0.3">
      <c r="A307" s="164">
        <v>1304</v>
      </c>
      <c r="B307" s="165"/>
      <c r="C307" s="166">
        <v>0</v>
      </c>
    </row>
    <row r="308" spans="1:3" ht="15" thickBot="1" x14ac:dyDescent="0.3">
      <c r="A308" s="164">
        <v>1305</v>
      </c>
      <c r="B308" s="165"/>
      <c r="C308" s="166">
        <v>0</v>
      </c>
    </row>
    <row r="309" spans="1:3" ht="15" thickBot="1" x14ac:dyDescent="0.3">
      <c r="A309" s="164">
        <v>1306</v>
      </c>
      <c r="B309" s="165"/>
      <c r="C309" s="166">
        <v>0</v>
      </c>
    </row>
    <row r="310" spans="1:3" ht="15" thickBot="1" x14ac:dyDescent="0.3">
      <c r="A310" s="164">
        <v>1307</v>
      </c>
      <c r="B310" s="165"/>
      <c r="C310" s="166">
        <v>0</v>
      </c>
    </row>
    <row r="311" spans="1:3" ht="15" thickBot="1" x14ac:dyDescent="0.3">
      <c r="A311" s="164">
        <v>1308</v>
      </c>
      <c r="B311" s="165"/>
      <c r="C311" s="166">
        <v>0</v>
      </c>
    </row>
    <row r="312" spans="1:3" ht="15" thickBot="1" x14ac:dyDescent="0.3">
      <c r="A312" s="164">
        <v>1309</v>
      </c>
      <c r="B312" s="165"/>
      <c r="C312" s="166">
        <v>0</v>
      </c>
    </row>
    <row r="313" spans="1:3" ht="15" thickBot="1" x14ac:dyDescent="0.3">
      <c r="A313" s="164">
        <v>1310</v>
      </c>
      <c r="B313" s="165"/>
      <c r="C313" s="166">
        <v>0</v>
      </c>
    </row>
    <row r="314" spans="1:3" ht="15" thickBot="1" x14ac:dyDescent="0.3">
      <c r="A314" s="164">
        <v>1311</v>
      </c>
      <c r="B314" s="165"/>
      <c r="C314" s="166">
        <v>0</v>
      </c>
    </row>
    <row r="315" spans="1:3" ht="15" thickBot="1" x14ac:dyDescent="0.3">
      <c r="A315" s="164">
        <v>1312</v>
      </c>
      <c r="B315" s="165"/>
      <c r="C315" s="166">
        <v>0</v>
      </c>
    </row>
    <row r="316" spans="1:3" ht="15" thickBot="1" x14ac:dyDescent="0.3">
      <c r="A316" s="164">
        <v>1313</v>
      </c>
      <c r="B316" s="165"/>
      <c r="C316" s="166">
        <v>0</v>
      </c>
    </row>
    <row r="317" spans="1:3" ht="15" thickBot="1" x14ac:dyDescent="0.3">
      <c r="A317" s="164">
        <v>1314</v>
      </c>
      <c r="B317" s="165"/>
      <c r="C317" s="166">
        <v>0</v>
      </c>
    </row>
    <row r="318" spans="1:3" ht="15" thickBot="1" x14ac:dyDescent="0.3">
      <c r="A318" s="164">
        <v>1315</v>
      </c>
      <c r="B318" s="165"/>
      <c r="C318" s="166">
        <v>0</v>
      </c>
    </row>
    <row r="319" spans="1:3" ht="15" thickBot="1" x14ac:dyDescent="0.3">
      <c r="A319" s="164">
        <v>1316</v>
      </c>
      <c r="B319" s="165"/>
      <c r="C319" s="166">
        <v>0</v>
      </c>
    </row>
    <row r="320" spans="1:3" ht="15" thickBot="1" x14ac:dyDescent="0.3">
      <c r="A320" s="164">
        <v>1317</v>
      </c>
      <c r="B320" s="165"/>
      <c r="C320" s="166">
        <v>0</v>
      </c>
    </row>
    <row r="321" spans="1:3" ht="15" thickBot="1" x14ac:dyDescent="0.3">
      <c r="A321" s="164">
        <v>1318</v>
      </c>
      <c r="B321" s="165"/>
      <c r="C321" s="166">
        <v>0</v>
      </c>
    </row>
    <row r="322" spans="1:3" ht="15" thickBot="1" x14ac:dyDescent="0.3">
      <c r="A322" s="164">
        <v>1319</v>
      </c>
      <c r="B322" s="165"/>
      <c r="C322" s="166">
        <v>0</v>
      </c>
    </row>
    <row r="323" spans="1:3" ht="15" thickBot="1" x14ac:dyDescent="0.3">
      <c r="A323" s="164">
        <v>1320</v>
      </c>
      <c r="B323" s="165"/>
      <c r="C323" s="166">
        <v>0</v>
      </c>
    </row>
    <row r="324" spans="1:3" ht="15" thickBot="1" x14ac:dyDescent="0.3">
      <c r="A324" s="164">
        <v>1321</v>
      </c>
      <c r="B324" s="165"/>
      <c r="C324" s="166">
        <v>0</v>
      </c>
    </row>
    <row r="325" spans="1:3" ht="15" thickBot="1" x14ac:dyDescent="0.3">
      <c r="A325" s="164">
        <v>1322</v>
      </c>
      <c r="B325" s="165"/>
      <c r="C325" s="166">
        <v>0</v>
      </c>
    </row>
    <row r="326" spans="1:3" ht="15" thickBot="1" x14ac:dyDescent="0.3">
      <c r="A326" s="164">
        <v>1323</v>
      </c>
      <c r="B326" s="165"/>
      <c r="C326" s="166">
        <v>0</v>
      </c>
    </row>
    <row r="327" spans="1:3" ht="15" thickBot="1" x14ac:dyDescent="0.3">
      <c r="A327" s="164">
        <v>1324</v>
      </c>
      <c r="B327" s="165"/>
      <c r="C327" s="166">
        <v>0</v>
      </c>
    </row>
    <row r="328" spans="1:3" ht="15" thickBot="1" x14ac:dyDescent="0.3">
      <c r="A328" s="164">
        <v>1325</v>
      </c>
      <c r="B328" s="165"/>
      <c r="C328" s="166">
        <v>0</v>
      </c>
    </row>
    <row r="329" spans="1:3" ht="15" thickBot="1" x14ac:dyDescent="0.3">
      <c r="A329" s="164">
        <v>1326</v>
      </c>
      <c r="B329" s="165"/>
      <c r="C329" s="166">
        <v>0</v>
      </c>
    </row>
    <row r="330" spans="1:3" ht="15" thickBot="1" x14ac:dyDescent="0.3">
      <c r="A330" s="164">
        <v>1327</v>
      </c>
      <c r="B330" s="165"/>
      <c r="C330" s="166">
        <v>0</v>
      </c>
    </row>
    <row r="331" spans="1:3" ht="15" thickBot="1" x14ac:dyDescent="0.3">
      <c r="A331" s="164">
        <v>1328</v>
      </c>
      <c r="B331" s="165"/>
      <c r="C331" s="166">
        <v>0</v>
      </c>
    </row>
    <row r="332" spans="1:3" ht="15" thickBot="1" x14ac:dyDescent="0.3">
      <c r="A332" s="164">
        <v>1329</v>
      </c>
      <c r="B332" s="165"/>
      <c r="C332" s="166">
        <v>0</v>
      </c>
    </row>
    <row r="333" spans="1:3" ht="15" thickBot="1" x14ac:dyDescent="0.3">
      <c r="A333" s="164">
        <v>1330</v>
      </c>
      <c r="B333" s="165"/>
      <c r="C333" s="166">
        <v>0</v>
      </c>
    </row>
    <row r="334" spans="1:3" ht="15" thickBot="1" x14ac:dyDescent="0.3">
      <c r="A334" s="164">
        <v>1331</v>
      </c>
      <c r="B334" s="165"/>
      <c r="C334" s="166">
        <v>0</v>
      </c>
    </row>
    <row r="335" spans="1:3" ht="15" thickBot="1" x14ac:dyDescent="0.3">
      <c r="A335" s="164">
        <v>1332</v>
      </c>
      <c r="B335" s="165"/>
      <c r="C335" s="166">
        <v>0</v>
      </c>
    </row>
    <row r="336" spans="1:3" ht="15" thickBot="1" x14ac:dyDescent="0.3">
      <c r="A336" s="164">
        <v>1333</v>
      </c>
      <c r="B336" s="165"/>
      <c r="C336" s="166">
        <v>0</v>
      </c>
    </row>
    <row r="337" spans="1:3" ht="15" thickBot="1" x14ac:dyDescent="0.3">
      <c r="A337" s="164">
        <v>1334</v>
      </c>
      <c r="B337" s="165"/>
      <c r="C337" s="166">
        <v>0</v>
      </c>
    </row>
    <row r="338" spans="1:3" ht="15" thickBot="1" x14ac:dyDescent="0.3">
      <c r="A338" s="164">
        <v>1335</v>
      </c>
      <c r="B338" s="165"/>
      <c r="C338" s="166">
        <v>0</v>
      </c>
    </row>
    <row r="339" spans="1:3" ht="15" thickBot="1" x14ac:dyDescent="0.3">
      <c r="A339" s="164">
        <v>1336</v>
      </c>
      <c r="B339" s="165"/>
      <c r="C339" s="166">
        <v>0</v>
      </c>
    </row>
    <row r="340" spans="1:3" ht="15" thickBot="1" x14ac:dyDescent="0.3">
      <c r="A340" s="164">
        <v>1337</v>
      </c>
      <c r="B340" s="165"/>
      <c r="C340" s="166">
        <v>0</v>
      </c>
    </row>
    <row r="341" spans="1:3" ht="15" thickBot="1" x14ac:dyDescent="0.3">
      <c r="A341" s="164">
        <v>1338</v>
      </c>
      <c r="B341" s="165"/>
      <c r="C341" s="166">
        <v>0</v>
      </c>
    </row>
    <row r="342" spans="1:3" ht="15" thickBot="1" x14ac:dyDescent="0.3">
      <c r="A342" s="164">
        <v>1339</v>
      </c>
      <c r="B342" s="165"/>
      <c r="C342" s="166">
        <v>0</v>
      </c>
    </row>
    <row r="343" spans="1:3" ht="15" thickBot="1" x14ac:dyDescent="0.3">
      <c r="A343" s="164">
        <v>1340</v>
      </c>
      <c r="B343" s="165"/>
      <c r="C343" s="166">
        <v>0</v>
      </c>
    </row>
    <row r="344" spans="1:3" ht="15" thickBot="1" x14ac:dyDescent="0.3">
      <c r="A344" s="164">
        <v>1341</v>
      </c>
      <c r="B344" s="165"/>
      <c r="C344" s="166">
        <v>0</v>
      </c>
    </row>
    <row r="345" spans="1:3" ht="15" thickBot="1" x14ac:dyDescent="0.3">
      <c r="A345" s="164">
        <v>1342</v>
      </c>
      <c r="B345" s="165"/>
      <c r="C345" s="166">
        <v>0</v>
      </c>
    </row>
    <row r="346" spans="1:3" ht="15" thickBot="1" x14ac:dyDescent="0.3">
      <c r="A346" s="164">
        <v>1343</v>
      </c>
      <c r="B346" s="165"/>
      <c r="C346" s="166">
        <v>0</v>
      </c>
    </row>
    <row r="347" spans="1:3" ht="15" thickBot="1" x14ac:dyDescent="0.3">
      <c r="A347" s="164">
        <v>1344</v>
      </c>
      <c r="B347" s="165"/>
      <c r="C347" s="166">
        <v>0</v>
      </c>
    </row>
    <row r="348" spans="1:3" ht="15" thickBot="1" x14ac:dyDescent="0.3">
      <c r="A348" s="164">
        <v>1345</v>
      </c>
      <c r="B348" s="165"/>
      <c r="C348" s="166">
        <v>0</v>
      </c>
    </row>
    <row r="349" spans="1:3" ht="15" thickBot="1" x14ac:dyDescent="0.3">
      <c r="A349" s="164">
        <v>1346</v>
      </c>
      <c r="B349" s="165"/>
      <c r="C349" s="166">
        <v>0</v>
      </c>
    </row>
    <row r="350" spans="1:3" ht="15" thickBot="1" x14ac:dyDescent="0.3">
      <c r="A350" s="164">
        <v>1347</v>
      </c>
      <c r="B350" s="165"/>
      <c r="C350" s="166">
        <v>0</v>
      </c>
    </row>
    <row r="351" spans="1:3" ht="15" thickBot="1" x14ac:dyDescent="0.3">
      <c r="A351" s="164">
        <v>1348</v>
      </c>
      <c r="B351" s="165"/>
      <c r="C351" s="166">
        <v>0</v>
      </c>
    </row>
    <row r="352" spans="1:3" ht="15" thickBot="1" x14ac:dyDescent="0.3">
      <c r="A352" s="164">
        <v>1349</v>
      </c>
      <c r="B352" s="165"/>
      <c r="C352" s="166">
        <v>0</v>
      </c>
    </row>
    <row r="353" spans="1:3" ht="15" thickBot="1" x14ac:dyDescent="0.3">
      <c r="A353" s="164">
        <v>1350</v>
      </c>
      <c r="B353" s="165"/>
      <c r="C353" s="166">
        <v>0</v>
      </c>
    </row>
    <row r="354" spans="1:3" ht="15" thickBot="1" x14ac:dyDescent="0.3">
      <c r="A354" s="164">
        <v>1351</v>
      </c>
      <c r="B354" s="165"/>
      <c r="C354" s="166">
        <v>0</v>
      </c>
    </row>
    <row r="355" spans="1:3" ht="15" thickBot="1" x14ac:dyDescent="0.3">
      <c r="A355" s="164">
        <v>1352</v>
      </c>
      <c r="B355" s="165"/>
      <c r="C355" s="166">
        <v>0</v>
      </c>
    </row>
    <row r="356" spans="1:3" ht="15" thickBot="1" x14ac:dyDescent="0.3">
      <c r="A356" s="164">
        <v>1353</v>
      </c>
      <c r="B356" s="165"/>
      <c r="C356" s="166">
        <v>0</v>
      </c>
    </row>
    <row r="357" spans="1:3" ht="15" thickBot="1" x14ac:dyDescent="0.3">
      <c r="A357" s="164">
        <v>1354</v>
      </c>
      <c r="B357" s="165"/>
      <c r="C357" s="166">
        <v>0</v>
      </c>
    </row>
    <row r="358" spans="1:3" ht="15" thickBot="1" x14ac:dyDescent="0.3">
      <c r="A358" s="164">
        <v>1355</v>
      </c>
      <c r="B358" s="165"/>
      <c r="C358" s="166">
        <v>0</v>
      </c>
    </row>
    <row r="359" spans="1:3" ht="15" thickBot="1" x14ac:dyDescent="0.3">
      <c r="A359" s="164">
        <v>1356</v>
      </c>
      <c r="B359" s="165"/>
      <c r="C359" s="166">
        <v>0</v>
      </c>
    </row>
    <row r="360" spans="1:3" ht="15" thickBot="1" x14ac:dyDescent="0.3">
      <c r="A360" s="164">
        <v>1357</v>
      </c>
      <c r="B360" s="165"/>
      <c r="C360" s="166">
        <v>0</v>
      </c>
    </row>
    <row r="361" spans="1:3" ht="15" thickBot="1" x14ac:dyDescent="0.3">
      <c r="A361" s="164">
        <v>1358</v>
      </c>
      <c r="B361" s="165"/>
      <c r="C361" s="166">
        <v>0</v>
      </c>
    </row>
    <row r="362" spans="1:3" ht="15" thickBot="1" x14ac:dyDescent="0.3">
      <c r="A362" s="164">
        <v>1359</v>
      </c>
      <c r="B362" s="165"/>
      <c r="C362" s="166">
        <v>0</v>
      </c>
    </row>
    <row r="363" spans="1:3" ht="15" thickBot="1" x14ac:dyDescent="0.3">
      <c r="A363" s="164">
        <v>1360</v>
      </c>
      <c r="B363" s="165"/>
      <c r="C363" s="166">
        <v>0</v>
      </c>
    </row>
    <row r="364" spans="1:3" ht="15" thickBot="1" x14ac:dyDescent="0.3">
      <c r="A364" s="164">
        <v>1361</v>
      </c>
      <c r="B364" s="165"/>
      <c r="C364" s="166">
        <v>0</v>
      </c>
    </row>
    <row r="365" spans="1:3" ht="15" thickBot="1" x14ac:dyDescent="0.3">
      <c r="A365" s="164">
        <v>1362</v>
      </c>
      <c r="B365" s="165"/>
      <c r="C365" s="166">
        <v>0</v>
      </c>
    </row>
    <row r="366" spans="1:3" ht="15" thickBot="1" x14ac:dyDescent="0.3">
      <c r="A366" s="164">
        <v>1363</v>
      </c>
      <c r="B366" s="165"/>
      <c r="C366" s="166">
        <v>0</v>
      </c>
    </row>
    <row r="367" spans="1:3" ht="15" thickBot="1" x14ac:dyDescent="0.3">
      <c r="A367" s="164">
        <v>1364</v>
      </c>
      <c r="B367" s="165"/>
      <c r="C367" s="166">
        <v>0</v>
      </c>
    </row>
    <row r="368" spans="1:3" ht="15" thickBot="1" x14ac:dyDescent="0.3">
      <c r="A368" s="164">
        <v>1365</v>
      </c>
      <c r="B368" s="165"/>
      <c r="C368" s="166">
        <v>0</v>
      </c>
    </row>
    <row r="369" spans="1:3" ht="15" thickBot="1" x14ac:dyDescent="0.3">
      <c r="A369" s="164">
        <v>1366</v>
      </c>
      <c r="B369" s="165"/>
      <c r="C369" s="166">
        <v>0</v>
      </c>
    </row>
    <row r="370" spans="1:3" ht="15" thickBot="1" x14ac:dyDescent="0.3">
      <c r="A370" s="164">
        <v>1367</v>
      </c>
      <c r="B370" s="165"/>
      <c r="C370" s="166">
        <v>0</v>
      </c>
    </row>
    <row r="371" spans="1:3" ht="15" thickBot="1" x14ac:dyDescent="0.3">
      <c r="A371" s="164">
        <v>1368</v>
      </c>
      <c r="B371" s="165"/>
      <c r="C371" s="166">
        <v>0</v>
      </c>
    </row>
    <row r="372" spans="1:3" ht="15" thickBot="1" x14ac:dyDescent="0.3">
      <c r="A372" s="164">
        <v>1369</v>
      </c>
      <c r="B372" s="165"/>
      <c r="C372" s="166">
        <v>0</v>
      </c>
    </row>
    <row r="373" spans="1:3" ht="15" thickBot="1" x14ac:dyDescent="0.3">
      <c r="A373" s="164">
        <v>1370</v>
      </c>
      <c r="B373" s="165"/>
      <c r="C373" s="166">
        <v>0</v>
      </c>
    </row>
    <row r="374" spans="1:3" ht="15" thickBot="1" x14ac:dyDescent="0.3">
      <c r="A374" s="164">
        <v>1371</v>
      </c>
      <c r="B374" s="165"/>
      <c r="C374" s="166">
        <v>0</v>
      </c>
    </row>
    <row r="375" spans="1:3" ht="15" thickBot="1" x14ac:dyDescent="0.3">
      <c r="A375" s="164">
        <v>1372</v>
      </c>
      <c r="B375" s="165"/>
      <c r="C375" s="166">
        <v>0</v>
      </c>
    </row>
    <row r="376" spans="1:3" ht="15" thickBot="1" x14ac:dyDescent="0.3">
      <c r="A376" s="164">
        <v>1373</v>
      </c>
      <c r="B376" s="165"/>
      <c r="C376" s="166">
        <v>0</v>
      </c>
    </row>
    <row r="377" spans="1:3" ht="15" thickBot="1" x14ac:dyDescent="0.3">
      <c r="A377" s="164">
        <v>1374</v>
      </c>
      <c r="B377" s="165"/>
      <c r="C377" s="166">
        <v>0</v>
      </c>
    </row>
    <row r="378" spans="1:3" ht="15" thickBot="1" x14ac:dyDescent="0.3">
      <c r="A378" s="164">
        <v>1375</v>
      </c>
      <c r="B378" s="165"/>
      <c r="C378" s="166">
        <v>0</v>
      </c>
    </row>
    <row r="379" spans="1:3" ht="15" thickBot="1" x14ac:dyDescent="0.3">
      <c r="A379" s="164">
        <v>1376</v>
      </c>
      <c r="B379" s="165"/>
      <c r="C379" s="166">
        <v>0</v>
      </c>
    </row>
    <row r="380" spans="1:3" ht="15" thickBot="1" x14ac:dyDescent="0.3">
      <c r="A380" s="164">
        <v>1377</v>
      </c>
      <c r="B380" s="165"/>
      <c r="C380" s="166">
        <v>0</v>
      </c>
    </row>
    <row r="381" spans="1:3" ht="15" thickBot="1" x14ac:dyDescent="0.3">
      <c r="A381" s="164">
        <v>1378</v>
      </c>
      <c r="B381" s="165"/>
      <c r="C381" s="166">
        <v>0</v>
      </c>
    </row>
    <row r="382" spans="1:3" ht="15" thickBot="1" x14ac:dyDescent="0.3">
      <c r="A382" s="164">
        <v>1379</v>
      </c>
      <c r="B382" s="165"/>
      <c r="C382" s="166">
        <v>0</v>
      </c>
    </row>
    <row r="383" spans="1:3" ht="15" thickBot="1" x14ac:dyDescent="0.3">
      <c r="A383" s="164">
        <v>1380</v>
      </c>
      <c r="B383" s="165"/>
      <c r="C383" s="166">
        <v>0</v>
      </c>
    </row>
    <row r="384" spans="1:3" ht="15" thickBot="1" x14ac:dyDescent="0.3">
      <c r="A384" s="164">
        <v>1381</v>
      </c>
      <c r="B384" s="165"/>
      <c r="C384" s="166">
        <v>0</v>
      </c>
    </row>
    <row r="385" spans="1:3" ht="15" thickBot="1" x14ac:dyDescent="0.3">
      <c r="A385" s="164">
        <v>1382</v>
      </c>
      <c r="B385" s="165"/>
      <c r="C385" s="166">
        <v>0</v>
      </c>
    </row>
    <row r="386" spans="1:3" ht="15" thickBot="1" x14ac:dyDescent="0.3">
      <c r="A386" s="164">
        <v>1383</v>
      </c>
      <c r="B386" s="165"/>
      <c r="C386" s="166">
        <v>0</v>
      </c>
    </row>
    <row r="387" spans="1:3" ht="15" thickBot="1" x14ac:dyDescent="0.3">
      <c r="A387" s="164">
        <v>1384</v>
      </c>
      <c r="B387" s="165"/>
      <c r="C387" s="166">
        <v>0</v>
      </c>
    </row>
    <row r="388" spans="1:3" ht="15" thickBot="1" x14ac:dyDescent="0.3">
      <c r="A388" s="164">
        <v>1385</v>
      </c>
      <c r="B388" s="165"/>
      <c r="C388" s="166">
        <v>0</v>
      </c>
    </row>
    <row r="389" spans="1:3" ht="15" thickBot="1" x14ac:dyDescent="0.3">
      <c r="A389" s="164">
        <v>1386</v>
      </c>
      <c r="B389" s="165"/>
      <c r="C389" s="166">
        <v>0</v>
      </c>
    </row>
    <row r="390" spans="1:3" ht="15" thickBot="1" x14ac:dyDescent="0.3">
      <c r="A390" s="164">
        <v>1387</v>
      </c>
      <c r="B390" s="165"/>
      <c r="C390" s="166">
        <v>0</v>
      </c>
    </row>
    <row r="391" spans="1:3" ht="15" thickBot="1" x14ac:dyDescent="0.3">
      <c r="A391" s="164">
        <v>1388</v>
      </c>
      <c r="B391" s="165"/>
      <c r="C391" s="166">
        <v>0</v>
      </c>
    </row>
    <row r="392" spans="1:3" ht="15" thickBot="1" x14ac:dyDescent="0.3">
      <c r="A392" s="164">
        <v>1389</v>
      </c>
      <c r="B392" s="165"/>
      <c r="C392" s="166">
        <v>0</v>
      </c>
    </row>
    <row r="393" spans="1:3" ht="15" thickBot="1" x14ac:dyDescent="0.3">
      <c r="A393" s="164">
        <v>1390</v>
      </c>
      <c r="B393" s="165"/>
      <c r="C393" s="166">
        <v>0</v>
      </c>
    </row>
    <row r="394" spans="1:3" ht="15" thickBot="1" x14ac:dyDescent="0.3">
      <c r="A394" s="164">
        <v>1391</v>
      </c>
      <c r="B394" s="165"/>
      <c r="C394" s="166">
        <v>0</v>
      </c>
    </row>
    <row r="395" spans="1:3" ht="15" thickBot="1" x14ac:dyDescent="0.3">
      <c r="A395" s="164">
        <v>1392</v>
      </c>
      <c r="B395" s="165"/>
      <c r="C395" s="166">
        <v>0</v>
      </c>
    </row>
    <row r="396" spans="1:3" ht="15" thickBot="1" x14ac:dyDescent="0.3">
      <c r="A396" s="164">
        <v>1393</v>
      </c>
      <c r="B396" s="165"/>
      <c r="C396" s="166">
        <v>0</v>
      </c>
    </row>
    <row r="397" spans="1:3" ht="15" thickBot="1" x14ac:dyDescent="0.3">
      <c r="A397" s="164">
        <v>1394</v>
      </c>
      <c r="B397" s="165"/>
      <c r="C397" s="166">
        <v>0</v>
      </c>
    </row>
    <row r="398" spans="1:3" ht="15" thickBot="1" x14ac:dyDescent="0.3">
      <c r="A398" s="164">
        <v>1395</v>
      </c>
      <c r="B398" s="165"/>
      <c r="C398" s="166">
        <v>0</v>
      </c>
    </row>
    <row r="399" spans="1:3" ht="15" thickBot="1" x14ac:dyDescent="0.3">
      <c r="A399" s="164">
        <v>1396</v>
      </c>
      <c r="B399" s="165"/>
      <c r="C399" s="166">
        <v>0</v>
      </c>
    </row>
    <row r="400" spans="1:3" ht="15" thickBot="1" x14ac:dyDescent="0.3">
      <c r="A400" s="164">
        <v>1397</v>
      </c>
      <c r="B400" s="165"/>
      <c r="C400" s="166">
        <v>0</v>
      </c>
    </row>
    <row r="401" spans="1:3" ht="15" thickBot="1" x14ac:dyDescent="0.3">
      <c r="A401" s="164">
        <v>1398</v>
      </c>
      <c r="B401" s="165"/>
      <c r="C401" s="166">
        <v>0</v>
      </c>
    </row>
    <row r="402" spans="1:3" ht="15" thickBot="1" x14ac:dyDescent="0.3">
      <c r="A402" s="164">
        <v>1399</v>
      </c>
      <c r="B402" s="165"/>
      <c r="C402" s="166">
        <v>0</v>
      </c>
    </row>
    <row r="403" spans="1:3" ht="15" thickBot="1" x14ac:dyDescent="0.3">
      <c r="A403" s="164">
        <v>1400</v>
      </c>
      <c r="B403" s="165"/>
      <c r="C403" s="166">
        <v>0</v>
      </c>
    </row>
    <row r="404" spans="1:3" ht="15" thickBot="1" x14ac:dyDescent="0.3">
      <c r="A404" s="164">
        <v>1401</v>
      </c>
      <c r="B404" s="165"/>
      <c r="C404" s="166">
        <v>0</v>
      </c>
    </row>
    <row r="405" spans="1:3" ht="15" thickBot="1" x14ac:dyDescent="0.3">
      <c r="A405" s="164">
        <v>1402</v>
      </c>
      <c r="B405" s="165"/>
      <c r="C405" s="166">
        <v>0</v>
      </c>
    </row>
    <row r="406" spans="1:3" ht="15" thickBot="1" x14ac:dyDescent="0.3">
      <c r="A406" s="164">
        <v>1403</v>
      </c>
      <c r="B406" s="165"/>
      <c r="C406" s="166">
        <v>0</v>
      </c>
    </row>
    <row r="407" spans="1:3" ht="15" thickBot="1" x14ac:dyDescent="0.3">
      <c r="A407" s="164">
        <v>1404</v>
      </c>
      <c r="B407" s="165"/>
      <c r="C407" s="166">
        <v>0</v>
      </c>
    </row>
    <row r="408" spans="1:3" ht="15" thickBot="1" x14ac:dyDescent="0.3">
      <c r="A408" s="164">
        <v>1405</v>
      </c>
      <c r="B408" s="165"/>
      <c r="C408" s="166">
        <v>0</v>
      </c>
    </row>
    <row r="409" spans="1:3" ht="15" thickBot="1" x14ac:dyDescent="0.3">
      <c r="A409" s="164">
        <v>1406</v>
      </c>
      <c r="B409" s="165"/>
      <c r="C409" s="166">
        <v>0</v>
      </c>
    </row>
    <row r="410" spans="1:3" ht="15" thickBot="1" x14ac:dyDescent="0.3">
      <c r="A410" s="164">
        <v>1407</v>
      </c>
      <c r="B410" s="165"/>
      <c r="C410" s="166">
        <v>0</v>
      </c>
    </row>
    <row r="411" spans="1:3" ht="15" thickBot="1" x14ac:dyDescent="0.3">
      <c r="A411" s="164">
        <v>1408</v>
      </c>
      <c r="B411" s="165"/>
      <c r="C411" s="166">
        <v>0</v>
      </c>
    </row>
    <row r="412" spans="1:3" ht="15" thickBot="1" x14ac:dyDescent="0.3">
      <c r="A412" s="164">
        <v>1409</v>
      </c>
      <c r="B412" s="165"/>
      <c r="C412" s="166">
        <v>0</v>
      </c>
    </row>
    <row r="413" spans="1:3" ht="15" thickBot="1" x14ac:dyDescent="0.3">
      <c r="A413" s="164">
        <v>1410</v>
      </c>
      <c r="B413" s="165"/>
      <c r="C413" s="166">
        <v>0</v>
      </c>
    </row>
    <row r="414" spans="1:3" ht="15" thickBot="1" x14ac:dyDescent="0.3">
      <c r="A414" s="164">
        <v>1411</v>
      </c>
      <c r="B414" s="165"/>
      <c r="C414" s="166">
        <v>0</v>
      </c>
    </row>
    <row r="415" spans="1:3" ht="15" thickBot="1" x14ac:dyDescent="0.3">
      <c r="A415" s="164">
        <v>1412</v>
      </c>
      <c r="B415" s="165"/>
      <c r="C415" s="166">
        <v>0</v>
      </c>
    </row>
    <row r="416" spans="1:3" ht="15" thickBot="1" x14ac:dyDescent="0.3">
      <c r="A416" s="164">
        <v>1413</v>
      </c>
      <c r="B416" s="165"/>
      <c r="C416" s="166">
        <v>0</v>
      </c>
    </row>
    <row r="417" spans="1:3" ht="15" thickBot="1" x14ac:dyDescent="0.3">
      <c r="A417" s="164">
        <v>1414</v>
      </c>
      <c r="B417" s="165"/>
      <c r="C417" s="166">
        <v>0</v>
      </c>
    </row>
    <row r="418" spans="1:3" ht="15" thickBot="1" x14ac:dyDescent="0.3">
      <c r="A418" s="164">
        <v>1415</v>
      </c>
      <c r="B418" s="165"/>
      <c r="C418" s="166">
        <v>0</v>
      </c>
    </row>
    <row r="419" spans="1:3" ht="15" thickBot="1" x14ac:dyDescent="0.3">
      <c r="A419" s="164">
        <v>1416</v>
      </c>
      <c r="B419" s="165"/>
      <c r="C419" s="166">
        <v>0</v>
      </c>
    </row>
    <row r="420" spans="1:3" ht="15" thickBot="1" x14ac:dyDescent="0.3">
      <c r="A420" s="164">
        <v>1417</v>
      </c>
      <c r="B420" s="165"/>
      <c r="C420" s="166">
        <v>0</v>
      </c>
    </row>
    <row r="421" spans="1:3" ht="15" thickBot="1" x14ac:dyDescent="0.3">
      <c r="A421" s="164">
        <v>1418</v>
      </c>
      <c r="B421" s="165"/>
      <c r="C421" s="166">
        <v>0</v>
      </c>
    </row>
    <row r="422" spans="1:3" ht="15" thickBot="1" x14ac:dyDescent="0.3">
      <c r="A422" s="164">
        <v>1419</v>
      </c>
      <c r="B422" s="165"/>
      <c r="C422" s="166">
        <v>0</v>
      </c>
    </row>
    <row r="423" spans="1:3" ht="15" thickBot="1" x14ac:dyDescent="0.3">
      <c r="A423" s="164">
        <v>1420</v>
      </c>
      <c r="B423" s="165"/>
      <c r="C423" s="166">
        <v>0</v>
      </c>
    </row>
    <row r="424" spans="1:3" ht="15" thickBot="1" x14ac:dyDescent="0.3">
      <c r="A424" s="164">
        <v>1421</v>
      </c>
      <c r="B424" s="165"/>
      <c r="C424" s="166">
        <v>0</v>
      </c>
    </row>
    <row r="425" spans="1:3" ht="15" thickBot="1" x14ac:dyDescent="0.3">
      <c r="A425" s="164">
        <v>1422</v>
      </c>
      <c r="B425" s="165"/>
      <c r="C425" s="166">
        <v>0</v>
      </c>
    </row>
    <row r="426" spans="1:3" ht="15" thickBot="1" x14ac:dyDescent="0.3">
      <c r="A426" s="164">
        <v>1423</v>
      </c>
      <c r="B426" s="165"/>
      <c r="C426" s="166">
        <v>0</v>
      </c>
    </row>
    <row r="427" spans="1:3" ht="15" thickBot="1" x14ac:dyDescent="0.3">
      <c r="A427" s="164">
        <v>1424</v>
      </c>
      <c r="B427" s="165"/>
      <c r="C427" s="166">
        <v>0</v>
      </c>
    </row>
    <row r="428" spans="1:3" ht="15" thickBot="1" x14ac:dyDescent="0.3">
      <c r="A428" s="164">
        <v>1425</v>
      </c>
      <c r="B428" s="165"/>
      <c r="C428" s="166">
        <v>0</v>
      </c>
    </row>
    <row r="429" spans="1:3" ht="15" thickBot="1" x14ac:dyDescent="0.3">
      <c r="A429" s="164">
        <v>1426</v>
      </c>
      <c r="B429" s="165"/>
      <c r="C429" s="166">
        <v>0</v>
      </c>
    </row>
    <row r="430" spans="1:3" ht="15" thickBot="1" x14ac:dyDescent="0.3">
      <c r="A430" s="164">
        <v>1427</v>
      </c>
      <c r="B430" s="165"/>
      <c r="C430" s="166">
        <v>0</v>
      </c>
    </row>
    <row r="431" spans="1:3" ht="15" thickBot="1" x14ac:dyDescent="0.3">
      <c r="A431" s="164">
        <v>1428</v>
      </c>
      <c r="B431" s="165"/>
      <c r="C431" s="166">
        <v>0</v>
      </c>
    </row>
    <row r="432" spans="1:3" ht="15" thickBot="1" x14ac:dyDescent="0.3">
      <c r="A432" s="164">
        <v>1429</v>
      </c>
      <c r="B432" s="165"/>
      <c r="C432" s="166">
        <v>0</v>
      </c>
    </row>
    <row r="433" spans="1:3" ht="15" thickBot="1" x14ac:dyDescent="0.3">
      <c r="A433" s="164">
        <v>1430</v>
      </c>
      <c r="B433" s="165"/>
      <c r="C433" s="166">
        <v>0</v>
      </c>
    </row>
    <row r="434" spans="1:3" ht="15" thickBot="1" x14ac:dyDescent="0.3">
      <c r="A434" s="164">
        <v>1431</v>
      </c>
      <c r="B434" s="165"/>
      <c r="C434" s="166">
        <v>0</v>
      </c>
    </row>
    <row r="435" spans="1:3" ht="15" thickBot="1" x14ac:dyDescent="0.3">
      <c r="A435" s="164">
        <v>1432</v>
      </c>
      <c r="B435" s="165"/>
      <c r="C435" s="166">
        <v>0</v>
      </c>
    </row>
    <row r="436" spans="1:3" ht="15" thickBot="1" x14ac:dyDescent="0.3">
      <c r="A436" s="164">
        <v>1433</v>
      </c>
      <c r="B436" s="165"/>
      <c r="C436" s="166">
        <v>0</v>
      </c>
    </row>
    <row r="437" spans="1:3" ht="15" thickBot="1" x14ac:dyDescent="0.3">
      <c r="A437" s="164">
        <v>1434</v>
      </c>
      <c r="B437" s="165"/>
      <c r="C437" s="166">
        <v>0</v>
      </c>
    </row>
    <row r="438" spans="1:3" ht="15" thickBot="1" x14ac:dyDescent="0.3">
      <c r="A438" s="164">
        <v>1435</v>
      </c>
      <c r="B438" s="165"/>
      <c r="C438" s="166">
        <v>0</v>
      </c>
    </row>
    <row r="439" spans="1:3" ht="15" thickBot="1" x14ac:dyDescent="0.3">
      <c r="A439" s="164">
        <v>1436</v>
      </c>
      <c r="B439" s="165"/>
      <c r="C439" s="166">
        <v>0</v>
      </c>
    </row>
    <row r="440" spans="1:3" ht="15" thickBot="1" x14ac:dyDescent="0.3">
      <c r="A440" s="164">
        <v>1437</v>
      </c>
      <c r="B440" s="165"/>
      <c r="C440" s="166">
        <v>0</v>
      </c>
    </row>
    <row r="441" spans="1:3" ht="15" thickBot="1" x14ac:dyDescent="0.3">
      <c r="A441" s="164">
        <v>1438</v>
      </c>
      <c r="B441" s="165"/>
      <c r="C441" s="166">
        <v>0</v>
      </c>
    </row>
    <row r="442" spans="1:3" ht="15" thickBot="1" x14ac:dyDescent="0.3">
      <c r="A442" s="164">
        <v>1439</v>
      </c>
      <c r="B442" s="165"/>
      <c r="C442" s="166">
        <v>0</v>
      </c>
    </row>
    <row r="443" spans="1:3" ht="15" thickBot="1" x14ac:dyDescent="0.3">
      <c r="A443" s="164">
        <v>1440</v>
      </c>
      <c r="B443" s="165"/>
      <c r="C443" s="166">
        <v>0</v>
      </c>
    </row>
    <row r="444" spans="1:3" ht="15" thickBot="1" x14ac:dyDescent="0.3">
      <c r="A444" s="164">
        <v>1441</v>
      </c>
      <c r="B444" s="165"/>
      <c r="C444" s="166">
        <v>0</v>
      </c>
    </row>
    <row r="445" spans="1:3" ht="15" thickBot="1" x14ac:dyDescent="0.3">
      <c r="A445" s="164">
        <v>1442</v>
      </c>
      <c r="B445" s="165"/>
      <c r="C445" s="166">
        <v>0</v>
      </c>
    </row>
    <row r="446" spans="1:3" ht="15" thickBot="1" x14ac:dyDescent="0.3">
      <c r="A446" s="164">
        <v>1443</v>
      </c>
      <c r="B446" s="165"/>
      <c r="C446" s="166">
        <v>0</v>
      </c>
    </row>
    <row r="447" spans="1:3" ht="15" thickBot="1" x14ac:dyDescent="0.3">
      <c r="A447" s="164">
        <v>1444</v>
      </c>
      <c r="B447" s="165"/>
      <c r="C447" s="166">
        <v>0</v>
      </c>
    </row>
    <row r="448" spans="1:3" ht="15" thickBot="1" x14ac:dyDescent="0.3">
      <c r="A448" s="164">
        <v>1445</v>
      </c>
      <c r="B448" s="165"/>
      <c r="C448" s="166">
        <v>0</v>
      </c>
    </row>
    <row r="449" spans="1:3" ht="15" thickBot="1" x14ac:dyDescent="0.3">
      <c r="A449" s="164">
        <v>1446</v>
      </c>
      <c r="B449" s="165"/>
      <c r="C449" s="166">
        <v>0</v>
      </c>
    </row>
    <row r="450" spans="1:3" ht="15" thickBot="1" x14ac:dyDescent="0.3">
      <c r="A450" s="164">
        <v>1447</v>
      </c>
      <c r="B450" s="165"/>
      <c r="C450" s="166">
        <v>0</v>
      </c>
    </row>
    <row r="451" spans="1:3" ht="15" thickBot="1" x14ac:dyDescent="0.3">
      <c r="A451" s="164">
        <v>1448</v>
      </c>
      <c r="B451" s="165"/>
      <c r="C451" s="166">
        <v>0</v>
      </c>
    </row>
    <row r="452" spans="1:3" ht="15" thickBot="1" x14ac:dyDescent="0.3">
      <c r="A452" s="164">
        <v>1449</v>
      </c>
      <c r="B452" s="165"/>
      <c r="C452" s="166">
        <v>0</v>
      </c>
    </row>
    <row r="453" spans="1:3" ht="15" thickBot="1" x14ac:dyDescent="0.3">
      <c r="A453" s="164">
        <v>1450</v>
      </c>
      <c r="B453" s="165"/>
      <c r="C453" s="166">
        <v>0</v>
      </c>
    </row>
    <row r="454" spans="1:3" ht="15" thickBot="1" x14ac:dyDescent="0.3">
      <c r="A454" s="164">
        <v>1451</v>
      </c>
      <c r="B454" s="165"/>
      <c r="C454" s="166">
        <v>0</v>
      </c>
    </row>
    <row r="455" spans="1:3" ht="15" thickBot="1" x14ac:dyDescent="0.3">
      <c r="A455" s="164">
        <v>1452</v>
      </c>
      <c r="B455" s="165"/>
      <c r="C455" s="166">
        <v>0</v>
      </c>
    </row>
    <row r="456" spans="1:3" ht="15" thickBot="1" x14ac:dyDescent="0.3">
      <c r="A456" s="164">
        <v>1453</v>
      </c>
      <c r="B456" s="165"/>
      <c r="C456" s="166">
        <v>0</v>
      </c>
    </row>
    <row r="457" spans="1:3" ht="15" thickBot="1" x14ac:dyDescent="0.3">
      <c r="A457" s="164">
        <v>1454</v>
      </c>
      <c r="B457" s="165"/>
      <c r="C457" s="166">
        <v>0</v>
      </c>
    </row>
    <row r="458" spans="1:3" ht="15" thickBot="1" x14ac:dyDescent="0.3">
      <c r="A458" s="164">
        <v>1455</v>
      </c>
      <c r="B458" s="165"/>
      <c r="C458" s="166">
        <v>0</v>
      </c>
    </row>
    <row r="459" spans="1:3" ht="15" thickBot="1" x14ac:dyDescent="0.3">
      <c r="A459" s="164">
        <v>1456</v>
      </c>
      <c r="B459" s="165"/>
      <c r="C459" s="166">
        <v>0</v>
      </c>
    </row>
    <row r="460" spans="1:3" ht="15" thickBot="1" x14ac:dyDescent="0.3">
      <c r="A460" s="164">
        <v>1457</v>
      </c>
      <c r="B460" s="165"/>
      <c r="C460" s="166">
        <v>0</v>
      </c>
    </row>
    <row r="461" spans="1:3" ht="15" thickBot="1" x14ac:dyDescent="0.3">
      <c r="A461" s="164">
        <v>1458</v>
      </c>
      <c r="B461" s="165"/>
      <c r="C461" s="166">
        <v>0</v>
      </c>
    </row>
    <row r="462" spans="1:3" ht="15" thickBot="1" x14ac:dyDescent="0.3">
      <c r="A462" s="164">
        <v>1459</v>
      </c>
      <c r="B462" s="165"/>
      <c r="C462" s="166">
        <v>0</v>
      </c>
    </row>
    <row r="463" spans="1:3" ht="15" thickBot="1" x14ac:dyDescent="0.3">
      <c r="A463" s="164">
        <v>1460</v>
      </c>
      <c r="B463" s="165"/>
      <c r="C463" s="166">
        <v>0</v>
      </c>
    </row>
    <row r="464" spans="1:3" ht="15" thickBot="1" x14ac:dyDescent="0.3">
      <c r="A464" s="164">
        <v>1461</v>
      </c>
      <c r="B464" s="165"/>
      <c r="C464" s="166">
        <v>0</v>
      </c>
    </row>
    <row r="465" spans="1:3" ht="15" thickBot="1" x14ac:dyDescent="0.3">
      <c r="A465" s="164">
        <v>1462</v>
      </c>
      <c r="B465" s="165"/>
      <c r="C465" s="166">
        <v>0</v>
      </c>
    </row>
    <row r="466" spans="1:3" ht="15" thickBot="1" x14ac:dyDescent="0.3">
      <c r="A466" s="164">
        <v>1463</v>
      </c>
      <c r="B466" s="165"/>
      <c r="C466" s="166">
        <v>0</v>
      </c>
    </row>
    <row r="467" spans="1:3" ht="15" thickBot="1" x14ac:dyDescent="0.3">
      <c r="A467" s="164">
        <v>1464</v>
      </c>
      <c r="B467" s="165"/>
      <c r="C467" s="166">
        <v>0</v>
      </c>
    </row>
    <row r="468" spans="1:3" ht="15" thickBot="1" x14ac:dyDescent="0.3">
      <c r="A468" s="164">
        <v>1465</v>
      </c>
      <c r="B468" s="165"/>
      <c r="C468" s="166">
        <v>0</v>
      </c>
    </row>
    <row r="469" spans="1:3" ht="15" thickBot="1" x14ac:dyDescent="0.3">
      <c r="A469" s="164">
        <v>1466</v>
      </c>
      <c r="B469" s="165"/>
      <c r="C469" s="166">
        <v>0</v>
      </c>
    </row>
    <row r="470" spans="1:3" ht="15" thickBot="1" x14ac:dyDescent="0.3">
      <c r="A470" s="164">
        <v>1467</v>
      </c>
      <c r="B470" s="165"/>
      <c r="C470" s="166">
        <v>0</v>
      </c>
    </row>
    <row r="471" spans="1:3" ht="15" thickBot="1" x14ac:dyDescent="0.3">
      <c r="A471" s="164">
        <v>1468</v>
      </c>
      <c r="B471" s="165"/>
      <c r="C471" s="166">
        <v>0</v>
      </c>
    </row>
    <row r="472" spans="1:3" ht="15" thickBot="1" x14ac:dyDescent="0.3">
      <c r="A472" s="164">
        <v>1469</v>
      </c>
      <c r="B472" s="165"/>
      <c r="C472" s="166">
        <v>0</v>
      </c>
    </row>
    <row r="473" spans="1:3" ht="15" thickBot="1" x14ac:dyDescent="0.3">
      <c r="A473" s="164">
        <v>1470</v>
      </c>
      <c r="B473" s="165"/>
      <c r="C473" s="166">
        <v>0</v>
      </c>
    </row>
    <row r="474" spans="1:3" ht="15" thickBot="1" x14ac:dyDescent="0.3">
      <c r="A474" s="164">
        <v>1471</v>
      </c>
      <c r="B474" s="165"/>
      <c r="C474" s="166">
        <v>0</v>
      </c>
    </row>
    <row r="475" spans="1:3" ht="15" thickBot="1" x14ac:dyDescent="0.3">
      <c r="A475" s="164">
        <v>1472</v>
      </c>
      <c r="B475" s="165"/>
      <c r="C475" s="166">
        <v>0</v>
      </c>
    </row>
    <row r="476" spans="1:3" ht="15" thickBot="1" x14ac:dyDescent="0.3">
      <c r="A476" s="164">
        <v>1473</v>
      </c>
      <c r="B476" s="165"/>
      <c r="C476" s="166">
        <v>0</v>
      </c>
    </row>
    <row r="477" spans="1:3" ht="15" thickBot="1" x14ac:dyDescent="0.3">
      <c r="A477" s="164">
        <v>1474</v>
      </c>
      <c r="B477" s="165"/>
      <c r="C477" s="166">
        <v>0</v>
      </c>
    </row>
    <row r="478" spans="1:3" ht="15" thickBot="1" x14ac:dyDescent="0.3">
      <c r="A478" s="164">
        <v>1475</v>
      </c>
      <c r="B478" s="165"/>
      <c r="C478" s="166">
        <v>0</v>
      </c>
    </row>
    <row r="479" spans="1:3" ht="15" thickBot="1" x14ac:dyDescent="0.3">
      <c r="A479" s="164">
        <v>1476</v>
      </c>
      <c r="B479" s="165"/>
      <c r="C479" s="166">
        <v>0</v>
      </c>
    </row>
    <row r="480" spans="1:3" ht="15" thickBot="1" x14ac:dyDescent="0.3">
      <c r="A480" s="164">
        <v>1477</v>
      </c>
      <c r="B480" s="165"/>
      <c r="C480" s="166">
        <v>0</v>
      </c>
    </row>
    <row r="481" spans="1:3" ht="15" thickBot="1" x14ac:dyDescent="0.3">
      <c r="A481" s="164">
        <v>1478</v>
      </c>
      <c r="B481" s="165"/>
      <c r="C481" s="166">
        <v>0</v>
      </c>
    </row>
    <row r="482" spans="1:3" ht="15" thickBot="1" x14ac:dyDescent="0.3">
      <c r="A482" s="164">
        <v>1479</v>
      </c>
      <c r="B482" s="165"/>
      <c r="C482" s="166">
        <v>0</v>
      </c>
    </row>
    <row r="483" spans="1:3" ht="15" thickBot="1" x14ac:dyDescent="0.3">
      <c r="A483" s="164">
        <v>1480</v>
      </c>
      <c r="B483" s="165"/>
      <c r="C483" s="166">
        <v>0</v>
      </c>
    </row>
    <row r="484" spans="1:3" ht="15" thickBot="1" x14ac:dyDescent="0.3">
      <c r="A484" s="164">
        <v>1481</v>
      </c>
      <c r="B484" s="165"/>
      <c r="C484" s="166">
        <v>0</v>
      </c>
    </row>
    <row r="485" spans="1:3" ht="15" thickBot="1" x14ac:dyDescent="0.3">
      <c r="A485" s="164">
        <v>1482</v>
      </c>
      <c r="B485" s="165"/>
      <c r="C485" s="166">
        <v>0</v>
      </c>
    </row>
    <row r="486" spans="1:3" ht="15" thickBot="1" x14ac:dyDescent="0.3">
      <c r="A486" s="164">
        <v>1483</v>
      </c>
      <c r="B486" s="165"/>
      <c r="C486" s="166">
        <v>0</v>
      </c>
    </row>
    <row r="487" spans="1:3" ht="15" thickBot="1" x14ac:dyDescent="0.3">
      <c r="A487" s="164">
        <v>1484</v>
      </c>
      <c r="B487" s="165"/>
      <c r="C487" s="166">
        <v>0</v>
      </c>
    </row>
    <row r="488" spans="1:3" ht="15" thickBot="1" x14ac:dyDescent="0.3">
      <c r="A488" s="164">
        <v>1485</v>
      </c>
      <c r="B488" s="165"/>
      <c r="C488" s="166">
        <v>0</v>
      </c>
    </row>
    <row r="489" spans="1:3" ht="15" thickBot="1" x14ac:dyDescent="0.3">
      <c r="A489" s="164">
        <v>1486</v>
      </c>
      <c r="B489" s="165"/>
      <c r="C489" s="166">
        <v>0</v>
      </c>
    </row>
    <row r="490" spans="1:3" ht="15" thickBot="1" x14ac:dyDescent="0.3">
      <c r="A490" s="164">
        <v>1487</v>
      </c>
      <c r="B490" s="165"/>
      <c r="C490" s="166">
        <v>0</v>
      </c>
    </row>
    <row r="491" spans="1:3" ht="15" thickBot="1" x14ac:dyDescent="0.3">
      <c r="A491" s="164">
        <v>1488</v>
      </c>
      <c r="B491" s="165"/>
      <c r="C491" s="166">
        <v>0</v>
      </c>
    </row>
    <row r="492" spans="1:3" ht="15" thickBot="1" x14ac:dyDescent="0.3">
      <c r="A492" s="164">
        <v>1489</v>
      </c>
      <c r="B492" s="165"/>
      <c r="C492" s="166">
        <v>0</v>
      </c>
    </row>
    <row r="493" spans="1:3" ht="15" thickBot="1" x14ac:dyDescent="0.3">
      <c r="A493" s="164">
        <v>1490</v>
      </c>
      <c r="B493" s="165"/>
      <c r="C493" s="166">
        <v>0</v>
      </c>
    </row>
    <row r="494" spans="1:3" ht="15" thickBot="1" x14ac:dyDescent="0.3">
      <c r="A494" s="164">
        <v>1491</v>
      </c>
      <c r="B494" s="165"/>
      <c r="C494" s="166">
        <v>0</v>
      </c>
    </row>
    <row r="495" spans="1:3" ht="15" thickBot="1" x14ac:dyDescent="0.3">
      <c r="A495" s="164">
        <v>1492</v>
      </c>
      <c r="B495" s="165"/>
      <c r="C495" s="166">
        <v>0</v>
      </c>
    </row>
    <row r="496" spans="1:3" ht="15" thickBot="1" x14ac:dyDescent="0.3">
      <c r="A496" s="164">
        <v>1493</v>
      </c>
      <c r="B496" s="165"/>
      <c r="C496" s="166">
        <v>0</v>
      </c>
    </row>
    <row r="497" spans="1:3" ht="15" thickBot="1" x14ac:dyDescent="0.3">
      <c r="A497" s="164">
        <v>1494</v>
      </c>
      <c r="B497" s="165"/>
      <c r="C497" s="166">
        <v>0</v>
      </c>
    </row>
    <row r="498" spans="1:3" ht="15" thickBot="1" x14ac:dyDescent="0.3">
      <c r="A498" s="164">
        <v>1495</v>
      </c>
      <c r="B498" s="165"/>
      <c r="C498" s="166">
        <v>0</v>
      </c>
    </row>
    <row r="499" spans="1:3" ht="15" thickBot="1" x14ac:dyDescent="0.3">
      <c r="A499" s="164">
        <v>1496</v>
      </c>
      <c r="B499" s="165"/>
      <c r="C499" s="166">
        <v>0</v>
      </c>
    </row>
    <row r="500" spans="1:3" ht="15" thickBot="1" x14ac:dyDescent="0.3">
      <c r="A500" s="164">
        <v>1497</v>
      </c>
      <c r="B500" s="165"/>
      <c r="C500" s="166">
        <v>0</v>
      </c>
    </row>
    <row r="501" spans="1:3" ht="15" thickBot="1" x14ac:dyDescent="0.3">
      <c r="A501" s="164">
        <v>1498</v>
      </c>
      <c r="B501" s="165"/>
      <c r="C501" s="166">
        <v>0</v>
      </c>
    </row>
    <row r="502" spans="1:3" ht="15" thickBot="1" x14ac:dyDescent="0.3">
      <c r="A502" s="164">
        <v>1499</v>
      </c>
      <c r="B502" s="165"/>
      <c r="C502" s="166">
        <v>0</v>
      </c>
    </row>
    <row r="503" spans="1:3" ht="15" thickBot="1" x14ac:dyDescent="0.3">
      <c r="A503" s="164">
        <v>1500</v>
      </c>
      <c r="B503" s="165"/>
      <c r="C503" s="166">
        <v>0</v>
      </c>
    </row>
    <row r="504" spans="1:3" ht="15" thickBot="1" x14ac:dyDescent="0.3">
      <c r="A504" s="164">
        <v>1501</v>
      </c>
      <c r="B504" s="165"/>
      <c r="C504" s="166">
        <v>0</v>
      </c>
    </row>
    <row r="505" spans="1:3" ht="15" thickBot="1" x14ac:dyDescent="0.3">
      <c r="A505" s="164">
        <v>1502</v>
      </c>
      <c r="B505" s="165"/>
      <c r="C505" s="166">
        <v>0</v>
      </c>
    </row>
    <row r="506" spans="1:3" ht="15" thickBot="1" x14ac:dyDescent="0.3">
      <c r="A506" s="164">
        <v>1503</v>
      </c>
      <c r="B506" s="165"/>
      <c r="C506" s="166">
        <v>0</v>
      </c>
    </row>
    <row r="507" spans="1:3" ht="15" thickBot="1" x14ac:dyDescent="0.3">
      <c r="A507" s="164">
        <v>1504</v>
      </c>
      <c r="B507" s="165"/>
      <c r="C507" s="166">
        <v>0</v>
      </c>
    </row>
    <row r="508" spans="1:3" ht="15" thickBot="1" x14ac:dyDescent="0.3">
      <c r="A508" s="164">
        <v>1505</v>
      </c>
      <c r="B508" s="165"/>
      <c r="C508" s="166">
        <v>0</v>
      </c>
    </row>
    <row r="509" spans="1:3" ht="15" thickBot="1" x14ac:dyDescent="0.3">
      <c r="A509" s="164">
        <v>1506</v>
      </c>
      <c r="B509" s="165"/>
      <c r="C509" s="166">
        <v>0</v>
      </c>
    </row>
    <row r="510" spans="1:3" ht="15" thickBot="1" x14ac:dyDescent="0.3">
      <c r="A510" s="164">
        <v>1507</v>
      </c>
      <c r="B510" s="165"/>
      <c r="C510" s="166">
        <v>0</v>
      </c>
    </row>
    <row r="511" spans="1:3" ht="15" thickBot="1" x14ac:dyDescent="0.3">
      <c r="A511" s="164">
        <v>1508</v>
      </c>
      <c r="B511" s="165"/>
      <c r="C511" s="166">
        <v>0</v>
      </c>
    </row>
    <row r="512" spans="1:3" ht="15" thickBot="1" x14ac:dyDescent="0.3">
      <c r="A512" s="164">
        <v>1509</v>
      </c>
      <c r="B512" s="165"/>
      <c r="C512" s="166">
        <v>0</v>
      </c>
    </row>
    <row r="513" spans="1:3" ht="15" thickBot="1" x14ac:dyDescent="0.3">
      <c r="A513" s="164">
        <v>1510</v>
      </c>
      <c r="B513" s="165"/>
      <c r="C513" s="166">
        <v>0</v>
      </c>
    </row>
    <row r="514" spans="1:3" ht="15" thickBot="1" x14ac:dyDescent="0.3">
      <c r="A514" s="164">
        <v>1511</v>
      </c>
      <c r="B514" s="165"/>
      <c r="C514" s="166">
        <v>0</v>
      </c>
    </row>
    <row r="515" spans="1:3" ht="15" thickBot="1" x14ac:dyDescent="0.3">
      <c r="A515" s="164">
        <v>1512</v>
      </c>
      <c r="B515" s="165"/>
      <c r="C515" s="166">
        <v>0</v>
      </c>
    </row>
    <row r="516" spans="1:3" ht="15" thickBot="1" x14ac:dyDescent="0.3">
      <c r="A516" s="164">
        <v>1513</v>
      </c>
      <c r="B516" s="165"/>
      <c r="C516" s="166">
        <v>0</v>
      </c>
    </row>
    <row r="517" spans="1:3" ht="15" thickBot="1" x14ac:dyDescent="0.3">
      <c r="A517" s="164">
        <v>1514</v>
      </c>
      <c r="B517" s="165"/>
      <c r="C517" s="166">
        <v>0</v>
      </c>
    </row>
    <row r="518" spans="1:3" ht="15" thickBot="1" x14ac:dyDescent="0.3">
      <c r="A518" s="164">
        <v>1515</v>
      </c>
      <c r="B518" s="165"/>
      <c r="C518" s="166">
        <v>0</v>
      </c>
    </row>
    <row r="519" spans="1:3" ht="15" thickBot="1" x14ac:dyDescent="0.3">
      <c r="A519" s="164">
        <v>1516</v>
      </c>
      <c r="B519" s="165"/>
      <c r="C519" s="166">
        <v>0</v>
      </c>
    </row>
    <row r="520" spans="1:3" ht="15" thickBot="1" x14ac:dyDescent="0.3">
      <c r="A520" s="164">
        <v>1517</v>
      </c>
      <c r="B520" s="165"/>
      <c r="C520" s="166">
        <v>0</v>
      </c>
    </row>
    <row r="521" spans="1:3" ht="15" thickBot="1" x14ac:dyDescent="0.3">
      <c r="A521" s="164">
        <v>1518</v>
      </c>
      <c r="B521" s="165"/>
      <c r="C521" s="166">
        <v>0</v>
      </c>
    </row>
    <row r="522" spans="1:3" ht="15" thickBot="1" x14ac:dyDescent="0.3">
      <c r="A522" s="164">
        <v>1519</v>
      </c>
      <c r="B522" s="165"/>
      <c r="C522" s="166">
        <v>0</v>
      </c>
    </row>
    <row r="523" spans="1:3" ht="15" thickBot="1" x14ac:dyDescent="0.3">
      <c r="A523" s="164">
        <v>1520</v>
      </c>
      <c r="B523" s="165"/>
      <c r="C523" s="166">
        <v>0</v>
      </c>
    </row>
    <row r="524" spans="1:3" ht="15" thickBot="1" x14ac:dyDescent="0.3">
      <c r="A524" s="164">
        <v>1521</v>
      </c>
      <c r="B524" s="165"/>
      <c r="C524" s="166">
        <v>0</v>
      </c>
    </row>
    <row r="525" spans="1:3" ht="15" thickBot="1" x14ac:dyDescent="0.3">
      <c r="A525" s="164">
        <v>1522</v>
      </c>
      <c r="B525" s="165"/>
      <c r="C525" s="166">
        <v>0</v>
      </c>
    </row>
    <row r="526" spans="1:3" ht="15" thickBot="1" x14ac:dyDescent="0.3">
      <c r="A526" s="164">
        <v>1523</v>
      </c>
      <c r="B526" s="165"/>
      <c r="C526" s="166">
        <v>0</v>
      </c>
    </row>
    <row r="527" spans="1:3" ht="15" thickBot="1" x14ac:dyDescent="0.3">
      <c r="A527" s="164">
        <v>1524</v>
      </c>
      <c r="B527" s="165"/>
      <c r="C527" s="166">
        <v>0</v>
      </c>
    </row>
    <row r="528" spans="1:3" ht="15" thickBot="1" x14ac:dyDescent="0.3">
      <c r="A528" s="164">
        <v>1525</v>
      </c>
      <c r="B528" s="165"/>
      <c r="C528" s="166">
        <v>0</v>
      </c>
    </row>
    <row r="529" spans="1:3" ht="15" thickBot="1" x14ac:dyDescent="0.3">
      <c r="A529" s="164">
        <v>1526</v>
      </c>
      <c r="B529" s="165"/>
      <c r="C529" s="166">
        <v>0</v>
      </c>
    </row>
    <row r="530" spans="1:3" ht="15" thickBot="1" x14ac:dyDescent="0.3">
      <c r="A530" s="164">
        <v>1527</v>
      </c>
      <c r="B530" s="165"/>
      <c r="C530" s="166">
        <v>0</v>
      </c>
    </row>
    <row r="531" spans="1:3" ht="15" thickBot="1" x14ac:dyDescent="0.3">
      <c r="A531" s="164">
        <v>1528</v>
      </c>
      <c r="B531" s="165"/>
      <c r="C531" s="166">
        <v>0</v>
      </c>
    </row>
    <row r="532" spans="1:3" ht="15" thickBot="1" x14ac:dyDescent="0.3">
      <c r="A532" s="164">
        <v>1529</v>
      </c>
      <c r="B532" s="165"/>
      <c r="C532" s="166">
        <v>0</v>
      </c>
    </row>
    <row r="533" spans="1:3" ht="15" thickBot="1" x14ac:dyDescent="0.3">
      <c r="A533" s="164">
        <v>1530</v>
      </c>
      <c r="B533" s="165"/>
      <c r="C533" s="166">
        <v>0</v>
      </c>
    </row>
    <row r="534" spans="1:3" ht="15" thickBot="1" x14ac:dyDescent="0.3">
      <c r="A534" s="164">
        <v>1531</v>
      </c>
      <c r="B534" s="165"/>
      <c r="C534" s="166">
        <v>0</v>
      </c>
    </row>
    <row r="535" spans="1:3" ht="15" thickBot="1" x14ac:dyDescent="0.3">
      <c r="A535" s="164">
        <v>1532</v>
      </c>
      <c r="B535" s="165"/>
      <c r="C535" s="166">
        <v>0</v>
      </c>
    </row>
    <row r="536" spans="1:3" ht="15" thickBot="1" x14ac:dyDescent="0.3">
      <c r="A536" s="164">
        <v>1533</v>
      </c>
      <c r="B536" s="165"/>
      <c r="C536" s="166">
        <v>0</v>
      </c>
    </row>
    <row r="537" spans="1:3" ht="15" thickBot="1" x14ac:dyDescent="0.3">
      <c r="A537" s="164">
        <v>1534</v>
      </c>
      <c r="B537" s="165"/>
      <c r="C537" s="166">
        <v>0</v>
      </c>
    </row>
    <row r="538" spans="1:3" ht="15" thickBot="1" x14ac:dyDescent="0.3">
      <c r="A538" s="164">
        <v>1535</v>
      </c>
      <c r="B538" s="165"/>
      <c r="C538" s="166">
        <v>0</v>
      </c>
    </row>
    <row r="539" spans="1:3" ht="15" thickBot="1" x14ac:dyDescent="0.3">
      <c r="A539" s="164">
        <v>1536</v>
      </c>
      <c r="B539" s="165"/>
      <c r="C539" s="166">
        <v>0</v>
      </c>
    </row>
    <row r="540" spans="1:3" ht="15" thickBot="1" x14ac:dyDescent="0.3">
      <c r="A540" s="164">
        <v>1537</v>
      </c>
      <c r="B540" s="165"/>
      <c r="C540" s="166">
        <v>0</v>
      </c>
    </row>
    <row r="541" spans="1:3" ht="15" thickBot="1" x14ac:dyDescent="0.3">
      <c r="A541" s="164">
        <v>1538</v>
      </c>
      <c r="B541" s="165"/>
      <c r="C541" s="166">
        <v>0</v>
      </c>
    </row>
    <row r="542" spans="1:3" ht="15" thickBot="1" x14ac:dyDescent="0.3">
      <c r="A542" s="164">
        <v>1539</v>
      </c>
      <c r="B542" s="165"/>
      <c r="C542" s="166">
        <v>0</v>
      </c>
    </row>
    <row r="543" spans="1:3" ht="15" thickBot="1" x14ac:dyDescent="0.3">
      <c r="A543" s="164">
        <v>1540</v>
      </c>
      <c r="B543" s="165"/>
      <c r="C543" s="166">
        <v>0</v>
      </c>
    </row>
    <row r="544" spans="1:3" ht="15" thickBot="1" x14ac:dyDescent="0.3">
      <c r="A544" s="164">
        <v>1541</v>
      </c>
      <c r="B544" s="165"/>
      <c r="C544" s="166">
        <v>0</v>
      </c>
    </row>
    <row r="545" spans="1:3" ht="15" thickBot="1" x14ac:dyDescent="0.3">
      <c r="A545" s="164">
        <v>1542</v>
      </c>
      <c r="B545" s="165"/>
      <c r="C545" s="166">
        <v>0</v>
      </c>
    </row>
    <row r="546" spans="1:3" ht="15" thickBot="1" x14ac:dyDescent="0.3">
      <c r="A546" s="164">
        <v>1543</v>
      </c>
      <c r="B546" s="165"/>
      <c r="C546" s="166">
        <v>0</v>
      </c>
    </row>
    <row r="547" spans="1:3" ht="15" thickBot="1" x14ac:dyDescent="0.3">
      <c r="A547" s="164">
        <v>1544</v>
      </c>
      <c r="B547" s="165"/>
      <c r="C547" s="166">
        <v>0</v>
      </c>
    </row>
    <row r="548" spans="1:3" ht="15" thickBot="1" x14ac:dyDescent="0.3">
      <c r="A548" s="164">
        <v>1545</v>
      </c>
      <c r="B548" s="165"/>
      <c r="C548" s="166">
        <v>0</v>
      </c>
    </row>
    <row r="549" spans="1:3" ht="15" thickBot="1" x14ac:dyDescent="0.3">
      <c r="A549" s="164">
        <v>1546</v>
      </c>
      <c r="B549" s="165"/>
      <c r="C549" s="166">
        <v>0</v>
      </c>
    </row>
    <row r="550" spans="1:3" ht="15" thickBot="1" x14ac:dyDescent="0.3">
      <c r="A550" s="164">
        <v>1547</v>
      </c>
      <c r="B550" s="165"/>
      <c r="C550" s="166">
        <v>0</v>
      </c>
    </row>
    <row r="551" spans="1:3" ht="15" thickBot="1" x14ac:dyDescent="0.3">
      <c r="A551" s="164">
        <v>1548</v>
      </c>
      <c r="B551" s="165"/>
      <c r="C551" s="166">
        <v>0</v>
      </c>
    </row>
    <row r="552" spans="1:3" ht="15" thickBot="1" x14ac:dyDescent="0.3">
      <c r="A552" s="164">
        <v>1549</v>
      </c>
      <c r="B552" s="165"/>
      <c r="C552" s="166">
        <v>0</v>
      </c>
    </row>
    <row r="553" spans="1:3" ht="15" thickBot="1" x14ac:dyDescent="0.3">
      <c r="A553" s="164">
        <v>1550</v>
      </c>
      <c r="B553" s="165"/>
      <c r="C553" s="166">
        <v>0</v>
      </c>
    </row>
    <row r="554" spans="1:3" ht="15" thickBot="1" x14ac:dyDescent="0.3">
      <c r="A554" s="164">
        <v>1551</v>
      </c>
      <c r="B554" s="165"/>
      <c r="C554" s="166">
        <v>0</v>
      </c>
    </row>
    <row r="555" spans="1:3" ht="15" thickBot="1" x14ac:dyDescent="0.3">
      <c r="A555" s="164">
        <v>1552</v>
      </c>
      <c r="B555" s="165"/>
      <c r="C555" s="166">
        <v>0</v>
      </c>
    </row>
    <row r="556" spans="1:3" ht="15" thickBot="1" x14ac:dyDescent="0.3">
      <c r="A556" s="164">
        <v>1553</v>
      </c>
      <c r="B556" s="165"/>
      <c r="C556" s="166">
        <v>0</v>
      </c>
    </row>
    <row r="557" spans="1:3" ht="15" thickBot="1" x14ac:dyDescent="0.3">
      <c r="A557" s="164">
        <v>1554</v>
      </c>
      <c r="B557" s="165"/>
      <c r="C557" s="166">
        <v>0</v>
      </c>
    </row>
    <row r="558" spans="1:3" ht="15" thickBot="1" x14ac:dyDescent="0.3">
      <c r="A558" s="164">
        <v>1555</v>
      </c>
      <c r="B558" s="165"/>
      <c r="C558" s="166">
        <v>0</v>
      </c>
    </row>
    <row r="559" spans="1:3" ht="15" thickBot="1" x14ac:dyDescent="0.3">
      <c r="A559" s="164">
        <v>1556</v>
      </c>
      <c r="B559" s="165"/>
      <c r="C559" s="166">
        <v>0</v>
      </c>
    </row>
    <row r="560" spans="1:3" ht="15" thickBot="1" x14ac:dyDescent="0.3">
      <c r="A560" s="164">
        <v>1557</v>
      </c>
      <c r="B560" s="165"/>
      <c r="C560" s="166">
        <v>0</v>
      </c>
    </row>
    <row r="561" spans="1:3" ht="15" thickBot="1" x14ac:dyDescent="0.3">
      <c r="A561" s="164">
        <v>1558</v>
      </c>
      <c r="B561" s="165"/>
      <c r="C561" s="166">
        <v>0</v>
      </c>
    </row>
    <row r="562" spans="1:3" ht="15" thickBot="1" x14ac:dyDescent="0.3">
      <c r="A562" s="164">
        <v>1559</v>
      </c>
      <c r="B562" s="165"/>
      <c r="C562" s="166">
        <v>0</v>
      </c>
    </row>
    <row r="563" spans="1:3" ht="15" thickBot="1" x14ac:dyDescent="0.3">
      <c r="A563" s="164">
        <v>1560</v>
      </c>
      <c r="B563" s="165"/>
      <c r="C563" s="166">
        <v>0</v>
      </c>
    </row>
    <row r="564" spans="1:3" ht="15" thickBot="1" x14ac:dyDescent="0.3">
      <c r="A564" s="164">
        <v>1561</v>
      </c>
      <c r="B564" s="165"/>
      <c r="C564" s="166">
        <v>0</v>
      </c>
    </row>
    <row r="565" spans="1:3" ht="15" thickBot="1" x14ac:dyDescent="0.3">
      <c r="A565" s="164">
        <v>1562</v>
      </c>
      <c r="B565" s="165"/>
      <c r="C565" s="166">
        <v>0</v>
      </c>
    </row>
    <row r="566" spans="1:3" ht="15" thickBot="1" x14ac:dyDescent="0.3">
      <c r="A566" s="164">
        <v>1563</v>
      </c>
      <c r="B566" s="165"/>
      <c r="C566" s="166">
        <v>0</v>
      </c>
    </row>
    <row r="567" spans="1:3" ht="15" thickBot="1" x14ac:dyDescent="0.3">
      <c r="A567" s="164">
        <v>1564</v>
      </c>
      <c r="B567" s="165"/>
      <c r="C567" s="166">
        <v>0</v>
      </c>
    </row>
    <row r="568" spans="1:3" ht="15" thickBot="1" x14ac:dyDescent="0.3">
      <c r="A568" s="164">
        <v>1565</v>
      </c>
      <c r="B568" s="165"/>
      <c r="C568" s="166">
        <v>0</v>
      </c>
    </row>
    <row r="569" spans="1:3" ht="15" thickBot="1" x14ac:dyDescent="0.3">
      <c r="A569" s="164">
        <v>1566</v>
      </c>
      <c r="B569" s="165"/>
      <c r="C569" s="166">
        <v>0</v>
      </c>
    </row>
    <row r="570" spans="1:3" ht="15" thickBot="1" x14ac:dyDescent="0.3">
      <c r="A570" s="164">
        <v>1567</v>
      </c>
      <c r="B570" s="165"/>
      <c r="C570" s="166">
        <v>0</v>
      </c>
    </row>
    <row r="571" spans="1:3" ht="15" thickBot="1" x14ac:dyDescent="0.3">
      <c r="A571" s="164">
        <v>1568</v>
      </c>
      <c r="B571" s="165"/>
      <c r="C571" s="166">
        <v>0</v>
      </c>
    </row>
    <row r="572" spans="1:3" ht="15" thickBot="1" x14ac:dyDescent="0.3">
      <c r="A572" s="164">
        <v>1569</v>
      </c>
      <c r="B572" s="165"/>
      <c r="C572" s="166">
        <v>0</v>
      </c>
    </row>
    <row r="573" spans="1:3" ht="15" thickBot="1" x14ac:dyDescent="0.3">
      <c r="A573" s="164">
        <v>1570</v>
      </c>
      <c r="B573" s="165"/>
      <c r="C573" s="166">
        <v>0</v>
      </c>
    </row>
    <row r="574" spans="1:3" ht="15" thickBot="1" x14ac:dyDescent="0.3">
      <c r="A574" s="164">
        <v>1571</v>
      </c>
      <c r="B574" s="165"/>
      <c r="C574" s="166">
        <v>0</v>
      </c>
    </row>
    <row r="575" spans="1:3" ht="15" thickBot="1" x14ac:dyDescent="0.3">
      <c r="A575" s="164">
        <v>1572</v>
      </c>
      <c r="B575" s="165"/>
      <c r="C575" s="166">
        <v>0</v>
      </c>
    </row>
    <row r="576" spans="1:3" ht="15" thickBot="1" x14ac:dyDescent="0.3">
      <c r="A576" s="164">
        <v>1573</v>
      </c>
      <c r="B576" s="165"/>
      <c r="C576" s="166">
        <v>0</v>
      </c>
    </row>
    <row r="577" spans="1:3" ht="15" thickBot="1" x14ac:dyDescent="0.3">
      <c r="A577" s="164">
        <v>1574</v>
      </c>
      <c r="B577" s="165"/>
      <c r="C577" s="166">
        <v>0</v>
      </c>
    </row>
    <row r="578" spans="1:3" ht="15" thickBot="1" x14ac:dyDescent="0.3">
      <c r="A578" s="164">
        <v>1575</v>
      </c>
      <c r="B578" s="165"/>
      <c r="C578" s="166">
        <v>0</v>
      </c>
    </row>
    <row r="579" spans="1:3" ht="15" thickBot="1" x14ac:dyDescent="0.3">
      <c r="A579" s="164">
        <v>1576</v>
      </c>
      <c r="B579" s="165"/>
      <c r="C579" s="166">
        <v>0</v>
      </c>
    </row>
    <row r="580" spans="1:3" ht="15" thickBot="1" x14ac:dyDescent="0.3">
      <c r="A580" s="164">
        <v>1577</v>
      </c>
      <c r="B580" s="165"/>
      <c r="C580" s="166">
        <v>0</v>
      </c>
    </row>
    <row r="581" spans="1:3" ht="15" thickBot="1" x14ac:dyDescent="0.3">
      <c r="A581" s="164">
        <v>1578</v>
      </c>
      <c r="B581" s="165"/>
      <c r="C581" s="166">
        <v>0</v>
      </c>
    </row>
    <row r="582" spans="1:3" ht="15" thickBot="1" x14ac:dyDescent="0.3">
      <c r="A582" s="164">
        <v>1579</v>
      </c>
      <c r="B582" s="165"/>
      <c r="C582" s="166">
        <v>0</v>
      </c>
    </row>
    <row r="583" spans="1:3" ht="15" thickBot="1" x14ac:dyDescent="0.3">
      <c r="A583" s="164">
        <v>1580</v>
      </c>
      <c r="B583" s="165"/>
      <c r="C583" s="166">
        <v>0</v>
      </c>
    </row>
    <row r="584" spans="1:3" ht="15" thickBot="1" x14ac:dyDescent="0.3">
      <c r="A584" s="164">
        <v>1581</v>
      </c>
      <c r="B584" s="165"/>
      <c r="C584" s="166">
        <v>0</v>
      </c>
    </row>
    <row r="585" spans="1:3" ht="15" thickBot="1" x14ac:dyDescent="0.3">
      <c r="A585" s="164">
        <v>1582</v>
      </c>
      <c r="B585" s="165"/>
      <c r="C585" s="166">
        <v>0</v>
      </c>
    </row>
    <row r="586" spans="1:3" ht="15" thickBot="1" x14ac:dyDescent="0.3">
      <c r="A586" s="164">
        <v>1583</v>
      </c>
      <c r="B586" s="165"/>
      <c r="C586" s="166">
        <v>0</v>
      </c>
    </row>
    <row r="587" spans="1:3" ht="15" thickBot="1" x14ac:dyDescent="0.3">
      <c r="A587" s="164">
        <v>1584</v>
      </c>
      <c r="B587" s="165"/>
      <c r="C587" s="166">
        <v>0</v>
      </c>
    </row>
    <row r="588" spans="1:3" ht="15" thickBot="1" x14ac:dyDescent="0.3">
      <c r="A588" s="164">
        <v>1585</v>
      </c>
      <c r="B588" s="165"/>
      <c r="C588" s="166">
        <v>0</v>
      </c>
    </row>
    <row r="589" spans="1:3" ht="15" thickBot="1" x14ac:dyDescent="0.3">
      <c r="A589" s="164">
        <v>1586</v>
      </c>
      <c r="B589" s="165"/>
      <c r="C589" s="166">
        <v>0</v>
      </c>
    </row>
    <row r="590" spans="1:3" ht="15" thickBot="1" x14ac:dyDescent="0.3">
      <c r="A590" s="164">
        <v>1587</v>
      </c>
      <c r="B590" s="165"/>
      <c r="C590" s="166">
        <v>0</v>
      </c>
    </row>
    <row r="591" spans="1:3" ht="15" thickBot="1" x14ac:dyDescent="0.3">
      <c r="A591" s="164">
        <v>1588</v>
      </c>
      <c r="B591" s="165"/>
      <c r="C591" s="166">
        <v>0</v>
      </c>
    </row>
    <row r="592" spans="1:3" ht="15" thickBot="1" x14ac:dyDescent="0.3">
      <c r="A592" s="164">
        <v>1589</v>
      </c>
      <c r="B592" s="165"/>
      <c r="C592" s="166">
        <v>0</v>
      </c>
    </row>
    <row r="593" spans="1:3" ht="15" thickBot="1" x14ac:dyDescent="0.3">
      <c r="A593" s="164">
        <v>1590</v>
      </c>
      <c r="B593" s="165"/>
      <c r="C593" s="166">
        <v>0</v>
      </c>
    </row>
    <row r="594" spans="1:3" ht="15" thickBot="1" x14ac:dyDescent="0.3">
      <c r="A594" s="164">
        <v>1591</v>
      </c>
      <c r="B594" s="165"/>
      <c r="C594" s="166">
        <v>0</v>
      </c>
    </row>
    <row r="595" spans="1:3" ht="15" thickBot="1" x14ac:dyDescent="0.3">
      <c r="A595" s="164">
        <v>1592</v>
      </c>
      <c r="B595" s="165"/>
      <c r="C595" s="166">
        <v>0</v>
      </c>
    </row>
    <row r="596" spans="1:3" ht="15" thickBot="1" x14ac:dyDescent="0.3">
      <c r="A596" s="164">
        <v>1593</v>
      </c>
      <c r="B596" s="165"/>
      <c r="C596" s="166">
        <v>0</v>
      </c>
    </row>
    <row r="597" spans="1:3" ht="15" thickBot="1" x14ac:dyDescent="0.3">
      <c r="A597" s="164">
        <v>1594</v>
      </c>
      <c r="B597" s="165"/>
      <c r="C597" s="166">
        <v>0</v>
      </c>
    </row>
    <row r="598" spans="1:3" ht="15" thickBot="1" x14ac:dyDescent="0.3">
      <c r="A598" s="164">
        <v>1595</v>
      </c>
      <c r="B598" s="165"/>
      <c r="C598" s="166">
        <v>0</v>
      </c>
    </row>
    <row r="599" spans="1:3" ht="15" thickBot="1" x14ac:dyDescent="0.3">
      <c r="A599" s="164">
        <v>1596</v>
      </c>
      <c r="B599" s="165"/>
      <c r="C599" s="166">
        <v>0</v>
      </c>
    </row>
    <row r="600" spans="1:3" ht="15" thickBot="1" x14ac:dyDescent="0.3">
      <c r="A600" s="164">
        <v>1597</v>
      </c>
      <c r="B600" s="165"/>
      <c r="C600" s="166">
        <v>0</v>
      </c>
    </row>
    <row r="601" spans="1:3" ht="15" thickBot="1" x14ac:dyDescent="0.3">
      <c r="A601" s="164">
        <v>1598</v>
      </c>
      <c r="B601" s="165"/>
      <c r="C601" s="166">
        <v>0</v>
      </c>
    </row>
    <row r="602" spans="1:3" ht="15" thickBot="1" x14ac:dyDescent="0.3">
      <c r="A602" s="164">
        <v>1599</v>
      </c>
      <c r="B602" s="165"/>
      <c r="C602" s="166">
        <v>0</v>
      </c>
    </row>
    <row r="603" spans="1:3" ht="15" thickBot="1" x14ac:dyDescent="0.3">
      <c r="A603" s="164">
        <v>1600</v>
      </c>
      <c r="B603" s="165"/>
      <c r="C603" s="166">
        <v>0</v>
      </c>
    </row>
    <row r="604" spans="1:3" ht="15" thickBot="1" x14ac:dyDescent="0.3">
      <c r="A604" s="164">
        <v>1601</v>
      </c>
      <c r="B604" s="165"/>
      <c r="C604" s="166">
        <v>0</v>
      </c>
    </row>
    <row r="605" spans="1:3" ht="15" thickBot="1" x14ac:dyDescent="0.3">
      <c r="A605" s="164">
        <v>1602</v>
      </c>
      <c r="B605" s="165"/>
      <c r="C605" s="166">
        <v>0</v>
      </c>
    </row>
    <row r="606" spans="1:3" ht="15" thickBot="1" x14ac:dyDescent="0.3">
      <c r="A606" s="164">
        <v>1603</v>
      </c>
      <c r="B606" s="165"/>
      <c r="C606" s="166">
        <v>0</v>
      </c>
    </row>
    <row r="607" spans="1:3" ht="15" thickBot="1" x14ac:dyDescent="0.3">
      <c r="A607" s="164">
        <v>1604</v>
      </c>
      <c r="B607" s="165"/>
      <c r="C607" s="166">
        <v>0</v>
      </c>
    </row>
    <row r="608" spans="1:3" ht="15" thickBot="1" x14ac:dyDescent="0.3">
      <c r="A608" s="164">
        <v>1605</v>
      </c>
      <c r="B608" s="165"/>
      <c r="C608" s="166">
        <v>0</v>
      </c>
    </row>
    <row r="609" spans="1:3" ht="15" thickBot="1" x14ac:dyDescent="0.3">
      <c r="A609" s="164">
        <v>1606</v>
      </c>
      <c r="B609" s="165"/>
      <c r="C609" s="166">
        <v>0</v>
      </c>
    </row>
    <row r="610" spans="1:3" ht="15" thickBot="1" x14ac:dyDescent="0.3">
      <c r="A610" s="164">
        <v>1607</v>
      </c>
      <c r="B610" s="165"/>
      <c r="C610" s="166">
        <v>0</v>
      </c>
    </row>
    <row r="611" spans="1:3" ht="15" thickBot="1" x14ac:dyDescent="0.3">
      <c r="A611" s="164">
        <v>1608</v>
      </c>
      <c r="B611" s="165"/>
      <c r="C611" s="166">
        <v>0</v>
      </c>
    </row>
    <row r="612" spans="1:3" ht="15" thickBot="1" x14ac:dyDescent="0.3">
      <c r="A612" s="164">
        <v>1609</v>
      </c>
      <c r="B612" s="165"/>
      <c r="C612" s="166">
        <v>0</v>
      </c>
    </row>
    <row r="613" spans="1:3" ht="15" thickBot="1" x14ac:dyDescent="0.3">
      <c r="A613" s="164">
        <v>1610</v>
      </c>
      <c r="B613" s="165"/>
      <c r="C613" s="166">
        <v>0</v>
      </c>
    </row>
    <row r="614" spans="1:3" ht="15" thickBot="1" x14ac:dyDescent="0.3">
      <c r="A614" s="164">
        <v>1611</v>
      </c>
      <c r="B614" s="165"/>
      <c r="C614" s="166">
        <v>0</v>
      </c>
    </row>
    <row r="615" spans="1:3" ht="15" thickBot="1" x14ac:dyDescent="0.3">
      <c r="A615" s="164">
        <v>1612</v>
      </c>
      <c r="B615" s="165"/>
      <c r="C615" s="166">
        <v>0</v>
      </c>
    </row>
    <row r="616" spans="1:3" ht="15" thickBot="1" x14ac:dyDescent="0.3">
      <c r="A616" s="164">
        <v>1613</v>
      </c>
      <c r="B616" s="165"/>
      <c r="C616" s="166">
        <v>0</v>
      </c>
    </row>
    <row r="617" spans="1:3" ht="15" thickBot="1" x14ac:dyDescent="0.3">
      <c r="A617" s="164">
        <v>1614</v>
      </c>
      <c r="B617" s="165"/>
      <c r="C617" s="166">
        <v>0</v>
      </c>
    </row>
    <row r="618" spans="1:3" ht="15" thickBot="1" x14ac:dyDescent="0.3">
      <c r="A618" s="164">
        <v>1615</v>
      </c>
      <c r="B618" s="165"/>
      <c r="C618" s="166">
        <v>0</v>
      </c>
    </row>
    <row r="619" spans="1:3" ht="15" thickBot="1" x14ac:dyDescent="0.3">
      <c r="A619" s="164">
        <v>1616</v>
      </c>
      <c r="B619" s="165"/>
      <c r="C619" s="166">
        <v>0</v>
      </c>
    </row>
    <row r="620" spans="1:3" ht="15" thickBot="1" x14ac:dyDescent="0.3">
      <c r="A620" s="164">
        <v>1617</v>
      </c>
      <c r="B620" s="165"/>
      <c r="C620" s="166">
        <v>0</v>
      </c>
    </row>
    <row r="621" spans="1:3" ht="15" thickBot="1" x14ac:dyDescent="0.3">
      <c r="A621" s="164">
        <v>1618</v>
      </c>
      <c r="B621" s="165"/>
      <c r="C621" s="166">
        <v>0</v>
      </c>
    </row>
    <row r="622" spans="1:3" ht="15" thickBot="1" x14ac:dyDescent="0.3">
      <c r="A622" s="164">
        <v>1619</v>
      </c>
      <c r="B622" s="165"/>
      <c r="C622" s="166">
        <v>0</v>
      </c>
    </row>
    <row r="623" spans="1:3" ht="15" thickBot="1" x14ac:dyDescent="0.3">
      <c r="A623" s="164">
        <v>1620</v>
      </c>
      <c r="B623" s="165"/>
      <c r="C623" s="166">
        <v>0</v>
      </c>
    </row>
    <row r="624" spans="1:3" ht="15" thickBot="1" x14ac:dyDescent="0.3">
      <c r="A624" s="164">
        <v>1621</v>
      </c>
      <c r="B624" s="165"/>
      <c r="C624" s="166">
        <v>0</v>
      </c>
    </row>
    <row r="625" spans="1:3" ht="15" thickBot="1" x14ac:dyDescent="0.3">
      <c r="A625" s="164">
        <v>1622</v>
      </c>
      <c r="B625" s="165"/>
      <c r="C625" s="166">
        <v>0</v>
      </c>
    </row>
    <row r="626" spans="1:3" ht="15" thickBot="1" x14ac:dyDescent="0.3">
      <c r="A626" s="164">
        <v>1623</v>
      </c>
      <c r="B626" s="165"/>
      <c r="C626" s="166">
        <v>0</v>
      </c>
    </row>
    <row r="627" spans="1:3" ht="15" thickBot="1" x14ac:dyDescent="0.3">
      <c r="A627" s="164">
        <v>1624</v>
      </c>
      <c r="B627" s="165"/>
      <c r="C627" s="166">
        <v>0</v>
      </c>
    </row>
    <row r="628" spans="1:3" ht="15" thickBot="1" x14ac:dyDescent="0.3">
      <c r="A628" s="164">
        <v>1625</v>
      </c>
      <c r="B628" s="165"/>
      <c r="C628" s="166">
        <v>0</v>
      </c>
    </row>
    <row r="629" spans="1:3" ht="15" thickBot="1" x14ac:dyDescent="0.3">
      <c r="A629" s="164">
        <v>1626</v>
      </c>
      <c r="B629" s="165"/>
      <c r="C629" s="166">
        <v>0</v>
      </c>
    </row>
    <row r="630" spans="1:3" ht="15" thickBot="1" x14ac:dyDescent="0.3">
      <c r="A630" s="164">
        <v>1627</v>
      </c>
      <c r="B630" s="165"/>
      <c r="C630" s="166">
        <v>0</v>
      </c>
    </row>
    <row r="631" spans="1:3" ht="15" thickBot="1" x14ac:dyDescent="0.3">
      <c r="A631" s="164">
        <v>1628</v>
      </c>
      <c r="B631" s="165"/>
      <c r="C631" s="166">
        <v>0</v>
      </c>
    </row>
    <row r="632" spans="1:3" ht="15" thickBot="1" x14ac:dyDescent="0.3">
      <c r="A632" s="164">
        <v>1629</v>
      </c>
      <c r="B632" s="165"/>
      <c r="C632" s="166">
        <v>0</v>
      </c>
    </row>
    <row r="633" spans="1:3" ht="15" thickBot="1" x14ac:dyDescent="0.3">
      <c r="A633" s="164">
        <v>1630</v>
      </c>
      <c r="B633" s="165"/>
      <c r="C633" s="166">
        <v>0</v>
      </c>
    </row>
    <row r="634" spans="1:3" ht="15" thickBot="1" x14ac:dyDescent="0.3">
      <c r="A634" s="164">
        <v>1631</v>
      </c>
      <c r="B634" s="165"/>
      <c r="C634" s="166">
        <v>0</v>
      </c>
    </row>
    <row r="635" spans="1:3" ht="15" thickBot="1" x14ac:dyDescent="0.3">
      <c r="A635" s="164">
        <v>1632</v>
      </c>
      <c r="B635" s="165"/>
      <c r="C635" s="166">
        <v>0</v>
      </c>
    </row>
    <row r="636" spans="1:3" ht="15" thickBot="1" x14ac:dyDescent="0.3">
      <c r="A636" s="164">
        <v>1633</v>
      </c>
      <c r="B636" s="165"/>
      <c r="C636" s="166">
        <v>0</v>
      </c>
    </row>
    <row r="637" spans="1:3" ht="15" thickBot="1" x14ac:dyDescent="0.3">
      <c r="A637" s="164">
        <v>1634</v>
      </c>
      <c r="B637" s="165"/>
      <c r="C637" s="166">
        <v>0</v>
      </c>
    </row>
    <row r="638" spans="1:3" ht="15" thickBot="1" x14ac:dyDescent="0.3">
      <c r="A638" s="164">
        <v>1635</v>
      </c>
      <c r="B638" s="165"/>
      <c r="C638" s="166">
        <v>0</v>
      </c>
    </row>
    <row r="639" spans="1:3" ht="15" thickBot="1" x14ac:dyDescent="0.3">
      <c r="A639" s="164">
        <v>1636</v>
      </c>
      <c r="B639" s="165"/>
      <c r="C639" s="166">
        <v>0</v>
      </c>
    </row>
    <row r="640" spans="1:3" ht="15" thickBot="1" x14ac:dyDescent="0.3">
      <c r="A640" s="164">
        <v>1637</v>
      </c>
      <c r="B640" s="165"/>
      <c r="C640" s="166">
        <v>0</v>
      </c>
    </row>
    <row r="641" spans="1:3" ht="15" thickBot="1" x14ac:dyDescent="0.3">
      <c r="A641" s="164">
        <v>1638</v>
      </c>
      <c r="B641" s="165"/>
      <c r="C641" s="166">
        <v>0</v>
      </c>
    </row>
    <row r="642" spans="1:3" ht="15" thickBot="1" x14ac:dyDescent="0.3">
      <c r="A642" s="164">
        <v>1639</v>
      </c>
      <c r="B642" s="165"/>
      <c r="C642" s="166">
        <v>0</v>
      </c>
    </row>
    <row r="643" spans="1:3" ht="15" thickBot="1" x14ac:dyDescent="0.3">
      <c r="A643" s="164">
        <v>1640</v>
      </c>
      <c r="B643" s="165"/>
      <c r="C643" s="166">
        <v>0</v>
      </c>
    </row>
    <row r="644" spans="1:3" ht="15" thickBot="1" x14ac:dyDescent="0.3">
      <c r="A644" s="164">
        <v>1641</v>
      </c>
      <c r="B644" s="165"/>
      <c r="C644" s="166">
        <v>0</v>
      </c>
    </row>
    <row r="645" spans="1:3" ht="15" thickBot="1" x14ac:dyDescent="0.3">
      <c r="A645" s="164">
        <v>1642</v>
      </c>
      <c r="B645" s="165"/>
      <c r="C645" s="166">
        <v>0</v>
      </c>
    </row>
    <row r="646" spans="1:3" ht="15" thickBot="1" x14ac:dyDescent="0.3">
      <c r="A646" s="164">
        <v>1643</v>
      </c>
      <c r="B646" s="165"/>
      <c r="C646" s="166">
        <v>0</v>
      </c>
    </row>
    <row r="647" spans="1:3" ht="15" thickBot="1" x14ac:dyDescent="0.3">
      <c r="A647" s="164">
        <v>1644</v>
      </c>
      <c r="B647" s="165"/>
      <c r="C647" s="166">
        <v>0</v>
      </c>
    </row>
    <row r="648" spans="1:3" ht="15" thickBot="1" x14ac:dyDescent="0.3">
      <c r="A648" s="164">
        <v>1645</v>
      </c>
      <c r="B648" s="165"/>
      <c r="C648" s="166">
        <v>0</v>
      </c>
    </row>
    <row r="649" spans="1:3" ht="15" thickBot="1" x14ac:dyDescent="0.3">
      <c r="A649" s="164">
        <v>1646</v>
      </c>
      <c r="B649" s="165"/>
      <c r="C649" s="166">
        <v>0</v>
      </c>
    </row>
    <row r="650" spans="1:3" ht="15" thickBot="1" x14ac:dyDescent="0.3">
      <c r="A650" s="164">
        <v>1647</v>
      </c>
      <c r="B650" s="165"/>
      <c r="C650" s="166">
        <v>0</v>
      </c>
    </row>
    <row r="651" spans="1:3" ht="15" thickBot="1" x14ac:dyDescent="0.3">
      <c r="A651" s="164">
        <v>1648</v>
      </c>
      <c r="B651" s="165"/>
      <c r="C651" s="166">
        <v>0</v>
      </c>
    </row>
    <row r="652" spans="1:3" ht="15" thickBot="1" x14ac:dyDescent="0.3">
      <c r="A652" s="164">
        <v>1649</v>
      </c>
      <c r="B652" s="165"/>
      <c r="C652" s="166">
        <v>0</v>
      </c>
    </row>
    <row r="653" spans="1:3" ht="15" thickBot="1" x14ac:dyDescent="0.3">
      <c r="A653" s="164">
        <v>1650</v>
      </c>
      <c r="B653" s="165"/>
      <c r="C653" s="166">
        <v>0</v>
      </c>
    </row>
    <row r="654" spans="1:3" ht="15" thickBot="1" x14ac:dyDescent="0.3">
      <c r="A654" s="164">
        <v>1651</v>
      </c>
      <c r="B654" s="165"/>
      <c r="C654" s="166">
        <v>0</v>
      </c>
    </row>
    <row r="655" spans="1:3" ht="15" thickBot="1" x14ac:dyDescent="0.3">
      <c r="A655" s="164">
        <v>1652</v>
      </c>
      <c r="B655" s="165"/>
      <c r="C655" s="166">
        <v>0</v>
      </c>
    </row>
    <row r="656" spans="1:3" ht="15" thickBot="1" x14ac:dyDescent="0.3">
      <c r="A656" s="164">
        <v>1653</v>
      </c>
      <c r="B656" s="165"/>
      <c r="C656" s="166">
        <v>0</v>
      </c>
    </row>
    <row r="657" spans="1:3" ht="15" thickBot="1" x14ac:dyDescent="0.3">
      <c r="A657" s="164">
        <v>1654</v>
      </c>
      <c r="B657" s="165"/>
      <c r="C657" s="166">
        <v>0</v>
      </c>
    </row>
    <row r="658" spans="1:3" ht="15" thickBot="1" x14ac:dyDescent="0.3">
      <c r="A658" s="164">
        <v>1655</v>
      </c>
      <c r="B658" s="165"/>
      <c r="C658" s="166">
        <v>0</v>
      </c>
    </row>
    <row r="659" spans="1:3" ht="15" thickBot="1" x14ac:dyDescent="0.3">
      <c r="A659" s="164">
        <v>1656</v>
      </c>
      <c r="B659" s="165"/>
      <c r="C659" s="166">
        <v>0</v>
      </c>
    </row>
    <row r="660" spans="1:3" ht="15" thickBot="1" x14ac:dyDescent="0.3">
      <c r="A660" s="164">
        <v>1657</v>
      </c>
      <c r="B660" s="165"/>
      <c r="C660" s="166">
        <v>0</v>
      </c>
    </row>
    <row r="661" spans="1:3" ht="15" thickBot="1" x14ac:dyDescent="0.3">
      <c r="A661" s="164">
        <v>1658</v>
      </c>
      <c r="B661" s="165"/>
      <c r="C661" s="166">
        <v>0</v>
      </c>
    </row>
    <row r="662" spans="1:3" ht="15" thickBot="1" x14ac:dyDescent="0.3">
      <c r="A662" s="164">
        <v>1659</v>
      </c>
      <c r="B662" s="165"/>
      <c r="C662" s="166">
        <v>0</v>
      </c>
    </row>
    <row r="663" spans="1:3" ht="15" thickBot="1" x14ac:dyDescent="0.3">
      <c r="A663" s="164">
        <v>1660</v>
      </c>
      <c r="B663" s="165"/>
      <c r="C663" s="166">
        <v>0</v>
      </c>
    </row>
    <row r="664" spans="1:3" ht="15" thickBot="1" x14ac:dyDescent="0.3">
      <c r="A664" s="164">
        <v>1661</v>
      </c>
      <c r="B664" s="165"/>
      <c r="C664" s="166">
        <v>0</v>
      </c>
    </row>
    <row r="665" spans="1:3" ht="15" thickBot="1" x14ac:dyDescent="0.3">
      <c r="A665" s="164">
        <v>1662</v>
      </c>
      <c r="B665" s="165"/>
      <c r="C665" s="166">
        <v>0</v>
      </c>
    </row>
    <row r="666" spans="1:3" ht="15" thickBot="1" x14ac:dyDescent="0.3">
      <c r="A666" s="164">
        <v>1663</v>
      </c>
      <c r="B666" s="165"/>
      <c r="C666" s="166">
        <v>0</v>
      </c>
    </row>
    <row r="667" spans="1:3" ht="15" thickBot="1" x14ac:dyDescent="0.3">
      <c r="A667" s="164">
        <v>1664</v>
      </c>
      <c r="B667" s="165"/>
      <c r="C667" s="166">
        <v>0</v>
      </c>
    </row>
    <row r="668" spans="1:3" ht="15" thickBot="1" x14ac:dyDescent="0.3">
      <c r="A668" s="164">
        <v>1665</v>
      </c>
      <c r="B668" s="165"/>
      <c r="C668" s="166">
        <v>0</v>
      </c>
    </row>
    <row r="669" spans="1:3" ht="15" thickBot="1" x14ac:dyDescent="0.3">
      <c r="A669" s="164">
        <v>1666</v>
      </c>
      <c r="B669" s="165"/>
      <c r="C669" s="166">
        <v>0</v>
      </c>
    </row>
    <row r="670" spans="1:3" ht="15" thickBot="1" x14ac:dyDescent="0.3">
      <c r="A670" s="164">
        <v>1667</v>
      </c>
      <c r="B670" s="165"/>
      <c r="C670" s="166">
        <v>0</v>
      </c>
    </row>
    <row r="671" spans="1:3" ht="15" thickBot="1" x14ac:dyDescent="0.3">
      <c r="A671" s="164">
        <v>1668</v>
      </c>
      <c r="B671" s="165"/>
      <c r="C671" s="166">
        <v>0</v>
      </c>
    </row>
    <row r="672" spans="1:3" ht="15" thickBot="1" x14ac:dyDescent="0.3">
      <c r="A672" s="164">
        <v>1669</v>
      </c>
      <c r="B672" s="165"/>
      <c r="C672" s="166">
        <v>0</v>
      </c>
    </row>
    <row r="673" spans="1:3" ht="15" thickBot="1" x14ac:dyDescent="0.3">
      <c r="A673" s="164">
        <v>1670</v>
      </c>
      <c r="B673" s="165"/>
      <c r="C673" s="166">
        <v>0</v>
      </c>
    </row>
    <row r="674" spans="1:3" ht="15" thickBot="1" x14ac:dyDescent="0.3">
      <c r="A674" s="164">
        <v>1671</v>
      </c>
      <c r="B674" s="165"/>
      <c r="C674" s="166">
        <v>0</v>
      </c>
    </row>
    <row r="675" spans="1:3" ht="15" thickBot="1" x14ac:dyDescent="0.3">
      <c r="A675" s="164">
        <v>1672</v>
      </c>
      <c r="B675" s="165"/>
      <c r="C675" s="166">
        <v>0</v>
      </c>
    </row>
    <row r="676" spans="1:3" ht="15" thickBot="1" x14ac:dyDescent="0.3">
      <c r="A676" s="164">
        <v>1673</v>
      </c>
      <c r="B676" s="165"/>
      <c r="C676" s="166">
        <v>0</v>
      </c>
    </row>
    <row r="677" spans="1:3" ht="15" thickBot="1" x14ac:dyDescent="0.3">
      <c r="A677" s="164">
        <v>1674</v>
      </c>
      <c r="B677" s="165"/>
      <c r="C677" s="166">
        <v>0</v>
      </c>
    </row>
    <row r="678" spans="1:3" ht="15" thickBot="1" x14ac:dyDescent="0.3">
      <c r="A678" s="164">
        <v>1675</v>
      </c>
      <c r="B678" s="165"/>
      <c r="C678" s="166">
        <v>0</v>
      </c>
    </row>
    <row r="679" spans="1:3" ht="15" thickBot="1" x14ac:dyDescent="0.3">
      <c r="A679" s="164">
        <v>1676</v>
      </c>
      <c r="B679" s="165"/>
      <c r="C679" s="166">
        <v>0</v>
      </c>
    </row>
    <row r="680" spans="1:3" ht="15" thickBot="1" x14ac:dyDescent="0.3">
      <c r="A680" s="164">
        <v>1677</v>
      </c>
      <c r="B680" s="165"/>
      <c r="C680" s="166">
        <v>0</v>
      </c>
    </row>
    <row r="681" spans="1:3" ht="15" thickBot="1" x14ac:dyDescent="0.3">
      <c r="A681" s="164">
        <v>1678</v>
      </c>
      <c r="B681" s="165"/>
      <c r="C681" s="166">
        <v>0</v>
      </c>
    </row>
    <row r="682" spans="1:3" ht="15" thickBot="1" x14ac:dyDescent="0.3">
      <c r="A682" s="164">
        <v>1679</v>
      </c>
      <c r="B682" s="165"/>
      <c r="C682" s="166">
        <v>0</v>
      </c>
    </row>
    <row r="683" spans="1:3" ht="15" thickBot="1" x14ac:dyDescent="0.3">
      <c r="A683" s="164">
        <v>1680</v>
      </c>
      <c r="B683" s="165"/>
      <c r="C683" s="166">
        <v>0</v>
      </c>
    </row>
    <row r="684" spans="1:3" ht="15" thickBot="1" x14ac:dyDescent="0.3">
      <c r="A684" s="164">
        <v>1681</v>
      </c>
      <c r="B684" s="165"/>
      <c r="C684" s="166">
        <v>0</v>
      </c>
    </row>
    <row r="685" spans="1:3" ht="15" thickBot="1" x14ac:dyDescent="0.3">
      <c r="A685" s="164">
        <v>1682</v>
      </c>
      <c r="B685" s="165"/>
      <c r="C685" s="166">
        <v>0</v>
      </c>
    </row>
    <row r="686" spans="1:3" ht="15" thickBot="1" x14ac:dyDescent="0.3">
      <c r="A686" s="164">
        <v>1683</v>
      </c>
      <c r="B686" s="165"/>
      <c r="C686" s="166">
        <v>0</v>
      </c>
    </row>
    <row r="687" spans="1:3" ht="15" thickBot="1" x14ac:dyDescent="0.3">
      <c r="A687" s="164">
        <v>1684</v>
      </c>
      <c r="B687" s="165"/>
      <c r="C687" s="166">
        <v>0</v>
      </c>
    </row>
    <row r="688" spans="1:3" ht="15" thickBot="1" x14ac:dyDescent="0.3">
      <c r="A688" s="164">
        <v>1685</v>
      </c>
      <c r="B688" s="165"/>
      <c r="C688" s="166">
        <v>0</v>
      </c>
    </row>
    <row r="689" spans="1:3" ht="15" thickBot="1" x14ac:dyDescent="0.3">
      <c r="A689" s="164">
        <v>1686</v>
      </c>
      <c r="B689" s="165"/>
      <c r="C689" s="166">
        <v>0</v>
      </c>
    </row>
    <row r="690" spans="1:3" ht="15" thickBot="1" x14ac:dyDescent="0.3">
      <c r="A690" s="164">
        <v>1687</v>
      </c>
      <c r="B690" s="165"/>
      <c r="C690" s="166">
        <v>0</v>
      </c>
    </row>
    <row r="691" spans="1:3" ht="15" thickBot="1" x14ac:dyDescent="0.3">
      <c r="A691" s="164">
        <v>1688</v>
      </c>
      <c r="B691" s="165"/>
      <c r="C691" s="166">
        <v>0</v>
      </c>
    </row>
    <row r="692" spans="1:3" ht="15" thickBot="1" x14ac:dyDescent="0.3">
      <c r="A692" s="164">
        <v>1689</v>
      </c>
      <c r="B692" s="165"/>
      <c r="C692" s="166">
        <v>0</v>
      </c>
    </row>
    <row r="693" spans="1:3" ht="15" thickBot="1" x14ac:dyDescent="0.3">
      <c r="A693" s="164">
        <v>1690</v>
      </c>
      <c r="B693" s="165"/>
      <c r="C693" s="166">
        <v>0</v>
      </c>
    </row>
    <row r="694" spans="1:3" ht="15" thickBot="1" x14ac:dyDescent="0.3">
      <c r="A694" s="164">
        <v>1691</v>
      </c>
      <c r="B694" s="165"/>
      <c r="C694" s="166">
        <v>0</v>
      </c>
    </row>
    <row r="695" spans="1:3" ht="15" thickBot="1" x14ac:dyDescent="0.3">
      <c r="A695" s="164">
        <v>1692</v>
      </c>
      <c r="B695" s="165"/>
      <c r="C695" s="166">
        <v>0</v>
      </c>
    </row>
    <row r="696" spans="1:3" ht="15" thickBot="1" x14ac:dyDescent="0.3">
      <c r="A696" s="164">
        <v>1693</v>
      </c>
      <c r="B696" s="165"/>
      <c r="C696" s="166">
        <v>0</v>
      </c>
    </row>
    <row r="697" spans="1:3" ht="15" thickBot="1" x14ac:dyDescent="0.3">
      <c r="A697" s="164">
        <v>1694</v>
      </c>
      <c r="B697" s="165"/>
      <c r="C697" s="166">
        <v>0</v>
      </c>
    </row>
    <row r="698" spans="1:3" ht="15" thickBot="1" x14ac:dyDescent="0.3">
      <c r="A698" s="164">
        <v>1695</v>
      </c>
      <c r="B698" s="165"/>
      <c r="C698" s="166">
        <v>0</v>
      </c>
    </row>
    <row r="699" spans="1:3" ht="15" thickBot="1" x14ac:dyDescent="0.3">
      <c r="A699" s="164">
        <v>1696</v>
      </c>
      <c r="B699" s="165"/>
      <c r="C699" s="166">
        <v>0</v>
      </c>
    </row>
    <row r="700" spans="1:3" ht="15" thickBot="1" x14ac:dyDescent="0.3">
      <c r="A700" s="164">
        <v>1697</v>
      </c>
      <c r="B700" s="165"/>
      <c r="C700" s="166">
        <v>0</v>
      </c>
    </row>
    <row r="701" spans="1:3" ht="15" thickBot="1" x14ac:dyDescent="0.3">
      <c r="A701" s="164">
        <v>1698</v>
      </c>
      <c r="B701" s="165"/>
      <c r="C701" s="166">
        <v>0</v>
      </c>
    </row>
    <row r="702" spans="1:3" ht="15" thickBot="1" x14ac:dyDescent="0.3">
      <c r="A702" s="164">
        <v>1699</v>
      </c>
      <c r="B702" s="165"/>
      <c r="C702" s="166">
        <v>0</v>
      </c>
    </row>
    <row r="703" spans="1:3" ht="15" thickBot="1" x14ac:dyDescent="0.3">
      <c r="A703" s="164">
        <v>1700</v>
      </c>
      <c r="B703" s="165"/>
      <c r="C703" s="166">
        <v>0</v>
      </c>
    </row>
    <row r="704" spans="1:3" ht="15" thickBot="1" x14ac:dyDescent="0.3">
      <c r="A704" s="164">
        <v>1701</v>
      </c>
      <c r="B704" s="165"/>
      <c r="C704" s="166">
        <v>0</v>
      </c>
    </row>
    <row r="705" spans="1:3" ht="15" thickBot="1" x14ac:dyDescent="0.3">
      <c r="A705" s="164">
        <v>1702</v>
      </c>
      <c r="B705" s="165"/>
      <c r="C705" s="166">
        <v>0</v>
      </c>
    </row>
    <row r="706" spans="1:3" ht="15" thickBot="1" x14ac:dyDescent="0.3">
      <c r="A706" s="164">
        <v>1703</v>
      </c>
      <c r="B706" s="165"/>
      <c r="C706" s="166">
        <v>0</v>
      </c>
    </row>
    <row r="707" spans="1:3" ht="15" thickBot="1" x14ac:dyDescent="0.3">
      <c r="A707" s="164">
        <v>1704</v>
      </c>
      <c r="B707" s="165"/>
      <c r="C707" s="166">
        <v>0</v>
      </c>
    </row>
    <row r="708" spans="1:3" ht="15" thickBot="1" x14ac:dyDescent="0.3">
      <c r="A708" s="164">
        <v>1705</v>
      </c>
      <c r="B708" s="165"/>
      <c r="C708" s="166">
        <v>0</v>
      </c>
    </row>
    <row r="709" spans="1:3" ht="15" thickBot="1" x14ac:dyDescent="0.3">
      <c r="A709" s="164">
        <v>1706</v>
      </c>
      <c r="B709" s="165"/>
      <c r="C709" s="166">
        <v>0</v>
      </c>
    </row>
    <row r="710" spans="1:3" ht="15" thickBot="1" x14ac:dyDescent="0.3">
      <c r="A710" s="164">
        <v>1707</v>
      </c>
      <c r="B710" s="165"/>
      <c r="C710" s="166">
        <v>0</v>
      </c>
    </row>
    <row r="711" spans="1:3" ht="15" thickBot="1" x14ac:dyDescent="0.3">
      <c r="A711" s="164">
        <v>1708</v>
      </c>
      <c r="B711" s="165"/>
      <c r="C711" s="166">
        <v>0</v>
      </c>
    </row>
    <row r="712" spans="1:3" ht="15" thickBot="1" x14ac:dyDescent="0.3">
      <c r="A712" s="164">
        <v>1709</v>
      </c>
      <c r="B712" s="165"/>
      <c r="C712" s="166">
        <v>0</v>
      </c>
    </row>
    <row r="713" spans="1:3" ht="15" thickBot="1" x14ac:dyDescent="0.3">
      <c r="A713" s="164">
        <v>1710</v>
      </c>
      <c r="B713" s="165"/>
      <c r="C713" s="166">
        <v>0</v>
      </c>
    </row>
    <row r="714" spans="1:3" ht="15" thickBot="1" x14ac:dyDescent="0.3">
      <c r="A714" s="164">
        <v>1711</v>
      </c>
      <c r="B714" s="165"/>
      <c r="C714" s="166">
        <v>0</v>
      </c>
    </row>
    <row r="715" spans="1:3" ht="15" thickBot="1" x14ac:dyDescent="0.3">
      <c r="A715" s="164">
        <v>1712</v>
      </c>
      <c r="B715" s="165"/>
      <c r="C715" s="166">
        <v>0</v>
      </c>
    </row>
    <row r="716" spans="1:3" ht="15" thickBot="1" x14ac:dyDescent="0.3">
      <c r="A716" s="164">
        <v>1713</v>
      </c>
      <c r="B716" s="165"/>
      <c r="C716" s="166">
        <v>0</v>
      </c>
    </row>
    <row r="717" spans="1:3" ht="15" thickBot="1" x14ac:dyDescent="0.3">
      <c r="A717" s="164">
        <v>1714</v>
      </c>
      <c r="B717" s="165"/>
      <c r="C717" s="166">
        <v>0</v>
      </c>
    </row>
    <row r="718" spans="1:3" ht="15" thickBot="1" x14ac:dyDescent="0.3">
      <c r="A718" s="164">
        <v>1715</v>
      </c>
      <c r="B718" s="165"/>
      <c r="C718" s="166">
        <v>0</v>
      </c>
    </row>
    <row r="719" spans="1:3" ht="15" thickBot="1" x14ac:dyDescent="0.3">
      <c r="A719" s="164">
        <v>1716</v>
      </c>
      <c r="B719" s="165"/>
      <c r="C719" s="166">
        <v>0</v>
      </c>
    </row>
    <row r="720" spans="1:3" ht="15" thickBot="1" x14ac:dyDescent="0.3">
      <c r="A720" s="164">
        <v>1717</v>
      </c>
      <c r="B720" s="165"/>
      <c r="C720" s="166">
        <v>0</v>
      </c>
    </row>
    <row r="721" spans="1:3" ht="15" thickBot="1" x14ac:dyDescent="0.3">
      <c r="A721" s="164">
        <v>1718</v>
      </c>
      <c r="B721" s="165"/>
      <c r="C721" s="166">
        <v>0</v>
      </c>
    </row>
    <row r="722" spans="1:3" ht="15" thickBot="1" x14ac:dyDescent="0.3">
      <c r="A722" s="164">
        <v>1719</v>
      </c>
      <c r="B722" s="165"/>
      <c r="C722" s="166">
        <v>0</v>
      </c>
    </row>
    <row r="723" spans="1:3" ht="15" thickBot="1" x14ac:dyDescent="0.3">
      <c r="A723" s="164">
        <v>1720</v>
      </c>
      <c r="B723" s="165"/>
      <c r="C723" s="166">
        <v>0</v>
      </c>
    </row>
    <row r="724" spans="1:3" ht="15" thickBot="1" x14ac:dyDescent="0.3">
      <c r="A724" s="164">
        <v>1721</v>
      </c>
      <c r="B724" s="165"/>
      <c r="C724" s="166">
        <v>0</v>
      </c>
    </row>
    <row r="725" spans="1:3" ht="15" thickBot="1" x14ac:dyDescent="0.3">
      <c r="A725" s="164">
        <v>1722</v>
      </c>
      <c r="B725" s="165"/>
      <c r="C725" s="166">
        <v>0</v>
      </c>
    </row>
    <row r="726" spans="1:3" ht="15" thickBot="1" x14ac:dyDescent="0.3">
      <c r="A726" s="164">
        <v>1723</v>
      </c>
      <c r="B726" s="165"/>
      <c r="C726" s="166">
        <v>0</v>
      </c>
    </row>
    <row r="727" spans="1:3" ht="15" thickBot="1" x14ac:dyDescent="0.3">
      <c r="A727" s="164">
        <v>1724</v>
      </c>
      <c r="B727" s="165"/>
      <c r="C727" s="166">
        <v>0</v>
      </c>
    </row>
    <row r="728" spans="1:3" ht="15" thickBot="1" x14ac:dyDescent="0.3">
      <c r="A728" s="164">
        <v>1725</v>
      </c>
      <c r="B728" s="165"/>
      <c r="C728" s="166">
        <v>0</v>
      </c>
    </row>
    <row r="729" spans="1:3" ht="15" thickBot="1" x14ac:dyDescent="0.3">
      <c r="A729" s="164">
        <v>1726</v>
      </c>
      <c r="B729" s="165"/>
      <c r="C729" s="166">
        <v>0</v>
      </c>
    </row>
    <row r="730" spans="1:3" ht="15" thickBot="1" x14ac:dyDescent="0.3">
      <c r="A730" s="164">
        <v>1727</v>
      </c>
      <c r="B730" s="165"/>
      <c r="C730" s="166">
        <v>0</v>
      </c>
    </row>
    <row r="731" spans="1:3" ht="15" thickBot="1" x14ac:dyDescent="0.3">
      <c r="A731" s="164">
        <v>1728</v>
      </c>
      <c r="B731" s="165"/>
      <c r="C731" s="166">
        <v>0</v>
      </c>
    </row>
    <row r="732" spans="1:3" ht="15" thickBot="1" x14ac:dyDescent="0.3">
      <c r="A732" s="164">
        <v>1729</v>
      </c>
      <c r="B732" s="165"/>
      <c r="C732" s="166">
        <v>0</v>
      </c>
    </row>
    <row r="733" spans="1:3" ht="15" thickBot="1" x14ac:dyDescent="0.3">
      <c r="A733" s="164">
        <v>1730</v>
      </c>
      <c r="B733" s="165"/>
      <c r="C733" s="166">
        <v>0</v>
      </c>
    </row>
    <row r="734" spans="1:3" ht="15" thickBot="1" x14ac:dyDescent="0.3">
      <c r="A734" s="164">
        <v>1731</v>
      </c>
      <c r="B734" s="165"/>
      <c r="C734" s="166">
        <v>0</v>
      </c>
    </row>
    <row r="735" spans="1:3" ht="15" thickBot="1" x14ac:dyDescent="0.3">
      <c r="A735" s="164">
        <v>1732</v>
      </c>
      <c r="B735" s="165"/>
      <c r="C735" s="166">
        <v>0</v>
      </c>
    </row>
    <row r="736" spans="1:3" ht="15" thickBot="1" x14ac:dyDescent="0.3">
      <c r="A736" s="164">
        <v>1733</v>
      </c>
      <c r="B736" s="165"/>
      <c r="C736" s="166">
        <v>0</v>
      </c>
    </row>
    <row r="737" spans="1:3" ht="15" thickBot="1" x14ac:dyDescent="0.3">
      <c r="A737" s="164">
        <v>1734</v>
      </c>
      <c r="B737" s="165"/>
      <c r="C737" s="166">
        <v>0</v>
      </c>
    </row>
    <row r="738" spans="1:3" ht="15" thickBot="1" x14ac:dyDescent="0.3">
      <c r="A738" s="164">
        <v>1735</v>
      </c>
      <c r="B738" s="165"/>
      <c r="C738" s="166">
        <v>0</v>
      </c>
    </row>
    <row r="739" spans="1:3" ht="15" thickBot="1" x14ac:dyDescent="0.3">
      <c r="A739" s="164">
        <v>1736</v>
      </c>
      <c r="B739" s="165"/>
      <c r="C739" s="166">
        <v>0</v>
      </c>
    </row>
    <row r="740" spans="1:3" ht="15" thickBot="1" x14ac:dyDescent="0.3">
      <c r="A740" s="164">
        <v>1737</v>
      </c>
      <c r="B740" s="165"/>
      <c r="C740" s="166">
        <v>0</v>
      </c>
    </row>
    <row r="741" spans="1:3" ht="15" thickBot="1" x14ac:dyDescent="0.3">
      <c r="A741" s="164">
        <v>1738</v>
      </c>
      <c r="B741" s="165"/>
      <c r="C741" s="166">
        <v>0</v>
      </c>
    </row>
    <row r="742" spans="1:3" ht="15" thickBot="1" x14ac:dyDescent="0.3">
      <c r="A742" s="164">
        <v>1739</v>
      </c>
      <c r="B742" s="165"/>
      <c r="C742" s="166">
        <v>0</v>
      </c>
    </row>
    <row r="743" spans="1:3" ht="15" thickBot="1" x14ac:dyDescent="0.3">
      <c r="A743" s="164">
        <v>1740</v>
      </c>
      <c r="B743" s="165"/>
      <c r="C743" s="166">
        <v>0</v>
      </c>
    </row>
    <row r="744" spans="1:3" ht="15" thickBot="1" x14ac:dyDescent="0.3">
      <c r="A744" s="164">
        <v>1741</v>
      </c>
      <c r="B744" s="165"/>
      <c r="C744" s="166">
        <v>0</v>
      </c>
    </row>
    <row r="745" spans="1:3" ht="15" thickBot="1" x14ac:dyDescent="0.3">
      <c r="A745" s="164">
        <v>1742</v>
      </c>
      <c r="B745" s="165"/>
      <c r="C745" s="166">
        <v>0</v>
      </c>
    </row>
    <row r="746" spans="1:3" ht="15" thickBot="1" x14ac:dyDescent="0.3">
      <c r="A746" s="164">
        <v>1743</v>
      </c>
      <c r="B746" s="165"/>
      <c r="C746" s="166">
        <v>0</v>
      </c>
    </row>
    <row r="747" spans="1:3" ht="15" thickBot="1" x14ac:dyDescent="0.3">
      <c r="A747" s="164">
        <v>1744</v>
      </c>
      <c r="B747" s="165"/>
      <c r="C747" s="166">
        <v>0</v>
      </c>
    </row>
    <row r="748" spans="1:3" ht="15" thickBot="1" x14ac:dyDescent="0.3">
      <c r="A748" s="164">
        <v>1745</v>
      </c>
      <c r="B748" s="165"/>
      <c r="C748" s="166">
        <v>0</v>
      </c>
    </row>
    <row r="749" spans="1:3" ht="15" thickBot="1" x14ac:dyDescent="0.3">
      <c r="A749" s="164">
        <v>1746</v>
      </c>
      <c r="B749" s="165"/>
      <c r="C749" s="166">
        <v>0</v>
      </c>
    </row>
    <row r="750" spans="1:3" ht="15" thickBot="1" x14ac:dyDescent="0.3">
      <c r="A750" s="164">
        <v>1747</v>
      </c>
      <c r="B750" s="165"/>
      <c r="C750" s="166">
        <v>0</v>
      </c>
    </row>
    <row r="751" spans="1:3" ht="15" thickBot="1" x14ac:dyDescent="0.3">
      <c r="A751" s="164">
        <v>1748</v>
      </c>
      <c r="B751" s="165"/>
      <c r="C751" s="166">
        <v>0</v>
      </c>
    </row>
    <row r="752" spans="1:3" ht="15" thickBot="1" x14ac:dyDescent="0.3">
      <c r="A752" s="164">
        <v>1749</v>
      </c>
      <c r="B752" s="165"/>
      <c r="C752" s="166">
        <v>0</v>
      </c>
    </row>
    <row r="753" spans="1:3" ht="15" thickBot="1" x14ac:dyDescent="0.3">
      <c r="A753" s="164">
        <v>1750</v>
      </c>
      <c r="B753" s="165"/>
      <c r="C753" s="166">
        <v>0</v>
      </c>
    </row>
    <row r="754" spans="1:3" ht="15" thickBot="1" x14ac:dyDescent="0.3">
      <c r="A754" s="164">
        <v>1751</v>
      </c>
      <c r="B754" s="165"/>
      <c r="C754" s="166">
        <v>0</v>
      </c>
    </row>
    <row r="755" spans="1:3" ht="15" thickBot="1" x14ac:dyDescent="0.3">
      <c r="A755" s="164">
        <v>1752</v>
      </c>
      <c r="B755" s="165"/>
      <c r="C755" s="166">
        <v>0</v>
      </c>
    </row>
    <row r="756" spans="1:3" ht="15" thickBot="1" x14ac:dyDescent="0.3">
      <c r="A756" s="164">
        <v>1753</v>
      </c>
      <c r="B756" s="165"/>
      <c r="C756" s="166">
        <v>0</v>
      </c>
    </row>
    <row r="757" spans="1:3" ht="15" thickBot="1" x14ac:dyDescent="0.3">
      <c r="A757" s="164">
        <v>1754</v>
      </c>
      <c r="B757" s="165"/>
      <c r="C757" s="166">
        <v>0</v>
      </c>
    </row>
    <row r="758" spans="1:3" ht="15" thickBot="1" x14ac:dyDescent="0.3">
      <c r="A758" s="164">
        <v>1755</v>
      </c>
      <c r="B758" s="165"/>
      <c r="C758" s="166">
        <v>0</v>
      </c>
    </row>
    <row r="759" spans="1:3" ht="15" thickBot="1" x14ac:dyDescent="0.3">
      <c r="A759" s="164">
        <v>1756</v>
      </c>
      <c r="B759" s="165"/>
      <c r="C759" s="166">
        <v>0</v>
      </c>
    </row>
    <row r="760" spans="1:3" ht="15" thickBot="1" x14ac:dyDescent="0.3">
      <c r="A760" s="164">
        <v>1757</v>
      </c>
      <c r="B760" s="165"/>
      <c r="C760" s="166">
        <v>0</v>
      </c>
    </row>
    <row r="761" spans="1:3" ht="15" thickBot="1" x14ac:dyDescent="0.3">
      <c r="A761" s="164">
        <v>1758</v>
      </c>
      <c r="B761" s="165"/>
      <c r="C761" s="166">
        <v>0</v>
      </c>
    </row>
    <row r="762" spans="1:3" ht="15" thickBot="1" x14ac:dyDescent="0.3">
      <c r="A762" s="164">
        <v>1759</v>
      </c>
      <c r="B762" s="165"/>
      <c r="C762" s="166">
        <v>0</v>
      </c>
    </row>
    <row r="763" spans="1:3" ht="15" thickBot="1" x14ac:dyDescent="0.3">
      <c r="A763" s="164">
        <v>1760</v>
      </c>
      <c r="B763" s="165"/>
      <c r="C763" s="166">
        <v>0</v>
      </c>
    </row>
    <row r="764" spans="1:3" ht="15" thickBot="1" x14ac:dyDescent="0.3">
      <c r="A764" s="164">
        <v>1761</v>
      </c>
      <c r="B764" s="165"/>
      <c r="C764" s="166">
        <v>0</v>
      </c>
    </row>
    <row r="765" spans="1:3" ht="15" thickBot="1" x14ac:dyDescent="0.3">
      <c r="A765" s="164">
        <v>1762</v>
      </c>
      <c r="B765" s="165"/>
      <c r="C765" s="166">
        <v>0</v>
      </c>
    </row>
    <row r="766" spans="1:3" ht="15" thickBot="1" x14ac:dyDescent="0.3">
      <c r="A766" s="164">
        <v>1763</v>
      </c>
      <c r="B766" s="165"/>
      <c r="C766" s="166">
        <v>0</v>
      </c>
    </row>
    <row r="767" spans="1:3" ht="15" thickBot="1" x14ac:dyDescent="0.3">
      <c r="A767" s="164">
        <v>1764</v>
      </c>
      <c r="B767" s="165"/>
      <c r="C767" s="166">
        <v>0</v>
      </c>
    </row>
    <row r="768" spans="1:3" ht="15" thickBot="1" x14ac:dyDescent="0.3">
      <c r="A768" s="164">
        <v>1765</v>
      </c>
      <c r="B768" s="165"/>
      <c r="C768" s="166">
        <v>0</v>
      </c>
    </row>
    <row r="769" spans="1:3" ht="15" thickBot="1" x14ac:dyDescent="0.3">
      <c r="A769" s="164">
        <v>1766</v>
      </c>
      <c r="B769" s="165"/>
      <c r="C769" s="166">
        <v>0</v>
      </c>
    </row>
    <row r="770" spans="1:3" ht="15" thickBot="1" x14ac:dyDescent="0.3">
      <c r="A770" s="164">
        <v>1767</v>
      </c>
      <c r="B770" s="165"/>
      <c r="C770" s="166">
        <v>0</v>
      </c>
    </row>
    <row r="771" spans="1:3" ht="15" thickBot="1" x14ac:dyDescent="0.3">
      <c r="A771" s="164">
        <v>1768</v>
      </c>
      <c r="B771" s="165"/>
      <c r="C771" s="166">
        <v>0</v>
      </c>
    </row>
    <row r="772" spans="1:3" ht="15" thickBot="1" x14ac:dyDescent="0.3">
      <c r="A772" s="164">
        <v>1769</v>
      </c>
      <c r="B772" s="165"/>
      <c r="C772" s="166">
        <v>0</v>
      </c>
    </row>
    <row r="773" spans="1:3" ht="15" thickBot="1" x14ac:dyDescent="0.3">
      <c r="A773" s="164">
        <v>1770</v>
      </c>
      <c r="B773" s="165"/>
      <c r="C773" s="166">
        <v>0</v>
      </c>
    </row>
    <row r="774" spans="1:3" ht="15" thickBot="1" x14ac:dyDescent="0.3">
      <c r="A774" s="164">
        <v>1771</v>
      </c>
      <c r="B774" s="165"/>
      <c r="C774" s="166">
        <v>0</v>
      </c>
    </row>
    <row r="775" spans="1:3" ht="15" thickBot="1" x14ac:dyDescent="0.3">
      <c r="A775" s="164">
        <v>1772</v>
      </c>
      <c r="B775" s="165"/>
      <c r="C775" s="166">
        <v>0</v>
      </c>
    </row>
    <row r="776" spans="1:3" ht="15" thickBot="1" x14ac:dyDescent="0.3">
      <c r="A776" s="164">
        <v>1773</v>
      </c>
      <c r="B776" s="165"/>
      <c r="C776" s="166">
        <v>0</v>
      </c>
    </row>
    <row r="777" spans="1:3" ht="15" thickBot="1" x14ac:dyDescent="0.3">
      <c r="A777" s="164">
        <v>1774</v>
      </c>
      <c r="B777" s="165"/>
      <c r="C777" s="166">
        <v>0</v>
      </c>
    </row>
    <row r="778" spans="1:3" ht="15" thickBot="1" x14ac:dyDescent="0.3">
      <c r="A778" s="164">
        <v>1775</v>
      </c>
      <c r="B778" s="165"/>
      <c r="C778" s="166">
        <v>0</v>
      </c>
    </row>
    <row r="779" spans="1:3" ht="15" thickBot="1" x14ac:dyDescent="0.3">
      <c r="A779" s="164">
        <v>1776</v>
      </c>
      <c r="B779" s="165"/>
      <c r="C779" s="166">
        <v>0</v>
      </c>
    </row>
    <row r="780" spans="1:3" ht="15" thickBot="1" x14ac:dyDescent="0.3">
      <c r="A780" s="164">
        <v>1777</v>
      </c>
      <c r="B780" s="165"/>
      <c r="C780" s="166">
        <v>0</v>
      </c>
    </row>
    <row r="781" spans="1:3" ht="15" thickBot="1" x14ac:dyDescent="0.3">
      <c r="A781" s="164">
        <v>1778</v>
      </c>
      <c r="B781" s="165"/>
      <c r="C781" s="166">
        <v>0</v>
      </c>
    </row>
    <row r="782" spans="1:3" ht="15" thickBot="1" x14ac:dyDescent="0.3">
      <c r="A782" s="164">
        <v>1779</v>
      </c>
      <c r="B782" s="165"/>
      <c r="C782" s="166">
        <v>0</v>
      </c>
    </row>
    <row r="783" spans="1:3" ht="15" thickBot="1" x14ac:dyDescent="0.3">
      <c r="A783" s="164">
        <v>1780</v>
      </c>
      <c r="B783" s="165"/>
      <c r="C783" s="166">
        <v>0</v>
      </c>
    </row>
    <row r="784" spans="1:3" ht="15" thickBot="1" x14ac:dyDescent="0.3">
      <c r="A784" s="164">
        <v>1781</v>
      </c>
      <c r="B784" s="165"/>
      <c r="C784" s="166">
        <v>0</v>
      </c>
    </row>
    <row r="785" spans="1:3" ht="15" thickBot="1" x14ac:dyDescent="0.3">
      <c r="A785" s="164">
        <v>1782</v>
      </c>
      <c r="B785" s="165"/>
      <c r="C785" s="166">
        <v>0</v>
      </c>
    </row>
    <row r="786" spans="1:3" ht="15" thickBot="1" x14ac:dyDescent="0.3">
      <c r="A786" s="164">
        <v>1783</v>
      </c>
      <c r="B786" s="165"/>
      <c r="C786" s="166">
        <v>0</v>
      </c>
    </row>
    <row r="787" spans="1:3" ht="15" thickBot="1" x14ac:dyDescent="0.3">
      <c r="A787" s="164">
        <v>1784</v>
      </c>
      <c r="B787" s="165"/>
      <c r="C787" s="166">
        <v>0</v>
      </c>
    </row>
    <row r="788" spans="1:3" ht="15" thickBot="1" x14ac:dyDescent="0.3">
      <c r="A788" s="164">
        <v>1785</v>
      </c>
      <c r="B788" s="165"/>
      <c r="C788" s="166">
        <v>0</v>
      </c>
    </row>
    <row r="789" spans="1:3" ht="15" thickBot="1" x14ac:dyDescent="0.3">
      <c r="A789" s="164">
        <v>1786</v>
      </c>
      <c r="B789" s="165"/>
      <c r="C789" s="166">
        <v>0</v>
      </c>
    </row>
    <row r="790" spans="1:3" ht="15" thickBot="1" x14ac:dyDescent="0.3">
      <c r="A790" s="164">
        <v>1787</v>
      </c>
      <c r="B790" s="165"/>
      <c r="C790" s="166">
        <v>0</v>
      </c>
    </row>
    <row r="791" spans="1:3" ht="15" thickBot="1" x14ac:dyDescent="0.3">
      <c r="A791" s="164">
        <v>1788</v>
      </c>
      <c r="B791" s="165"/>
      <c r="C791" s="166">
        <v>0</v>
      </c>
    </row>
    <row r="792" spans="1:3" ht="15" thickBot="1" x14ac:dyDescent="0.3">
      <c r="A792" s="164">
        <v>1789</v>
      </c>
      <c r="B792" s="165"/>
      <c r="C792" s="166">
        <v>0</v>
      </c>
    </row>
    <row r="793" spans="1:3" ht="15" thickBot="1" x14ac:dyDescent="0.3">
      <c r="A793" s="164">
        <v>1790</v>
      </c>
      <c r="B793" s="165"/>
      <c r="C793" s="166">
        <v>0</v>
      </c>
    </row>
    <row r="794" spans="1:3" ht="15" thickBot="1" x14ac:dyDescent="0.3">
      <c r="A794" s="164">
        <v>1791</v>
      </c>
      <c r="B794" s="165"/>
      <c r="C794" s="166">
        <v>0</v>
      </c>
    </row>
    <row r="795" spans="1:3" ht="15" thickBot="1" x14ac:dyDescent="0.3">
      <c r="A795" s="164">
        <v>1792</v>
      </c>
      <c r="B795" s="165"/>
      <c r="C795" s="166">
        <v>0</v>
      </c>
    </row>
    <row r="796" spans="1:3" ht="15" thickBot="1" x14ac:dyDescent="0.3">
      <c r="A796" s="164">
        <v>1793</v>
      </c>
      <c r="B796" s="165"/>
      <c r="C796" s="166">
        <v>0</v>
      </c>
    </row>
    <row r="797" spans="1:3" ht="15" thickBot="1" x14ac:dyDescent="0.3">
      <c r="A797" s="164">
        <v>1794</v>
      </c>
      <c r="B797" s="165"/>
      <c r="C797" s="166">
        <v>0</v>
      </c>
    </row>
    <row r="798" spans="1:3" ht="15" thickBot="1" x14ac:dyDescent="0.3">
      <c r="A798" s="164">
        <v>1795</v>
      </c>
      <c r="B798" s="165"/>
      <c r="C798" s="166">
        <v>0</v>
      </c>
    </row>
    <row r="799" spans="1:3" ht="15" thickBot="1" x14ac:dyDescent="0.3">
      <c r="A799" s="164">
        <v>1796</v>
      </c>
      <c r="B799" s="165"/>
      <c r="C799" s="166">
        <v>0</v>
      </c>
    </row>
    <row r="800" spans="1:3" ht="15" thickBot="1" x14ac:dyDescent="0.3">
      <c r="A800" s="164">
        <v>1797</v>
      </c>
      <c r="B800" s="165"/>
      <c r="C800" s="166">
        <v>0</v>
      </c>
    </row>
    <row r="801" spans="1:3" ht="15" thickBot="1" x14ac:dyDescent="0.3">
      <c r="A801" s="164">
        <v>1798</v>
      </c>
      <c r="B801" s="165"/>
      <c r="C801" s="166">
        <v>0</v>
      </c>
    </row>
    <row r="802" spans="1:3" ht="15" thickBot="1" x14ac:dyDescent="0.3">
      <c r="A802" s="164">
        <v>1799</v>
      </c>
      <c r="B802" s="165"/>
      <c r="C802" s="166">
        <v>0</v>
      </c>
    </row>
    <row r="803" spans="1:3" ht="15" thickBot="1" x14ac:dyDescent="0.3">
      <c r="A803" s="164">
        <v>1800</v>
      </c>
      <c r="B803" s="165"/>
      <c r="C803" s="166">
        <v>0</v>
      </c>
    </row>
    <row r="804" spans="1:3" ht="15" thickBot="1" x14ac:dyDescent="0.3">
      <c r="A804" s="164">
        <v>1801</v>
      </c>
      <c r="B804" s="165"/>
      <c r="C804" s="166">
        <v>0</v>
      </c>
    </row>
    <row r="805" spans="1:3" ht="15" thickBot="1" x14ac:dyDescent="0.3">
      <c r="A805" s="164">
        <v>1802</v>
      </c>
      <c r="B805" s="165"/>
      <c r="C805" s="166">
        <v>0</v>
      </c>
    </row>
    <row r="806" spans="1:3" ht="15" thickBot="1" x14ac:dyDescent="0.3">
      <c r="A806" s="164">
        <v>1803</v>
      </c>
      <c r="B806" s="165"/>
      <c r="C806" s="166">
        <v>0</v>
      </c>
    </row>
    <row r="807" spans="1:3" ht="15" thickBot="1" x14ac:dyDescent="0.3">
      <c r="A807" s="164">
        <v>1804</v>
      </c>
      <c r="B807" s="165"/>
      <c r="C807" s="166">
        <v>0</v>
      </c>
    </row>
    <row r="808" spans="1:3" ht="15" thickBot="1" x14ac:dyDescent="0.3">
      <c r="A808" s="164">
        <v>1805</v>
      </c>
      <c r="B808" s="165"/>
      <c r="C808" s="166">
        <v>0</v>
      </c>
    </row>
    <row r="809" spans="1:3" ht="15" thickBot="1" x14ac:dyDescent="0.3">
      <c r="A809" s="164">
        <v>1806</v>
      </c>
      <c r="B809" s="165"/>
      <c r="C809" s="166">
        <v>0</v>
      </c>
    </row>
    <row r="810" spans="1:3" ht="15" thickBot="1" x14ac:dyDescent="0.3">
      <c r="A810" s="164">
        <v>1807</v>
      </c>
      <c r="B810" s="165"/>
      <c r="C810" s="166">
        <v>0</v>
      </c>
    </row>
    <row r="811" spans="1:3" ht="15" thickBot="1" x14ac:dyDescent="0.3">
      <c r="A811" s="164">
        <v>1808</v>
      </c>
      <c r="B811" s="165"/>
      <c r="C811" s="166">
        <v>0</v>
      </c>
    </row>
    <row r="812" spans="1:3" ht="15" thickBot="1" x14ac:dyDescent="0.3">
      <c r="A812" s="164">
        <v>1809</v>
      </c>
      <c r="B812" s="165"/>
      <c r="C812" s="166">
        <v>0</v>
      </c>
    </row>
    <row r="813" spans="1:3" ht="15" thickBot="1" x14ac:dyDescent="0.3">
      <c r="A813" s="164">
        <v>1810</v>
      </c>
      <c r="B813" s="165"/>
      <c r="C813" s="166">
        <v>0</v>
      </c>
    </row>
    <row r="814" spans="1:3" ht="15" thickBot="1" x14ac:dyDescent="0.3">
      <c r="A814" s="164">
        <v>1811</v>
      </c>
      <c r="B814" s="165"/>
      <c r="C814" s="166">
        <v>0</v>
      </c>
    </row>
    <row r="815" spans="1:3" ht="15" thickBot="1" x14ac:dyDescent="0.3">
      <c r="A815" s="164">
        <v>1812</v>
      </c>
      <c r="B815" s="165"/>
      <c r="C815" s="166">
        <v>0</v>
      </c>
    </row>
    <row r="816" spans="1:3" ht="15" thickBot="1" x14ac:dyDescent="0.3">
      <c r="A816" s="164">
        <v>1813</v>
      </c>
      <c r="B816" s="165"/>
      <c r="C816" s="166">
        <v>0</v>
      </c>
    </row>
    <row r="817" spans="1:3" ht="15" thickBot="1" x14ac:dyDescent="0.3">
      <c r="A817" s="164">
        <v>1814</v>
      </c>
      <c r="B817" s="165"/>
      <c r="C817" s="166">
        <v>0</v>
      </c>
    </row>
    <row r="818" spans="1:3" ht="15" thickBot="1" x14ac:dyDescent="0.3">
      <c r="A818" s="164">
        <v>1815</v>
      </c>
      <c r="B818" s="165"/>
      <c r="C818" s="166">
        <v>0</v>
      </c>
    </row>
    <row r="819" spans="1:3" ht="15" thickBot="1" x14ac:dyDescent="0.3">
      <c r="A819" s="164">
        <v>1816</v>
      </c>
      <c r="B819" s="165"/>
      <c r="C819" s="166">
        <v>0</v>
      </c>
    </row>
    <row r="820" spans="1:3" ht="15" thickBot="1" x14ac:dyDescent="0.3">
      <c r="A820" s="164">
        <v>1817</v>
      </c>
      <c r="B820" s="165"/>
      <c r="C820" s="166">
        <v>0</v>
      </c>
    </row>
    <row r="821" spans="1:3" ht="15" thickBot="1" x14ac:dyDescent="0.3">
      <c r="A821" s="164">
        <v>1818</v>
      </c>
      <c r="B821" s="165"/>
      <c r="C821" s="166">
        <v>0</v>
      </c>
    </row>
    <row r="822" spans="1:3" ht="15" thickBot="1" x14ac:dyDescent="0.3">
      <c r="A822" s="164">
        <v>1819</v>
      </c>
      <c r="B822" s="165"/>
      <c r="C822" s="166">
        <v>0</v>
      </c>
    </row>
    <row r="823" spans="1:3" ht="15" thickBot="1" x14ac:dyDescent="0.3">
      <c r="A823" s="164">
        <v>1820</v>
      </c>
      <c r="B823" s="165"/>
      <c r="C823" s="166">
        <v>0</v>
      </c>
    </row>
    <row r="824" spans="1:3" ht="15" thickBot="1" x14ac:dyDescent="0.3">
      <c r="A824" s="164">
        <v>1821</v>
      </c>
      <c r="B824" s="165"/>
      <c r="C824" s="166">
        <v>0</v>
      </c>
    </row>
    <row r="825" spans="1:3" ht="15" thickBot="1" x14ac:dyDescent="0.3">
      <c r="A825" s="164">
        <v>1822</v>
      </c>
      <c r="B825" s="165"/>
      <c r="C825" s="166">
        <v>0</v>
      </c>
    </row>
    <row r="826" spans="1:3" ht="15" thickBot="1" x14ac:dyDescent="0.3">
      <c r="A826" s="164">
        <v>1823</v>
      </c>
      <c r="B826" s="165"/>
      <c r="C826" s="166">
        <v>0</v>
      </c>
    </row>
    <row r="827" spans="1:3" ht="15" thickBot="1" x14ac:dyDescent="0.3">
      <c r="A827" s="164">
        <v>1824</v>
      </c>
      <c r="B827" s="165"/>
      <c r="C827" s="166">
        <v>0</v>
      </c>
    </row>
    <row r="828" spans="1:3" ht="15" thickBot="1" x14ac:dyDescent="0.3">
      <c r="A828" s="164">
        <v>1825</v>
      </c>
      <c r="B828" s="165"/>
      <c r="C828" s="166">
        <v>0</v>
      </c>
    </row>
    <row r="829" spans="1:3" ht="15" thickBot="1" x14ac:dyDescent="0.3">
      <c r="A829" s="164">
        <v>1826</v>
      </c>
      <c r="B829" s="165"/>
      <c r="C829" s="166">
        <v>0</v>
      </c>
    </row>
    <row r="830" spans="1:3" ht="15" thickBot="1" x14ac:dyDescent="0.3">
      <c r="A830" s="164">
        <v>1827</v>
      </c>
      <c r="B830" s="165"/>
      <c r="C830" s="166">
        <v>0</v>
      </c>
    </row>
    <row r="831" spans="1:3" ht="15" thickBot="1" x14ac:dyDescent="0.3">
      <c r="A831" s="164">
        <v>1828</v>
      </c>
      <c r="B831" s="165"/>
      <c r="C831" s="166">
        <v>0</v>
      </c>
    </row>
    <row r="832" spans="1:3" ht="15" thickBot="1" x14ac:dyDescent="0.3">
      <c r="A832" s="164">
        <v>1829</v>
      </c>
      <c r="B832" s="165"/>
      <c r="C832" s="166">
        <v>0</v>
      </c>
    </row>
    <row r="833" spans="1:3" ht="15" thickBot="1" x14ac:dyDescent="0.3">
      <c r="A833" s="164">
        <v>1830</v>
      </c>
      <c r="B833" s="165"/>
      <c r="C833" s="166">
        <v>0</v>
      </c>
    </row>
    <row r="834" spans="1:3" ht="15" thickBot="1" x14ac:dyDescent="0.3">
      <c r="A834" s="164">
        <v>1831</v>
      </c>
      <c r="B834" s="165"/>
      <c r="C834" s="166">
        <v>0</v>
      </c>
    </row>
    <row r="835" spans="1:3" ht="15" thickBot="1" x14ac:dyDescent="0.3">
      <c r="A835" s="164">
        <v>1832</v>
      </c>
      <c r="B835" s="165"/>
      <c r="C835" s="166">
        <v>0</v>
      </c>
    </row>
    <row r="836" spans="1:3" ht="15" thickBot="1" x14ac:dyDescent="0.3">
      <c r="A836" s="164">
        <v>1833</v>
      </c>
      <c r="B836" s="165"/>
      <c r="C836" s="166">
        <v>0</v>
      </c>
    </row>
    <row r="837" spans="1:3" ht="15" thickBot="1" x14ac:dyDescent="0.3">
      <c r="A837" s="164">
        <v>1834</v>
      </c>
      <c r="B837" s="165"/>
      <c r="C837" s="166">
        <v>0</v>
      </c>
    </row>
    <row r="838" spans="1:3" ht="15" thickBot="1" x14ac:dyDescent="0.3">
      <c r="A838" s="164">
        <v>1835</v>
      </c>
      <c r="B838" s="165"/>
      <c r="C838" s="166">
        <v>0</v>
      </c>
    </row>
    <row r="839" spans="1:3" ht="15" thickBot="1" x14ac:dyDescent="0.3">
      <c r="A839" s="164">
        <v>1836</v>
      </c>
      <c r="B839" s="165"/>
      <c r="C839" s="166">
        <v>0</v>
      </c>
    </row>
    <row r="840" spans="1:3" ht="15" thickBot="1" x14ac:dyDescent="0.3">
      <c r="A840" s="164">
        <v>1837</v>
      </c>
      <c r="B840" s="165"/>
      <c r="C840" s="166">
        <v>0</v>
      </c>
    </row>
    <row r="841" spans="1:3" ht="15" thickBot="1" x14ac:dyDescent="0.3">
      <c r="A841" s="164">
        <v>1838</v>
      </c>
      <c r="B841" s="165"/>
      <c r="C841" s="166">
        <v>0</v>
      </c>
    </row>
    <row r="842" spans="1:3" ht="15" thickBot="1" x14ac:dyDescent="0.3">
      <c r="A842" s="164">
        <v>1839</v>
      </c>
      <c r="B842" s="165"/>
      <c r="C842" s="166">
        <v>0</v>
      </c>
    </row>
    <row r="843" spans="1:3" ht="15" thickBot="1" x14ac:dyDescent="0.3">
      <c r="A843" s="164">
        <v>1840</v>
      </c>
      <c r="B843" s="165"/>
      <c r="C843" s="166">
        <v>0</v>
      </c>
    </row>
    <row r="844" spans="1:3" ht="15" thickBot="1" x14ac:dyDescent="0.3">
      <c r="A844" s="164">
        <v>1841</v>
      </c>
      <c r="B844" s="165"/>
      <c r="C844" s="166">
        <v>0</v>
      </c>
    </row>
    <row r="845" spans="1:3" ht="15" thickBot="1" x14ac:dyDescent="0.3">
      <c r="A845" s="164">
        <v>1842</v>
      </c>
      <c r="B845" s="165"/>
      <c r="C845" s="166">
        <v>0</v>
      </c>
    </row>
    <row r="846" spans="1:3" ht="15" thickBot="1" x14ac:dyDescent="0.3">
      <c r="A846" s="164">
        <v>1843</v>
      </c>
      <c r="B846" s="165"/>
      <c r="C846" s="166">
        <v>0</v>
      </c>
    </row>
    <row r="847" spans="1:3" ht="15" thickBot="1" x14ac:dyDescent="0.3">
      <c r="A847" s="164">
        <v>1844</v>
      </c>
      <c r="B847" s="165"/>
      <c r="C847" s="166">
        <v>0</v>
      </c>
    </row>
    <row r="848" spans="1:3" ht="15" thickBot="1" x14ac:dyDescent="0.3">
      <c r="A848" s="164">
        <v>1845</v>
      </c>
      <c r="B848" s="165"/>
      <c r="C848" s="166">
        <v>0</v>
      </c>
    </row>
    <row r="849" spans="1:3" ht="15" thickBot="1" x14ac:dyDescent="0.3">
      <c r="A849" s="164">
        <v>1846</v>
      </c>
      <c r="B849" s="165"/>
      <c r="C849" s="166">
        <v>0</v>
      </c>
    </row>
    <row r="850" spans="1:3" ht="15" thickBot="1" x14ac:dyDescent="0.3">
      <c r="A850" s="164">
        <v>1847</v>
      </c>
      <c r="B850" s="165"/>
      <c r="C850" s="166">
        <v>0</v>
      </c>
    </row>
    <row r="851" spans="1:3" ht="15" thickBot="1" x14ac:dyDescent="0.3">
      <c r="A851" s="164">
        <v>1848</v>
      </c>
      <c r="B851" s="165"/>
      <c r="C851" s="166">
        <v>0</v>
      </c>
    </row>
    <row r="852" spans="1:3" ht="15" thickBot="1" x14ac:dyDescent="0.3">
      <c r="A852" s="164">
        <v>1849</v>
      </c>
      <c r="B852" s="165"/>
      <c r="C852" s="166">
        <v>0</v>
      </c>
    </row>
    <row r="853" spans="1:3" ht="15" thickBot="1" x14ac:dyDescent="0.3">
      <c r="A853" s="164">
        <v>1850</v>
      </c>
      <c r="B853" s="165"/>
      <c r="C853" s="166">
        <v>0</v>
      </c>
    </row>
    <row r="854" spans="1:3" ht="15" thickBot="1" x14ac:dyDescent="0.3">
      <c r="A854" s="164">
        <v>1851</v>
      </c>
      <c r="B854" s="165"/>
      <c r="C854" s="166">
        <v>0</v>
      </c>
    </row>
    <row r="855" spans="1:3" ht="15" thickBot="1" x14ac:dyDescent="0.3">
      <c r="A855" s="164">
        <v>1852</v>
      </c>
      <c r="B855" s="165"/>
      <c r="C855" s="166">
        <v>0</v>
      </c>
    </row>
    <row r="856" spans="1:3" ht="15" thickBot="1" x14ac:dyDescent="0.3">
      <c r="A856" s="164">
        <v>1853</v>
      </c>
      <c r="B856" s="165"/>
      <c r="C856" s="166">
        <v>0</v>
      </c>
    </row>
    <row r="857" spans="1:3" ht="15" thickBot="1" x14ac:dyDescent="0.3">
      <c r="A857" s="164">
        <v>1854</v>
      </c>
      <c r="B857" s="165"/>
      <c r="C857" s="166">
        <v>0</v>
      </c>
    </row>
    <row r="858" spans="1:3" ht="15" thickBot="1" x14ac:dyDescent="0.3">
      <c r="A858" s="164">
        <v>1855</v>
      </c>
      <c r="B858" s="165"/>
      <c r="C858" s="166">
        <v>0</v>
      </c>
    </row>
    <row r="859" spans="1:3" ht="15" thickBot="1" x14ac:dyDescent="0.3">
      <c r="A859" s="164">
        <v>1856</v>
      </c>
      <c r="B859" s="165"/>
      <c r="C859" s="166">
        <v>0</v>
      </c>
    </row>
    <row r="860" spans="1:3" ht="15" thickBot="1" x14ac:dyDescent="0.3">
      <c r="A860" s="164">
        <v>1857</v>
      </c>
      <c r="B860" s="165"/>
      <c r="C860" s="166">
        <v>0</v>
      </c>
    </row>
    <row r="861" spans="1:3" ht="15" thickBot="1" x14ac:dyDescent="0.3">
      <c r="A861" s="164">
        <v>1858</v>
      </c>
      <c r="B861" s="165"/>
      <c r="C861" s="166">
        <v>0</v>
      </c>
    </row>
    <row r="862" spans="1:3" ht="15" thickBot="1" x14ac:dyDescent="0.3">
      <c r="A862" s="164">
        <v>1859</v>
      </c>
      <c r="B862" s="165"/>
      <c r="C862" s="166">
        <v>0</v>
      </c>
    </row>
    <row r="863" spans="1:3" ht="15" thickBot="1" x14ac:dyDescent="0.3">
      <c r="A863" s="164">
        <v>1860</v>
      </c>
      <c r="B863" s="165"/>
      <c r="C863" s="166">
        <v>0</v>
      </c>
    </row>
    <row r="864" spans="1:3" ht="15" thickBot="1" x14ac:dyDescent="0.3">
      <c r="A864" s="164">
        <v>1861</v>
      </c>
      <c r="B864" s="165"/>
      <c r="C864" s="166">
        <v>0</v>
      </c>
    </row>
    <row r="865" spans="1:3" ht="15" thickBot="1" x14ac:dyDescent="0.3">
      <c r="A865" s="164">
        <v>1862</v>
      </c>
      <c r="B865" s="165"/>
      <c r="C865" s="166">
        <v>0</v>
      </c>
    </row>
    <row r="866" spans="1:3" ht="15" thickBot="1" x14ac:dyDescent="0.3">
      <c r="A866" s="164">
        <v>1863</v>
      </c>
      <c r="B866" s="165"/>
      <c r="C866" s="166">
        <v>0</v>
      </c>
    </row>
    <row r="867" spans="1:3" ht="15" thickBot="1" x14ac:dyDescent="0.3">
      <c r="A867" s="164">
        <v>1864</v>
      </c>
      <c r="B867" s="165"/>
      <c r="C867" s="166">
        <v>0</v>
      </c>
    </row>
    <row r="868" spans="1:3" ht="15" thickBot="1" x14ac:dyDescent="0.3">
      <c r="A868" s="164">
        <v>1865</v>
      </c>
      <c r="B868" s="165"/>
      <c r="C868" s="166">
        <v>0</v>
      </c>
    </row>
    <row r="869" spans="1:3" ht="15" thickBot="1" x14ac:dyDescent="0.3">
      <c r="A869" s="164">
        <v>1866</v>
      </c>
      <c r="B869" s="165"/>
      <c r="C869" s="166">
        <v>0</v>
      </c>
    </row>
    <row r="870" spans="1:3" ht="15" thickBot="1" x14ac:dyDescent="0.3">
      <c r="A870" s="164">
        <v>1867</v>
      </c>
      <c r="B870" s="165"/>
      <c r="C870" s="166">
        <v>0</v>
      </c>
    </row>
    <row r="871" spans="1:3" ht="15" thickBot="1" x14ac:dyDescent="0.3">
      <c r="A871" s="164">
        <v>1868</v>
      </c>
      <c r="B871" s="165"/>
      <c r="C871" s="166">
        <v>0</v>
      </c>
    </row>
    <row r="872" spans="1:3" ht="15" thickBot="1" x14ac:dyDescent="0.3">
      <c r="A872" s="164">
        <v>1869</v>
      </c>
      <c r="B872" s="165"/>
      <c r="C872" s="166">
        <v>0</v>
      </c>
    </row>
    <row r="873" spans="1:3" ht="15" thickBot="1" x14ac:dyDescent="0.3">
      <c r="A873" s="164">
        <v>1870</v>
      </c>
      <c r="B873" s="165"/>
      <c r="C873" s="166">
        <v>0</v>
      </c>
    </row>
    <row r="874" spans="1:3" ht="15" thickBot="1" x14ac:dyDescent="0.3">
      <c r="A874" s="164">
        <v>1871</v>
      </c>
      <c r="B874" s="165"/>
      <c r="C874" s="166">
        <v>0</v>
      </c>
    </row>
    <row r="875" spans="1:3" ht="15" thickBot="1" x14ac:dyDescent="0.3">
      <c r="A875" s="164">
        <v>1872</v>
      </c>
      <c r="B875" s="165"/>
      <c r="C875" s="166">
        <v>0</v>
      </c>
    </row>
    <row r="876" spans="1:3" ht="15" thickBot="1" x14ac:dyDescent="0.3">
      <c r="A876" s="164">
        <v>1873</v>
      </c>
      <c r="B876" s="165"/>
      <c r="C876" s="166">
        <v>0</v>
      </c>
    </row>
    <row r="877" spans="1:3" ht="15" thickBot="1" x14ac:dyDescent="0.3">
      <c r="A877" s="164">
        <v>1874</v>
      </c>
      <c r="B877" s="165"/>
      <c r="C877" s="166">
        <v>0</v>
      </c>
    </row>
    <row r="878" spans="1:3" ht="15" thickBot="1" x14ac:dyDescent="0.3">
      <c r="A878" s="164">
        <v>1875</v>
      </c>
      <c r="B878" s="165"/>
      <c r="C878" s="166">
        <v>0</v>
      </c>
    </row>
    <row r="879" spans="1:3" ht="15" thickBot="1" x14ac:dyDescent="0.3">
      <c r="A879" s="164">
        <v>1876</v>
      </c>
      <c r="B879" s="165"/>
      <c r="C879" s="166">
        <v>0</v>
      </c>
    </row>
    <row r="880" spans="1:3" ht="15" thickBot="1" x14ac:dyDescent="0.3">
      <c r="A880" s="164">
        <v>1877</v>
      </c>
      <c r="B880" s="165"/>
      <c r="C880" s="166">
        <v>0</v>
      </c>
    </row>
    <row r="881" spans="1:3" ht="15" thickBot="1" x14ac:dyDescent="0.3">
      <c r="A881" s="164">
        <v>1878</v>
      </c>
      <c r="B881" s="165"/>
      <c r="C881" s="166">
        <v>0</v>
      </c>
    </row>
    <row r="882" spans="1:3" ht="15" thickBot="1" x14ac:dyDescent="0.3">
      <c r="A882" s="164">
        <v>1879</v>
      </c>
      <c r="B882" s="165"/>
      <c r="C882" s="166">
        <v>0</v>
      </c>
    </row>
    <row r="883" spans="1:3" ht="15" thickBot="1" x14ac:dyDescent="0.3">
      <c r="A883" s="164">
        <v>1880</v>
      </c>
      <c r="B883" s="165"/>
      <c r="C883" s="166">
        <v>0</v>
      </c>
    </row>
    <row r="884" spans="1:3" ht="15" thickBot="1" x14ac:dyDescent="0.3">
      <c r="A884" s="164">
        <v>1881</v>
      </c>
      <c r="B884" s="165"/>
      <c r="C884" s="166">
        <v>0</v>
      </c>
    </row>
    <row r="885" spans="1:3" ht="15" thickBot="1" x14ac:dyDescent="0.3">
      <c r="A885" s="164">
        <v>1882</v>
      </c>
      <c r="B885" s="165"/>
      <c r="C885" s="166">
        <v>0</v>
      </c>
    </row>
    <row r="886" spans="1:3" ht="15" thickBot="1" x14ac:dyDescent="0.3">
      <c r="A886" s="164">
        <v>1883</v>
      </c>
      <c r="B886" s="165"/>
      <c r="C886" s="166">
        <v>0</v>
      </c>
    </row>
    <row r="887" spans="1:3" ht="15" thickBot="1" x14ac:dyDescent="0.3">
      <c r="A887" s="164">
        <v>1884</v>
      </c>
      <c r="B887" s="165"/>
      <c r="C887" s="166">
        <v>0</v>
      </c>
    </row>
    <row r="888" spans="1:3" ht="15" thickBot="1" x14ac:dyDescent="0.3">
      <c r="A888" s="164">
        <v>1885</v>
      </c>
      <c r="B888" s="165"/>
      <c r="C888" s="166">
        <v>0</v>
      </c>
    </row>
    <row r="889" spans="1:3" ht="15" thickBot="1" x14ac:dyDescent="0.3">
      <c r="A889" s="164">
        <v>1886</v>
      </c>
      <c r="B889" s="165"/>
      <c r="C889" s="166">
        <v>0</v>
      </c>
    </row>
    <row r="890" spans="1:3" ht="15" thickBot="1" x14ac:dyDescent="0.3">
      <c r="A890" s="164">
        <v>1887</v>
      </c>
      <c r="B890" s="165"/>
      <c r="C890" s="166">
        <v>0</v>
      </c>
    </row>
    <row r="891" spans="1:3" ht="15" thickBot="1" x14ac:dyDescent="0.3">
      <c r="A891" s="164">
        <v>1888</v>
      </c>
      <c r="B891" s="165"/>
      <c r="C891" s="166">
        <v>0</v>
      </c>
    </row>
    <row r="892" spans="1:3" ht="15" thickBot="1" x14ac:dyDescent="0.3">
      <c r="A892" s="164">
        <v>1889</v>
      </c>
      <c r="B892" s="165"/>
      <c r="C892" s="166">
        <v>0</v>
      </c>
    </row>
    <row r="893" spans="1:3" ht="15" thickBot="1" x14ac:dyDescent="0.3">
      <c r="A893" s="164">
        <v>1890</v>
      </c>
      <c r="B893" s="165"/>
      <c r="C893" s="166">
        <v>0</v>
      </c>
    </row>
    <row r="894" spans="1:3" ht="15" thickBot="1" x14ac:dyDescent="0.3">
      <c r="A894" s="164">
        <v>1891</v>
      </c>
      <c r="B894" s="165"/>
      <c r="C894" s="166">
        <v>0</v>
      </c>
    </row>
    <row r="895" spans="1:3" ht="15" thickBot="1" x14ac:dyDescent="0.3">
      <c r="A895" s="164">
        <v>1892</v>
      </c>
      <c r="B895" s="165"/>
      <c r="C895" s="166">
        <v>0</v>
      </c>
    </row>
    <row r="896" spans="1:3" ht="15" thickBot="1" x14ac:dyDescent="0.3">
      <c r="A896" s="164">
        <v>1893</v>
      </c>
      <c r="B896" s="165"/>
      <c r="C896" s="166">
        <v>0</v>
      </c>
    </row>
    <row r="897" spans="1:3" ht="15" thickBot="1" x14ac:dyDescent="0.3">
      <c r="A897" s="164">
        <v>1894</v>
      </c>
      <c r="B897" s="165"/>
      <c r="C897" s="166">
        <v>0</v>
      </c>
    </row>
    <row r="898" spans="1:3" ht="15" thickBot="1" x14ac:dyDescent="0.3">
      <c r="A898" s="164">
        <v>1895</v>
      </c>
      <c r="B898" s="165"/>
      <c r="C898" s="166">
        <v>0</v>
      </c>
    </row>
    <row r="899" spans="1:3" ht="15" thickBot="1" x14ac:dyDescent="0.3">
      <c r="A899" s="164">
        <v>1896</v>
      </c>
      <c r="B899" s="165"/>
      <c r="C899" s="166">
        <v>0</v>
      </c>
    </row>
    <row r="900" spans="1:3" ht="15" thickBot="1" x14ac:dyDescent="0.3">
      <c r="A900" s="164">
        <v>1897</v>
      </c>
      <c r="B900" s="165"/>
      <c r="C900" s="166">
        <v>0</v>
      </c>
    </row>
    <row r="901" spans="1:3" ht="15" thickBot="1" x14ac:dyDescent="0.3">
      <c r="A901" s="164">
        <v>1898</v>
      </c>
      <c r="B901" s="165"/>
      <c r="C901" s="166">
        <v>0</v>
      </c>
    </row>
    <row r="902" spans="1:3" ht="15" thickBot="1" x14ac:dyDescent="0.3">
      <c r="A902" s="164">
        <v>1899</v>
      </c>
      <c r="B902" s="165"/>
      <c r="C902" s="166">
        <v>0</v>
      </c>
    </row>
    <row r="903" spans="1:3" ht="15" thickBot="1" x14ac:dyDescent="0.3">
      <c r="A903" s="164">
        <v>1900</v>
      </c>
      <c r="B903" s="165"/>
      <c r="C903" s="166">
        <v>0</v>
      </c>
    </row>
    <row r="904" spans="1:3" ht="15" thickBot="1" x14ac:dyDescent="0.3">
      <c r="A904" s="164">
        <v>1901</v>
      </c>
      <c r="B904" s="165"/>
      <c r="C904" s="166">
        <v>0</v>
      </c>
    </row>
    <row r="905" spans="1:3" ht="15" thickBot="1" x14ac:dyDescent="0.3">
      <c r="A905" s="164">
        <v>1902</v>
      </c>
      <c r="B905" s="165"/>
      <c r="C905" s="166">
        <v>0</v>
      </c>
    </row>
    <row r="906" spans="1:3" ht="15" thickBot="1" x14ac:dyDescent="0.3">
      <c r="A906" s="164">
        <v>1903</v>
      </c>
      <c r="B906" s="165"/>
      <c r="C906" s="166">
        <v>0</v>
      </c>
    </row>
    <row r="907" spans="1:3" ht="15" thickBot="1" x14ac:dyDescent="0.3">
      <c r="A907" s="164">
        <v>1904</v>
      </c>
      <c r="B907" s="165"/>
      <c r="C907" s="166">
        <v>0</v>
      </c>
    </row>
    <row r="908" spans="1:3" ht="15" thickBot="1" x14ac:dyDescent="0.3">
      <c r="A908" s="164">
        <v>1905</v>
      </c>
      <c r="B908" s="165"/>
      <c r="C908" s="166">
        <v>0</v>
      </c>
    </row>
    <row r="909" spans="1:3" ht="15" thickBot="1" x14ac:dyDescent="0.3">
      <c r="A909" s="164">
        <v>1906</v>
      </c>
      <c r="B909" s="165"/>
      <c r="C909" s="166">
        <v>0</v>
      </c>
    </row>
    <row r="910" spans="1:3" ht="15" thickBot="1" x14ac:dyDescent="0.3">
      <c r="A910" s="164">
        <v>1907</v>
      </c>
      <c r="B910" s="165"/>
      <c r="C910" s="166">
        <v>0</v>
      </c>
    </row>
    <row r="911" spans="1:3" ht="15" thickBot="1" x14ac:dyDescent="0.3">
      <c r="A911" s="164">
        <v>1908</v>
      </c>
      <c r="B911" s="165"/>
      <c r="C911" s="166">
        <v>0</v>
      </c>
    </row>
    <row r="912" spans="1:3" ht="15" thickBot="1" x14ac:dyDescent="0.3">
      <c r="A912" s="164">
        <v>1909</v>
      </c>
      <c r="B912" s="165"/>
      <c r="C912" s="166">
        <v>0</v>
      </c>
    </row>
    <row r="913" spans="1:3" ht="15" thickBot="1" x14ac:dyDescent="0.3">
      <c r="A913" s="164">
        <v>1910</v>
      </c>
      <c r="B913" s="165"/>
      <c r="C913" s="166">
        <v>0</v>
      </c>
    </row>
    <row r="914" spans="1:3" ht="15" thickBot="1" x14ac:dyDescent="0.3">
      <c r="A914" s="164">
        <v>1911</v>
      </c>
      <c r="B914" s="165"/>
      <c r="C914" s="166">
        <v>0</v>
      </c>
    </row>
    <row r="915" spans="1:3" ht="15" thickBot="1" x14ac:dyDescent="0.3">
      <c r="A915" s="164">
        <v>1912</v>
      </c>
      <c r="B915" s="165"/>
      <c r="C915" s="166">
        <v>0</v>
      </c>
    </row>
    <row r="916" spans="1:3" ht="15" thickBot="1" x14ac:dyDescent="0.3">
      <c r="A916" s="164">
        <v>1913</v>
      </c>
      <c r="B916" s="165"/>
      <c r="C916" s="166">
        <v>0</v>
      </c>
    </row>
    <row r="917" spans="1:3" ht="15" thickBot="1" x14ac:dyDescent="0.3">
      <c r="A917" s="164">
        <v>1914</v>
      </c>
      <c r="B917" s="165"/>
      <c r="C917" s="166">
        <v>0</v>
      </c>
    </row>
    <row r="918" spans="1:3" ht="15" thickBot="1" x14ac:dyDescent="0.3">
      <c r="A918" s="164">
        <v>1915</v>
      </c>
      <c r="B918" s="165"/>
      <c r="C918" s="166">
        <v>0</v>
      </c>
    </row>
    <row r="919" spans="1:3" ht="15" thickBot="1" x14ac:dyDescent="0.3">
      <c r="A919" s="164">
        <v>1916</v>
      </c>
      <c r="B919" s="165"/>
      <c r="C919" s="166">
        <v>0</v>
      </c>
    </row>
    <row r="920" spans="1:3" ht="15" thickBot="1" x14ac:dyDescent="0.3">
      <c r="A920" s="164">
        <v>1917</v>
      </c>
      <c r="B920" s="165"/>
      <c r="C920" s="166">
        <v>0</v>
      </c>
    </row>
    <row r="921" spans="1:3" ht="15" thickBot="1" x14ac:dyDescent="0.3">
      <c r="A921" s="164">
        <v>1918</v>
      </c>
      <c r="B921" s="165"/>
      <c r="C921" s="166">
        <v>0</v>
      </c>
    </row>
    <row r="922" spans="1:3" ht="15" thickBot="1" x14ac:dyDescent="0.3">
      <c r="A922" s="164">
        <v>1919</v>
      </c>
      <c r="B922" s="165"/>
      <c r="C922" s="166">
        <v>0</v>
      </c>
    </row>
    <row r="923" spans="1:3" ht="15" thickBot="1" x14ac:dyDescent="0.3">
      <c r="A923" s="164">
        <v>1920</v>
      </c>
      <c r="B923" s="165"/>
      <c r="C923" s="166">
        <v>0</v>
      </c>
    </row>
    <row r="924" spans="1:3" ht="15" thickBot="1" x14ac:dyDescent="0.3">
      <c r="A924" s="164">
        <v>1921</v>
      </c>
      <c r="B924" s="165"/>
      <c r="C924" s="166">
        <v>0</v>
      </c>
    </row>
    <row r="925" spans="1:3" ht="15" thickBot="1" x14ac:dyDescent="0.3">
      <c r="A925" s="164">
        <v>1922</v>
      </c>
      <c r="B925" s="165"/>
      <c r="C925" s="166">
        <v>0</v>
      </c>
    </row>
    <row r="926" spans="1:3" ht="15" thickBot="1" x14ac:dyDescent="0.3">
      <c r="A926" s="164">
        <v>1923</v>
      </c>
      <c r="B926" s="165"/>
      <c r="C926" s="166">
        <v>0</v>
      </c>
    </row>
    <row r="927" spans="1:3" ht="15" thickBot="1" x14ac:dyDescent="0.3">
      <c r="A927" s="164">
        <v>1924</v>
      </c>
      <c r="B927" s="165"/>
      <c r="C927" s="166">
        <v>0</v>
      </c>
    </row>
    <row r="928" spans="1:3" ht="15" thickBot="1" x14ac:dyDescent="0.3">
      <c r="A928" s="164">
        <v>1925</v>
      </c>
      <c r="B928" s="165"/>
      <c r="C928" s="166">
        <v>0</v>
      </c>
    </row>
    <row r="929" spans="1:3" ht="15" thickBot="1" x14ac:dyDescent="0.3">
      <c r="A929" s="164">
        <v>1926</v>
      </c>
      <c r="B929" s="165"/>
      <c r="C929" s="166">
        <v>0</v>
      </c>
    </row>
    <row r="930" spans="1:3" ht="15" thickBot="1" x14ac:dyDescent="0.3">
      <c r="A930" s="164">
        <v>1927</v>
      </c>
      <c r="B930" s="165"/>
      <c r="C930" s="166">
        <v>0</v>
      </c>
    </row>
    <row r="931" spans="1:3" ht="15" thickBot="1" x14ac:dyDescent="0.3">
      <c r="A931" s="164">
        <v>1928</v>
      </c>
      <c r="B931" s="165"/>
      <c r="C931" s="166">
        <v>0</v>
      </c>
    </row>
    <row r="932" spans="1:3" ht="15" thickBot="1" x14ac:dyDescent="0.3">
      <c r="A932" s="164">
        <v>1929</v>
      </c>
      <c r="B932" s="165"/>
      <c r="C932" s="166">
        <v>0</v>
      </c>
    </row>
    <row r="933" spans="1:3" ht="15" thickBot="1" x14ac:dyDescent="0.3">
      <c r="A933" s="164">
        <v>1930</v>
      </c>
      <c r="B933" s="165"/>
      <c r="C933" s="166">
        <v>0</v>
      </c>
    </row>
    <row r="934" spans="1:3" ht="15" thickBot="1" x14ac:dyDescent="0.3">
      <c r="A934" s="164">
        <v>1931</v>
      </c>
      <c r="B934" s="165"/>
      <c r="C934" s="166">
        <v>0</v>
      </c>
    </row>
    <row r="935" spans="1:3" ht="15" thickBot="1" x14ac:dyDescent="0.3">
      <c r="A935" s="164">
        <v>1932</v>
      </c>
      <c r="B935" s="165"/>
      <c r="C935" s="166">
        <v>0</v>
      </c>
    </row>
    <row r="936" spans="1:3" ht="15" thickBot="1" x14ac:dyDescent="0.3">
      <c r="A936" s="164">
        <v>1933</v>
      </c>
      <c r="B936" s="165"/>
      <c r="C936" s="166">
        <v>0</v>
      </c>
    </row>
    <row r="937" spans="1:3" ht="15" thickBot="1" x14ac:dyDescent="0.3">
      <c r="A937" s="164">
        <v>1934</v>
      </c>
      <c r="B937" s="165"/>
      <c r="C937" s="166">
        <v>0</v>
      </c>
    </row>
    <row r="938" spans="1:3" ht="15" thickBot="1" x14ac:dyDescent="0.3">
      <c r="A938" s="164">
        <v>1935</v>
      </c>
      <c r="B938" s="165"/>
      <c r="C938" s="166">
        <v>0</v>
      </c>
    </row>
    <row r="939" spans="1:3" ht="15" thickBot="1" x14ac:dyDescent="0.3">
      <c r="A939" s="164">
        <v>1936</v>
      </c>
      <c r="B939" s="165"/>
      <c r="C939" s="166">
        <v>0</v>
      </c>
    </row>
    <row r="940" spans="1:3" ht="15" thickBot="1" x14ac:dyDescent="0.3">
      <c r="A940" s="164">
        <v>1937</v>
      </c>
      <c r="B940" s="165"/>
      <c r="C940" s="166">
        <v>0</v>
      </c>
    </row>
    <row r="941" spans="1:3" ht="15" thickBot="1" x14ac:dyDescent="0.3">
      <c r="A941" s="164">
        <v>1938</v>
      </c>
      <c r="B941" s="165"/>
      <c r="C941" s="166">
        <v>0</v>
      </c>
    </row>
    <row r="942" spans="1:3" ht="15" thickBot="1" x14ac:dyDescent="0.3">
      <c r="A942" s="164">
        <v>1939</v>
      </c>
      <c r="B942" s="165"/>
      <c r="C942" s="166">
        <v>0</v>
      </c>
    </row>
    <row r="943" spans="1:3" ht="15" thickBot="1" x14ac:dyDescent="0.3">
      <c r="A943" s="164">
        <v>1940</v>
      </c>
      <c r="B943" s="165"/>
      <c r="C943" s="166">
        <v>0</v>
      </c>
    </row>
    <row r="944" spans="1:3" ht="15" thickBot="1" x14ac:dyDescent="0.3">
      <c r="A944" s="164">
        <v>1941</v>
      </c>
      <c r="B944" s="165"/>
      <c r="C944" s="166">
        <v>0</v>
      </c>
    </row>
    <row r="945" spans="1:3" ht="15" thickBot="1" x14ac:dyDescent="0.3">
      <c r="A945" s="164">
        <v>1942</v>
      </c>
      <c r="B945" s="165"/>
      <c r="C945" s="166">
        <v>0</v>
      </c>
    </row>
    <row r="946" spans="1:3" ht="15" thickBot="1" x14ac:dyDescent="0.3">
      <c r="A946" s="164">
        <v>1943</v>
      </c>
      <c r="B946" s="165"/>
      <c r="C946" s="166">
        <v>0</v>
      </c>
    </row>
    <row r="947" spans="1:3" ht="15" thickBot="1" x14ac:dyDescent="0.3">
      <c r="A947" s="164">
        <v>1944</v>
      </c>
      <c r="B947" s="165"/>
      <c r="C947" s="166">
        <v>0</v>
      </c>
    </row>
    <row r="948" spans="1:3" ht="15" thickBot="1" x14ac:dyDescent="0.3">
      <c r="A948" s="164">
        <v>1945</v>
      </c>
      <c r="B948" s="165"/>
      <c r="C948" s="166">
        <v>0</v>
      </c>
    </row>
    <row r="949" spans="1:3" ht="15" thickBot="1" x14ac:dyDescent="0.3">
      <c r="A949" s="164">
        <v>1946</v>
      </c>
      <c r="B949" s="165"/>
      <c r="C949" s="166">
        <v>0</v>
      </c>
    </row>
    <row r="950" spans="1:3" ht="15" thickBot="1" x14ac:dyDescent="0.3">
      <c r="A950" s="164">
        <v>1947</v>
      </c>
      <c r="B950" s="165"/>
      <c r="C950" s="166">
        <v>0</v>
      </c>
    </row>
    <row r="951" spans="1:3" ht="15" thickBot="1" x14ac:dyDescent="0.3">
      <c r="A951" s="164">
        <v>1948</v>
      </c>
      <c r="B951" s="165"/>
      <c r="C951" s="166">
        <v>0</v>
      </c>
    </row>
    <row r="952" spans="1:3" ht="15" thickBot="1" x14ac:dyDescent="0.3">
      <c r="A952" s="164">
        <v>1949</v>
      </c>
      <c r="B952" s="165"/>
      <c r="C952" s="166">
        <v>0</v>
      </c>
    </row>
    <row r="953" spans="1:3" ht="15" thickBot="1" x14ac:dyDescent="0.3">
      <c r="A953" s="164">
        <v>1950</v>
      </c>
      <c r="B953" s="165"/>
      <c r="C953" s="166">
        <v>0</v>
      </c>
    </row>
    <row r="954" spans="1:3" ht="15" thickBot="1" x14ac:dyDescent="0.3">
      <c r="A954" s="164">
        <v>1951</v>
      </c>
      <c r="B954" s="165"/>
      <c r="C954" s="166">
        <v>0</v>
      </c>
    </row>
    <row r="955" spans="1:3" ht="15" thickBot="1" x14ac:dyDescent="0.3">
      <c r="A955" s="164">
        <v>1952</v>
      </c>
      <c r="B955" s="165"/>
      <c r="C955" s="166">
        <v>0</v>
      </c>
    </row>
    <row r="956" spans="1:3" ht="15" thickBot="1" x14ac:dyDescent="0.3">
      <c r="A956" s="164">
        <v>1953</v>
      </c>
      <c r="B956" s="165"/>
      <c r="C956" s="166">
        <v>0</v>
      </c>
    </row>
    <row r="957" spans="1:3" ht="15" thickBot="1" x14ac:dyDescent="0.3">
      <c r="A957" s="164">
        <v>1954</v>
      </c>
      <c r="B957" s="165"/>
      <c r="C957" s="166">
        <v>0</v>
      </c>
    </row>
    <row r="958" spans="1:3" ht="15" thickBot="1" x14ac:dyDescent="0.3">
      <c r="A958" s="164">
        <v>1955</v>
      </c>
      <c r="B958" s="165"/>
      <c r="C958" s="166">
        <v>0</v>
      </c>
    </row>
    <row r="959" spans="1:3" ht="15" thickBot="1" x14ac:dyDescent="0.3">
      <c r="A959" s="164">
        <v>1956</v>
      </c>
      <c r="B959" s="165"/>
      <c r="C959" s="166">
        <v>0</v>
      </c>
    </row>
    <row r="960" spans="1:3" ht="15" thickBot="1" x14ac:dyDescent="0.3">
      <c r="A960" s="164">
        <v>1957</v>
      </c>
      <c r="B960" s="165"/>
      <c r="C960" s="166">
        <v>0</v>
      </c>
    </row>
    <row r="961" spans="1:3" ht="15" thickBot="1" x14ac:dyDescent="0.3">
      <c r="A961" s="164">
        <v>1958</v>
      </c>
      <c r="B961" s="165"/>
      <c r="C961" s="166">
        <v>0</v>
      </c>
    </row>
    <row r="962" spans="1:3" ht="15" thickBot="1" x14ac:dyDescent="0.3">
      <c r="A962" s="164">
        <v>1959</v>
      </c>
      <c r="B962" s="165"/>
      <c r="C962" s="166">
        <v>0</v>
      </c>
    </row>
    <row r="963" spans="1:3" ht="15" thickBot="1" x14ac:dyDescent="0.3">
      <c r="A963" s="164">
        <v>1960</v>
      </c>
      <c r="B963" s="165"/>
      <c r="C963" s="166">
        <v>0</v>
      </c>
    </row>
    <row r="964" spans="1:3" ht="15" thickBot="1" x14ac:dyDescent="0.3">
      <c r="A964" s="164">
        <v>1961</v>
      </c>
      <c r="B964" s="165"/>
      <c r="C964" s="166">
        <v>0</v>
      </c>
    </row>
    <row r="965" spans="1:3" ht="15" thickBot="1" x14ac:dyDescent="0.3">
      <c r="A965" s="164">
        <v>1962</v>
      </c>
      <c r="B965" s="165"/>
      <c r="C965" s="166">
        <v>0</v>
      </c>
    </row>
    <row r="966" spans="1:3" ht="15" thickBot="1" x14ac:dyDescent="0.3">
      <c r="A966" s="164">
        <v>1963</v>
      </c>
      <c r="B966" s="165"/>
      <c r="C966" s="166">
        <v>0</v>
      </c>
    </row>
    <row r="967" spans="1:3" ht="15" thickBot="1" x14ac:dyDescent="0.3">
      <c r="A967" s="164">
        <v>1964</v>
      </c>
      <c r="B967" s="165"/>
      <c r="C967" s="166">
        <v>0</v>
      </c>
    </row>
    <row r="968" spans="1:3" ht="15" thickBot="1" x14ac:dyDescent="0.3">
      <c r="A968" s="164">
        <v>1965</v>
      </c>
      <c r="B968" s="165"/>
      <c r="C968" s="166">
        <v>0</v>
      </c>
    </row>
    <row r="969" spans="1:3" ht="15" thickBot="1" x14ac:dyDescent="0.3">
      <c r="A969" s="164">
        <v>1966</v>
      </c>
      <c r="B969" s="165"/>
      <c r="C969" s="166">
        <v>0</v>
      </c>
    </row>
    <row r="970" spans="1:3" ht="15" thickBot="1" x14ac:dyDescent="0.3">
      <c r="A970" s="164">
        <v>1967</v>
      </c>
      <c r="B970" s="165"/>
      <c r="C970" s="166">
        <v>0</v>
      </c>
    </row>
    <row r="971" spans="1:3" ht="15" thickBot="1" x14ac:dyDescent="0.3">
      <c r="A971" s="164">
        <v>1968</v>
      </c>
      <c r="B971" s="165"/>
      <c r="C971" s="166">
        <v>0</v>
      </c>
    </row>
    <row r="972" spans="1:3" ht="15" thickBot="1" x14ac:dyDescent="0.3">
      <c r="A972" s="164">
        <v>1969</v>
      </c>
      <c r="B972" s="165"/>
      <c r="C972" s="166">
        <v>0</v>
      </c>
    </row>
    <row r="973" spans="1:3" ht="15" thickBot="1" x14ac:dyDescent="0.3">
      <c r="A973" s="164">
        <v>1970</v>
      </c>
      <c r="B973" s="165"/>
      <c r="C973" s="166">
        <v>0</v>
      </c>
    </row>
    <row r="974" spans="1:3" ht="15" thickBot="1" x14ac:dyDescent="0.3">
      <c r="A974" s="164">
        <v>1971</v>
      </c>
      <c r="B974" s="165"/>
      <c r="C974" s="166">
        <v>0</v>
      </c>
    </row>
    <row r="975" spans="1:3" ht="15" thickBot="1" x14ac:dyDescent="0.3">
      <c r="A975" s="164">
        <v>1972</v>
      </c>
      <c r="B975" s="165"/>
      <c r="C975" s="166">
        <v>0</v>
      </c>
    </row>
    <row r="976" spans="1:3" ht="15" thickBot="1" x14ac:dyDescent="0.3">
      <c r="A976" s="164">
        <v>1973</v>
      </c>
      <c r="B976" s="165"/>
      <c r="C976" s="166">
        <v>0</v>
      </c>
    </row>
    <row r="977" spans="1:3" ht="15" thickBot="1" x14ac:dyDescent="0.3">
      <c r="A977" s="164">
        <v>1974</v>
      </c>
      <c r="B977" s="165"/>
      <c r="C977" s="166">
        <v>0</v>
      </c>
    </row>
    <row r="978" spans="1:3" ht="15" thickBot="1" x14ac:dyDescent="0.3">
      <c r="A978" s="164">
        <v>1975</v>
      </c>
      <c r="B978" s="165"/>
      <c r="C978" s="166">
        <v>0</v>
      </c>
    </row>
    <row r="979" spans="1:3" ht="15" thickBot="1" x14ac:dyDescent="0.3">
      <c r="A979" s="164">
        <v>1976</v>
      </c>
      <c r="B979" s="165"/>
      <c r="C979" s="166">
        <v>0</v>
      </c>
    </row>
    <row r="980" spans="1:3" ht="15" thickBot="1" x14ac:dyDescent="0.3">
      <c r="A980" s="164">
        <v>1977</v>
      </c>
      <c r="B980" s="165"/>
      <c r="C980" s="166">
        <v>0</v>
      </c>
    </row>
    <row r="981" spans="1:3" ht="15" thickBot="1" x14ac:dyDescent="0.3">
      <c r="A981" s="164">
        <v>1978</v>
      </c>
      <c r="B981" s="165"/>
      <c r="C981" s="166">
        <v>0</v>
      </c>
    </row>
    <row r="982" spans="1:3" ht="15" thickBot="1" x14ac:dyDescent="0.3">
      <c r="A982" s="164">
        <v>1979</v>
      </c>
      <c r="B982" s="165"/>
      <c r="C982" s="166">
        <v>0</v>
      </c>
    </row>
    <row r="983" spans="1:3" ht="15" thickBot="1" x14ac:dyDescent="0.3">
      <c r="A983" s="164">
        <v>1980</v>
      </c>
      <c r="B983" s="165"/>
      <c r="C983" s="166">
        <v>0</v>
      </c>
    </row>
    <row r="984" spans="1:3" ht="15" thickBot="1" x14ac:dyDescent="0.3">
      <c r="A984" s="164">
        <v>1981</v>
      </c>
      <c r="B984" s="165"/>
      <c r="C984" s="166">
        <v>0</v>
      </c>
    </row>
    <row r="985" spans="1:3" ht="15" thickBot="1" x14ac:dyDescent="0.3">
      <c r="A985" s="164">
        <v>1982</v>
      </c>
      <c r="B985" s="165"/>
      <c r="C985" s="166">
        <v>0</v>
      </c>
    </row>
    <row r="986" spans="1:3" ht="15" thickBot="1" x14ac:dyDescent="0.3">
      <c r="A986" s="164">
        <v>1983</v>
      </c>
      <c r="B986" s="165"/>
      <c r="C986" s="166">
        <v>0</v>
      </c>
    </row>
    <row r="987" spans="1:3" ht="15" thickBot="1" x14ac:dyDescent="0.3">
      <c r="A987" s="164">
        <v>1984</v>
      </c>
      <c r="B987" s="165"/>
      <c r="C987" s="166">
        <v>0</v>
      </c>
    </row>
    <row r="988" spans="1:3" ht="15" thickBot="1" x14ac:dyDescent="0.3">
      <c r="A988" s="164">
        <v>1985</v>
      </c>
      <c r="B988" s="165"/>
      <c r="C988" s="166">
        <v>0</v>
      </c>
    </row>
    <row r="989" spans="1:3" ht="15" thickBot="1" x14ac:dyDescent="0.3">
      <c r="A989" s="164">
        <v>1986</v>
      </c>
      <c r="B989" s="165"/>
      <c r="C989" s="166">
        <v>0</v>
      </c>
    </row>
    <row r="990" spans="1:3" ht="15" thickBot="1" x14ac:dyDescent="0.3">
      <c r="A990" s="164">
        <v>1987</v>
      </c>
      <c r="B990" s="165"/>
      <c r="C990" s="166">
        <v>0</v>
      </c>
    </row>
    <row r="991" spans="1:3" ht="15" thickBot="1" x14ac:dyDescent="0.3">
      <c r="A991" s="164">
        <v>1988</v>
      </c>
      <c r="B991" s="165"/>
      <c r="C991" s="166">
        <v>0</v>
      </c>
    </row>
    <row r="992" spans="1:3" ht="15" thickBot="1" x14ac:dyDescent="0.3">
      <c r="A992" s="164">
        <v>1989</v>
      </c>
      <c r="B992" s="165"/>
      <c r="C992" s="166">
        <v>0</v>
      </c>
    </row>
    <row r="993" spans="1:3" ht="15" thickBot="1" x14ac:dyDescent="0.3">
      <c r="A993" s="164">
        <v>1990</v>
      </c>
      <c r="B993" s="165"/>
      <c r="C993" s="166">
        <v>0</v>
      </c>
    </row>
    <row r="994" spans="1:3" ht="15" thickBot="1" x14ac:dyDescent="0.3">
      <c r="A994" s="164">
        <v>1991</v>
      </c>
      <c r="B994" s="165"/>
      <c r="C994" s="166">
        <v>0</v>
      </c>
    </row>
    <row r="995" spans="1:3" ht="15" thickBot="1" x14ac:dyDescent="0.3">
      <c r="A995" s="164">
        <v>1992</v>
      </c>
      <c r="B995" s="165"/>
      <c r="C995" s="166">
        <v>0</v>
      </c>
    </row>
    <row r="996" spans="1:3" ht="15" thickBot="1" x14ac:dyDescent="0.3">
      <c r="A996" s="164">
        <v>1993</v>
      </c>
      <c r="B996" s="165"/>
      <c r="C996" s="166">
        <v>0</v>
      </c>
    </row>
    <row r="997" spans="1:3" ht="15" thickBot="1" x14ac:dyDescent="0.3">
      <c r="A997" s="164">
        <v>1994</v>
      </c>
      <c r="B997" s="165"/>
      <c r="C997" s="166">
        <v>0</v>
      </c>
    </row>
    <row r="998" spans="1:3" ht="15" thickBot="1" x14ac:dyDescent="0.3">
      <c r="A998" s="164">
        <v>1995</v>
      </c>
      <c r="B998" s="165"/>
      <c r="C998" s="166">
        <v>0</v>
      </c>
    </row>
    <row r="999" spans="1:3" ht="15" thickBot="1" x14ac:dyDescent="0.3">
      <c r="A999" s="164">
        <v>1996</v>
      </c>
      <c r="B999" s="165"/>
      <c r="C999" s="166">
        <v>0</v>
      </c>
    </row>
    <row r="1000" spans="1:3" ht="15" thickBot="1" x14ac:dyDescent="0.3">
      <c r="A1000" s="164">
        <v>1997</v>
      </c>
      <c r="B1000" s="165"/>
      <c r="C1000" s="166">
        <v>0</v>
      </c>
    </row>
    <row r="1001" spans="1:3" ht="15" thickBot="1" x14ac:dyDescent="0.3">
      <c r="A1001" s="164">
        <v>1998</v>
      </c>
      <c r="B1001" s="165"/>
      <c r="C1001" s="166">
        <v>0</v>
      </c>
    </row>
    <row r="1002" spans="1:3" ht="15" thickBot="1" x14ac:dyDescent="0.3">
      <c r="A1002" s="164">
        <v>1999</v>
      </c>
      <c r="B1002" s="165"/>
      <c r="C1002" s="166">
        <v>0</v>
      </c>
    </row>
    <row r="1003" spans="1:3" ht="15" thickBot="1" x14ac:dyDescent="0.3">
      <c r="A1003" s="167">
        <v>2000</v>
      </c>
      <c r="B1003" s="168"/>
      <c r="C1003" s="169">
        <v>0</v>
      </c>
    </row>
  </sheetData>
  <conditionalFormatting sqref="A1:C2 A1004:C1048576">
    <cfRule type="cellIs" dxfId="380" priority="2" operator="equal">
      <formula>0</formula>
    </cfRule>
  </conditionalFormatting>
  <conditionalFormatting sqref="A3:C1003">
    <cfRule type="cellIs" dxfId="379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37"/>
  <sheetViews>
    <sheetView workbookViewId="0">
      <selection activeCell="H7" sqref="H7"/>
    </sheetView>
  </sheetViews>
  <sheetFormatPr baseColWidth="10" defaultRowHeight="13.8" x14ac:dyDescent="0.25"/>
  <cols>
    <col min="1" max="1" width="10.69921875" style="2" customWidth="1"/>
    <col min="2" max="2" width="13.09765625" customWidth="1"/>
    <col min="3" max="7" width="1.69921875" customWidth="1"/>
    <col min="8" max="8" width="11.19921875" style="2"/>
  </cols>
  <sheetData>
    <row r="2" spans="1:11" ht="14.4" thickBot="1" x14ac:dyDescent="0.3"/>
    <row r="3" spans="1:11" ht="14.4" thickBot="1" x14ac:dyDescent="0.3">
      <c r="B3" s="172">
        <f t="array" aca="1" ref="B3" ca="1">INDEX(Horaire!$A:$A,MAX((Horaire!$C$4:$C$41&gt;0)*ROW(Horaire!$C$4:$C$41)))</f>
        <v>42656</v>
      </c>
      <c r="K3" s="173" t="str">
        <f t="array" aca="1" ref="K3" ca="1">INDEX(Horaire!$B:$B,MAX((Horaire!$C$4:$C$41&gt;0)*ROW(Horaire!$C$4:$C$41)))</f>
        <v>Sem.06</v>
      </c>
    </row>
    <row r="4" spans="1:11" x14ac:dyDescent="0.25">
      <c r="A4" s="3" t="s">
        <v>33</v>
      </c>
      <c r="H4" s="3" t="s">
        <v>0</v>
      </c>
    </row>
    <row r="5" spans="1:11" ht="14.4" thickBot="1" x14ac:dyDescent="0.3">
      <c r="A5" s="4" t="s">
        <v>34</v>
      </c>
      <c r="H5" s="4" t="s">
        <v>1</v>
      </c>
    </row>
    <row r="6" spans="1:11" ht="14.4" thickBot="1" x14ac:dyDescent="0.3"/>
    <row r="7" spans="1:11" ht="14.4" thickBot="1" x14ac:dyDescent="0.3">
      <c r="A7" s="5">
        <v>1</v>
      </c>
      <c r="H7" s="5"/>
    </row>
    <row r="8" spans="1:11" ht="14.4" thickBot="1" x14ac:dyDescent="0.3"/>
    <row r="9" spans="1:11" ht="14.4" thickBot="1" x14ac:dyDescent="0.3">
      <c r="A9" s="5">
        <v>2</v>
      </c>
      <c r="H9" s="5"/>
    </row>
    <row r="10" spans="1:11" ht="14.4" thickBot="1" x14ac:dyDescent="0.3"/>
    <row r="11" spans="1:11" ht="14.4" thickBot="1" x14ac:dyDescent="0.3">
      <c r="A11" s="5">
        <v>3</v>
      </c>
      <c r="H11" s="5"/>
    </row>
    <row r="12" spans="1:11" ht="14.4" thickBot="1" x14ac:dyDescent="0.3"/>
    <row r="13" spans="1:11" ht="14.4" thickBot="1" x14ac:dyDescent="0.3">
      <c r="A13" s="5">
        <v>4</v>
      </c>
      <c r="H13" s="5"/>
    </row>
    <row r="14" spans="1:11" ht="14.4" thickBot="1" x14ac:dyDescent="0.3"/>
    <row r="15" spans="1:11" ht="14.4" thickBot="1" x14ac:dyDescent="0.3">
      <c r="A15" s="5">
        <v>5</v>
      </c>
      <c r="H15" s="5"/>
    </row>
    <row r="16" spans="1:11" ht="14.4" thickBot="1" x14ac:dyDescent="0.3"/>
    <row r="17" spans="1:8" ht="14.4" thickBot="1" x14ac:dyDescent="0.3">
      <c r="A17" s="5">
        <v>6</v>
      </c>
      <c r="H17" s="5"/>
    </row>
    <row r="18" spans="1:8" ht="14.4" thickBot="1" x14ac:dyDescent="0.3"/>
    <row r="19" spans="1:8" ht="14.4" thickBot="1" x14ac:dyDescent="0.3">
      <c r="A19" s="5">
        <v>7</v>
      </c>
      <c r="H19" s="5"/>
    </row>
    <row r="20" spans="1:8" ht="14.4" thickBot="1" x14ac:dyDescent="0.3"/>
    <row r="21" spans="1:8" ht="14.4" thickBot="1" x14ac:dyDescent="0.3">
      <c r="A21" s="5">
        <v>8</v>
      </c>
      <c r="H21" s="5"/>
    </row>
    <row r="22" spans="1:8" ht="14.4" thickBot="1" x14ac:dyDescent="0.3"/>
    <row r="23" spans="1:8" ht="14.4" thickBot="1" x14ac:dyDescent="0.3">
      <c r="A23" s="5">
        <v>9</v>
      </c>
      <c r="H23" s="5"/>
    </row>
    <row r="24" spans="1:8" ht="14.4" thickBot="1" x14ac:dyDescent="0.3"/>
    <row r="25" spans="1:8" ht="14.4" thickBot="1" x14ac:dyDescent="0.3">
      <c r="A25" s="5">
        <v>10</v>
      </c>
      <c r="H25" s="5"/>
    </row>
    <row r="26" spans="1:8" ht="14.4" thickBot="1" x14ac:dyDescent="0.3"/>
    <row r="27" spans="1:8" ht="14.4" thickBot="1" x14ac:dyDescent="0.3">
      <c r="A27" s="5">
        <v>11</v>
      </c>
      <c r="H27" s="5"/>
    </row>
    <row r="28" spans="1:8" ht="14.4" thickBot="1" x14ac:dyDescent="0.3"/>
    <row r="29" spans="1:8" ht="14.4" thickBot="1" x14ac:dyDescent="0.3">
      <c r="A29" s="5">
        <v>12</v>
      </c>
      <c r="H29" s="5"/>
    </row>
    <row r="30" spans="1:8" ht="14.4" thickBot="1" x14ac:dyDescent="0.3"/>
    <row r="31" spans="1:8" ht="14.4" thickBot="1" x14ac:dyDescent="0.3">
      <c r="A31" s="5">
        <v>13</v>
      </c>
      <c r="H31" s="5"/>
    </row>
    <row r="32" spans="1:8" ht="14.4" thickBot="1" x14ac:dyDescent="0.3"/>
    <row r="33" spans="1:8" ht="14.4" thickBot="1" x14ac:dyDescent="0.3">
      <c r="A33" s="5">
        <v>14</v>
      </c>
      <c r="H33" s="5"/>
    </row>
    <row r="34" spans="1:8" ht="14.4" thickBot="1" x14ac:dyDescent="0.3"/>
    <row r="35" spans="1:8" ht="14.4" thickBot="1" x14ac:dyDescent="0.3">
      <c r="A35" s="5">
        <v>15</v>
      </c>
      <c r="H35" s="5"/>
    </row>
    <row r="36" spans="1:8" ht="14.4" thickBot="1" x14ac:dyDescent="0.3"/>
    <row r="37" spans="1:8" ht="14.4" thickBot="1" x14ac:dyDescent="0.3">
      <c r="A37" s="5">
        <v>16</v>
      </c>
      <c r="H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CY418"/>
  <sheetViews>
    <sheetView tabSelected="1" workbookViewId="0">
      <selection activeCell="B1" sqref="B1"/>
    </sheetView>
  </sheetViews>
  <sheetFormatPr baseColWidth="10" defaultRowHeight="14.4" x14ac:dyDescent="0.3"/>
  <cols>
    <col min="1" max="1" width="1.69921875" customWidth="1"/>
    <col min="2" max="2" width="5.796875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2:103" ht="38.4" customHeight="1" thickBot="1" x14ac:dyDescent="0.35">
      <c r="B1" s="5" t="s">
        <v>136</v>
      </c>
      <c r="C1" s="179" t="s">
        <v>127</v>
      </c>
      <c r="E1" s="47" t="s">
        <v>2</v>
      </c>
      <c r="F1" s="6" t="s">
        <v>3</v>
      </c>
      <c r="G1" s="6" t="s">
        <v>4</v>
      </c>
      <c r="H1" s="48" t="s">
        <v>0</v>
      </c>
      <c r="O1" s="186">
        <f>Horaire!A4</f>
        <v>42614</v>
      </c>
    </row>
    <row r="2" spans="2:103" x14ac:dyDescent="0.3">
      <c r="B2" s="157">
        <v>1000</v>
      </c>
      <c r="C2" s="153" t="str">
        <f>VLOOKUP(B2,Données!$A$3:$C$1003,3)</f>
        <v>Lise Mc Lean</v>
      </c>
      <c r="E2" s="49"/>
      <c r="F2" s="45"/>
      <c r="G2" s="45"/>
      <c r="H2" s="50" t="s">
        <v>36</v>
      </c>
    </row>
    <row r="3" spans="2:103" x14ac:dyDescent="0.3">
      <c r="B3" s="158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2:103" x14ac:dyDescent="0.3">
      <c r="B4" s="158">
        <v>1004</v>
      </c>
      <c r="C4" s="153" t="str">
        <f>VLOOKUP(B4,Données!$A$3:$C$1003,3)</f>
        <v>Lucille Pinel</v>
      </c>
      <c r="E4" s="51"/>
      <c r="F4" s="46"/>
      <c r="G4" s="46"/>
      <c r="H4" s="52" t="s">
        <v>36</v>
      </c>
    </row>
    <row r="5" spans="2:103" x14ac:dyDescent="0.3">
      <c r="B5" s="158">
        <v>1003</v>
      </c>
      <c r="C5" s="153" t="str">
        <f>VLOOKUP(B5,Données!$A$3:$C$1003,3)</f>
        <v>Denis Locas</v>
      </c>
      <c r="E5" s="51">
        <v>110</v>
      </c>
      <c r="F5" s="46">
        <v>10</v>
      </c>
      <c r="G5" s="46">
        <v>110</v>
      </c>
      <c r="H5" s="52"/>
    </row>
    <row r="6" spans="2:103" x14ac:dyDescent="0.3">
      <c r="B6" s="158">
        <v>1002</v>
      </c>
      <c r="C6" s="153" t="str">
        <f>VLOOKUP(B6,Données!$A$3:$C$1003,3)</f>
        <v>Charlotte Jolicoeur</v>
      </c>
      <c r="E6" s="51">
        <v>120</v>
      </c>
      <c r="F6" s="46">
        <v>120</v>
      </c>
      <c r="G6" s="46">
        <v>120</v>
      </c>
      <c r="H6" s="52"/>
    </row>
    <row r="7" spans="2:103" x14ac:dyDescent="0.3">
      <c r="B7" s="158"/>
      <c r="C7" s="154"/>
      <c r="E7" s="53"/>
      <c r="F7" s="7"/>
      <c r="G7" s="7"/>
      <c r="H7" s="54"/>
    </row>
    <row r="8" spans="2:103" x14ac:dyDescent="0.3">
      <c r="B8" s="158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2:103" x14ac:dyDescent="0.3">
      <c r="B9" s="158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2:103" ht="15" thickBot="1" x14ac:dyDescent="0.35">
      <c r="B10" s="158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2:103" ht="15" thickBot="1" x14ac:dyDescent="0.35">
      <c r="B11" s="159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2:103" x14ac:dyDescent="0.3">
      <c r="B12" s="158">
        <v>1005</v>
      </c>
      <c r="C12" s="153" t="str">
        <f>VLOOKUP(B12,Données!$A$3:$C$1003,3)</f>
        <v>Roland Jolicoeur</v>
      </c>
      <c r="E12" s="49"/>
      <c r="F12" s="45"/>
      <c r="G12" s="45"/>
      <c r="H12" s="50" t="s">
        <v>36</v>
      </c>
      <c r="CU12" s="17"/>
      <c r="CV12" s="17"/>
      <c r="CW12" s="17"/>
      <c r="CX12" s="17"/>
      <c r="CY12" s="17"/>
    </row>
    <row r="13" spans="2:103" x14ac:dyDescent="0.3">
      <c r="B13" s="158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2:103" x14ac:dyDescent="0.3">
      <c r="B14" s="158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2:103" x14ac:dyDescent="0.3">
      <c r="B15" s="158">
        <v>1008</v>
      </c>
      <c r="C15" s="153" t="str">
        <f>VLOOKUP(B15,Données!$A$3:$C$1003,3)</f>
        <v>Gilles Dussault</v>
      </c>
      <c r="E15" s="51">
        <v>120</v>
      </c>
      <c r="F15" s="46">
        <v>120</v>
      </c>
      <c r="G15" s="46">
        <v>120</v>
      </c>
      <c r="H15" s="52"/>
      <c r="CU15" s="17"/>
      <c r="CV15" s="17"/>
      <c r="CW15" s="17"/>
      <c r="CX15" s="17"/>
      <c r="CY15" s="17"/>
    </row>
    <row r="16" spans="2:103" x14ac:dyDescent="0.3">
      <c r="B16" s="158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58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58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58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58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59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58">
        <v>1010</v>
      </c>
      <c r="C22" s="153" t="str">
        <f>VLOOKUP(B22,Données!$A$3:$C$1003,3)</f>
        <v>Nicole Bisson</v>
      </c>
      <c r="E22" s="49">
        <v>100</v>
      </c>
      <c r="F22" s="45">
        <v>100</v>
      </c>
      <c r="G22" s="45">
        <v>100</v>
      </c>
      <c r="H22" s="50"/>
      <c r="CU22" s="17"/>
      <c r="CV22" s="17"/>
      <c r="CW22" s="17"/>
      <c r="CX22" s="17"/>
      <c r="CY22" s="17"/>
    </row>
    <row r="23" spans="2:103" x14ac:dyDescent="0.3">
      <c r="B23" s="158">
        <v>1011</v>
      </c>
      <c r="C23" s="153" t="str">
        <f>VLOOKUP(B23,Données!$A$3:$C$1003,3)</f>
        <v>Claude Gariépy</v>
      </c>
      <c r="E23" s="51">
        <v>110</v>
      </c>
      <c r="F23" s="46">
        <v>110</v>
      </c>
      <c r="G23" s="46">
        <v>110</v>
      </c>
      <c r="H23" s="52"/>
      <c r="CU23" s="17"/>
      <c r="CV23" s="17"/>
      <c r="CW23" s="17"/>
      <c r="CX23" s="17"/>
      <c r="CY23" s="17"/>
    </row>
    <row r="24" spans="2:103" x14ac:dyDescent="0.3">
      <c r="B24" s="158">
        <v>1012</v>
      </c>
      <c r="C24" s="153" t="str">
        <f>VLOOKUP(B24,Données!$A$3:$C$1003,3)</f>
        <v>Roland Gariépy</v>
      </c>
      <c r="E24" s="51">
        <v>120</v>
      </c>
      <c r="F24" s="46">
        <v>120</v>
      </c>
      <c r="G24" s="46">
        <v>120</v>
      </c>
      <c r="H24" s="52"/>
      <c r="CU24" s="17"/>
      <c r="CV24" s="17"/>
      <c r="CW24" s="17"/>
      <c r="CX24" s="17"/>
      <c r="CY24" s="17"/>
    </row>
    <row r="25" spans="2:103" x14ac:dyDescent="0.3">
      <c r="B25" s="158">
        <v>1013</v>
      </c>
      <c r="C25" s="153" t="str">
        <f>VLOOKUP(B25,Données!$A$3:$C$1003,3)</f>
        <v>Claude Cyr</v>
      </c>
      <c r="E25" s="51">
        <v>100</v>
      </c>
      <c r="F25" s="46">
        <v>100</v>
      </c>
      <c r="G25" s="46">
        <v>100</v>
      </c>
      <c r="H25" s="52"/>
      <c r="CU25" s="17"/>
      <c r="CV25" s="17"/>
      <c r="CW25" s="17"/>
      <c r="CX25" s="17"/>
      <c r="CY25" s="17"/>
    </row>
    <row r="26" spans="2:103" x14ac:dyDescent="0.3">
      <c r="B26" s="158">
        <v>1014</v>
      </c>
      <c r="C26" s="153" t="str">
        <f>VLOOKUP(B26,Données!$A$3:$C$1003,3)</f>
        <v>André Ouimet</v>
      </c>
      <c r="E26" s="51">
        <v>110</v>
      </c>
      <c r="F26" s="46">
        <v>110</v>
      </c>
      <c r="G26" s="46">
        <v>110</v>
      </c>
      <c r="H26" s="52"/>
      <c r="CU26" s="17"/>
      <c r="CV26" s="17"/>
      <c r="CW26" s="17"/>
      <c r="CX26" s="17"/>
      <c r="CY26" s="17"/>
    </row>
    <row r="27" spans="2:103" x14ac:dyDescent="0.3">
      <c r="B27" s="158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58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58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58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59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58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58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58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58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58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58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58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58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58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59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58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58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58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58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58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58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58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58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58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59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58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58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58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58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58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58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58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58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58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59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58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58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58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58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58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58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58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58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58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59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58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58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58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58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58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58"/>
      <c r="C77" s="154"/>
      <c r="E77" s="53"/>
      <c r="F77" s="7"/>
      <c r="G77" s="7"/>
      <c r="H77" s="57"/>
      <c r="CU77" s="17"/>
      <c r="CV77" s="17"/>
      <c r="CW77" s="17"/>
      <c r="CX77" s="17"/>
      <c r="CY77" s="17"/>
    </row>
    <row r="78" spans="2:103" x14ac:dyDescent="0.3">
      <c r="B78" s="158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58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58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59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58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58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58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58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58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58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58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58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58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59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58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58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58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58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58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58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58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58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58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59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58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58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58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58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58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58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58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58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58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59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58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58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58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58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58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58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58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58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58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59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58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58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58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58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58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58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58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58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58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59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58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58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58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58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58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58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58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58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58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59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58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58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58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58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58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58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58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58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58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59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58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58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58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58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58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58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58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58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58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59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42621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118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>Lise Mc Lean</v>
      </c>
      <c r="CY181" s="34">
        <f ca="1">AMENDE(H2)</f>
        <v>10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>Lucille Pinel</v>
      </c>
      <c r="CY183" s="34">
        <f t="shared" ca="1" si="1"/>
        <v>10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20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42621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Sem.01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>Roland Jolicoeur</v>
      </c>
      <c r="CY197" s="34">
        <f ca="1">AMENDE(H12)</f>
        <v>10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10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42621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Sem.01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42621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Sem.01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42621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Sem.01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42621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Sem.01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42621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Sem.01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42621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Sem.01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42621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Sem.01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42621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Sem.01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42621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Sem.01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42621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Sem.01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42621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Sem.01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42621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Sem.01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42621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Sem.01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42621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Sem.01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378" priority="53">
      <formula>ISERROR(H1)</formula>
    </cfRule>
  </conditionalFormatting>
  <conditionalFormatting sqref="E162:G162">
    <cfRule type="containsErrors" dxfId="377" priority="52">
      <formula>ISERROR(E162)</formula>
    </cfRule>
  </conditionalFormatting>
  <conditionalFormatting sqref="E1:G1">
    <cfRule type="containsErrors" dxfId="376" priority="51">
      <formula>ISERROR(E1)</formula>
    </cfRule>
  </conditionalFormatting>
  <conditionalFormatting sqref="E1:G1">
    <cfRule type="cellIs" dxfId="375" priority="49" operator="equal">
      <formula>0</formula>
    </cfRule>
    <cfRule type="containsErrors" dxfId="374" priority="50">
      <formula>ISERROR(E1)</formula>
    </cfRule>
  </conditionalFormatting>
  <conditionalFormatting sqref="CU235:CY235 CU281:CY281 CU327:CY327 CU373:CY373">
    <cfRule type="cellIs" dxfId="373" priority="47" operator="equal">
      <formula>0</formula>
    </cfRule>
  </conditionalFormatting>
  <conditionalFormatting sqref="CU175:CY180 CU186:CY189 CU181:CW185 CY181:CY185">
    <cfRule type="cellIs" dxfId="372" priority="48" operator="equal">
      <formula>0</formula>
    </cfRule>
  </conditionalFormatting>
  <conditionalFormatting sqref="CU191:CY192 CU202:CY204 CU197:CW201 CY197:CY201 CU194:CY196 CU193 CW193:CY193">
    <cfRule type="cellIs" dxfId="371" priority="46" operator="equal">
      <formula>0</formula>
    </cfRule>
  </conditionalFormatting>
  <conditionalFormatting sqref="CU207:CY208 CU218:CY220 CU213:CW217 CY213:CY217 CU210:CY212 CU209 CW209:CY209">
    <cfRule type="cellIs" dxfId="370" priority="45" operator="equal">
      <formula>0</formula>
    </cfRule>
  </conditionalFormatting>
  <conditionalFormatting sqref="CU221:CY222 CU232:CY234 CU227:CW231 CY227:CY231 CU224:CY226 CU223 CW223:CY223">
    <cfRule type="cellIs" dxfId="369" priority="44" operator="equal">
      <formula>0</formula>
    </cfRule>
  </conditionalFormatting>
  <conditionalFormatting sqref="CU237:CY238 CU248:CY250 CU243:CW247 CY243:CY247 CU240:CY242 CU239 CW239:CY239">
    <cfRule type="cellIs" dxfId="368" priority="43" operator="equal">
      <formula>0</formula>
    </cfRule>
  </conditionalFormatting>
  <conditionalFormatting sqref="CU253:CY254 CU264:CY266 CU259:CW263 CY259:CY263 CU256:CY258 CU255 CW255:CY255">
    <cfRule type="cellIs" dxfId="367" priority="42" operator="equal">
      <formula>0</formula>
    </cfRule>
  </conditionalFormatting>
  <conditionalFormatting sqref="CU267:CY268 CU278:CY280 CU273:CW277 CY273:CY277 CU270:CY272 CU269 CW269:CY269">
    <cfRule type="cellIs" dxfId="366" priority="41" operator="equal">
      <formula>0</formula>
    </cfRule>
  </conditionalFormatting>
  <conditionalFormatting sqref="CU283:CY284 CU294:CY296 CU289:CW293 CU286:CY288 CU285 CW285:CY285 CY289:CY293">
    <cfRule type="cellIs" dxfId="365" priority="40" operator="equal">
      <formula>0</formula>
    </cfRule>
  </conditionalFormatting>
  <conditionalFormatting sqref="CU299:CY300 CU310:CY312 CU305:CW309 CY305:CY309 CU302:CY304 CU301 CW301:CY301">
    <cfRule type="cellIs" dxfId="364" priority="39" operator="equal">
      <formula>0</formula>
    </cfRule>
  </conditionalFormatting>
  <conditionalFormatting sqref="CU313:CY314 CU324:CY326 CU319:CW323 CY319:CY323 CU316:CY318 CU315 CW315:CY315">
    <cfRule type="cellIs" dxfId="363" priority="38" operator="equal">
      <formula>0</formula>
    </cfRule>
  </conditionalFormatting>
  <conditionalFormatting sqref="CU329:CY330 CU340:CY342 CU335:CW339 CY335:CY339 CU332:CY334 CU331 CW331:CY331">
    <cfRule type="cellIs" dxfId="362" priority="37" operator="equal">
      <formula>0</formula>
    </cfRule>
  </conditionalFormatting>
  <conditionalFormatting sqref="CU345:CY346 CU356:CY358 CU351:CW355 CY351:CY355 CU348:CY350 CU347 CW347:CY347">
    <cfRule type="cellIs" dxfId="361" priority="36" operator="equal">
      <formula>0</formula>
    </cfRule>
  </conditionalFormatting>
  <conditionalFormatting sqref="CU359:CY360 CU370:CY372 CU365:CW369 CY365:CY369 CU362:CY364 CU361 CW361:CY361">
    <cfRule type="cellIs" dxfId="360" priority="35" operator="equal">
      <formula>0</formula>
    </cfRule>
  </conditionalFormatting>
  <conditionalFormatting sqref="CU375:CY376 CU386:CY388 CU381:CW385 CY381:CY385 CU378:CY380 CU377 CW377:CY377">
    <cfRule type="cellIs" dxfId="359" priority="34" operator="equal">
      <formula>0</formula>
    </cfRule>
  </conditionalFormatting>
  <conditionalFormatting sqref="CU391:CY392 CU402:CY404 CU397:CW401 CY397:CY401 CU394:CY396 CU393 CW393:CY393">
    <cfRule type="cellIs" dxfId="358" priority="33" operator="equal">
      <formula>0</formula>
    </cfRule>
  </conditionalFormatting>
  <conditionalFormatting sqref="CU405:CY406 CU416:CY418 CU411:CW415 CY411:CY415 CU408:CY410 CU407 CW407:CY407">
    <cfRule type="cellIs" dxfId="357" priority="32" operator="equal">
      <formula>0</formula>
    </cfRule>
  </conditionalFormatting>
  <conditionalFormatting sqref="CV193">
    <cfRule type="cellIs" dxfId="356" priority="31" operator="equal">
      <formula>0</formula>
    </cfRule>
  </conditionalFormatting>
  <conditionalFormatting sqref="CV209">
    <cfRule type="cellIs" dxfId="355" priority="30" operator="equal">
      <formula>0</formula>
    </cfRule>
  </conditionalFormatting>
  <conditionalFormatting sqref="CV223">
    <cfRule type="cellIs" dxfId="354" priority="29" operator="equal">
      <formula>0</formula>
    </cfRule>
  </conditionalFormatting>
  <conditionalFormatting sqref="CV239">
    <cfRule type="cellIs" dxfId="353" priority="28" operator="equal">
      <formula>0</formula>
    </cfRule>
  </conditionalFormatting>
  <conditionalFormatting sqref="CV255">
    <cfRule type="cellIs" dxfId="352" priority="27" operator="equal">
      <formula>0</formula>
    </cfRule>
  </conditionalFormatting>
  <conditionalFormatting sqref="CV269">
    <cfRule type="cellIs" dxfId="351" priority="26" operator="equal">
      <formula>0</formula>
    </cfRule>
  </conditionalFormatting>
  <conditionalFormatting sqref="CV285">
    <cfRule type="cellIs" dxfId="350" priority="25" operator="equal">
      <formula>0</formula>
    </cfRule>
  </conditionalFormatting>
  <conditionalFormatting sqref="CV301">
    <cfRule type="cellIs" dxfId="349" priority="24" operator="equal">
      <formula>0</formula>
    </cfRule>
  </conditionalFormatting>
  <conditionalFormatting sqref="CV315">
    <cfRule type="cellIs" dxfId="348" priority="23" operator="equal">
      <formula>0</formula>
    </cfRule>
  </conditionalFormatting>
  <conditionalFormatting sqref="CV331">
    <cfRule type="cellIs" dxfId="347" priority="22" operator="equal">
      <formula>0</formula>
    </cfRule>
  </conditionalFormatting>
  <conditionalFormatting sqref="CV347">
    <cfRule type="cellIs" dxfId="346" priority="21" operator="equal">
      <formula>0</formula>
    </cfRule>
  </conditionalFormatting>
  <conditionalFormatting sqref="CV361">
    <cfRule type="cellIs" dxfId="345" priority="20" operator="equal">
      <formula>0</formula>
    </cfRule>
  </conditionalFormatting>
  <conditionalFormatting sqref="CV377">
    <cfRule type="cellIs" dxfId="344" priority="19" operator="equal">
      <formula>0</formula>
    </cfRule>
  </conditionalFormatting>
  <conditionalFormatting sqref="CV393">
    <cfRule type="cellIs" dxfId="343" priority="18" operator="equal">
      <formula>0</formula>
    </cfRule>
  </conditionalFormatting>
  <conditionalFormatting sqref="CV407">
    <cfRule type="cellIs" dxfId="342" priority="17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">
                <anchor moveWithCells="1">
                  <from>
                    <xdr:col>2</xdr:col>
                    <xdr:colOff>106680</xdr:colOff>
                    <xdr:row>0</xdr:row>
                    <xdr:rowOff>243840</xdr:rowOff>
                  </from>
                  <to>
                    <xdr:col>2</xdr:col>
                    <xdr:colOff>1318260</xdr:colOff>
                    <xdr:row>0</xdr:row>
                    <xdr:rowOff>411480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2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5" t="s">
        <v>118</v>
      </c>
      <c r="B1" s="5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6">
        <f>Horaire!A5</f>
        <v>42621</v>
      </c>
    </row>
    <row r="2" spans="1:103" x14ac:dyDescent="0.3">
      <c r="B2" s="157">
        <v>1000</v>
      </c>
      <c r="C2" s="153" t="str">
        <f>VLOOKUP(B2,Données!$A$3:$C$1003,3)</f>
        <v>Lise Mc Lean</v>
      </c>
      <c r="E2" s="49"/>
      <c r="F2" s="45"/>
      <c r="G2" s="45"/>
      <c r="H2" s="50" t="s">
        <v>36</v>
      </c>
    </row>
    <row r="3" spans="1:103" x14ac:dyDescent="0.3">
      <c r="B3" s="158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58">
        <v>1004</v>
      </c>
      <c r="C4" s="153" t="str">
        <f>VLOOKUP(B4,Données!$A$3:$C$1003,3)</f>
        <v>Lucille Pinel</v>
      </c>
      <c r="E4" s="51"/>
      <c r="F4" s="46"/>
      <c r="G4" s="46"/>
      <c r="H4" s="52" t="s">
        <v>36</v>
      </c>
    </row>
    <row r="5" spans="1:103" x14ac:dyDescent="0.3">
      <c r="B5" s="158">
        <v>1003</v>
      </c>
      <c r="C5" s="153" t="str">
        <f>VLOOKUP(B5,Données!$A$3:$C$1003,3)</f>
        <v>Denis Locas</v>
      </c>
      <c r="E5" s="51">
        <v>110</v>
      </c>
      <c r="F5" s="46">
        <v>10</v>
      </c>
      <c r="G5" s="46">
        <v>110</v>
      </c>
      <c r="H5" s="52" t="s">
        <v>36</v>
      </c>
    </row>
    <row r="6" spans="1:103" x14ac:dyDescent="0.3">
      <c r="B6" s="158">
        <v>1002</v>
      </c>
      <c r="C6" s="153" t="str">
        <f>VLOOKUP(B6,Données!$A$3:$C$1003,3)</f>
        <v>Charlotte Jolicoeur</v>
      </c>
      <c r="E6" s="51">
        <v>120</v>
      </c>
      <c r="F6" s="46">
        <v>120</v>
      </c>
      <c r="G6" s="46">
        <v>120</v>
      </c>
      <c r="H6" s="52"/>
    </row>
    <row r="7" spans="1:103" x14ac:dyDescent="0.3">
      <c r="B7" s="158"/>
      <c r="C7" s="154"/>
      <c r="E7" s="53"/>
      <c r="F7" s="7"/>
      <c r="G7" s="7"/>
      <c r="H7" s="54"/>
    </row>
    <row r="8" spans="1:103" x14ac:dyDescent="0.3">
      <c r="B8" s="158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58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58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59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58">
        <v>1005</v>
      </c>
      <c r="C12" s="153" t="str">
        <f>VLOOKUP(B12,Données!$A$3:$C$1003,3)</f>
        <v>Roland Jolicoeur</v>
      </c>
      <c r="E12" s="49"/>
      <c r="F12" s="45"/>
      <c r="G12" s="45"/>
      <c r="H12" s="50" t="s">
        <v>36</v>
      </c>
      <c r="CU12" s="17"/>
      <c r="CV12" s="17"/>
      <c r="CW12" s="17"/>
      <c r="CX12" s="17"/>
      <c r="CY12" s="17"/>
    </row>
    <row r="13" spans="1:103" x14ac:dyDescent="0.3">
      <c r="B13" s="158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1:103" x14ac:dyDescent="0.3">
      <c r="B14" s="158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58">
        <v>1008</v>
      </c>
      <c r="C15" s="153" t="str">
        <f>VLOOKUP(B15,Données!$A$3:$C$1003,3)</f>
        <v>Gilles Dussault</v>
      </c>
      <c r="E15" s="51">
        <v>120</v>
      </c>
      <c r="F15" s="46">
        <v>120</v>
      </c>
      <c r="G15" s="46">
        <v>120</v>
      </c>
      <c r="H15" s="52"/>
      <c r="CU15" s="17"/>
      <c r="CV15" s="17"/>
      <c r="CW15" s="17"/>
      <c r="CX15" s="17"/>
      <c r="CY15" s="17"/>
    </row>
    <row r="16" spans="1:103" x14ac:dyDescent="0.3">
      <c r="B16" s="158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58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58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58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58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59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58">
        <v>1010</v>
      </c>
      <c r="C22" s="153" t="str">
        <f>VLOOKUP(B22,Données!$A$3:$C$1003,3)</f>
        <v>Nicole Bisson</v>
      </c>
      <c r="E22" s="49"/>
      <c r="F22" s="45"/>
      <c r="G22" s="45"/>
      <c r="H22" s="50"/>
      <c r="CU22" s="17"/>
      <c r="CV22" s="17"/>
      <c r="CW22" s="17"/>
      <c r="CX22" s="17"/>
      <c r="CY22" s="17"/>
    </row>
    <row r="23" spans="2:103" x14ac:dyDescent="0.3">
      <c r="B23" s="158">
        <v>1011</v>
      </c>
      <c r="C23" s="153" t="str">
        <f>VLOOKUP(B23,Données!$A$3:$C$1003,3)</f>
        <v>Claude Gariépy</v>
      </c>
      <c r="E23" s="51"/>
      <c r="F23" s="46"/>
      <c r="G23" s="46"/>
      <c r="H23" s="52"/>
      <c r="CU23" s="17"/>
      <c r="CV23" s="17"/>
      <c r="CW23" s="17"/>
      <c r="CX23" s="17"/>
      <c r="CY23" s="17"/>
    </row>
    <row r="24" spans="2:103" x14ac:dyDescent="0.3">
      <c r="B24" s="158">
        <v>1012</v>
      </c>
      <c r="C24" s="153" t="str">
        <f>VLOOKUP(B24,Données!$A$3:$C$1003,3)</f>
        <v>Roland Gariépy</v>
      </c>
      <c r="E24" s="51"/>
      <c r="F24" s="46"/>
      <c r="G24" s="46"/>
      <c r="H24" s="52"/>
      <c r="CU24" s="17"/>
      <c r="CV24" s="17"/>
      <c r="CW24" s="17"/>
      <c r="CX24" s="17"/>
      <c r="CY24" s="17"/>
    </row>
    <row r="25" spans="2:103" x14ac:dyDescent="0.3">
      <c r="B25" s="158">
        <v>1013</v>
      </c>
      <c r="C25" s="153" t="str">
        <f>VLOOKUP(B25,Données!$A$3:$C$1003,3)</f>
        <v>Claude Cyr</v>
      </c>
      <c r="E25" s="51"/>
      <c r="F25" s="46"/>
      <c r="G25" s="46"/>
      <c r="H25" s="52"/>
      <c r="CU25" s="17"/>
      <c r="CV25" s="17"/>
      <c r="CW25" s="17"/>
      <c r="CX25" s="17"/>
      <c r="CY25" s="17"/>
    </row>
    <row r="26" spans="2:103" x14ac:dyDescent="0.3">
      <c r="B26" s="158">
        <v>1014</v>
      </c>
      <c r="C26" s="153" t="str">
        <f>VLOOKUP(B26,Données!$A$3:$C$1003,3)</f>
        <v>André Ouimet</v>
      </c>
      <c r="E26" s="51"/>
      <c r="F26" s="46"/>
      <c r="G26" s="46"/>
      <c r="H26" s="52"/>
      <c r="CU26" s="17"/>
      <c r="CV26" s="17"/>
      <c r="CW26" s="17"/>
      <c r="CX26" s="17"/>
      <c r="CY26" s="17"/>
    </row>
    <row r="27" spans="2:103" x14ac:dyDescent="0.3">
      <c r="B27" s="158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58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58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58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59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58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58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58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58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58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58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58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58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58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59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58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58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58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58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58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58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58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58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58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59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58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58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58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58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58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58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58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58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58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59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58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58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58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58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58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58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58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58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58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59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58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58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58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58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58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58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58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58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58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59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58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58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58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58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58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58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58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58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58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59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58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58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58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58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58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58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58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58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58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59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58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58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58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58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58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58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58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58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58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59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58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58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58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58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58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58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58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58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58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59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58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58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58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58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58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58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58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58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58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59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58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58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58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58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58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58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58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58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58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59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58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58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58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58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58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58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58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58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58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59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58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58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58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58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58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58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58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58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58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59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42628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117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>Lise Mc Lean</v>
      </c>
      <c r="CY181" s="34">
        <f ca="1">AMENDE(H2)</f>
        <v>20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>Lucille Pinel</v>
      </c>
      <c r="CY183" s="34">
        <f t="shared" ca="1" si="1"/>
        <v>20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>Denis Locas</v>
      </c>
      <c r="CY184" s="34">
        <f t="shared" ca="1" si="1"/>
        <v>10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50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42628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Sem.02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>Roland Jolicoeur</v>
      </c>
      <c r="CY197" s="34">
        <f ca="1">AMENDE(H12)</f>
        <v>20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20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42628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Sem.02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42628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Sem.02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42628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Sem.02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42628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Sem.02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42628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Sem.02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42628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Sem.02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42628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Sem.02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42628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Sem.02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42628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Sem.02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42628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Sem.02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42628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Sem.02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42628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Sem.02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42628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Sem.02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42628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Sem.02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341" priority="54">
      <formula>ISERROR(H1)</formula>
    </cfRule>
  </conditionalFormatting>
  <conditionalFormatting sqref="E162:G162">
    <cfRule type="containsErrors" dxfId="340" priority="53">
      <formula>ISERROR(E162)</formula>
    </cfRule>
  </conditionalFormatting>
  <conditionalFormatting sqref="E1:G1">
    <cfRule type="containsErrors" dxfId="339" priority="52">
      <formula>ISERROR(E1)</formula>
    </cfRule>
  </conditionalFormatting>
  <conditionalFormatting sqref="E1:G1">
    <cfRule type="cellIs" dxfId="338" priority="50" operator="equal">
      <formula>0</formula>
    </cfRule>
    <cfRule type="containsErrors" dxfId="337" priority="51">
      <formula>ISERROR(E1)</formula>
    </cfRule>
  </conditionalFormatting>
  <conditionalFormatting sqref="CU235:CY235 CU281:CY281 CU327:CY327 CU373:CY373">
    <cfRule type="cellIs" dxfId="336" priority="48" operator="equal">
      <formula>0</formula>
    </cfRule>
  </conditionalFormatting>
  <conditionalFormatting sqref="CU175:CY180 CU186:CY189 CU181:CW185 CY181:CY185">
    <cfRule type="cellIs" dxfId="335" priority="49" operator="equal">
      <formula>0</formula>
    </cfRule>
  </conditionalFormatting>
  <conditionalFormatting sqref="CU191:CY192 CU202:CY204 CU197:CW201 CY197:CY201 CU194:CY196 CU193 CW193:CY193">
    <cfRule type="cellIs" dxfId="334" priority="47" operator="equal">
      <formula>0</formula>
    </cfRule>
  </conditionalFormatting>
  <conditionalFormatting sqref="CU207:CY208 CU218:CY220 CU213:CW217 CY213:CY217 CU210:CY212 CU209 CW209:CY209">
    <cfRule type="cellIs" dxfId="333" priority="46" operator="equal">
      <formula>0</formula>
    </cfRule>
  </conditionalFormatting>
  <conditionalFormatting sqref="CU221:CY222 CU232:CY234 CU227:CW231 CY227:CY231 CU224:CY226 CU223 CW223:CY223">
    <cfRule type="cellIs" dxfId="332" priority="45" operator="equal">
      <formula>0</formula>
    </cfRule>
  </conditionalFormatting>
  <conditionalFormatting sqref="CU237:CY238 CU248:CY250 CU243:CW247 CY243:CY247 CU240:CY242 CU239 CW239:CY239">
    <cfRule type="cellIs" dxfId="331" priority="44" operator="equal">
      <formula>0</formula>
    </cfRule>
  </conditionalFormatting>
  <conditionalFormatting sqref="CU253:CY254 CU264:CY266 CU259:CW263 CY259:CY263 CU256:CY258 CU255 CW255:CY255">
    <cfRule type="cellIs" dxfId="330" priority="43" operator="equal">
      <formula>0</formula>
    </cfRule>
  </conditionalFormatting>
  <conditionalFormatting sqref="CU267:CY268 CU278:CY280 CU273:CW277 CY273:CY277 CU270:CY272 CU269 CW269:CY269">
    <cfRule type="cellIs" dxfId="329" priority="42" operator="equal">
      <formula>0</formula>
    </cfRule>
  </conditionalFormatting>
  <conditionalFormatting sqref="CU283:CY284 CU294:CY296 CU289:CW293 CU286:CY288 CU285 CW285:CY285 CY289:CY293">
    <cfRule type="cellIs" dxfId="328" priority="41" operator="equal">
      <formula>0</formula>
    </cfRule>
  </conditionalFormatting>
  <conditionalFormatting sqref="CU299:CY300 CU310:CY312 CU305:CW309 CY305:CY309 CU302:CY304 CU301 CW301:CY301">
    <cfRule type="cellIs" dxfId="327" priority="40" operator="equal">
      <formula>0</formula>
    </cfRule>
  </conditionalFormatting>
  <conditionalFormatting sqref="CU313:CY314 CU324:CY326 CU319:CW323 CY319:CY323 CU316:CY318 CU315 CW315:CY315">
    <cfRule type="cellIs" dxfId="326" priority="39" operator="equal">
      <formula>0</formula>
    </cfRule>
  </conditionalFormatting>
  <conditionalFormatting sqref="CU329:CY330 CU340:CY342 CU335:CW339 CY335:CY339 CU332:CY334 CU331 CW331:CY331">
    <cfRule type="cellIs" dxfId="325" priority="38" operator="equal">
      <formula>0</formula>
    </cfRule>
  </conditionalFormatting>
  <conditionalFormatting sqref="CU345:CY346 CU356:CY358 CU351:CW355 CY351:CY355 CU348:CY350 CU347 CW347:CY347">
    <cfRule type="cellIs" dxfId="324" priority="37" operator="equal">
      <formula>0</formula>
    </cfRule>
  </conditionalFormatting>
  <conditionalFormatting sqref="CU359:CY360 CU370:CY372 CU365:CW369 CY365:CY369 CU362:CY364 CU361 CW361:CY361">
    <cfRule type="cellIs" dxfId="323" priority="36" operator="equal">
      <formula>0</formula>
    </cfRule>
  </conditionalFormatting>
  <conditionalFormatting sqref="CU375:CY376 CU386:CY388 CU381:CW385 CY381:CY385 CU378:CY380 CU377 CW377:CY377">
    <cfRule type="cellIs" dxfId="322" priority="35" operator="equal">
      <formula>0</formula>
    </cfRule>
  </conditionalFormatting>
  <conditionalFormatting sqref="CU391:CY392 CU402:CY404 CU397:CW401 CY397:CY401 CU394:CY396 CU393 CW393:CY393">
    <cfRule type="cellIs" dxfId="321" priority="34" operator="equal">
      <formula>0</formula>
    </cfRule>
  </conditionalFormatting>
  <conditionalFormatting sqref="CU405:CY406 CU416:CY418 CU411:CW415 CY411:CY415 CU408:CY410 CU407 CW407:CY407">
    <cfRule type="cellIs" dxfId="320" priority="33" operator="equal">
      <formula>0</formula>
    </cfRule>
  </conditionalFormatting>
  <conditionalFormatting sqref="CV193">
    <cfRule type="cellIs" dxfId="319" priority="32" operator="equal">
      <formula>0</formula>
    </cfRule>
  </conditionalFormatting>
  <conditionalFormatting sqref="CV209">
    <cfRule type="cellIs" dxfId="318" priority="31" operator="equal">
      <formula>0</formula>
    </cfRule>
  </conditionalFormatting>
  <conditionalFormatting sqref="CV223">
    <cfRule type="cellIs" dxfId="317" priority="30" operator="equal">
      <formula>0</formula>
    </cfRule>
  </conditionalFormatting>
  <conditionalFormatting sqref="CV239">
    <cfRule type="cellIs" dxfId="316" priority="29" operator="equal">
      <formula>0</formula>
    </cfRule>
  </conditionalFormatting>
  <conditionalFormatting sqref="CV255">
    <cfRule type="cellIs" dxfId="315" priority="28" operator="equal">
      <formula>0</formula>
    </cfRule>
  </conditionalFormatting>
  <conditionalFormatting sqref="CV269">
    <cfRule type="cellIs" dxfId="314" priority="27" operator="equal">
      <formula>0</formula>
    </cfRule>
  </conditionalFormatting>
  <conditionalFormatting sqref="CV285">
    <cfRule type="cellIs" dxfId="313" priority="26" operator="equal">
      <formula>0</formula>
    </cfRule>
  </conditionalFormatting>
  <conditionalFormatting sqref="CV301">
    <cfRule type="cellIs" dxfId="312" priority="25" operator="equal">
      <formula>0</formula>
    </cfRule>
  </conditionalFormatting>
  <conditionalFormatting sqref="CV315">
    <cfRule type="cellIs" dxfId="311" priority="24" operator="equal">
      <formula>0</formula>
    </cfRule>
  </conditionalFormatting>
  <conditionalFormatting sqref="CV331">
    <cfRule type="cellIs" dxfId="310" priority="23" operator="equal">
      <formula>0</formula>
    </cfRule>
  </conditionalFormatting>
  <conditionalFormatting sqref="CV347">
    <cfRule type="cellIs" dxfId="309" priority="22" operator="equal">
      <formula>0</formula>
    </cfRule>
  </conditionalFormatting>
  <conditionalFormatting sqref="CV361">
    <cfRule type="cellIs" dxfId="308" priority="21" operator="equal">
      <formula>0</formula>
    </cfRule>
  </conditionalFormatting>
  <conditionalFormatting sqref="CV377">
    <cfRule type="cellIs" dxfId="307" priority="20" operator="equal">
      <formula>0</formula>
    </cfRule>
  </conditionalFormatting>
  <conditionalFormatting sqref="CV393">
    <cfRule type="cellIs" dxfId="306" priority="19" operator="equal">
      <formula>0</formula>
    </cfRule>
  </conditionalFormatting>
  <conditionalFormatting sqref="CV407">
    <cfRule type="cellIs" dxfId="305" priority="18" operator="equal">
      <formula>0</formula>
    </cfRule>
  </conditionalFormatting>
  <conditionalFormatting sqref="C1:C1048576">
    <cfRule type="containsErrors" dxfId="304" priority="1">
      <formula>ISERROR(C1)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ndar">
                <anchor moveWithCells="1">
                  <from>
                    <xdr:col>2</xdr:col>
                    <xdr:colOff>114300</xdr:colOff>
                    <xdr:row>0</xdr:row>
                    <xdr:rowOff>182880</xdr:rowOff>
                  </from>
                  <to>
                    <xdr:col>2</xdr:col>
                    <xdr:colOff>1325880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 t="s">
        <v>117</v>
      </c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Horaire!A6</f>
        <v>42628</v>
      </c>
    </row>
    <row r="2" spans="1:103" x14ac:dyDescent="0.3">
      <c r="B2" s="175">
        <v>1000</v>
      </c>
      <c r="C2" s="153" t="str">
        <f>VLOOKUP(B2,Données!$A$3:$C$1003,3)</f>
        <v>Lise Mc Lean</v>
      </c>
      <c r="E2" s="49">
        <v>110</v>
      </c>
      <c r="F2" s="45">
        <v>110</v>
      </c>
      <c r="G2" s="45">
        <v>110</v>
      </c>
      <c r="H2" s="50"/>
    </row>
    <row r="3" spans="1:103" x14ac:dyDescent="0.3">
      <c r="B3" s="176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76">
        <v>1004</v>
      </c>
      <c r="C4" s="153" t="str">
        <f>VLOOKUP(B4,Données!$A$3:$C$1003,3)</f>
        <v>Lucille Pinel</v>
      </c>
      <c r="E4" s="51">
        <v>120</v>
      </c>
      <c r="F4" s="46">
        <v>120</v>
      </c>
      <c r="G4" s="46">
        <v>120</v>
      </c>
      <c r="H4" s="52"/>
    </row>
    <row r="5" spans="1:103" x14ac:dyDescent="0.3">
      <c r="B5" s="176">
        <v>1003</v>
      </c>
      <c r="C5" s="153" t="str">
        <f>VLOOKUP(B5,Données!$A$3:$C$1003,3)</f>
        <v>Denis Locas</v>
      </c>
      <c r="E5" s="51"/>
      <c r="F5" s="46"/>
      <c r="G5" s="46"/>
      <c r="H5" s="52" t="s">
        <v>36</v>
      </c>
    </row>
    <row r="6" spans="1:103" x14ac:dyDescent="0.3">
      <c r="B6" s="176">
        <v>1002</v>
      </c>
      <c r="C6" s="153" t="str">
        <f>VLOOKUP(B6,Données!$A$3:$C$1003,3)</f>
        <v>Charlotte Jolicoeur</v>
      </c>
      <c r="E6" s="51">
        <v>120</v>
      </c>
      <c r="F6" s="46">
        <v>120</v>
      </c>
      <c r="G6" s="46">
        <v>120</v>
      </c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>
        <v>1005</v>
      </c>
      <c r="C12" s="153" t="str">
        <f>VLOOKUP(B12,Données!$A$3:$C$1003,3)</f>
        <v>Roland Jolicoeur</v>
      </c>
      <c r="E12" s="49">
        <v>120</v>
      </c>
      <c r="F12" s="45">
        <v>120</v>
      </c>
      <c r="G12" s="45">
        <v>120</v>
      </c>
      <c r="H12" s="50" t="s">
        <v>36</v>
      </c>
      <c r="CU12" s="17"/>
      <c r="CV12" s="17"/>
      <c r="CW12" s="17"/>
      <c r="CX12" s="17"/>
      <c r="CY12" s="17"/>
    </row>
    <row r="13" spans="1:103" x14ac:dyDescent="0.3">
      <c r="B13" s="176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1:103" x14ac:dyDescent="0.3">
      <c r="B14" s="176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76">
        <v>1008</v>
      </c>
      <c r="C15" s="153" t="str">
        <f>VLOOKUP(B15,Données!$A$3:$C$1003,3)</f>
        <v>Gilles Dussault</v>
      </c>
      <c r="E15" s="51"/>
      <c r="F15" s="46"/>
      <c r="G15" s="46"/>
      <c r="H15" s="52" t="s">
        <v>36</v>
      </c>
      <c r="CU15" s="17"/>
      <c r="CV15" s="17"/>
      <c r="CW15" s="17"/>
      <c r="CX15" s="17"/>
      <c r="CY15" s="17"/>
    </row>
    <row r="16" spans="1:103" x14ac:dyDescent="0.3">
      <c r="B16" s="176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>
        <v>1010</v>
      </c>
      <c r="C22" s="153" t="str">
        <f>VLOOKUP(B22,Données!$A$3:$C$1003,3)</f>
        <v>Nicole Bisson</v>
      </c>
      <c r="E22" s="49"/>
      <c r="F22" s="45"/>
      <c r="G22" s="45"/>
      <c r="H22" s="50"/>
      <c r="CU22" s="17"/>
      <c r="CV22" s="17"/>
      <c r="CW22" s="17"/>
      <c r="CX22" s="17"/>
      <c r="CY22" s="17"/>
    </row>
    <row r="23" spans="2:103" x14ac:dyDescent="0.3">
      <c r="B23" s="176">
        <v>1011</v>
      </c>
      <c r="C23" s="153" t="str">
        <f>VLOOKUP(B23,Données!$A$3:$C$1003,3)</f>
        <v>Claude Gariépy</v>
      </c>
      <c r="E23" s="51"/>
      <c r="F23" s="46"/>
      <c r="G23" s="46"/>
      <c r="H23" s="52"/>
      <c r="CU23" s="17"/>
      <c r="CV23" s="17"/>
      <c r="CW23" s="17"/>
      <c r="CX23" s="17"/>
      <c r="CY23" s="17"/>
    </row>
    <row r="24" spans="2:103" x14ac:dyDescent="0.3">
      <c r="B24" s="176">
        <v>1012</v>
      </c>
      <c r="C24" s="153" t="str">
        <f>VLOOKUP(B24,Données!$A$3:$C$1003,3)</f>
        <v>Roland Gariépy</v>
      </c>
      <c r="E24" s="51"/>
      <c r="F24" s="46"/>
      <c r="G24" s="46"/>
      <c r="H24" s="52"/>
      <c r="CU24" s="17"/>
      <c r="CV24" s="17"/>
      <c r="CW24" s="17"/>
      <c r="CX24" s="17"/>
      <c r="CY24" s="17"/>
    </row>
    <row r="25" spans="2:103" x14ac:dyDescent="0.3">
      <c r="B25" s="176">
        <v>1013</v>
      </c>
      <c r="C25" s="153" t="str">
        <f>VLOOKUP(B25,Données!$A$3:$C$1003,3)</f>
        <v>Claude Cyr</v>
      </c>
      <c r="E25" s="51"/>
      <c r="F25" s="46"/>
      <c r="G25" s="46"/>
      <c r="H25" s="52"/>
      <c r="CU25" s="17"/>
      <c r="CV25" s="17"/>
      <c r="CW25" s="17"/>
      <c r="CX25" s="17"/>
      <c r="CY25" s="17"/>
    </row>
    <row r="26" spans="2:103" x14ac:dyDescent="0.3">
      <c r="B26" s="176">
        <v>1014</v>
      </c>
      <c r="C26" s="153" t="str">
        <f>VLOOKUP(B26,Données!$A$3:$C$1003,3)</f>
        <v>André Ouimet</v>
      </c>
      <c r="E26" s="51"/>
      <c r="F26" s="46"/>
      <c r="G26" s="46"/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42635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119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>Denis Locas</v>
      </c>
      <c r="CY184" s="34">
        <f t="shared" ca="1" si="1"/>
        <v>20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20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42635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Sem.03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>Roland Jolicoeur</v>
      </c>
      <c r="CY197" s="34">
        <f ca="1">AMENDE(H12)</f>
        <v>30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>Gilles Dussault</v>
      </c>
      <c r="CY200" s="34">
        <f ca="1">AMENDE(H15)</f>
        <v>10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40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42635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Sem.03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42635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Sem.03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42635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Sem.03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42635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Sem.03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42635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Sem.03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42635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Sem.03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42635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Sem.03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42635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Sem.03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42635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Sem.03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42635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Sem.03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42635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Sem.03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42635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Sem.03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42635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Sem.03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42635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Sem.03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303" priority="54">
      <formula>ISERROR(H1)</formula>
    </cfRule>
  </conditionalFormatting>
  <conditionalFormatting sqref="E162:G162">
    <cfRule type="containsErrors" dxfId="302" priority="53">
      <formula>ISERROR(E162)</formula>
    </cfRule>
  </conditionalFormatting>
  <conditionalFormatting sqref="E1:G1">
    <cfRule type="containsErrors" dxfId="301" priority="52">
      <formula>ISERROR(E1)</formula>
    </cfRule>
  </conditionalFormatting>
  <conditionalFormatting sqref="E1:G1">
    <cfRule type="cellIs" dxfId="300" priority="50" operator="equal">
      <formula>0</formula>
    </cfRule>
    <cfRule type="containsErrors" dxfId="299" priority="51">
      <formula>ISERROR(E1)</formula>
    </cfRule>
  </conditionalFormatting>
  <conditionalFormatting sqref="CU235:CY235 CU281:CY281 CU327:CY327 CU373:CY373">
    <cfRule type="cellIs" dxfId="298" priority="48" operator="equal">
      <formula>0</formula>
    </cfRule>
  </conditionalFormatting>
  <conditionalFormatting sqref="CU175:CY180 CU186:CY189 CU181:CW185 CY181:CY185">
    <cfRule type="cellIs" dxfId="297" priority="49" operator="equal">
      <formula>0</formula>
    </cfRule>
  </conditionalFormatting>
  <conditionalFormatting sqref="CU191:CY192 CU202:CY204 CU197:CW201 CY197:CY201 CU194:CY196 CU193 CW193:CY193">
    <cfRule type="cellIs" dxfId="296" priority="47" operator="equal">
      <formula>0</formula>
    </cfRule>
  </conditionalFormatting>
  <conditionalFormatting sqref="CU207:CY208 CU218:CY220 CU213:CW217 CY213:CY217 CU210:CY212 CU209 CW209:CY209">
    <cfRule type="cellIs" dxfId="295" priority="46" operator="equal">
      <formula>0</formula>
    </cfRule>
  </conditionalFormatting>
  <conditionalFormatting sqref="CU221:CY222 CU232:CY234 CU227:CW231 CY227:CY231 CU224:CY226 CU223 CW223:CY223">
    <cfRule type="cellIs" dxfId="294" priority="45" operator="equal">
      <formula>0</formula>
    </cfRule>
  </conditionalFormatting>
  <conditionalFormatting sqref="CU237:CY238 CU248:CY250 CU243:CW247 CY243:CY247 CU240:CY242 CU239 CW239:CY239">
    <cfRule type="cellIs" dxfId="293" priority="44" operator="equal">
      <formula>0</formula>
    </cfRule>
  </conditionalFormatting>
  <conditionalFormatting sqref="CU253:CY254 CU264:CY266 CU259:CW263 CY259:CY263 CU256:CY258 CU255 CW255:CY255">
    <cfRule type="cellIs" dxfId="292" priority="43" operator="equal">
      <formula>0</formula>
    </cfRule>
  </conditionalFormatting>
  <conditionalFormatting sqref="CU267:CY268 CU278:CY280 CU273:CW277 CY273:CY277 CU270:CY272 CU269 CW269:CY269">
    <cfRule type="cellIs" dxfId="291" priority="42" operator="equal">
      <formula>0</formula>
    </cfRule>
  </conditionalFormatting>
  <conditionalFormatting sqref="CU283:CY284 CU294:CY296 CU289:CW293 CU286:CY288 CU285 CW285:CY285 CY289:CY293">
    <cfRule type="cellIs" dxfId="290" priority="41" operator="equal">
      <formula>0</formula>
    </cfRule>
  </conditionalFormatting>
  <conditionalFormatting sqref="CU299:CY300 CU310:CY312 CU305:CW309 CY305:CY309 CU302:CY304 CU301 CW301:CY301">
    <cfRule type="cellIs" dxfId="289" priority="40" operator="equal">
      <formula>0</formula>
    </cfRule>
  </conditionalFormatting>
  <conditionalFormatting sqref="CU313:CY314 CU324:CY326 CU319:CW323 CY319:CY323 CU316:CY318 CU315 CW315:CY315">
    <cfRule type="cellIs" dxfId="288" priority="39" operator="equal">
      <formula>0</formula>
    </cfRule>
  </conditionalFormatting>
  <conditionalFormatting sqref="CU329:CY330 CU340:CY342 CU335:CW339 CY335:CY339 CU332:CY334 CU331 CW331:CY331">
    <cfRule type="cellIs" dxfId="287" priority="38" operator="equal">
      <formula>0</formula>
    </cfRule>
  </conditionalFormatting>
  <conditionalFormatting sqref="CU345:CY346 CU356:CY358 CU351:CW355 CY351:CY355 CU348:CY350 CU347 CW347:CY347">
    <cfRule type="cellIs" dxfId="286" priority="37" operator="equal">
      <formula>0</formula>
    </cfRule>
  </conditionalFormatting>
  <conditionalFormatting sqref="CU359:CY360 CU370:CY372 CU365:CW369 CY365:CY369 CU362:CY364 CU361 CW361:CY361">
    <cfRule type="cellIs" dxfId="285" priority="36" operator="equal">
      <formula>0</formula>
    </cfRule>
  </conditionalFormatting>
  <conditionalFormatting sqref="CU375:CY376 CU386:CY388 CU381:CW385 CY381:CY385 CU378:CY380 CU377 CW377:CY377">
    <cfRule type="cellIs" dxfId="284" priority="35" operator="equal">
      <formula>0</formula>
    </cfRule>
  </conditionalFormatting>
  <conditionalFormatting sqref="CU391:CY392 CU402:CY404 CU397:CW401 CY397:CY401 CU394:CY396 CU393 CW393:CY393">
    <cfRule type="cellIs" dxfId="283" priority="34" operator="equal">
      <formula>0</formula>
    </cfRule>
  </conditionalFormatting>
  <conditionalFormatting sqref="CU405:CY406 CU416:CY418 CU411:CW415 CY411:CY415 CU408:CY410 CU407 CW407:CY407">
    <cfRule type="cellIs" dxfId="282" priority="33" operator="equal">
      <formula>0</formula>
    </cfRule>
  </conditionalFormatting>
  <conditionalFormatting sqref="CV193">
    <cfRule type="cellIs" dxfId="281" priority="32" operator="equal">
      <formula>0</formula>
    </cfRule>
  </conditionalFormatting>
  <conditionalFormatting sqref="CV209">
    <cfRule type="cellIs" dxfId="280" priority="31" operator="equal">
      <formula>0</formula>
    </cfRule>
  </conditionalFormatting>
  <conditionalFormatting sqref="CV223">
    <cfRule type="cellIs" dxfId="279" priority="30" operator="equal">
      <formula>0</formula>
    </cfRule>
  </conditionalFormatting>
  <conditionalFormatting sqref="CV239">
    <cfRule type="cellIs" dxfId="278" priority="29" operator="equal">
      <formula>0</formula>
    </cfRule>
  </conditionalFormatting>
  <conditionalFormatting sqref="CV255">
    <cfRule type="cellIs" dxfId="277" priority="28" operator="equal">
      <formula>0</formula>
    </cfRule>
  </conditionalFormatting>
  <conditionalFormatting sqref="CV269">
    <cfRule type="cellIs" dxfId="276" priority="27" operator="equal">
      <formula>0</formula>
    </cfRule>
  </conditionalFormatting>
  <conditionalFormatting sqref="CV285">
    <cfRule type="cellIs" dxfId="275" priority="26" operator="equal">
      <formula>0</formula>
    </cfRule>
  </conditionalFormatting>
  <conditionalFormatting sqref="CV301">
    <cfRule type="cellIs" dxfId="274" priority="25" operator="equal">
      <formula>0</formula>
    </cfRule>
  </conditionalFormatting>
  <conditionalFormatting sqref="CV315">
    <cfRule type="cellIs" dxfId="273" priority="24" operator="equal">
      <formula>0</formula>
    </cfRule>
  </conditionalFormatting>
  <conditionalFormatting sqref="CV331">
    <cfRule type="cellIs" dxfId="272" priority="23" operator="equal">
      <formula>0</formula>
    </cfRule>
  </conditionalFormatting>
  <conditionalFormatting sqref="CV347">
    <cfRule type="cellIs" dxfId="271" priority="22" operator="equal">
      <formula>0</formula>
    </cfRule>
  </conditionalFormatting>
  <conditionalFormatting sqref="CV361">
    <cfRule type="cellIs" dxfId="270" priority="21" operator="equal">
      <formula>0</formula>
    </cfRule>
  </conditionalFormatting>
  <conditionalFormatting sqref="CV377">
    <cfRule type="cellIs" dxfId="269" priority="20" operator="equal">
      <formula>0</formula>
    </cfRule>
  </conditionalFormatting>
  <conditionalFormatting sqref="CV393">
    <cfRule type="cellIs" dxfId="268" priority="19" operator="equal">
      <formula>0</formula>
    </cfRule>
  </conditionalFormatting>
  <conditionalFormatting sqref="CV407">
    <cfRule type="cellIs" dxfId="267" priority="18" operator="equal">
      <formula>0</formula>
    </cfRule>
  </conditionalFormatting>
  <conditionalFormatting sqref="C1:C1048576">
    <cfRule type="containsErrors" dxfId="266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106680</xdr:colOff>
                    <xdr:row>0</xdr:row>
                    <xdr:rowOff>152400</xdr:rowOff>
                  </from>
                  <to>
                    <xdr:col>2</xdr:col>
                    <xdr:colOff>1318260</xdr:colOff>
                    <xdr:row>0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 t="s">
        <v>119</v>
      </c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Horaire!A7</f>
        <v>42635</v>
      </c>
    </row>
    <row r="2" spans="1:103" x14ac:dyDescent="0.3">
      <c r="B2" s="175">
        <v>1000</v>
      </c>
      <c r="C2" s="153" t="str">
        <f>VLOOKUP(B2,Données!$A$3:$C$1003,3)</f>
        <v>Lise Mc Lean</v>
      </c>
      <c r="E2" s="49">
        <v>100</v>
      </c>
      <c r="F2" s="45">
        <v>100</v>
      </c>
      <c r="G2" s="45">
        <v>100</v>
      </c>
      <c r="H2" s="50"/>
    </row>
    <row r="3" spans="1:103" x14ac:dyDescent="0.3">
      <c r="B3" s="176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76">
        <v>1004</v>
      </c>
      <c r="C4" s="153" t="str">
        <f>VLOOKUP(B4,Données!$A$3:$C$1003,3)</f>
        <v>Lucille Pinel</v>
      </c>
      <c r="E4" s="51">
        <v>110</v>
      </c>
      <c r="F4" s="46">
        <v>110</v>
      </c>
      <c r="G4" s="46">
        <v>110</v>
      </c>
      <c r="H4" s="52"/>
    </row>
    <row r="5" spans="1:103" x14ac:dyDescent="0.3">
      <c r="B5" s="176">
        <v>1003</v>
      </c>
      <c r="C5" s="153" t="str">
        <f>VLOOKUP(B5,Données!$A$3:$C$1003,3)</f>
        <v>Denis Locas</v>
      </c>
      <c r="E5" s="51"/>
      <c r="F5" s="46"/>
      <c r="G5" s="46"/>
      <c r="H5" s="52" t="s">
        <v>36</v>
      </c>
    </row>
    <row r="6" spans="1:103" x14ac:dyDescent="0.3">
      <c r="B6" s="176">
        <v>1002</v>
      </c>
      <c r="C6" s="153" t="str">
        <f>VLOOKUP(B6,Données!$A$3:$C$1003,3)</f>
        <v>Charlotte Jolicoeur</v>
      </c>
      <c r="E6" s="51">
        <v>120</v>
      </c>
      <c r="F6" s="46">
        <v>120</v>
      </c>
      <c r="G6" s="46">
        <v>120</v>
      </c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>
        <v>1005</v>
      </c>
      <c r="C12" s="153" t="str">
        <f>VLOOKUP(B12,Données!$A$3:$C$1003,3)</f>
        <v>Roland Jolicoeur</v>
      </c>
      <c r="E12" s="49">
        <v>120</v>
      </c>
      <c r="F12" s="45">
        <v>120</v>
      </c>
      <c r="G12" s="45">
        <v>120</v>
      </c>
      <c r="H12" s="50"/>
      <c r="CU12" s="17"/>
      <c r="CV12" s="17"/>
      <c r="CW12" s="17"/>
      <c r="CX12" s="17"/>
      <c r="CY12" s="17"/>
    </row>
    <row r="13" spans="1:103" x14ac:dyDescent="0.3">
      <c r="B13" s="176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1:103" x14ac:dyDescent="0.3">
      <c r="B14" s="176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76">
        <v>1008</v>
      </c>
      <c r="C15" s="153" t="str">
        <f>VLOOKUP(B15,Données!$A$3:$C$1003,3)</f>
        <v>Gilles Dussault</v>
      </c>
      <c r="E15" s="51"/>
      <c r="F15" s="46"/>
      <c r="G15" s="46"/>
      <c r="H15" s="52" t="s">
        <v>36</v>
      </c>
      <c r="CU15" s="17"/>
      <c r="CV15" s="17"/>
      <c r="CW15" s="17"/>
      <c r="CX15" s="17"/>
      <c r="CY15" s="17"/>
    </row>
    <row r="16" spans="1:103" x14ac:dyDescent="0.3">
      <c r="B16" s="176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>
        <v>1010</v>
      </c>
      <c r="C22" s="153" t="str">
        <f>VLOOKUP(B22,Données!$A$3:$C$1003,3)</f>
        <v>Nicole Bisson</v>
      </c>
      <c r="E22" s="49"/>
      <c r="F22" s="45"/>
      <c r="G22" s="45"/>
      <c r="H22" s="50" t="s">
        <v>36</v>
      </c>
      <c r="CU22" s="17"/>
      <c r="CV22" s="17"/>
      <c r="CW22" s="17"/>
      <c r="CX22" s="17"/>
      <c r="CY22" s="17"/>
    </row>
    <row r="23" spans="2:103" x14ac:dyDescent="0.3">
      <c r="B23" s="176">
        <v>1011</v>
      </c>
      <c r="C23" s="153" t="str">
        <f>VLOOKUP(B23,Données!$A$3:$C$1003,3)</f>
        <v>Claude Gariépy</v>
      </c>
      <c r="E23" s="51">
        <v>100</v>
      </c>
      <c r="F23" s="46">
        <v>100</v>
      </c>
      <c r="G23" s="46">
        <v>100</v>
      </c>
      <c r="H23" s="52"/>
      <c r="CU23" s="17"/>
      <c r="CV23" s="17"/>
      <c r="CW23" s="17"/>
      <c r="CX23" s="17"/>
      <c r="CY23" s="17"/>
    </row>
    <row r="24" spans="2:103" x14ac:dyDescent="0.3">
      <c r="B24" s="176">
        <v>1012</v>
      </c>
      <c r="C24" s="153" t="str">
        <f>VLOOKUP(B24,Données!$A$3:$C$1003,3)</f>
        <v>Roland Gariépy</v>
      </c>
      <c r="E24" s="51">
        <v>100</v>
      </c>
      <c r="F24" s="46">
        <v>100</v>
      </c>
      <c r="G24" s="46">
        <v>100</v>
      </c>
      <c r="H24" s="52"/>
      <c r="CU24" s="17"/>
      <c r="CV24" s="17"/>
      <c r="CW24" s="17"/>
      <c r="CX24" s="17"/>
      <c r="CY24" s="17"/>
    </row>
    <row r="25" spans="2:103" x14ac:dyDescent="0.3">
      <c r="B25" s="176">
        <v>1013</v>
      </c>
      <c r="C25" s="153" t="str">
        <f>VLOOKUP(B25,Données!$A$3:$C$1003,3)</f>
        <v>Claude Cyr</v>
      </c>
      <c r="E25" s="51">
        <v>110</v>
      </c>
      <c r="F25" s="46">
        <v>110</v>
      </c>
      <c r="G25" s="46">
        <v>110</v>
      </c>
      <c r="H25" s="52"/>
      <c r="CU25" s="17"/>
      <c r="CV25" s="17"/>
      <c r="CW25" s="17"/>
      <c r="CX25" s="17"/>
      <c r="CY25" s="17"/>
    </row>
    <row r="26" spans="2:103" x14ac:dyDescent="0.3">
      <c r="B26" s="176">
        <v>1014</v>
      </c>
      <c r="C26" s="153" t="str">
        <f>VLOOKUP(B26,Données!$A$3:$C$1003,3)</f>
        <v>André Ouimet</v>
      </c>
      <c r="E26" s="51">
        <v>120</v>
      </c>
      <c r="F26" s="46">
        <v>120</v>
      </c>
      <c r="G26" s="46">
        <v>120</v>
      </c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42642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120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>Denis Locas</v>
      </c>
      <c r="CY184" s="34">
        <f t="shared" ca="1" si="1"/>
        <v>30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30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42642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Sem.04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>Gilles Dussault</v>
      </c>
      <c r="CY200" s="34">
        <f ca="1">AMENDE(H15)</f>
        <v>20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20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42642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Sem.04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>Nicole Bisson</v>
      </c>
      <c r="CY213" s="34">
        <f ca="1">AMENDE(H22)</f>
        <v>10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10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42642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Sem.04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42642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Sem.04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42642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Sem.04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42642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Sem.04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42642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Sem.04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42642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Sem.04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42642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Sem.04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42642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Sem.04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42642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Sem.04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42642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Sem.04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42642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Sem.04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42642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Sem.04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42642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Sem.04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265" priority="54">
      <formula>ISERROR(H1)</formula>
    </cfRule>
  </conditionalFormatting>
  <conditionalFormatting sqref="E162:G162">
    <cfRule type="containsErrors" dxfId="264" priority="53">
      <formula>ISERROR(E162)</formula>
    </cfRule>
  </conditionalFormatting>
  <conditionalFormatting sqref="E1:G1">
    <cfRule type="containsErrors" dxfId="263" priority="52">
      <formula>ISERROR(E1)</formula>
    </cfRule>
  </conditionalFormatting>
  <conditionalFormatting sqref="E1:G1">
    <cfRule type="cellIs" dxfId="262" priority="50" operator="equal">
      <formula>0</formula>
    </cfRule>
    <cfRule type="containsErrors" dxfId="261" priority="51">
      <formula>ISERROR(E1)</formula>
    </cfRule>
  </conditionalFormatting>
  <conditionalFormatting sqref="CU235:CY235 CU281:CY281 CU327:CY327 CU373:CY373">
    <cfRule type="cellIs" dxfId="260" priority="48" operator="equal">
      <formula>0</formula>
    </cfRule>
  </conditionalFormatting>
  <conditionalFormatting sqref="CU175:CY180 CU186:CY189 CU181:CW185 CY181:CY185">
    <cfRule type="cellIs" dxfId="259" priority="49" operator="equal">
      <formula>0</formula>
    </cfRule>
  </conditionalFormatting>
  <conditionalFormatting sqref="CU191:CY192 CU202:CY204 CU197:CW201 CY197:CY201 CU194:CY196 CU193 CW193:CY193">
    <cfRule type="cellIs" dxfId="258" priority="47" operator="equal">
      <formula>0</formula>
    </cfRule>
  </conditionalFormatting>
  <conditionalFormatting sqref="CU207:CY208 CU218:CY220 CU213:CW217 CY213:CY217 CU210:CY212 CU209 CW209:CY209">
    <cfRule type="cellIs" dxfId="257" priority="46" operator="equal">
      <formula>0</formula>
    </cfRule>
  </conditionalFormatting>
  <conditionalFormatting sqref="CU221:CY222 CU232:CY234 CU227:CW231 CY227:CY231 CU224:CY226 CU223 CW223:CY223">
    <cfRule type="cellIs" dxfId="256" priority="45" operator="equal">
      <formula>0</formula>
    </cfRule>
  </conditionalFormatting>
  <conditionalFormatting sqref="CU237:CY238 CU248:CY250 CU243:CW247 CY243:CY247 CU240:CY242 CU239 CW239:CY239">
    <cfRule type="cellIs" dxfId="255" priority="44" operator="equal">
      <formula>0</formula>
    </cfRule>
  </conditionalFormatting>
  <conditionalFormatting sqref="CU253:CY254 CU264:CY266 CU259:CW263 CY259:CY263 CU256:CY258 CU255 CW255:CY255">
    <cfRule type="cellIs" dxfId="254" priority="43" operator="equal">
      <formula>0</formula>
    </cfRule>
  </conditionalFormatting>
  <conditionalFormatting sqref="CU267:CY268 CU278:CY280 CU273:CW277 CY273:CY277 CU270:CY272 CU269 CW269:CY269">
    <cfRule type="cellIs" dxfId="253" priority="42" operator="equal">
      <formula>0</formula>
    </cfRule>
  </conditionalFormatting>
  <conditionalFormatting sqref="CU283:CY284 CU294:CY296 CU289:CW293 CU286:CY288 CU285 CW285:CY285 CY289:CY293">
    <cfRule type="cellIs" dxfId="252" priority="41" operator="equal">
      <formula>0</formula>
    </cfRule>
  </conditionalFormatting>
  <conditionalFormatting sqref="CU299:CY300 CU310:CY312 CU305:CW309 CY305:CY309 CU302:CY304 CU301 CW301:CY301">
    <cfRule type="cellIs" dxfId="251" priority="40" operator="equal">
      <formula>0</formula>
    </cfRule>
  </conditionalFormatting>
  <conditionalFormatting sqref="CU313:CY314 CU324:CY326 CU319:CW323 CY319:CY323 CU316:CY318 CU315 CW315:CY315">
    <cfRule type="cellIs" dxfId="250" priority="39" operator="equal">
      <formula>0</formula>
    </cfRule>
  </conditionalFormatting>
  <conditionalFormatting sqref="CU329:CY330 CU340:CY342 CU335:CW339 CY335:CY339 CU332:CY334 CU331 CW331:CY331">
    <cfRule type="cellIs" dxfId="249" priority="38" operator="equal">
      <formula>0</formula>
    </cfRule>
  </conditionalFormatting>
  <conditionalFormatting sqref="CU345:CY346 CU356:CY358 CU351:CW355 CY351:CY355 CU348:CY350 CU347 CW347:CY347">
    <cfRule type="cellIs" dxfId="248" priority="37" operator="equal">
      <formula>0</formula>
    </cfRule>
  </conditionalFormatting>
  <conditionalFormatting sqref="CU359:CY360 CU370:CY372 CU365:CW369 CY365:CY369 CU362:CY364 CU361 CW361:CY361">
    <cfRule type="cellIs" dxfId="247" priority="36" operator="equal">
      <formula>0</formula>
    </cfRule>
  </conditionalFormatting>
  <conditionalFormatting sqref="CU375:CY376 CU386:CY388 CU381:CW385 CY381:CY385 CU378:CY380 CU377 CW377:CY377">
    <cfRule type="cellIs" dxfId="246" priority="35" operator="equal">
      <formula>0</formula>
    </cfRule>
  </conditionalFormatting>
  <conditionalFormatting sqref="CU391:CY392 CU402:CY404 CU397:CW401 CY397:CY401 CU394:CY396 CU393 CW393:CY393">
    <cfRule type="cellIs" dxfId="245" priority="34" operator="equal">
      <formula>0</formula>
    </cfRule>
  </conditionalFormatting>
  <conditionalFormatting sqref="CU405:CY406 CU416:CY418 CU411:CW415 CY411:CY415 CU408:CY410 CU407 CW407:CY407">
    <cfRule type="cellIs" dxfId="244" priority="33" operator="equal">
      <formula>0</formula>
    </cfRule>
  </conditionalFormatting>
  <conditionalFormatting sqref="CV193">
    <cfRule type="cellIs" dxfId="243" priority="32" operator="equal">
      <formula>0</formula>
    </cfRule>
  </conditionalFormatting>
  <conditionalFormatting sqref="CV209">
    <cfRule type="cellIs" dxfId="242" priority="31" operator="equal">
      <formula>0</formula>
    </cfRule>
  </conditionalFormatting>
  <conditionalFormatting sqref="CV223">
    <cfRule type="cellIs" dxfId="241" priority="30" operator="equal">
      <formula>0</formula>
    </cfRule>
  </conditionalFormatting>
  <conditionalFormatting sqref="CV239">
    <cfRule type="cellIs" dxfId="240" priority="29" operator="equal">
      <formula>0</formula>
    </cfRule>
  </conditionalFormatting>
  <conditionalFormatting sqref="CV255">
    <cfRule type="cellIs" dxfId="239" priority="28" operator="equal">
      <formula>0</formula>
    </cfRule>
  </conditionalFormatting>
  <conditionalFormatting sqref="CV269">
    <cfRule type="cellIs" dxfId="238" priority="27" operator="equal">
      <formula>0</formula>
    </cfRule>
  </conditionalFormatting>
  <conditionalFormatting sqref="CV285">
    <cfRule type="cellIs" dxfId="237" priority="26" operator="equal">
      <formula>0</formula>
    </cfRule>
  </conditionalFormatting>
  <conditionalFormatting sqref="CV301">
    <cfRule type="cellIs" dxfId="236" priority="25" operator="equal">
      <formula>0</formula>
    </cfRule>
  </conditionalFormatting>
  <conditionalFormatting sqref="CV315">
    <cfRule type="cellIs" dxfId="235" priority="24" operator="equal">
      <formula>0</formula>
    </cfRule>
  </conditionalFormatting>
  <conditionalFormatting sqref="CV331">
    <cfRule type="cellIs" dxfId="234" priority="23" operator="equal">
      <formula>0</formula>
    </cfRule>
  </conditionalFormatting>
  <conditionalFormatting sqref="CV347">
    <cfRule type="cellIs" dxfId="233" priority="22" operator="equal">
      <formula>0</formula>
    </cfRule>
  </conditionalFormatting>
  <conditionalFormatting sqref="CV361">
    <cfRule type="cellIs" dxfId="232" priority="21" operator="equal">
      <formula>0</formula>
    </cfRule>
  </conditionalFormatting>
  <conditionalFormatting sqref="CV377">
    <cfRule type="cellIs" dxfId="231" priority="20" operator="equal">
      <formula>0</formula>
    </cfRule>
  </conditionalFormatting>
  <conditionalFormatting sqref="CV393">
    <cfRule type="cellIs" dxfId="230" priority="19" operator="equal">
      <formula>0</formula>
    </cfRule>
  </conditionalFormatting>
  <conditionalFormatting sqref="CV407">
    <cfRule type="cellIs" dxfId="229" priority="18" operator="equal">
      <formula>0</formula>
    </cfRule>
  </conditionalFormatting>
  <conditionalFormatting sqref="C1:C1048576">
    <cfRule type="containsErrors" dxfId="228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137160</xdr:colOff>
                    <xdr:row>0</xdr:row>
                    <xdr:rowOff>152400</xdr:rowOff>
                  </from>
                  <to>
                    <xdr:col>2</xdr:col>
                    <xdr:colOff>1348740</xdr:colOff>
                    <xdr:row>0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 t="s">
        <v>120</v>
      </c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Horaire!A8</f>
        <v>42642</v>
      </c>
    </row>
    <row r="2" spans="1:103" x14ac:dyDescent="0.3">
      <c r="B2" s="175">
        <v>1000</v>
      </c>
      <c r="C2" s="153" t="str">
        <f>VLOOKUP(B2,Données!$A$3:$C$1003,3)</f>
        <v>Lise Mc Lean</v>
      </c>
      <c r="E2" s="49">
        <v>110</v>
      </c>
      <c r="F2" s="45">
        <v>110</v>
      </c>
      <c r="G2" s="45">
        <v>110</v>
      </c>
      <c r="H2" s="50"/>
    </row>
    <row r="3" spans="1:103" x14ac:dyDescent="0.3">
      <c r="B3" s="176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76">
        <v>1004</v>
      </c>
      <c r="C4" s="153" t="str">
        <f>VLOOKUP(B4,Données!$A$3:$C$1003,3)</f>
        <v>Lucille Pinel</v>
      </c>
      <c r="E4" s="51">
        <v>100</v>
      </c>
      <c r="F4" s="46">
        <v>100</v>
      </c>
      <c r="G4" s="46">
        <v>100</v>
      </c>
      <c r="H4" s="52"/>
    </row>
    <row r="5" spans="1:103" x14ac:dyDescent="0.3">
      <c r="B5" s="176">
        <v>1003</v>
      </c>
      <c r="C5" s="153" t="str">
        <f>VLOOKUP(B5,Données!$A$3:$C$1003,3)</f>
        <v>Denis Locas</v>
      </c>
      <c r="E5" s="51"/>
      <c r="F5" s="46"/>
      <c r="G5" s="46"/>
      <c r="H5" s="52"/>
    </row>
    <row r="6" spans="1:103" x14ac:dyDescent="0.3">
      <c r="B6" s="176">
        <v>1002</v>
      </c>
      <c r="C6" s="153" t="str">
        <f>VLOOKUP(B6,Données!$A$3:$C$1003,3)</f>
        <v>Charlotte Jolicoeur</v>
      </c>
      <c r="E6" s="51">
        <v>120</v>
      </c>
      <c r="F6" s="46">
        <v>120</v>
      </c>
      <c r="G6" s="46">
        <v>120</v>
      </c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>
        <v>1005</v>
      </c>
      <c r="C12" s="153" t="str">
        <f>VLOOKUP(B12,Données!$A$3:$C$1003,3)</f>
        <v>Roland Jolicoeur</v>
      </c>
      <c r="E12" s="49">
        <v>100</v>
      </c>
      <c r="F12" s="45">
        <v>100</v>
      </c>
      <c r="G12" s="45">
        <v>100</v>
      </c>
      <c r="H12" s="50"/>
      <c r="CU12" s="17"/>
      <c r="CV12" s="17"/>
      <c r="CW12" s="17"/>
      <c r="CX12" s="17"/>
      <c r="CY12" s="17"/>
    </row>
    <row r="13" spans="1:103" x14ac:dyDescent="0.3">
      <c r="B13" s="176">
        <v>1006</v>
      </c>
      <c r="C13" s="153" t="str">
        <f>VLOOKUP(B13,Données!$A$3:$C$1003,3)</f>
        <v>Lucie Allard</v>
      </c>
      <c r="E13" s="51"/>
      <c r="F13" s="46"/>
      <c r="G13" s="46"/>
      <c r="H13" s="52" t="s">
        <v>36</v>
      </c>
      <c r="CU13" s="17"/>
      <c r="CV13" s="17"/>
      <c r="CW13" s="17"/>
      <c r="CX13" s="17"/>
      <c r="CY13" s="17"/>
    </row>
    <row r="14" spans="1:103" x14ac:dyDescent="0.3">
      <c r="B14" s="176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76">
        <v>1008</v>
      </c>
      <c r="C15" s="153" t="str">
        <f>VLOOKUP(B15,Données!$A$3:$C$1003,3)</f>
        <v>Gilles Dussault</v>
      </c>
      <c r="E15" s="51">
        <v>120</v>
      </c>
      <c r="F15" s="46">
        <v>120</v>
      </c>
      <c r="G15" s="46">
        <v>120</v>
      </c>
      <c r="H15" s="52"/>
      <c r="CU15" s="17"/>
      <c r="CV15" s="17"/>
      <c r="CW15" s="17"/>
      <c r="CX15" s="17"/>
      <c r="CY15" s="17"/>
    </row>
    <row r="16" spans="1:103" x14ac:dyDescent="0.3">
      <c r="B16" s="176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>
        <v>1010</v>
      </c>
      <c r="C22" s="153" t="str">
        <f>VLOOKUP(B22,Données!$A$3:$C$1003,3)</f>
        <v>Nicole Bisson</v>
      </c>
      <c r="E22" s="49">
        <v>100</v>
      </c>
      <c r="F22" s="45">
        <v>100</v>
      </c>
      <c r="G22" s="45">
        <v>100</v>
      </c>
      <c r="H22" s="50"/>
      <c r="CU22" s="17"/>
      <c r="CV22" s="17"/>
      <c r="CW22" s="17"/>
      <c r="CX22" s="17"/>
      <c r="CY22" s="17"/>
    </row>
    <row r="23" spans="2:103" x14ac:dyDescent="0.3">
      <c r="B23" s="176">
        <v>1011</v>
      </c>
      <c r="C23" s="153" t="str">
        <f>VLOOKUP(B23,Données!$A$3:$C$1003,3)</f>
        <v>Claude Gariépy</v>
      </c>
      <c r="E23" s="51">
        <v>120</v>
      </c>
      <c r="F23" s="46">
        <v>120</v>
      </c>
      <c r="G23" s="46">
        <v>120</v>
      </c>
      <c r="H23" s="52"/>
      <c r="CU23" s="17"/>
      <c r="CV23" s="17"/>
      <c r="CW23" s="17"/>
      <c r="CX23" s="17"/>
      <c r="CY23" s="17"/>
    </row>
    <row r="24" spans="2:103" x14ac:dyDescent="0.3">
      <c r="B24" s="176">
        <v>1012</v>
      </c>
      <c r="C24" s="153" t="str">
        <f>VLOOKUP(B24,Données!$A$3:$C$1003,3)</f>
        <v>Roland Gariépy</v>
      </c>
      <c r="E24" s="51"/>
      <c r="F24" s="46"/>
      <c r="G24" s="46"/>
      <c r="H24" s="52" t="s">
        <v>36</v>
      </c>
      <c r="CU24" s="17"/>
      <c r="CV24" s="17"/>
      <c r="CW24" s="17"/>
      <c r="CX24" s="17"/>
      <c r="CY24" s="17"/>
    </row>
    <row r="25" spans="2:103" x14ac:dyDescent="0.3">
      <c r="B25" s="176">
        <v>1013</v>
      </c>
      <c r="C25" s="153" t="str">
        <f>VLOOKUP(B25,Données!$A$3:$C$1003,3)</f>
        <v>Claude Cyr</v>
      </c>
      <c r="E25" s="51">
        <v>110</v>
      </c>
      <c r="F25" s="46">
        <v>110</v>
      </c>
      <c r="G25" s="46">
        <v>110</v>
      </c>
      <c r="H25" s="52"/>
      <c r="CU25" s="17"/>
      <c r="CV25" s="17"/>
      <c r="CW25" s="17"/>
      <c r="CX25" s="17"/>
      <c r="CY25" s="17"/>
    </row>
    <row r="26" spans="2:103" x14ac:dyDescent="0.3">
      <c r="B26" s="176">
        <v>1014</v>
      </c>
      <c r="C26" s="153" t="str">
        <f>VLOOKUP(B26,Données!$A$3:$C$1003,3)</f>
        <v>André Ouimet</v>
      </c>
      <c r="E26" s="51">
        <v>120</v>
      </c>
      <c r="F26" s="46">
        <v>120</v>
      </c>
      <c r="G26" s="46">
        <v>120</v>
      </c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42649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121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42649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Sem.05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>Lucie Allard</v>
      </c>
      <c r="CY198" s="34">
        <f ca="1">AMENDE(H13)</f>
        <v>10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10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42649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Sem.05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>Roland Gariépy</v>
      </c>
      <c r="CY215" s="34">
        <f ca="1">AMENDE(H24)</f>
        <v>10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10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42649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Sem.05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42649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Sem.05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42649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Sem.05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42649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Sem.05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42649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Sem.05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42649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Sem.05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42649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Sem.05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42649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Sem.05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42649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Sem.05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42649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Sem.05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42649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Sem.05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42649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Sem.05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42649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Sem.05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227" priority="54">
      <formula>ISERROR(H1)</formula>
    </cfRule>
  </conditionalFormatting>
  <conditionalFormatting sqref="E162:G162">
    <cfRule type="containsErrors" dxfId="226" priority="53">
      <formula>ISERROR(E162)</formula>
    </cfRule>
  </conditionalFormatting>
  <conditionalFormatting sqref="E1:G1">
    <cfRule type="containsErrors" dxfId="225" priority="52">
      <formula>ISERROR(E1)</formula>
    </cfRule>
  </conditionalFormatting>
  <conditionalFormatting sqref="E1:G1">
    <cfRule type="cellIs" dxfId="224" priority="50" operator="equal">
      <formula>0</formula>
    </cfRule>
    <cfRule type="containsErrors" dxfId="223" priority="51">
      <formula>ISERROR(E1)</formula>
    </cfRule>
  </conditionalFormatting>
  <conditionalFormatting sqref="CU235:CY235 CU281:CY281 CU327:CY327 CU373:CY373">
    <cfRule type="cellIs" dxfId="222" priority="48" operator="equal">
      <formula>0</formula>
    </cfRule>
  </conditionalFormatting>
  <conditionalFormatting sqref="CU175:CY180 CU186:CY189 CU181:CW185 CY181:CY185">
    <cfRule type="cellIs" dxfId="221" priority="49" operator="equal">
      <formula>0</formula>
    </cfRule>
  </conditionalFormatting>
  <conditionalFormatting sqref="CU191:CY192 CU202:CY204 CU197:CW201 CY197:CY201 CU194:CY196 CU193 CW193:CY193">
    <cfRule type="cellIs" dxfId="220" priority="47" operator="equal">
      <formula>0</formula>
    </cfRule>
  </conditionalFormatting>
  <conditionalFormatting sqref="CU207:CY208 CU218:CY220 CU213:CW217 CY213:CY217 CU210:CY212 CU209 CW209:CY209">
    <cfRule type="cellIs" dxfId="219" priority="46" operator="equal">
      <formula>0</formula>
    </cfRule>
  </conditionalFormatting>
  <conditionalFormatting sqref="CU221:CY222 CU232:CY234 CU227:CW231 CY227:CY231 CU224:CY226 CU223 CW223:CY223">
    <cfRule type="cellIs" dxfId="218" priority="45" operator="equal">
      <formula>0</formula>
    </cfRule>
  </conditionalFormatting>
  <conditionalFormatting sqref="CU237:CY238 CU248:CY250 CU243:CW247 CY243:CY247 CU240:CY242 CU239 CW239:CY239">
    <cfRule type="cellIs" dxfId="217" priority="44" operator="equal">
      <formula>0</formula>
    </cfRule>
  </conditionalFormatting>
  <conditionalFormatting sqref="CU253:CY254 CU264:CY266 CU259:CW263 CY259:CY263 CU256:CY258 CU255 CW255:CY255">
    <cfRule type="cellIs" dxfId="216" priority="43" operator="equal">
      <formula>0</formula>
    </cfRule>
  </conditionalFormatting>
  <conditionalFormatting sqref="CU267:CY268 CU278:CY280 CU273:CW277 CY273:CY277 CU270:CY272 CU269 CW269:CY269">
    <cfRule type="cellIs" dxfId="215" priority="42" operator="equal">
      <formula>0</formula>
    </cfRule>
  </conditionalFormatting>
  <conditionalFormatting sqref="CU283:CY284 CU294:CY296 CU289:CW293 CU286:CY288 CU285 CW285:CY285 CY289:CY293">
    <cfRule type="cellIs" dxfId="214" priority="41" operator="equal">
      <formula>0</formula>
    </cfRule>
  </conditionalFormatting>
  <conditionalFormatting sqref="CU299:CY300 CU310:CY312 CU305:CW309 CY305:CY309 CU302:CY304 CU301 CW301:CY301">
    <cfRule type="cellIs" dxfId="213" priority="40" operator="equal">
      <formula>0</formula>
    </cfRule>
  </conditionalFormatting>
  <conditionalFormatting sqref="CU313:CY314 CU324:CY326 CU319:CW323 CY319:CY323 CU316:CY318 CU315 CW315:CY315">
    <cfRule type="cellIs" dxfId="212" priority="39" operator="equal">
      <formula>0</formula>
    </cfRule>
  </conditionalFormatting>
  <conditionalFormatting sqref="CU329:CY330 CU340:CY342 CU335:CW339 CY335:CY339 CU332:CY334 CU331 CW331:CY331">
    <cfRule type="cellIs" dxfId="211" priority="38" operator="equal">
      <formula>0</formula>
    </cfRule>
  </conditionalFormatting>
  <conditionalFormatting sqref="CU345:CY346 CU356:CY358 CU351:CW355 CY351:CY355 CU348:CY350 CU347 CW347:CY347">
    <cfRule type="cellIs" dxfId="210" priority="37" operator="equal">
      <formula>0</formula>
    </cfRule>
  </conditionalFormatting>
  <conditionalFormatting sqref="CU359:CY360 CU370:CY372 CU365:CW369 CY365:CY369 CU362:CY364 CU361 CW361:CY361">
    <cfRule type="cellIs" dxfId="209" priority="36" operator="equal">
      <formula>0</formula>
    </cfRule>
  </conditionalFormatting>
  <conditionalFormatting sqref="CU375:CY376 CU386:CY388 CU381:CW385 CY381:CY385 CU378:CY380 CU377 CW377:CY377">
    <cfRule type="cellIs" dxfId="208" priority="35" operator="equal">
      <formula>0</formula>
    </cfRule>
  </conditionalFormatting>
  <conditionalFormatting sqref="CU391:CY392 CU402:CY404 CU397:CW401 CY397:CY401 CU394:CY396 CU393 CW393:CY393">
    <cfRule type="cellIs" dxfId="207" priority="34" operator="equal">
      <formula>0</formula>
    </cfRule>
  </conditionalFormatting>
  <conditionalFormatting sqref="CU405:CY406 CU416:CY418 CU411:CW415 CY411:CY415 CU408:CY410 CU407 CW407:CY407">
    <cfRule type="cellIs" dxfId="206" priority="33" operator="equal">
      <formula>0</formula>
    </cfRule>
  </conditionalFormatting>
  <conditionalFormatting sqref="CV193">
    <cfRule type="cellIs" dxfId="205" priority="32" operator="equal">
      <formula>0</formula>
    </cfRule>
  </conditionalFormatting>
  <conditionalFormatting sqref="CV209">
    <cfRule type="cellIs" dxfId="204" priority="31" operator="equal">
      <formula>0</formula>
    </cfRule>
  </conditionalFormatting>
  <conditionalFormatting sqref="CV223">
    <cfRule type="cellIs" dxfId="203" priority="30" operator="equal">
      <formula>0</formula>
    </cfRule>
  </conditionalFormatting>
  <conditionalFormatting sqref="CV239">
    <cfRule type="cellIs" dxfId="202" priority="29" operator="equal">
      <formula>0</formula>
    </cfRule>
  </conditionalFormatting>
  <conditionalFormatting sqref="CV255">
    <cfRule type="cellIs" dxfId="201" priority="28" operator="equal">
      <formula>0</formula>
    </cfRule>
  </conditionalFormatting>
  <conditionalFormatting sqref="CV269">
    <cfRule type="cellIs" dxfId="200" priority="27" operator="equal">
      <formula>0</formula>
    </cfRule>
  </conditionalFormatting>
  <conditionalFormatting sqref="CV285">
    <cfRule type="cellIs" dxfId="199" priority="26" operator="equal">
      <formula>0</formula>
    </cfRule>
  </conditionalFormatting>
  <conditionalFormatting sqref="CV301">
    <cfRule type="cellIs" dxfId="198" priority="25" operator="equal">
      <formula>0</formula>
    </cfRule>
  </conditionalFormatting>
  <conditionalFormatting sqref="CV315">
    <cfRule type="cellIs" dxfId="197" priority="24" operator="equal">
      <formula>0</formula>
    </cfRule>
  </conditionalFormatting>
  <conditionalFormatting sqref="CV331">
    <cfRule type="cellIs" dxfId="196" priority="23" operator="equal">
      <formula>0</formula>
    </cfRule>
  </conditionalFormatting>
  <conditionalFormatting sqref="CV347">
    <cfRule type="cellIs" dxfId="195" priority="22" operator="equal">
      <formula>0</formula>
    </cfRule>
  </conditionalFormatting>
  <conditionalFormatting sqref="CV361">
    <cfRule type="cellIs" dxfId="194" priority="21" operator="equal">
      <formula>0</formula>
    </cfRule>
  </conditionalFormatting>
  <conditionalFormatting sqref="CV377">
    <cfRule type="cellIs" dxfId="193" priority="20" operator="equal">
      <formula>0</formula>
    </cfRule>
  </conditionalFormatting>
  <conditionalFormatting sqref="CV393">
    <cfRule type="cellIs" dxfId="192" priority="19" operator="equal">
      <formula>0</formula>
    </cfRule>
  </conditionalFormatting>
  <conditionalFormatting sqref="CV407">
    <cfRule type="cellIs" dxfId="191" priority="18" operator="equal">
      <formula>0</formula>
    </cfRule>
  </conditionalFormatting>
  <conditionalFormatting sqref="C1:C1048576">
    <cfRule type="containsErrors" dxfId="190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137160</xdr:colOff>
                    <xdr:row>0</xdr:row>
                    <xdr:rowOff>160020</xdr:rowOff>
                  </from>
                  <to>
                    <xdr:col>2</xdr:col>
                    <xdr:colOff>1348740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 t="s">
        <v>121</v>
      </c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Horaire!A9</f>
        <v>42649</v>
      </c>
    </row>
    <row r="2" spans="1:103" x14ac:dyDescent="0.3">
      <c r="B2" s="175">
        <v>1000</v>
      </c>
      <c r="C2" s="153" t="str">
        <f>VLOOKUP(B2,Données!$A$3:$C$1003,3)</f>
        <v>Lise Mc Lean</v>
      </c>
      <c r="E2" s="49">
        <v>100</v>
      </c>
      <c r="F2" s="45">
        <v>100</v>
      </c>
      <c r="G2" s="45">
        <v>100</v>
      </c>
      <c r="H2" s="50"/>
    </row>
    <row r="3" spans="1:103" x14ac:dyDescent="0.3">
      <c r="B3" s="176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76">
        <v>1004</v>
      </c>
      <c r="C4" s="153" t="str">
        <f>VLOOKUP(B4,Données!$A$3:$C$1003,3)</f>
        <v>Lucille Pinel</v>
      </c>
      <c r="E4" s="51">
        <v>110</v>
      </c>
      <c r="F4" s="46">
        <v>110</v>
      </c>
      <c r="G4" s="46">
        <v>110</v>
      </c>
      <c r="H4" s="52"/>
    </row>
    <row r="5" spans="1:103" x14ac:dyDescent="0.3">
      <c r="B5" s="176">
        <v>1003</v>
      </c>
      <c r="C5" s="153" t="str">
        <f>VLOOKUP(B5,Données!$A$3:$C$1003,3)</f>
        <v>Denis Locas</v>
      </c>
      <c r="E5" s="51">
        <v>110</v>
      </c>
      <c r="F5" s="46">
        <v>10</v>
      </c>
      <c r="G5" s="46">
        <v>110</v>
      </c>
      <c r="H5" s="52"/>
    </row>
    <row r="6" spans="1:103" x14ac:dyDescent="0.3">
      <c r="B6" s="176">
        <v>1002</v>
      </c>
      <c r="C6" s="153" t="str">
        <f>VLOOKUP(B6,Données!$A$3:$C$1003,3)</f>
        <v>Charlotte Jolicoeur</v>
      </c>
      <c r="E6" s="51"/>
      <c r="F6" s="46"/>
      <c r="G6" s="46"/>
      <c r="H6" s="52" t="s">
        <v>36</v>
      </c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>
        <v>1005</v>
      </c>
      <c r="C12" s="153" t="str">
        <f>VLOOKUP(B12,Données!$A$3:$C$1003,3)</f>
        <v>Roland Jolicoeur</v>
      </c>
      <c r="E12" s="49"/>
      <c r="F12" s="45"/>
      <c r="G12" s="45"/>
      <c r="H12" s="50" t="s">
        <v>36</v>
      </c>
      <c r="CU12" s="17"/>
      <c r="CV12" s="17"/>
      <c r="CW12" s="17"/>
      <c r="CX12" s="17"/>
      <c r="CY12" s="17"/>
    </row>
    <row r="13" spans="1:103" x14ac:dyDescent="0.3">
      <c r="B13" s="176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1:103" x14ac:dyDescent="0.3">
      <c r="B14" s="176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76">
        <v>1008</v>
      </c>
      <c r="C15" s="153" t="str">
        <f>VLOOKUP(B15,Données!$A$3:$C$1003,3)</f>
        <v>Gilles Dussault</v>
      </c>
      <c r="E15" s="51">
        <v>120</v>
      </c>
      <c r="F15" s="46">
        <v>120</v>
      </c>
      <c r="G15" s="46">
        <v>120</v>
      </c>
      <c r="H15" s="52"/>
      <c r="CU15" s="17"/>
      <c r="CV15" s="17"/>
      <c r="CW15" s="17"/>
      <c r="CX15" s="17"/>
      <c r="CY15" s="17"/>
    </row>
    <row r="16" spans="1:103" x14ac:dyDescent="0.3">
      <c r="B16" s="176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>
        <v>1010</v>
      </c>
      <c r="C22" s="153" t="str">
        <f>VLOOKUP(B22,Données!$A$3:$C$1003,3)</f>
        <v>Nicole Bisson</v>
      </c>
      <c r="E22" s="49">
        <v>100</v>
      </c>
      <c r="F22" s="45">
        <v>100</v>
      </c>
      <c r="G22" s="45">
        <v>100</v>
      </c>
      <c r="H22" s="50"/>
      <c r="CU22" s="17"/>
      <c r="CV22" s="17"/>
      <c r="CW22" s="17"/>
      <c r="CX22" s="17"/>
      <c r="CY22" s="17"/>
    </row>
    <row r="23" spans="2:103" x14ac:dyDescent="0.3">
      <c r="B23" s="176">
        <v>1011</v>
      </c>
      <c r="C23" s="153" t="str">
        <f>VLOOKUP(B23,Données!$A$3:$C$1003,3)</f>
        <v>Claude Gariépy</v>
      </c>
      <c r="E23" s="51">
        <v>100</v>
      </c>
      <c r="F23" s="46">
        <v>100</v>
      </c>
      <c r="G23" s="46">
        <v>100</v>
      </c>
      <c r="H23" s="52"/>
      <c r="CU23" s="17"/>
      <c r="CV23" s="17"/>
      <c r="CW23" s="17"/>
      <c r="CX23" s="17"/>
      <c r="CY23" s="17"/>
    </row>
    <row r="24" spans="2:103" x14ac:dyDescent="0.3">
      <c r="B24" s="176">
        <v>1012</v>
      </c>
      <c r="C24" s="153" t="str">
        <f>VLOOKUP(B24,Données!$A$3:$C$1003,3)</f>
        <v>Roland Gariépy</v>
      </c>
      <c r="E24" s="51">
        <v>110</v>
      </c>
      <c r="F24" s="46">
        <v>110</v>
      </c>
      <c r="G24" s="46">
        <v>110</v>
      </c>
      <c r="H24" s="52"/>
      <c r="CU24" s="17"/>
      <c r="CV24" s="17"/>
      <c r="CW24" s="17"/>
      <c r="CX24" s="17"/>
      <c r="CY24" s="17"/>
    </row>
    <row r="25" spans="2:103" x14ac:dyDescent="0.3">
      <c r="B25" s="176">
        <v>1013</v>
      </c>
      <c r="C25" s="153" t="str">
        <f>VLOOKUP(B25,Données!$A$3:$C$1003,3)</f>
        <v>Claude Cyr</v>
      </c>
      <c r="E25" s="51">
        <v>120</v>
      </c>
      <c r="F25" s="46">
        <v>120</v>
      </c>
      <c r="G25" s="46">
        <v>120</v>
      </c>
      <c r="H25" s="52"/>
      <c r="CU25" s="17"/>
      <c r="CV25" s="17"/>
      <c r="CW25" s="17"/>
      <c r="CX25" s="17"/>
      <c r="CY25" s="17"/>
    </row>
    <row r="26" spans="2:103" x14ac:dyDescent="0.3">
      <c r="B26" s="176">
        <v>1014</v>
      </c>
      <c r="C26" s="153" t="str">
        <f>VLOOKUP(B26,Données!$A$3:$C$1003,3)</f>
        <v>André Ouimet</v>
      </c>
      <c r="E26" s="51">
        <v>110</v>
      </c>
      <c r="F26" s="46">
        <v>110</v>
      </c>
      <c r="G26" s="46">
        <v>110</v>
      </c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42656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122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>Charlotte Jolicoeur</v>
      </c>
      <c r="CY185" s="34">
        <f t="shared" ca="1" si="1"/>
        <v>10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10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42656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Sem.06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>Roland Jolicoeur</v>
      </c>
      <c r="CY197" s="34">
        <f ca="1">AMENDE(H12)</f>
        <v>10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10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42656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Sem.06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42656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Sem.06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42656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Sem.06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42656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Sem.06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42656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Sem.06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42656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Sem.06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42656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Sem.06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42656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Sem.06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42656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Sem.06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42656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Sem.06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42656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Sem.06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42656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Sem.06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42656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Sem.06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42656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Sem.06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189" priority="54">
      <formula>ISERROR(H1)</formula>
    </cfRule>
  </conditionalFormatting>
  <conditionalFormatting sqref="E162:G162">
    <cfRule type="containsErrors" dxfId="188" priority="53">
      <formula>ISERROR(E162)</formula>
    </cfRule>
  </conditionalFormatting>
  <conditionalFormatting sqref="E1:G1">
    <cfRule type="containsErrors" dxfId="187" priority="52">
      <formula>ISERROR(E1)</formula>
    </cfRule>
  </conditionalFormatting>
  <conditionalFormatting sqref="E1:G1">
    <cfRule type="cellIs" dxfId="186" priority="50" operator="equal">
      <formula>0</formula>
    </cfRule>
    <cfRule type="containsErrors" dxfId="185" priority="51">
      <formula>ISERROR(E1)</formula>
    </cfRule>
  </conditionalFormatting>
  <conditionalFormatting sqref="CU235:CY235 CU281:CY281 CU327:CY327 CU373:CY373">
    <cfRule type="cellIs" dxfId="184" priority="48" operator="equal">
      <formula>0</formula>
    </cfRule>
  </conditionalFormatting>
  <conditionalFormatting sqref="CU175:CY180 CU186:CY189 CU181:CW185 CY181:CY185">
    <cfRule type="cellIs" dxfId="183" priority="49" operator="equal">
      <formula>0</formula>
    </cfRule>
  </conditionalFormatting>
  <conditionalFormatting sqref="CU191:CY192 CU202:CY204 CU197:CW201 CY197:CY201 CU194:CY196 CU193 CW193:CY193">
    <cfRule type="cellIs" dxfId="182" priority="47" operator="equal">
      <formula>0</formula>
    </cfRule>
  </conditionalFormatting>
  <conditionalFormatting sqref="CU207:CY208 CU218:CY220 CU213:CW217 CY213:CY217 CU210:CY212 CU209 CW209:CY209">
    <cfRule type="cellIs" dxfId="181" priority="46" operator="equal">
      <formula>0</formula>
    </cfRule>
  </conditionalFormatting>
  <conditionalFormatting sqref="CU221:CY222 CU232:CY234 CU227:CW231 CY227:CY231 CU224:CY226 CU223 CW223:CY223">
    <cfRule type="cellIs" dxfId="180" priority="45" operator="equal">
      <formula>0</formula>
    </cfRule>
  </conditionalFormatting>
  <conditionalFormatting sqref="CU237:CY238 CU248:CY250 CU243:CW247 CY243:CY247 CU240:CY242 CU239 CW239:CY239">
    <cfRule type="cellIs" dxfId="179" priority="44" operator="equal">
      <formula>0</formula>
    </cfRule>
  </conditionalFormatting>
  <conditionalFormatting sqref="CU253:CY254 CU264:CY266 CU259:CW263 CY259:CY263 CU256:CY258 CU255 CW255:CY255">
    <cfRule type="cellIs" dxfId="178" priority="43" operator="equal">
      <formula>0</formula>
    </cfRule>
  </conditionalFormatting>
  <conditionalFormatting sqref="CU267:CY268 CU278:CY280 CU273:CW277 CY273:CY277 CU270:CY272 CU269 CW269:CY269">
    <cfRule type="cellIs" dxfId="177" priority="42" operator="equal">
      <formula>0</formula>
    </cfRule>
  </conditionalFormatting>
  <conditionalFormatting sqref="CU283:CY284 CU294:CY296 CU289:CW293 CU286:CY288 CU285 CW285:CY285 CY289:CY293">
    <cfRule type="cellIs" dxfId="176" priority="41" operator="equal">
      <formula>0</formula>
    </cfRule>
  </conditionalFormatting>
  <conditionalFormatting sqref="CU299:CY300 CU310:CY312 CU305:CW309 CY305:CY309 CU302:CY304 CU301 CW301:CY301">
    <cfRule type="cellIs" dxfId="175" priority="40" operator="equal">
      <formula>0</formula>
    </cfRule>
  </conditionalFormatting>
  <conditionalFormatting sqref="CU313:CY314 CU324:CY326 CU319:CW323 CY319:CY323 CU316:CY318 CU315 CW315:CY315">
    <cfRule type="cellIs" dxfId="174" priority="39" operator="equal">
      <formula>0</formula>
    </cfRule>
  </conditionalFormatting>
  <conditionalFormatting sqref="CU329:CY330 CU340:CY342 CU335:CW339 CY335:CY339 CU332:CY334 CU331 CW331:CY331">
    <cfRule type="cellIs" dxfId="173" priority="38" operator="equal">
      <formula>0</formula>
    </cfRule>
  </conditionalFormatting>
  <conditionalFormatting sqref="CU345:CY346 CU356:CY358 CU351:CW355 CY351:CY355 CU348:CY350 CU347 CW347:CY347">
    <cfRule type="cellIs" dxfId="172" priority="37" operator="equal">
      <formula>0</formula>
    </cfRule>
  </conditionalFormatting>
  <conditionalFormatting sqref="CU359:CY360 CU370:CY372 CU365:CW369 CY365:CY369 CU362:CY364 CU361 CW361:CY361">
    <cfRule type="cellIs" dxfId="171" priority="36" operator="equal">
      <formula>0</formula>
    </cfRule>
  </conditionalFormatting>
  <conditionalFormatting sqref="CU375:CY376 CU386:CY388 CU381:CW385 CY381:CY385 CU378:CY380 CU377 CW377:CY377">
    <cfRule type="cellIs" dxfId="170" priority="35" operator="equal">
      <formula>0</formula>
    </cfRule>
  </conditionalFormatting>
  <conditionalFormatting sqref="CU391:CY392 CU402:CY404 CU397:CW401 CY397:CY401 CU394:CY396 CU393 CW393:CY393">
    <cfRule type="cellIs" dxfId="169" priority="34" operator="equal">
      <formula>0</formula>
    </cfRule>
  </conditionalFormatting>
  <conditionalFormatting sqref="CU405:CY406 CU416:CY418 CU411:CW415 CY411:CY415 CU408:CY410 CU407 CW407:CY407">
    <cfRule type="cellIs" dxfId="168" priority="33" operator="equal">
      <formula>0</formula>
    </cfRule>
  </conditionalFormatting>
  <conditionalFormatting sqref="CV193">
    <cfRule type="cellIs" dxfId="167" priority="32" operator="equal">
      <formula>0</formula>
    </cfRule>
  </conditionalFormatting>
  <conditionalFormatting sqref="CV209">
    <cfRule type="cellIs" dxfId="166" priority="31" operator="equal">
      <formula>0</formula>
    </cfRule>
  </conditionalFormatting>
  <conditionalFormatting sqref="CV223">
    <cfRule type="cellIs" dxfId="165" priority="30" operator="equal">
      <formula>0</formula>
    </cfRule>
  </conditionalFormatting>
  <conditionalFormatting sqref="CV239">
    <cfRule type="cellIs" dxfId="164" priority="29" operator="equal">
      <formula>0</formula>
    </cfRule>
  </conditionalFormatting>
  <conditionalFormatting sqref="CV255">
    <cfRule type="cellIs" dxfId="163" priority="28" operator="equal">
      <formula>0</formula>
    </cfRule>
  </conditionalFormatting>
  <conditionalFormatting sqref="CV269">
    <cfRule type="cellIs" dxfId="162" priority="27" operator="equal">
      <formula>0</formula>
    </cfRule>
  </conditionalFormatting>
  <conditionalFormatting sqref="CV285">
    <cfRule type="cellIs" dxfId="161" priority="26" operator="equal">
      <formula>0</formula>
    </cfRule>
  </conditionalFormatting>
  <conditionalFormatting sqref="CV301">
    <cfRule type="cellIs" dxfId="160" priority="25" operator="equal">
      <formula>0</formula>
    </cfRule>
  </conditionalFormatting>
  <conditionalFormatting sqref="CV315">
    <cfRule type="cellIs" dxfId="159" priority="24" operator="equal">
      <formula>0</formula>
    </cfRule>
  </conditionalFormatting>
  <conditionalFormatting sqref="CV331">
    <cfRule type="cellIs" dxfId="158" priority="23" operator="equal">
      <formula>0</formula>
    </cfRule>
  </conditionalFormatting>
  <conditionalFormatting sqref="CV347">
    <cfRule type="cellIs" dxfId="157" priority="22" operator="equal">
      <formula>0</formula>
    </cfRule>
  </conditionalFormatting>
  <conditionalFormatting sqref="CV361">
    <cfRule type="cellIs" dxfId="156" priority="21" operator="equal">
      <formula>0</formula>
    </cfRule>
  </conditionalFormatting>
  <conditionalFormatting sqref="CV377">
    <cfRule type="cellIs" dxfId="155" priority="20" operator="equal">
      <formula>0</formula>
    </cfRule>
  </conditionalFormatting>
  <conditionalFormatting sqref="CV393">
    <cfRule type="cellIs" dxfId="154" priority="19" operator="equal">
      <formula>0</formula>
    </cfRule>
  </conditionalFormatting>
  <conditionalFormatting sqref="CV407">
    <cfRule type="cellIs" dxfId="153" priority="18" operator="equal">
      <formula>0</formula>
    </cfRule>
  </conditionalFormatting>
  <conditionalFormatting sqref="C1:C1048576">
    <cfRule type="containsErrors" dxfId="152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">
                <anchor moveWithCells="1">
                  <from>
                    <xdr:col>2</xdr:col>
                    <xdr:colOff>129540</xdr:colOff>
                    <xdr:row>0</xdr:row>
                    <xdr:rowOff>144780</xdr:rowOff>
                  </from>
                  <to>
                    <xdr:col>2</xdr:col>
                    <xdr:colOff>1341120</xdr:colOff>
                    <xdr:row>0</xdr:row>
                    <xdr:rowOff>312420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 t="s">
        <v>122</v>
      </c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Horaire!A10</f>
        <v>42656</v>
      </c>
    </row>
    <row r="2" spans="1:103" x14ac:dyDescent="0.3">
      <c r="B2" s="175">
        <v>1000</v>
      </c>
      <c r="C2" s="153" t="str">
        <f>VLOOKUP(B2,Données!$A$3:$C$1003,3)</f>
        <v>Lise Mc Lean</v>
      </c>
      <c r="E2" s="49">
        <v>100</v>
      </c>
      <c r="F2" s="45">
        <v>100</v>
      </c>
      <c r="G2" s="45">
        <v>100</v>
      </c>
      <c r="H2" s="50"/>
    </row>
    <row r="3" spans="1:103" x14ac:dyDescent="0.3">
      <c r="B3" s="176">
        <v>1001</v>
      </c>
      <c r="C3" s="153" t="str">
        <f>VLOOKUP(B3,Données!$A$3:$C$1003,3)</f>
        <v>Sylvie Riendeau</v>
      </c>
      <c r="E3" s="51">
        <v>100</v>
      </c>
      <c r="F3" s="46">
        <v>100</v>
      </c>
      <c r="G3" s="46">
        <v>100</v>
      </c>
      <c r="H3" s="52"/>
    </row>
    <row r="4" spans="1:103" x14ac:dyDescent="0.3">
      <c r="B4" s="176">
        <v>1004</v>
      </c>
      <c r="C4" s="153" t="str">
        <f>VLOOKUP(B4,Données!$A$3:$C$1003,3)</f>
        <v>Lucille Pinel</v>
      </c>
      <c r="E4" s="51">
        <v>110</v>
      </c>
      <c r="F4" s="46">
        <v>110</v>
      </c>
      <c r="G4" s="46">
        <v>110</v>
      </c>
      <c r="H4" s="52"/>
    </row>
    <row r="5" spans="1:103" x14ac:dyDescent="0.3">
      <c r="B5" s="176">
        <v>1003</v>
      </c>
      <c r="C5" s="153" t="str">
        <f>VLOOKUP(B5,Données!$A$3:$C$1003,3)</f>
        <v>Denis Locas</v>
      </c>
      <c r="E5" s="51">
        <v>120</v>
      </c>
      <c r="F5" s="46">
        <v>120</v>
      </c>
      <c r="G5" s="46">
        <v>120</v>
      </c>
      <c r="H5" s="52"/>
    </row>
    <row r="6" spans="1:103" x14ac:dyDescent="0.3">
      <c r="B6" s="176">
        <v>1002</v>
      </c>
      <c r="C6" s="153" t="str">
        <f>VLOOKUP(B6,Données!$A$3:$C$1003,3)</f>
        <v>Charlotte Jolicoeur</v>
      </c>
      <c r="E6" s="51">
        <v>110</v>
      </c>
      <c r="F6" s="46">
        <v>110</v>
      </c>
      <c r="G6" s="46">
        <v>110</v>
      </c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>
        <v>1005</v>
      </c>
      <c r="C12" s="153" t="str">
        <f>VLOOKUP(B12,Données!$A$3:$C$1003,3)</f>
        <v>Roland Jolicoeur</v>
      </c>
      <c r="E12" s="49">
        <v>100</v>
      </c>
      <c r="F12" s="45">
        <v>100</v>
      </c>
      <c r="G12" s="45">
        <v>100</v>
      </c>
      <c r="H12" s="50"/>
      <c r="CU12" s="17"/>
      <c r="CV12" s="17"/>
      <c r="CW12" s="17"/>
      <c r="CX12" s="17"/>
      <c r="CY12" s="17"/>
    </row>
    <row r="13" spans="1:103" x14ac:dyDescent="0.3">
      <c r="B13" s="176">
        <v>1006</v>
      </c>
      <c r="C13" s="153" t="str">
        <f>VLOOKUP(B13,Données!$A$3:$C$1003,3)</f>
        <v>Lucie Allard</v>
      </c>
      <c r="E13" s="51">
        <v>100</v>
      </c>
      <c r="F13" s="46">
        <v>100</v>
      </c>
      <c r="G13" s="46">
        <v>100</v>
      </c>
      <c r="H13" s="52"/>
      <c r="CU13" s="17"/>
      <c r="CV13" s="17"/>
      <c r="CW13" s="17"/>
      <c r="CX13" s="17"/>
      <c r="CY13" s="17"/>
    </row>
    <row r="14" spans="1:103" x14ac:dyDescent="0.3">
      <c r="B14" s="176">
        <v>1007</v>
      </c>
      <c r="C14" s="153" t="str">
        <f>VLOOKUP(B14,Données!$A$3:$C$1003,3)</f>
        <v>Denis Sabourin</v>
      </c>
      <c r="E14" s="51">
        <v>110</v>
      </c>
      <c r="F14" s="46">
        <v>110</v>
      </c>
      <c r="G14" s="46">
        <v>110</v>
      </c>
      <c r="H14" s="52"/>
      <c r="CU14" s="17"/>
      <c r="CV14" s="17"/>
      <c r="CW14" s="17"/>
      <c r="CX14" s="17"/>
      <c r="CY14" s="17"/>
    </row>
    <row r="15" spans="1:103" x14ac:dyDescent="0.3">
      <c r="B15" s="176">
        <v>1008</v>
      </c>
      <c r="C15" s="153" t="str">
        <f>VLOOKUP(B15,Données!$A$3:$C$1003,3)</f>
        <v>Gilles Dussault</v>
      </c>
      <c r="E15" s="51">
        <v>120</v>
      </c>
      <c r="F15" s="46">
        <v>120</v>
      </c>
      <c r="G15" s="46">
        <v>120</v>
      </c>
      <c r="H15" s="52"/>
      <c r="CU15" s="17"/>
      <c r="CV15" s="17"/>
      <c r="CW15" s="17"/>
      <c r="CX15" s="17"/>
      <c r="CY15" s="17"/>
    </row>
    <row r="16" spans="1:103" x14ac:dyDescent="0.3">
      <c r="B16" s="176">
        <v>1009</v>
      </c>
      <c r="C16" s="153" t="str">
        <f>VLOOKUP(B16,Données!$A$3:$C$1003,3)</f>
        <v>Francine Allard</v>
      </c>
      <c r="E16" s="51">
        <v>110</v>
      </c>
      <c r="F16" s="46">
        <v>110</v>
      </c>
      <c r="G16" s="46">
        <v>110</v>
      </c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>
        <v>1010</v>
      </c>
      <c r="C22" s="153" t="str">
        <f>VLOOKUP(B22,Données!$A$3:$C$1003,3)</f>
        <v>Nicole Bisson</v>
      </c>
      <c r="E22" s="49">
        <v>100</v>
      </c>
      <c r="F22" s="45">
        <v>100</v>
      </c>
      <c r="G22" s="45">
        <v>100</v>
      </c>
      <c r="H22" s="50"/>
      <c r="CU22" s="17"/>
      <c r="CV22" s="17"/>
      <c r="CW22" s="17"/>
      <c r="CX22" s="17"/>
      <c r="CY22" s="17"/>
    </row>
    <row r="23" spans="2:103" x14ac:dyDescent="0.3">
      <c r="B23" s="176">
        <v>1011</v>
      </c>
      <c r="C23" s="153" t="str">
        <f>VLOOKUP(B23,Données!$A$3:$C$1003,3)</f>
        <v>Claude Gariépy</v>
      </c>
      <c r="E23" s="51">
        <v>100</v>
      </c>
      <c r="F23" s="46">
        <v>100</v>
      </c>
      <c r="G23" s="46">
        <v>100</v>
      </c>
      <c r="H23" s="52"/>
      <c r="CU23" s="17"/>
      <c r="CV23" s="17"/>
      <c r="CW23" s="17"/>
      <c r="CX23" s="17"/>
      <c r="CY23" s="17"/>
    </row>
    <row r="24" spans="2:103" x14ac:dyDescent="0.3">
      <c r="B24" s="176">
        <v>1012</v>
      </c>
      <c r="C24" s="153" t="str">
        <f>VLOOKUP(B24,Données!$A$3:$C$1003,3)</f>
        <v>Roland Gariépy</v>
      </c>
      <c r="E24" s="51">
        <v>110</v>
      </c>
      <c r="F24" s="46">
        <v>110</v>
      </c>
      <c r="G24" s="46">
        <v>110</v>
      </c>
      <c r="H24" s="52"/>
      <c r="CU24" s="17"/>
      <c r="CV24" s="17"/>
      <c r="CW24" s="17"/>
      <c r="CX24" s="17"/>
      <c r="CY24" s="17"/>
    </row>
    <row r="25" spans="2:103" x14ac:dyDescent="0.3">
      <c r="B25" s="176">
        <v>1013</v>
      </c>
      <c r="C25" s="153" t="str">
        <f>VLOOKUP(B25,Données!$A$3:$C$1003,3)</f>
        <v>Claude Cyr</v>
      </c>
      <c r="E25" s="51">
        <v>120</v>
      </c>
      <c r="F25" s="46">
        <v>120</v>
      </c>
      <c r="G25" s="46">
        <v>120</v>
      </c>
      <c r="H25" s="52"/>
      <c r="CU25" s="17"/>
      <c r="CV25" s="17"/>
      <c r="CW25" s="17"/>
      <c r="CX25" s="17"/>
      <c r="CY25" s="17"/>
    </row>
    <row r="26" spans="2:103" x14ac:dyDescent="0.3">
      <c r="B26" s="176">
        <v>1014</v>
      </c>
      <c r="C26" s="153" t="str">
        <f>VLOOKUP(B26,Données!$A$3:$C$1003,3)</f>
        <v>André Ouimet</v>
      </c>
      <c r="E26" s="51">
        <v>110</v>
      </c>
      <c r="F26" s="46">
        <v>110</v>
      </c>
      <c r="G26" s="46">
        <v>110</v>
      </c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>
        <v>1015</v>
      </c>
      <c r="C32" s="153" t="str">
        <f>VLOOKUP(B32,Données!$A$3:$C$1003,3)</f>
        <v>Diane Resler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>
        <v>1016</v>
      </c>
      <c r="C33" s="153" t="str">
        <f>VLOOKUP(B33,Données!$A$3:$C$1003,3)</f>
        <v>Jacques Charlebois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>
        <v>1017</v>
      </c>
      <c r="C34" s="153" t="str">
        <f>VLOOKUP(B34,Données!$A$3:$C$1003,3)</f>
        <v>Thérèse Hupé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>
        <v>1018</v>
      </c>
      <c r="C35" s="153" t="str">
        <f>VLOOKUP(B35,Données!$A$3:$C$1003,3)</f>
        <v>Jean-Claude Marcoux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>
        <v>1019</v>
      </c>
      <c r="C36" s="153" t="str">
        <f>VLOOKUP(B36,Données!$A$3:$C$1003,3)</f>
        <v>Jocelyne Brunelle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>
        <v>1020</v>
      </c>
      <c r="C42" s="153" t="str">
        <f>VLOOKUP(B42,Données!$A$3:$C$1003,3)</f>
        <v>Juliette Lavallée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>
        <v>1024</v>
      </c>
      <c r="C43" s="153" t="str">
        <f>VLOOKUP(B43,Données!$A$3:$C$1003,3)</f>
        <v>Gilberte Caron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>
        <v>1022</v>
      </c>
      <c r="C44" s="153" t="str">
        <f>VLOOKUP(B44,Données!$A$3:$C$1003,3)</f>
        <v>Pierrette Venne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>
        <v>1023</v>
      </c>
      <c r="C45" s="153" t="str">
        <f>VLOOKUP(B45,Données!$A$3:$C$1003,3)</f>
        <v>Émile Beauchesne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>
        <v>1021</v>
      </c>
      <c r="C46" s="153" t="str">
        <f>VLOOKUP(B46,Données!$A$3:$C$1003,3)</f>
        <v>Patrice Riendeau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>
        <v>1025</v>
      </c>
      <c r="C52" s="153" t="str">
        <f>VLOOKUP(B52,Données!$A$3:$C$1003,3)</f>
        <v>Cécile Rhéaume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>
        <v>1026</v>
      </c>
      <c r="C53" s="153" t="str">
        <f>VLOOKUP(B53,Données!$A$3:$C$1003,3)</f>
        <v>Monique Campeau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>
        <v>1027</v>
      </c>
      <c r="C54" s="153" t="str">
        <f>VLOOKUP(B54,Données!$A$3:$C$1003,3)</f>
        <v>Philippe Vignis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>
        <v>1028</v>
      </c>
      <c r="C55" s="153" t="str">
        <f>VLOOKUP(B55,Données!$A$3:$C$1003,3)</f>
        <v>Claude Baril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>
        <v>1029</v>
      </c>
      <c r="C56" s="153" t="str">
        <f>VLOOKUP(B56,Données!$A$3:$C$1003,3)</f>
        <v>Carole Moreau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>
        <v>1030</v>
      </c>
      <c r="C62" s="153" t="str">
        <f>VLOOKUP(B62,Données!$A$3:$C$1003,3)</f>
        <v>Gisèle Prévost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>
        <v>1031</v>
      </c>
      <c r="C63" s="153" t="str">
        <f>VLOOKUP(B63,Données!$A$3:$C$1003,3)</f>
        <v>Antoine Lavoie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>
        <v>1032</v>
      </c>
      <c r="C64" s="153" t="str">
        <f>VLOOKUP(B64,Données!$A$3:$C$1003,3)</f>
        <v>Thérèse Truchon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>
        <v>1033</v>
      </c>
      <c r="C65" s="153" t="str">
        <f>VLOOKUP(B65,Données!$A$3:$C$1003,3)</f>
        <v>Estelle Vadboncoeur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>
        <v>1034</v>
      </c>
      <c r="C66" s="153" t="str">
        <f>VLOOKUP(B66,Données!$A$3:$C$1003,3)</f>
        <v>Cécile Hébert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>
        <v>1035</v>
      </c>
      <c r="C72" s="153" t="str">
        <f>VLOOKUP(B72,Données!$A$3:$C$1003,3)</f>
        <v>Michel Tremblay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>
        <v>1036</v>
      </c>
      <c r="C73" s="153" t="str">
        <f>VLOOKUP(B73,Données!$A$3:$C$1003,3)</f>
        <v>France Therien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>
        <v>1037</v>
      </c>
      <c r="C74" s="153" t="str">
        <f>VLOOKUP(B74,Données!$A$3:$C$1003,3)</f>
        <v>Louisette Croteau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>
        <v>1038</v>
      </c>
      <c r="C75" s="153" t="str">
        <f>VLOOKUP(B75,Données!$A$3:$C$1003,3)</f>
        <v>Nicole Tanguay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>
        <v>1039</v>
      </c>
      <c r="C76" s="153" t="str">
        <f>VLOOKUP(B76,Données!$A$3:$C$1003,3)</f>
        <v>Jeannine Chartré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>
        <v>1040</v>
      </c>
      <c r="C82" s="153" t="str">
        <f>VLOOKUP(B82,Données!$A$3:$C$1003,3)</f>
        <v>Jocelyne Labelle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>
        <v>1041</v>
      </c>
      <c r="C83" s="153" t="str">
        <f>VLOOKUP(B83,Données!$A$3:$C$1003,3)</f>
        <v>Philippe Renaud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>
        <v>1042</v>
      </c>
      <c r="C84" s="153" t="str">
        <f>VLOOKUP(B84,Données!$A$3:$C$1003,3)</f>
        <v>Maurice Chartrand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>
        <v>1043</v>
      </c>
      <c r="C85" s="153" t="str">
        <f>VLOOKUP(B85,Données!$A$3:$C$1003,3)</f>
        <v>Ferdinand Laplante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>
        <v>1044</v>
      </c>
      <c r="C86" s="153" t="str">
        <f>VLOOKUP(B86,Données!$A$3:$C$1003,3)</f>
        <v>France Baril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>
        <v>1045</v>
      </c>
      <c r="C92" s="153" t="str">
        <f>VLOOKUP(B92,Données!$A$3:$C$1003,3)</f>
        <v>Danielle Turgeon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>
        <v>1046</v>
      </c>
      <c r="C93" s="153" t="str">
        <f>VLOOKUP(B93,Données!$A$3:$C$1003,3)</f>
        <v>René Courchesne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>
        <v>1047</v>
      </c>
      <c r="C94" s="153" t="str">
        <f>VLOOKUP(B94,Données!$A$3:$C$1003,3)</f>
        <v>Noe Franco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>
        <v>1048</v>
      </c>
      <c r="C95" s="153" t="str">
        <f>VLOOKUP(B95,Données!$A$3:$C$1003,3)</f>
        <v>Marcel Lefebvre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>
        <v>1049</v>
      </c>
      <c r="C96" s="153" t="str">
        <f>VLOOKUP(B96,Données!$A$3:$C$1003,3)</f>
        <v>Raymond Chartré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>
        <v>1050</v>
      </c>
      <c r="C102" s="153" t="str">
        <f>VLOOKUP(B102,Données!$A$3:$C$1003,3)</f>
        <v>Gisèle Gilbert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>
        <v>1051</v>
      </c>
      <c r="C103" s="153" t="str">
        <f>VLOOKUP(B103,Données!$A$3:$C$1003,3)</f>
        <v>Paul Barrette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>
        <v>1052</v>
      </c>
      <c r="C104" s="153" t="str">
        <f>VLOOKUP(B104,Données!$A$3:$C$1003,3)</f>
        <v>Jean-Claude Matte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>
        <v>1079</v>
      </c>
      <c r="C105" s="153" t="str">
        <f>VLOOKUP(B105,Données!$A$3:$C$1003,3)</f>
        <v>Simon Gagné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>
        <v>1053</v>
      </c>
      <c r="C106" s="153" t="str">
        <f>VLOOKUP(B106,Données!$A$3:$C$1003,3)</f>
        <v>Dorothée Beauchesne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>
        <v>1054</v>
      </c>
      <c r="C112" s="153" t="str">
        <f>VLOOKUP(B112,Données!$A$3:$C$1003,3)</f>
        <v>Rollande Guérin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>
        <v>1055</v>
      </c>
      <c r="C113" s="153" t="str">
        <f>VLOOKUP(B113,Données!$A$3:$C$1003,3)</f>
        <v>Guy Tanguay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>
        <v>1056</v>
      </c>
      <c r="C114" s="153" t="str">
        <f>VLOOKUP(B114,Données!$A$3:$C$1003,3)</f>
        <v>Manuel Franco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>
        <v>1057</v>
      </c>
      <c r="C115" s="153" t="str">
        <f>VLOOKUP(B115,Données!$A$3:$C$1003,3)</f>
        <v>Jacques Croteau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>
        <v>1058</v>
      </c>
      <c r="C116" s="153" t="str">
        <f>VLOOKUP(B116,Données!$A$3:$C$1003,3)</f>
        <v>Claire Lessard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>
        <v>1059</v>
      </c>
      <c r="C122" s="153" t="str">
        <f>VLOOKUP(B122,Données!$A$3:$C$1003,3)</f>
        <v>Raymond Héroux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>
        <v>1060</v>
      </c>
      <c r="C123" s="153" t="str">
        <f>VLOOKUP(B123,Données!$A$3:$C$1003,3)</f>
        <v>Marie Deslauriers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>
        <v>1061</v>
      </c>
      <c r="C124" s="153" t="str">
        <f>VLOOKUP(B124,Données!$A$3:$C$1003,3)</f>
        <v>Gilles Mc Clean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>
        <v>1078</v>
      </c>
      <c r="C125" s="153" t="str">
        <f>VLOOKUP(B125,Données!$A$3:$C$1003,3)</f>
        <v>Jeanne Cyr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>
        <v>1062</v>
      </c>
      <c r="C126" s="153" t="str">
        <f>VLOOKUP(B126,Données!$A$3:$C$1003,3)</f>
        <v>André Cyr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>
        <v>1063</v>
      </c>
      <c r="C132" s="153" t="str">
        <f>VLOOKUP(B132,Données!$A$3:$C$1003,3)</f>
        <v>Gérard Mercier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>
        <v>1064</v>
      </c>
      <c r="C133" s="153" t="str">
        <f>VLOOKUP(B133,Données!$A$3:$C$1003,3)</f>
        <v>Louise Arbour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>
        <v>1065</v>
      </c>
      <c r="C134" s="153" t="str">
        <f>VLOOKUP(B134,Données!$A$3:$C$1003,3)</f>
        <v>Huguette Charron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>
        <v>1080</v>
      </c>
      <c r="C135" s="153" t="str">
        <f>VLOOKUP(B135,Données!$A$3:$C$1003,3)</f>
        <v>Claude Taillon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>
        <v>1066</v>
      </c>
      <c r="C136" s="153" t="str">
        <f>VLOOKUP(B136,Données!$A$3:$C$1003,3)</f>
        <v>Michel Moreau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>
        <v>1067</v>
      </c>
      <c r="C142" s="153" t="str">
        <f>VLOOKUP(B142,Données!$A$3:$C$1003,3)</f>
        <v>Suzanne Turcotte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>
        <v>1068</v>
      </c>
      <c r="C143" s="153" t="str">
        <f>VLOOKUP(B143,Données!$A$3:$C$1003,3)</f>
        <v>Yvon Cyr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>
        <v>1069</v>
      </c>
      <c r="C144" s="153" t="str">
        <f>VLOOKUP(B144,Données!$A$3:$C$1003,3)</f>
        <v>Gilles Tremblay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>
        <v>1076</v>
      </c>
      <c r="C145" s="153" t="str">
        <f>VLOOKUP(B145,Données!$A$3:$C$1003,3)</f>
        <v>Claude Chaumont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>
        <v>1070</v>
      </c>
      <c r="C146" s="153" t="str">
        <f>VLOOKUP(B146,Données!$A$3:$C$1003,3)</f>
        <v>Yves Chapdelaine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>
        <v>1071</v>
      </c>
      <c r="C152" s="153" t="str">
        <f>VLOOKUP(B152,Données!$A$3:$C$1003,3)</f>
        <v>Guy Girard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>
        <v>1072</v>
      </c>
      <c r="C153" s="153" t="str">
        <f>VLOOKUP(B153,Données!$A$3:$C$1003,3)</f>
        <v>Nicole Joly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>
        <v>1073</v>
      </c>
      <c r="C154" s="153" t="str">
        <f>VLOOKUP(B154,Données!$A$3:$C$1003,3)</f>
        <v>Ginette Juteau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>
        <v>1074</v>
      </c>
      <c r="C155" s="153" t="str">
        <f>VLOOKUP(B155,Données!$A$3:$C$1003,3)</f>
        <v>Diane Lampron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>
        <v>1075</v>
      </c>
      <c r="C156" s="153" t="str">
        <f>VLOOKUP(B156,Données!$A$3:$C$1003,3)</f>
        <v>Michel Taillon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42663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123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42663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Sem.07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42663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Sem.07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42663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Sem.07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42663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Sem.07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42663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Sem.07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42663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Sem.07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42663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Sem.07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42663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Sem.07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42663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Sem.07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42663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Sem.07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42663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Sem.07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42663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Sem.07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42663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Sem.07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42663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Sem.07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42663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Sem.07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151" priority="54">
      <formula>ISERROR(H1)</formula>
    </cfRule>
  </conditionalFormatting>
  <conditionalFormatting sqref="E162:G162">
    <cfRule type="containsErrors" dxfId="150" priority="53">
      <formula>ISERROR(E162)</formula>
    </cfRule>
  </conditionalFormatting>
  <conditionalFormatting sqref="E1:G1">
    <cfRule type="containsErrors" dxfId="149" priority="52">
      <formula>ISERROR(E1)</formula>
    </cfRule>
  </conditionalFormatting>
  <conditionalFormatting sqref="E1:G1">
    <cfRule type="cellIs" dxfId="148" priority="50" operator="equal">
      <formula>0</formula>
    </cfRule>
    <cfRule type="containsErrors" dxfId="147" priority="51">
      <formula>ISERROR(E1)</formula>
    </cfRule>
  </conditionalFormatting>
  <conditionalFormatting sqref="CU235:CY235 CU281:CY281 CU327:CY327 CU373:CY373">
    <cfRule type="cellIs" dxfId="146" priority="48" operator="equal">
      <formula>0</formula>
    </cfRule>
  </conditionalFormatting>
  <conditionalFormatting sqref="CU175:CY180 CU186:CY189 CU181:CW185 CY181:CY185">
    <cfRule type="cellIs" dxfId="145" priority="49" operator="equal">
      <formula>0</formula>
    </cfRule>
  </conditionalFormatting>
  <conditionalFormatting sqref="CU191:CY192 CU202:CY204 CU197:CW201 CY197:CY201 CU194:CY196 CU193 CW193:CY193">
    <cfRule type="cellIs" dxfId="144" priority="47" operator="equal">
      <formula>0</formula>
    </cfRule>
  </conditionalFormatting>
  <conditionalFormatting sqref="CU207:CY208 CU218:CY220 CU213:CW217 CY213:CY217 CU210:CY212 CU209 CW209:CY209">
    <cfRule type="cellIs" dxfId="143" priority="46" operator="equal">
      <formula>0</formula>
    </cfRule>
  </conditionalFormatting>
  <conditionalFormatting sqref="CU221:CY222 CU232:CY234 CU227:CW231 CY227:CY231 CU224:CY226 CU223 CW223:CY223">
    <cfRule type="cellIs" dxfId="142" priority="45" operator="equal">
      <formula>0</formula>
    </cfRule>
  </conditionalFormatting>
  <conditionalFormatting sqref="CU237:CY238 CU248:CY250 CU243:CW247 CY243:CY247 CU240:CY242 CU239 CW239:CY239">
    <cfRule type="cellIs" dxfId="141" priority="44" operator="equal">
      <formula>0</formula>
    </cfRule>
  </conditionalFormatting>
  <conditionalFormatting sqref="CU253:CY254 CU264:CY266 CU259:CW263 CY259:CY263 CU256:CY258 CU255 CW255:CY255">
    <cfRule type="cellIs" dxfId="140" priority="43" operator="equal">
      <formula>0</formula>
    </cfRule>
  </conditionalFormatting>
  <conditionalFormatting sqref="CU267:CY268 CU278:CY280 CU273:CW277 CY273:CY277 CU270:CY272 CU269 CW269:CY269">
    <cfRule type="cellIs" dxfId="139" priority="42" operator="equal">
      <formula>0</formula>
    </cfRule>
  </conditionalFormatting>
  <conditionalFormatting sqref="CU283:CY284 CU294:CY296 CU289:CW293 CU286:CY288 CU285 CW285:CY285 CY289:CY293">
    <cfRule type="cellIs" dxfId="138" priority="41" operator="equal">
      <formula>0</formula>
    </cfRule>
  </conditionalFormatting>
  <conditionalFormatting sqref="CU299:CY300 CU310:CY312 CU305:CW309 CY305:CY309 CU302:CY304 CU301 CW301:CY301">
    <cfRule type="cellIs" dxfId="137" priority="40" operator="equal">
      <formula>0</formula>
    </cfRule>
  </conditionalFormatting>
  <conditionalFormatting sqref="CU313:CY314 CU324:CY326 CU319:CW323 CY319:CY323 CU316:CY318 CU315 CW315:CY315">
    <cfRule type="cellIs" dxfId="136" priority="39" operator="equal">
      <formula>0</formula>
    </cfRule>
  </conditionalFormatting>
  <conditionalFormatting sqref="CU329:CY330 CU340:CY342 CU335:CW339 CY335:CY339 CU332:CY334 CU331 CW331:CY331">
    <cfRule type="cellIs" dxfId="135" priority="38" operator="equal">
      <formula>0</formula>
    </cfRule>
  </conditionalFormatting>
  <conditionalFormatting sqref="CU345:CY346 CU356:CY358 CU351:CW355 CY351:CY355 CU348:CY350 CU347 CW347:CY347">
    <cfRule type="cellIs" dxfId="134" priority="37" operator="equal">
      <formula>0</formula>
    </cfRule>
  </conditionalFormatting>
  <conditionalFormatting sqref="CU359:CY360 CU370:CY372 CU365:CW369 CY365:CY369 CU362:CY364 CU361 CW361:CY361">
    <cfRule type="cellIs" dxfId="133" priority="36" operator="equal">
      <formula>0</formula>
    </cfRule>
  </conditionalFormatting>
  <conditionalFormatting sqref="CU375:CY376 CU386:CY388 CU381:CW385 CY381:CY385 CU378:CY380 CU377 CW377:CY377">
    <cfRule type="cellIs" dxfId="132" priority="35" operator="equal">
      <formula>0</formula>
    </cfRule>
  </conditionalFormatting>
  <conditionalFormatting sqref="CU391:CY392 CU402:CY404 CU397:CW401 CY397:CY401 CU394:CY396 CU393 CW393:CY393">
    <cfRule type="cellIs" dxfId="131" priority="34" operator="equal">
      <formula>0</formula>
    </cfRule>
  </conditionalFormatting>
  <conditionalFormatting sqref="CU405:CY406 CU416:CY418 CU411:CW415 CY411:CY415 CU408:CY410 CU407 CW407:CY407">
    <cfRule type="cellIs" dxfId="130" priority="33" operator="equal">
      <formula>0</formula>
    </cfRule>
  </conditionalFormatting>
  <conditionalFormatting sqref="CV193">
    <cfRule type="cellIs" dxfId="129" priority="32" operator="equal">
      <formula>0</formula>
    </cfRule>
  </conditionalFormatting>
  <conditionalFormatting sqref="CV209">
    <cfRule type="cellIs" dxfId="128" priority="31" operator="equal">
      <formula>0</formula>
    </cfRule>
  </conditionalFormatting>
  <conditionalFormatting sqref="CV223">
    <cfRule type="cellIs" dxfId="127" priority="30" operator="equal">
      <formula>0</formula>
    </cfRule>
  </conditionalFormatting>
  <conditionalFormatting sqref="CV239">
    <cfRule type="cellIs" dxfId="126" priority="29" operator="equal">
      <formula>0</formula>
    </cfRule>
  </conditionalFormatting>
  <conditionalFormatting sqref="CV255">
    <cfRule type="cellIs" dxfId="125" priority="28" operator="equal">
      <formula>0</formula>
    </cfRule>
  </conditionalFormatting>
  <conditionalFormatting sqref="CV269">
    <cfRule type="cellIs" dxfId="124" priority="27" operator="equal">
      <formula>0</formula>
    </cfRule>
  </conditionalFormatting>
  <conditionalFormatting sqref="CV285">
    <cfRule type="cellIs" dxfId="123" priority="26" operator="equal">
      <formula>0</formula>
    </cfRule>
  </conditionalFormatting>
  <conditionalFormatting sqref="CV301">
    <cfRule type="cellIs" dxfId="122" priority="25" operator="equal">
      <formula>0</formula>
    </cfRule>
  </conditionalFormatting>
  <conditionalFormatting sqref="CV315">
    <cfRule type="cellIs" dxfId="121" priority="24" operator="equal">
      <formula>0</formula>
    </cfRule>
  </conditionalFormatting>
  <conditionalFormatting sqref="CV331">
    <cfRule type="cellIs" dxfId="120" priority="23" operator="equal">
      <formula>0</formula>
    </cfRule>
  </conditionalFormatting>
  <conditionalFormatting sqref="CV347">
    <cfRule type="cellIs" dxfId="119" priority="22" operator="equal">
      <formula>0</formula>
    </cfRule>
  </conditionalFormatting>
  <conditionalFormatting sqref="CV361">
    <cfRule type="cellIs" dxfId="118" priority="21" operator="equal">
      <formula>0</formula>
    </cfRule>
  </conditionalFormatting>
  <conditionalFormatting sqref="CV377">
    <cfRule type="cellIs" dxfId="117" priority="20" operator="equal">
      <formula>0</formula>
    </cfRule>
  </conditionalFormatting>
  <conditionalFormatting sqref="CV393">
    <cfRule type="cellIs" dxfId="116" priority="19" operator="equal">
      <formula>0</formula>
    </cfRule>
  </conditionalFormatting>
  <conditionalFormatting sqref="CV407">
    <cfRule type="cellIs" dxfId="115" priority="18" operator="equal">
      <formula>0</formula>
    </cfRule>
  </conditionalFormatting>
  <conditionalFormatting sqref="C1:C1048576">
    <cfRule type="containsErrors" dxfId="114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Standar">
                <anchor moveWithCells="1">
                  <from>
                    <xdr:col>2</xdr:col>
                    <xdr:colOff>114300</xdr:colOff>
                    <xdr:row>0</xdr:row>
                    <xdr:rowOff>160020</xdr:rowOff>
                  </from>
                  <to>
                    <xdr:col>2</xdr:col>
                    <xdr:colOff>1325880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/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Horaire!A11</f>
        <v>42663</v>
      </c>
    </row>
    <row r="2" spans="1:103" x14ac:dyDescent="0.3">
      <c r="B2" s="175"/>
      <c r="C2" s="153" t="e">
        <f>VLOOKUP(B2,Données!$A$3:$C$1003,3)</f>
        <v>#N/A</v>
      </c>
      <c r="E2" s="49"/>
      <c r="F2" s="45"/>
      <c r="G2" s="45"/>
      <c r="H2" s="50"/>
    </row>
    <row r="3" spans="1:103" x14ac:dyDescent="0.3">
      <c r="B3" s="176"/>
      <c r="C3" s="153" t="e">
        <f>VLOOKUP(B3,Données!$A$3:$C$1003,3)</f>
        <v>#N/A</v>
      </c>
      <c r="E3" s="51"/>
      <c r="F3" s="46"/>
      <c r="G3" s="46"/>
      <c r="H3" s="52"/>
    </row>
    <row r="4" spans="1:103" x14ac:dyDescent="0.3">
      <c r="B4" s="176"/>
      <c r="C4" s="153" t="e">
        <f>VLOOKUP(B4,Données!$A$3:$C$1003,3)</f>
        <v>#N/A</v>
      </c>
      <c r="E4" s="51"/>
      <c r="F4" s="46"/>
      <c r="G4" s="46"/>
      <c r="H4" s="52"/>
    </row>
    <row r="5" spans="1:103" x14ac:dyDescent="0.3">
      <c r="B5" s="176"/>
      <c r="C5" s="153" t="e">
        <f>VLOOKUP(B5,Données!$A$3:$C$1003,3)</f>
        <v>#N/A</v>
      </c>
      <c r="E5" s="51"/>
      <c r="F5" s="46"/>
      <c r="G5" s="46"/>
      <c r="H5" s="52"/>
    </row>
    <row r="6" spans="1:103" x14ac:dyDescent="0.3">
      <c r="B6" s="176"/>
      <c r="C6" s="153" t="e">
        <f>VLOOKUP(B6,Données!$A$3:$C$1003,3)</f>
        <v>#N/A</v>
      </c>
      <c r="E6" s="51"/>
      <c r="F6" s="46"/>
      <c r="G6" s="46"/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/>
      <c r="C12" s="153" t="e">
        <f>VLOOKUP(B12,Données!$A$3:$C$1003,3)</f>
        <v>#N/A</v>
      </c>
      <c r="E12" s="49"/>
      <c r="F12" s="45"/>
      <c r="G12" s="45"/>
      <c r="H12" s="50"/>
      <c r="CU12" s="17"/>
      <c r="CV12" s="17"/>
      <c r="CW12" s="17"/>
      <c r="CX12" s="17"/>
      <c r="CY12" s="17"/>
    </row>
    <row r="13" spans="1:103" x14ac:dyDescent="0.3">
      <c r="B13" s="176"/>
      <c r="C13" s="153" t="e">
        <f>VLOOKUP(B13,Données!$A$3:$C$1003,3)</f>
        <v>#N/A</v>
      </c>
      <c r="E13" s="51"/>
      <c r="F13" s="46"/>
      <c r="G13" s="46"/>
      <c r="H13" s="52"/>
      <c r="CU13" s="17"/>
      <c r="CV13" s="17"/>
      <c r="CW13" s="17"/>
      <c r="CX13" s="17"/>
      <c r="CY13" s="17"/>
    </row>
    <row r="14" spans="1:103" x14ac:dyDescent="0.3">
      <c r="B14" s="176"/>
      <c r="C14" s="153" t="e">
        <f>VLOOKUP(B14,Données!$A$3:$C$1003,3)</f>
        <v>#N/A</v>
      </c>
      <c r="E14" s="51"/>
      <c r="F14" s="46"/>
      <c r="G14" s="46"/>
      <c r="H14" s="52"/>
      <c r="CU14" s="17"/>
      <c r="CV14" s="17"/>
      <c r="CW14" s="17"/>
      <c r="CX14" s="17"/>
      <c r="CY14" s="17"/>
    </row>
    <row r="15" spans="1:103" x14ac:dyDescent="0.3">
      <c r="B15" s="176"/>
      <c r="C15" s="153" t="e">
        <f>VLOOKUP(B15,Données!$A$3:$C$1003,3)</f>
        <v>#N/A</v>
      </c>
      <c r="E15" s="51"/>
      <c r="F15" s="46"/>
      <c r="G15" s="46"/>
      <c r="H15" s="52"/>
      <c r="CU15" s="17"/>
      <c r="CV15" s="17"/>
      <c r="CW15" s="17"/>
      <c r="CX15" s="17"/>
      <c r="CY15" s="17"/>
    </row>
    <row r="16" spans="1:103" x14ac:dyDescent="0.3">
      <c r="B16" s="176"/>
      <c r="C16" s="153" t="e">
        <f>VLOOKUP(B16,Données!$A$3:$C$1003,3)</f>
        <v>#N/A</v>
      </c>
      <c r="E16" s="51"/>
      <c r="F16" s="46"/>
      <c r="G16" s="46"/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/>
      <c r="C22" s="153" t="e">
        <f>VLOOKUP(B22,Données!$A$3:$C$1003,3)</f>
        <v>#N/A</v>
      </c>
      <c r="E22" s="49"/>
      <c r="F22" s="45"/>
      <c r="G22" s="45"/>
      <c r="H22" s="50"/>
      <c r="CU22" s="17"/>
      <c r="CV22" s="17"/>
      <c r="CW22" s="17"/>
      <c r="CX22" s="17"/>
      <c r="CY22" s="17"/>
    </row>
    <row r="23" spans="2:103" x14ac:dyDescent="0.3">
      <c r="B23" s="176"/>
      <c r="C23" s="153" t="e">
        <f>VLOOKUP(B23,Données!$A$3:$C$1003,3)</f>
        <v>#N/A</v>
      </c>
      <c r="E23" s="51"/>
      <c r="F23" s="46"/>
      <c r="G23" s="46"/>
      <c r="H23" s="52"/>
      <c r="CU23" s="17"/>
      <c r="CV23" s="17"/>
      <c r="CW23" s="17"/>
      <c r="CX23" s="17"/>
      <c r="CY23" s="17"/>
    </row>
    <row r="24" spans="2:103" x14ac:dyDescent="0.3">
      <c r="B24" s="176"/>
      <c r="C24" s="153" t="e">
        <f>VLOOKUP(B24,Données!$A$3:$C$1003,3)</f>
        <v>#N/A</v>
      </c>
      <c r="E24" s="51"/>
      <c r="F24" s="46"/>
      <c r="G24" s="46"/>
      <c r="H24" s="52"/>
      <c r="CU24" s="17"/>
      <c r="CV24" s="17"/>
      <c r="CW24" s="17"/>
      <c r="CX24" s="17"/>
      <c r="CY24" s="17"/>
    </row>
    <row r="25" spans="2:103" x14ac:dyDescent="0.3">
      <c r="B25" s="176"/>
      <c r="C25" s="153" t="e">
        <f>VLOOKUP(B25,Données!$A$3:$C$1003,3)</f>
        <v>#N/A</v>
      </c>
      <c r="E25" s="51"/>
      <c r="F25" s="46"/>
      <c r="G25" s="46"/>
      <c r="H25" s="52"/>
      <c r="CU25" s="17"/>
      <c r="CV25" s="17"/>
      <c r="CW25" s="17"/>
      <c r="CX25" s="17"/>
      <c r="CY25" s="17"/>
    </row>
    <row r="26" spans="2:103" x14ac:dyDescent="0.3">
      <c r="B26" s="176"/>
      <c r="C26" s="153" t="e">
        <f>VLOOKUP(B26,Données!$A$3:$C$1003,3)</f>
        <v>#N/A</v>
      </c>
      <c r="E26" s="51"/>
      <c r="F26" s="46"/>
      <c r="G26" s="46"/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/>
      <c r="C32" s="153" t="e">
        <f>VLOOKUP(B32,Données!$A$3:$C$1003,3)</f>
        <v>#N/A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/>
      <c r="C33" s="153" t="e">
        <f>VLOOKUP(B33,Données!$A$3:$C$1003,3)</f>
        <v>#N/A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/>
      <c r="C34" s="153" t="e">
        <f>VLOOKUP(B34,Données!$A$3:$C$1003,3)</f>
        <v>#N/A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/>
      <c r="C35" s="153" t="e">
        <f>VLOOKUP(B35,Données!$A$3:$C$1003,3)</f>
        <v>#N/A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/>
      <c r="C36" s="153" t="e">
        <f>VLOOKUP(B36,Données!$A$3:$C$1003,3)</f>
        <v>#N/A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/>
      <c r="C42" s="153" t="e">
        <f>VLOOKUP(B42,Données!$A$3:$C$1003,3)</f>
        <v>#N/A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/>
      <c r="C43" s="153" t="e">
        <f>VLOOKUP(B43,Données!$A$3:$C$1003,3)</f>
        <v>#N/A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/>
      <c r="C44" s="153" t="e">
        <f>VLOOKUP(B44,Données!$A$3:$C$1003,3)</f>
        <v>#N/A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/>
      <c r="C45" s="153" t="e">
        <f>VLOOKUP(B45,Données!$A$3:$C$1003,3)</f>
        <v>#N/A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/>
      <c r="C46" s="153" t="e">
        <f>VLOOKUP(B46,Données!$A$3:$C$1003,3)</f>
        <v>#N/A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/>
      <c r="C52" s="153" t="e">
        <f>VLOOKUP(B52,Données!$A$3:$C$1003,3)</f>
        <v>#N/A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/>
      <c r="C53" s="153" t="e">
        <f>VLOOKUP(B53,Données!$A$3:$C$1003,3)</f>
        <v>#N/A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/>
      <c r="C54" s="153" t="e">
        <f>VLOOKUP(B54,Données!$A$3:$C$1003,3)</f>
        <v>#N/A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/>
      <c r="C55" s="153" t="e">
        <f>VLOOKUP(B55,Données!$A$3:$C$1003,3)</f>
        <v>#N/A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/>
      <c r="C56" s="153" t="e">
        <f>VLOOKUP(B56,Données!$A$3:$C$1003,3)</f>
        <v>#N/A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/>
      <c r="C62" s="153" t="e">
        <f>VLOOKUP(B62,Données!$A$3:$C$1003,3)</f>
        <v>#N/A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/>
      <c r="C63" s="153" t="e">
        <f>VLOOKUP(B63,Données!$A$3:$C$1003,3)</f>
        <v>#N/A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/>
      <c r="C64" s="153" t="e">
        <f>VLOOKUP(B64,Données!$A$3:$C$1003,3)</f>
        <v>#N/A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/>
      <c r="C65" s="153" t="e">
        <f>VLOOKUP(B65,Données!$A$3:$C$1003,3)</f>
        <v>#N/A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/>
      <c r="C66" s="153" t="e">
        <f>VLOOKUP(B66,Données!$A$3:$C$1003,3)</f>
        <v>#N/A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/>
      <c r="C72" s="153" t="e">
        <f>VLOOKUP(B72,Données!$A$3:$C$1003,3)</f>
        <v>#N/A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/>
      <c r="C73" s="153" t="e">
        <f>VLOOKUP(B73,Données!$A$3:$C$1003,3)</f>
        <v>#N/A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/>
      <c r="C74" s="153" t="e">
        <f>VLOOKUP(B74,Données!$A$3:$C$1003,3)</f>
        <v>#N/A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/>
      <c r="C75" s="153" t="e">
        <f>VLOOKUP(B75,Données!$A$3:$C$1003,3)</f>
        <v>#N/A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/>
      <c r="C76" s="153" t="e">
        <f>VLOOKUP(B76,Données!$A$3:$C$1003,3)</f>
        <v>#N/A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/>
      <c r="C82" s="153" t="e">
        <f>VLOOKUP(B82,Données!$A$3:$C$1003,3)</f>
        <v>#N/A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/>
      <c r="C83" s="153" t="e">
        <f>VLOOKUP(B83,Données!$A$3:$C$1003,3)</f>
        <v>#N/A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/>
      <c r="C84" s="153" t="e">
        <f>VLOOKUP(B84,Données!$A$3:$C$1003,3)</f>
        <v>#N/A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/>
      <c r="C85" s="153" t="e">
        <f>VLOOKUP(B85,Données!$A$3:$C$1003,3)</f>
        <v>#N/A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/>
      <c r="C86" s="153" t="e">
        <f>VLOOKUP(B86,Données!$A$3:$C$1003,3)</f>
        <v>#N/A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/>
      <c r="C92" s="153" t="e">
        <f>VLOOKUP(B92,Données!$A$3:$C$1003,3)</f>
        <v>#N/A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/>
      <c r="C93" s="153" t="e">
        <f>VLOOKUP(B93,Données!$A$3:$C$1003,3)</f>
        <v>#N/A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/>
      <c r="C94" s="153" t="e">
        <f>VLOOKUP(B94,Données!$A$3:$C$1003,3)</f>
        <v>#N/A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/>
      <c r="C95" s="153" t="e">
        <f>VLOOKUP(B95,Données!$A$3:$C$1003,3)</f>
        <v>#N/A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/>
      <c r="C96" s="153" t="e">
        <f>VLOOKUP(B96,Données!$A$3:$C$1003,3)</f>
        <v>#N/A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/>
      <c r="C102" s="153" t="e">
        <f>VLOOKUP(B102,Données!$A$3:$C$1003,3)</f>
        <v>#N/A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/>
      <c r="C103" s="153" t="e">
        <f>VLOOKUP(B103,Données!$A$3:$C$1003,3)</f>
        <v>#N/A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/>
      <c r="C104" s="153" t="e">
        <f>VLOOKUP(B104,Données!$A$3:$C$1003,3)</f>
        <v>#N/A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/>
      <c r="C105" s="153" t="e">
        <f>VLOOKUP(B105,Données!$A$3:$C$1003,3)</f>
        <v>#N/A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/>
      <c r="C106" s="153" t="e">
        <f>VLOOKUP(B106,Données!$A$3:$C$1003,3)</f>
        <v>#N/A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/>
      <c r="C112" s="153" t="e">
        <f>VLOOKUP(B112,Données!$A$3:$C$1003,3)</f>
        <v>#N/A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/>
      <c r="C113" s="153" t="e">
        <f>VLOOKUP(B113,Données!$A$3:$C$1003,3)</f>
        <v>#N/A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/>
      <c r="C114" s="153" t="e">
        <f>VLOOKUP(B114,Données!$A$3:$C$1003,3)</f>
        <v>#N/A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/>
      <c r="C115" s="153" t="e">
        <f>VLOOKUP(B115,Données!$A$3:$C$1003,3)</f>
        <v>#N/A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/>
      <c r="C116" s="153" t="e">
        <f>VLOOKUP(B116,Données!$A$3:$C$1003,3)</f>
        <v>#N/A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/>
      <c r="C122" s="153" t="e">
        <f>VLOOKUP(B122,Données!$A$3:$C$1003,3)</f>
        <v>#N/A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/>
      <c r="C123" s="153" t="e">
        <f>VLOOKUP(B123,Données!$A$3:$C$1003,3)</f>
        <v>#N/A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/>
      <c r="C124" s="153" t="e">
        <f>VLOOKUP(B124,Données!$A$3:$C$1003,3)</f>
        <v>#N/A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/>
      <c r="C125" s="153" t="e">
        <f>VLOOKUP(B125,Données!$A$3:$C$1003,3)</f>
        <v>#N/A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/>
      <c r="C126" s="153" t="e">
        <f>VLOOKUP(B126,Données!$A$3:$C$1003,3)</f>
        <v>#N/A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/>
      <c r="C132" s="153" t="e">
        <f>VLOOKUP(B132,Données!$A$3:$C$1003,3)</f>
        <v>#N/A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/>
      <c r="C133" s="153" t="e">
        <f>VLOOKUP(B133,Données!$A$3:$C$1003,3)</f>
        <v>#N/A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/>
      <c r="C134" s="153" t="e">
        <f>VLOOKUP(B134,Données!$A$3:$C$1003,3)</f>
        <v>#N/A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/>
      <c r="C135" s="153" t="e">
        <f>VLOOKUP(B135,Données!$A$3:$C$1003,3)</f>
        <v>#N/A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/>
      <c r="C136" s="153" t="e">
        <f>VLOOKUP(B136,Données!$A$3:$C$1003,3)</f>
        <v>#N/A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/>
      <c r="C142" s="153" t="e">
        <f>VLOOKUP(B142,Données!$A$3:$C$1003,3)</f>
        <v>#N/A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/>
      <c r="C143" s="153" t="e">
        <f>VLOOKUP(B143,Données!$A$3:$C$1003,3)</f>
        <v>#N/A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/>
      <c r="C144" s="153" t="e">
        <f>VLOOKUP(B144,Données!$A$3:$C$1003,3)</f>
        <v>#N/A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/>
      <c r="C145" s="153" t="e">
        <f>VLOOKUP(B145,Données!$A$3:$C$1003,3)</f>
        <v>#N/A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/>
      <c r="C146" s="153" t="e">
        <f>VLOOKUP(B146,Données!$A$3:$C$1003,3)</f>
        <v>#N/A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/>
      <c r="C152" s="153" t="e">
        <f>VLOOKUP(B152,Données!$A$3:$C$1003,3)</f>
        <v>#N/A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/>
      <c r="C153" s="153" t="e">
        <f>VLOOKUP(B153,Données!$A$3:$C$1003,3)</f>
        <v>#N/A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/>
      <c r="C154" s="153" t="e">
        <f>VLOOKUP(B154,Données!$A$3:$C$1003,3)</f>
        <v>#N/A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/>
      <c r="C155" s="153" t="e">
        <f>VLOOKUP(B155,Données!$A$3:$C$1003,3)</f>
        <v>#N/A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/>
      <c r="C156" s="153" t="e">
        <f>VLOOKUP(B156,Données!$A$3:$C$1003,3)</f>
        <v>#N/A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42670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124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42670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Sem.08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42670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Sem.08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42670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Sem.08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42670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Sem.08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42670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Sem.08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42670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Sem.08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42670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Sem.08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42670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Sem.08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42670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Sem.08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42670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Sem.08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42670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Sem.08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42670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Sem.08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42670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Sem.08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42670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Sem.08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42670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Sem.08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113" priority="54">
      <formula>ISERROR(H1)</formula>
    </cfRule>
  </conditionalFormatting>
  <conditionalFormatting sqref="E162:G162">
    <cfRule type="containsErrors" dxfId="112" priority="53">
      <formula>ISERROR(E162)</formula>
    </cfRule>
  </conditionalFormatting>
  <conditionalFormatting sqref="E1:G1">
    <cfRule type="containsErrors" dxfId="111" priority="52">
      <formula>ISERROR(E1)</formula>
    </cfRule>
  </conditionalFormatting>
  <conditionalFormatting sqref="E1:G1">
    <cfRule type="cellIs" dxfId="110" priority="50" operator="equal">
      <formula>0</formula>
    </cfRule>
    <cfRule type="containsErrors" dxfId="109" priority="51">
      <formula>ISERROR(E1)</formula>
    </cfRule>
  </conditionalFormatting>
  <conditionalFormatting sqref="CU235:CY235 CU281:CY281 CU327:CY327 CU373:CY373">
    <cfRule type="cellIs" dxfId="108" priority="48" operator="equal">
      <formula>0</formula>
    </cfRule>
  </conditionalFormatting>
  <conditionalFormatting sqref="CU175:CY180 CU186:CY189 CU181:CW185 CY181:CY185">
    <cfRule type="cellIs" dxfId="107" priority="49" operator="equal">
      <formula>0</formula>
    </cfRule>
  </conditionalFormatting>
  <conditionalFormatting sqref="CU191:CY192 CU202:CY204 CU197:CW201 CY197:CY201 CU194:CY196 CU193 CW193:CY193">
    <cfRule type="cellIs" dxfId="106" priority="47" operator="equal">
      <formula>0</formula>
    </cfRule>
  </conditionalFormatting>
  <conditionalFormatting sqref="CU207:CY208 CU218:CY220 CU213:CW217 CY213:CY217 CU210:CY212 CU209 CW209:CY209">
    <cfRule type="cellIs" dxfId="105" priority="46" operator="equal">
      <formula>0</formula>
    </cfRule>
  </conditionalFormatting>
  <conditionalFormatting sqref="CU221:CY222 CU232:CY234 CU227:CW231 CY227:CY231 CU224:CY226 CU223 CW223:CY223">
    <cfRule type="cellIs" dxfId="104" priority="45" operator="equal">
      <formula>0</formula>
    </cfRule>
  </conditionalFormatting>
  <conditionalFormatting sqref="CU237:CY238 CU248:CY250 CU243:CW247 CY243:CY247 CU240:CY242 CU239 CW239:CY239">
    <cfRule type="cellIs" dxfId="103" priority="44" operator="equal">
      <formula>0</formula>
    </cfRule>
  </conditionalFormatting>
  <conditionalFormatting sqref="CU253:CY254 CU264:CY266 CU259:CW263 CY259:CY263 CU256:CY258 CU255 CW255:CY255">
    <cfRule type="cellIs" dxfId="102" priority="43" operator="equal">
      <formula>0</formula>
    </cfRule>
  </conditionalFormatting>
  <conditionalFormatting sqref="CU267:CY268 CU278:CY280 CU273:CW277 CY273:CY277 CU270:CY272 CU269 CW269:CY269">
    <cfRule type="cellIs" dxfId="101" priority="42" operator="equal">
      <formula>0</formula>
    </cfRule>
  </conditionalFormatting>
  <conditionalFormatting sqref="CU283:CY284 CU294:CY296 CU289:CW293 CU286:CY288 CU285 CW285:CY285 CY289:CY293">
    <cfRule type="cellIs" dxfId="100" priority="41" operator="equal">
      <formula>0</formula>
    </cfRule>
  </conditionalFormatting>
  <conditionalFormatting sqref="CU299:CY300 CU310:CY312 CU305:CW309 CY305:CY309 CU302:CY304 CU301 CW301:CY301">
    <cfRule type="cellIs" dxfId="99" priority="40" operator="equal">
      <formula>0</formula>
    </cfRule>
  </conditionalFormatting>
  <conditionalFormatting sqref="CU313:CY314 CU324:CY326 CU319:CW323 CY319:CY323 CU316:CY318 CU315 CW315:CY315">
    <cfRule type="cellIs" dxfId="98" priority="39" operator="equal">
      <formula>0</formula>
    </cfRule>
  </conditionalFormatting>
  <conditionalFormatting sqref="CU329:CY330 CU340:CY342 CU335:CW339 CY335:CY339 CU332:CY334 CU331 CW331:CY331">
    <cfRule type="cellIs" dxfId="97" priority="38" operator="equal">
      <formula>0</formula>
    </cfRule>
  </conditionalFormatting>
  <conditionalFormatting sqref="CU345:CY346 CU356:CY358 CU351:CW355 CY351:CY355 CU348:CY350 CU347 CW347:CY347">
    <cfRule type="cellIs" dxfId="96" priority="37" operator="equal">
      <formula>0</formula>
    </cfRule>
  </conditionalFormatting>
  <conditionalFormatting sqref="CU359:CY360 CU370:CY372 CU365:CW369 CY365:CY369 CU362:CY364 CU361 CW361:CY361">
    <cfRule type="cellIs" dxfId="95" priority="36" operator="equal">
      <formula>0</formula>
    </cfRule>
  </conditionalFormatting>
  <conditionalFormatting sqref="CU375:CY376 CU386:CY388 CU381:CW385 CY381:CY385 CU378:CY380 CU377 CW377:CY377">
    <cfRule type="cellIs" dxfId="94" priority="35" operator="equal">
      <formula>0</formula>
    </cfRule>
  </conditionalFormatting>
  <conditionalFormatting sqref="CU391:CY392 CU402:CY404 CU397:CW401 CY397:CY401 CU394:CY396 CU393 CW393:CY393">
    <cfRule type="cellIs" dxfId="93" priority="34" operator="equal">
      <formula>0</formula>
    </cfRule>
  </conditionalFormatting>
  <conditionalFormatting sqref="CU405:CY406 CU416:CY418 CU411:CW415 CY411:CY415 CU408:CY410 CU407 CW407:CY407">
    <cfRule type="cellIs" dxfId="92" priority="33" operator="equal">
      <formula>0</formula>
    </cfRule>
  </conditionalFormatting>
  <conditionalFormatting sqref="CV193">
    <cfRule type="cellIs" dxfId="91" priority="32" operator="equal">
      <formula>0</formula>
    </cfRule>
  </conditionalFormatting>
  <conditionalFormatting sqref="CV209">
    <cfRule type="cellIs" dxfId="90" priority="31" operator="equal">
      <formula>0</formula>
    </cfRule>
  </conditionalFormatting>
  <conditionalFormatting sqref="CV223">
    <cfRule type="cellIs" dxfId="89" priority="30" operator="equal">
      <formula>0</formula>
    </cfRule>
  </conditionalFormatting>
  <conditionalFormatting sqref="CV239">
    <cfRule type="cellIs" dxfId="88" priority="29" operator="equal">
      <formula>0</formula>
    </cfRule>
  </conditionalFormatting>
  <conditionalFormatting sqref="CV255">
    <cfRule type="cellIs" dxfId="87" priority="28" operator="equal">
      <formula>0</formula>
    </cfRule>
  </conditionalFormatting>
  <conditionalFormatting sqref="CV269">
    <cfRule type="cellIs" dxfId="86" priority="27" operator="equal">
      <formula>0</formula>
    </cfRule>
  </conditionalFormatting>
  <conditionalFormatting sqref="CV285">
    <cfRule type="cellIs" dxfId="85" priority="26" operator="equal">
      <formula>0</formula>
    </cfRule>
  </conditionalFormatting>
  <conditionalFormatting sqref="CV301">
    <cfRule type="cellIs" dxfId="84" priority="25" operator="equal">
      <formula>0</formula>
    </cfRule>
  </conditionalFormatting>
  <conditionalFormatting sqref="CV315">
    <cfRule type="cellIs" dxfId="83" priority="24" operator="equal">
      <formula>0</formula>
    </cfRule>
  </conditionalFormatting>
  <conditionalFormatting sqref="CV331">
    <cfRule type="cellIs" dxfId="82" priority="23" operator="equal">
      <formula>0</formula>
    </cfRule>
  </conditionalFormatting>
  <conditionalFormatting sqref="CV347">
    <cfRule type="cellIs" dxfId="81" priority="22" operator="equal">
      <formula>0</formula>
    </cfRule>
  </conditionalFormatting>
  <conditionalFormatting sqref="CV361">
    <cfRule type="cellIs" dxfId="80" priority="21" operator="equal">
      <formula>0</formula>
    </cfRule>
  </conditionalFormatting>
  <conditionalFormatting sqref="CV377">
    <cfRule type="cellIs" dxfId="79" priority="20" operator="equal">
      <formula>0</formula>
    </cfRule>
  </conditionalFormatting>
  <conditionalFormatting sqref="CV393">
    <cfRule type="cellIs" dxfId="78" priority="19" operator="equal">
      <formula>0</formula>
    </cfRule>
  </conditionalFormatting>
  <conditionalFormatting sqref="CV407">
    <cfRule type="cellIs" dxfId="77" priority="18" operator="equal">
      <formula>0</formula>
    </cfRule>
  </conditionalFormatting>
  <conditionalFormatting sqref="C1:C1048576">
    <cfRule type="containsErrors" dxfId="76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tandar">
                <anchor moveWithCells="1">
                  <from>
                    <xdr:col>2</xdr:col>
                    <xdr:colOff>129540</xdr:colOff>
                    <xdr:row>0</xdr:row>
                    <xdr:rowOff>152400</xdr:rowOff>
                  </from>
                  <to>
                    <xdr:col>2</xdr:col>
                    <xdr:colOff>1341120</xdr:colOff>
                    <xdr:row>0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/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Horaire!A12</f>
        <v>42670</v>
      </c>
    </row>
    <row r="2" spans="1:103" x14ac:dyDescent="0.3">
      <c r="B2" s="175"/>
      <c r="C2" s="153" t="e">
        <f>VLOOKUP(B2,Données!$A$3:$C$1003,3)</f>
        <v>#N/A</v>
      </c>
      <c r="E2" s="49"/>
      <c r="F2" s="45"/>
      <c r="G2" s="45"/>
      <c r="H2" s="50"/>
    </row>
    <row r="3" spans="1:103" x14ac:dyDescent="0.3">
      <c r="B3" s="176"/>
      <c r="C3" s="153" t="e">
        <f>VLOOKUP(B3,Données!$A$3:$C$1003,3)</f>
        <v>#N/A</v>
      </c>
      <c r="E3" s="51"/>
      <c r="F3" s="46"/>
      <c r="G3" s="46"/>
      <c r="H3" s="52"/>
    </row>
    <row r="4" spans="1:103" x14ac:dyDescent="0.3">
      <c r="B4" s="176"/>
      <c r="C4" s="153" t="e">
        <f>VLOOKUP(B4,Données!$A$3:$C$1003,3)</f>
        <v>#N/A</v>
      </c>
      <c r="E4" s="51"/>
      <c r="F4" s="46"/>
      <c r="G4" s="46"/>
      <c r="H4" s="52"/>
    </row>
    <row r="5" spans="1:103" x14ac:dyDescent="0.3">
      <c r="B5" s="176"/>
      <c r="C5" s="153" t="e">
        <f>VLOOKUP(B5,Données!$A$3:$C$1003,3)</f>
        <v>#N/A</v>
      </c>
      <c r="E5" s="51"/>
      <c r="F5" s="46"/>
      <c r="G5" s="46"/>
      <c r="H5" s="52"/>
    </row>
    <row r="6" spans="1:103" x14ac:dyDescent="0.3">
      <c r="B6" s="176"/>
      <c r="C6" s="153" t="e">
        <f>VLOOKUP(B6,Données!$A$3:$C$1003,3)</f>
        <v>#N/A</v>
      </c>
      <c r="E6" s="51"/>
      <c r="F6" s="46"/>
      <c r="G6" s="46"/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/>
      <c r="C12" s="153" t="e">
        <f>VLOOKUP(B12,Données!$A$3:$C$1003,3)</f>
        <v>#N/A</v>
      </c>
      <c r="E12" s="49"/>
      <c r="F12" s="45"/>
      <c r="G12" s="45"/>
      <c r="H12" s="50"/>
      <c r="CU12" s="17"/>
      <c r="CV12" s="17"/>
      <c r="CW12" s="17"/>
      <c r="CX12" s="17"/>
      <c r="CY12" s="17"/>
    </row>
    <row r="13" spans="1:103" x14ac:dyDescent="0.3">
      <c r="B13" s="176"/>
      <c r="C13" s="153" t="e">
        <f>VLOOKUP(B13,Données!$A$3:$C$1003,3)</f>
        <v>#N/A</v>
      </c>
      <c r="E13" s="51"/>
      <c r="F13" s="46"/>
      <c r="G13" s="46"/>
      <c r="H13" s="52"/>
      <c r="CU13" s="17"/>
      <c r="CV13" s="17"/>
      <c r="CW13" s="17"/>
      <c r="CX13" s="17"/>
      <c r="CY13" s="17"/>
    </row>
    <row r="14" spans="1:103" x14ac:dyDescent="0.3">
      <c r="B14" s="176"/>
      <c r="C14" s="153" t="e">
        <f>VLOOKUP(B14,Données!$A$3:$C$1003,3)</f>
        <v>#N/A</v>
      </c>
      <c r="E14" s="51"/>
      <c r="F14" s="46"/>
      <c r="G14" s="46"/>
      <c r="H14" s="52"/>
      <c r="CU14" s="17"/>
      <c r="CV14" s="17"/>
      <c r="CW14" s="17"/>
      <c r="CX14" s="17"/>
      <c r="CY14" s="17"/>
    </row>
    <row r="15" spans="1:103" x14ac:dyDescent="0.3">
      <c r="B15" s="176"/>
      <c r="C15" s="153" t="e">
        <f>VLOOKUP(B15,Données!$A$3:$C$1003,3)</f>
        <v>#N/A</v>
      </c>
      <c r="E15" s="51"/>
      <c r="F15" s="46"/>
      <c r="G15" s="46"/>
      <c r="H15" s="52"/>
      <c r="CU15" s="17"/>
      <c r="CV15" s="17"/>
      <c r="CW15" s="17"/>
      <c r="CX15" s="17"/>
      <c r="CY15" s="17"/>
    </row>
    <row r="16" spans="1:103" x14ac:dyDescent="0.3">
      <c r="B16" s="176"/>
      <c r="C16" s="153" t="e">
        <f>VLOOKUP(B16,Données!$A$3:$C$1003,3)</f>
        <v>#N/A</v>
      </c>
      <c r="E16" s="51"/>
      <c r="F16" s="46"/>
      <c r="G16" s="46"/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/>
      <c r="C22" s="153" t="e">
        <f>VLOOKUP(B22,Données!$A$3:$C$1003,3)</f>
        <v>#N/A</v>
      </c>
      <c r="E22" s="49"/>
      <c r="F22" s="45"/>
      <c r="G22" s="45"/>
      <c r="H22" s="50"/>
      <c r="CU22" s="17"/>
      <c r="CV22" s="17"/>
      <c r="CW22" s="17"/>
      <c r="CX22" s="17"/>
      <c r="CY22" s="17"/>
    </row>
    <row r="23" spans="2:103" x14ac:dyDescent="0.3">
      <c r="B23" s="176"/>
      <c r="C23" s="153" t="e">
        <f>VLOOKUP(B23,Données!$A$3:$C$1003,3)</f>
        <v>#N/A</v>
      </c>
      <c r="E23" s="51"/>
      <c r="F23" s="46"/>
      <c r="G23" s="46"/>
      <c r="H23" s="52"/>
      <c r="CU23" s="17"/>
      <c r="CV23" s="17"/>
      <c r="CW23" s="17"/>
      <c r="CX23" s="17"/>
      <c r="CY23" s="17"/>
    </row>
    <row r="24" spans="2:103" x14ac:dyDescent="0.3">
      <c r="B24" s="176"/>
      <c r="C24" s="153" t="e">
        <f>VLOOKUP(B24,Données!$A$3:$C$1003,3)</f>
        <v>#N/A</v>
      </c>
      <c r="E24" s="51"/>
      <c r="F24" s="46"/>
      <c r="G24" s="46"/>
      <c r="H24" s="52"/>
      <c r="CU24" s="17"/>
      <c r="CV24" s="17"/>
      <c r="CW24" s="17"/>
      <c r="CX24" s="17"/>
      <c r="CY24" s="17"/>
    </row>
    <row r="25" spans="2:103" x14ac:dyDescent="0.3">
      <c r="B25" s="176"/>
      <c r="C25" s="153" t="e">
        <f>VLOOKUP(B25,Données!$A$3:$C$1003,3)</f>
        <v>#N/A</v>
      </c>
      <c r="E25" s="51"/>
      <c r="F25" s="46"/>
      <c r="G25" s="46"/>
      <c r="H25" s="52"/>
      <c r="CU25" s="17"/>
      <c r="CV25" s="17"/>
      <c r="CW25" s="17"/>
      <c r="CX25" s="17"/>
      <c r="CY25" s="17"/>
    </row>
    <row r="26" spans="2:103" x14ac:dyDescent="0.3">
      <c r="B26" s="176"/>
      <c r="C26" s="153" t="e">
        <f>VLOOKUP(B26,Données!$A$3:$C$1003,3)</f>
        <v>#N/A</v>
      </c>
      <c r="E26" s="51"/>
      <c r="F26" s="46"/>
      <c r="G26" s="46"/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/>
      <c r="C32" s="153" t="e">
        <f>VLOOKUP(B32,Données!$A$3:$C$1003,3)</f>
        <v>#N/A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/>
      <c r="C33" s="153" t="e">
        <f>VLOOKUP(B33,Données!$A$3:$C$1003,3)</f>
        <v>#N/A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/>
      <c r="C34" s="153" t="e">
        <f>VLOOKUP(B34,Données!$A$3:$C$1003,3)</f>
        <v>#N/A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/>
      <c r="C35" s="153" t="e">
        <f>VLOOKUP(B35,Données!$A$3:$C$1003,3)</f>
        <v>#N/A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/>
      <c r="C36" s="153" t="e">
        <f>VLOOKUP(B36,Données!$A$3:$C$1003,3)</f>
        <v>#N/A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/>
      <c r="C42" s="153" t="e">
        <f>VLOOKUP(B42,Données!$A$3:$C$1003,3)</f>
        <v>#N/A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/>
      <c r="C43" s="153" t="e">
        <f>VLOOKUP(B43,Données!$A$3:$C$1003,3)</f>
        <v>#N/A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/>
      <c r="C44" s="153" t="e">
        <f>VLOOKUP(B44,Données!$A$3:$C$1003,3)</f>
        <v>#N/A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/>
      <c r="C45" s="153" t="e">
        <f>VLOOKUP(B45,Données!$A$3:$C$1003,3)</f>
        <v>#N/A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/>
      <c r="C46" s="153" t="e">
        <f>VLOOKUP(B46,Données!$A$3:$C$1003,3)</f>
        <v>#N/A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/>
      <c r="C52" s="153" t="e">
        <f>VLOOKUP(B52,Données!$A$3:$C$1003,3)</f>
        <v>#N/A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/>
      <c r="C53" s="153" t="e">
        <f>VLOOKUP(B53,Données!$A$3:$C$1003,3)</f>
        <v>#N/A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/>
      <c r="C54" s="153" t="e">
        <f>VLOOKUP(B54,Données!$A$3:$C$1003,3)</f>
        <v>#N/A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/>
      <c r="C55" s="153" t="e">
        <f>VLOOKUP(B55,Données!$A$3:$C$1003,3)</f>
        <v>#N/A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/>
      <c r="C56" s="153" t="e">
        <f>VLOOKUP(B56,Données!$A$3:$C$1003,3)</f>
        <v>#N/A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/>
      <c r="C62" s="153" t="e">
        <f>VLOOKUP(B62,Données!$A$3:$C$1003,3)</f>
        <v>#N/A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/>
      <c r="C63" s="153" t="e">
        <f>VLOOKUP(B63,Données!$A$3:$C$1003,3)</f>
        <v>#N/A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/>
      <c r="C64" s="153" t="e">
        <f>VLOOKUP(B64,Données!$A$3:$C$1003,3)</f>
        <v>#N/A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/>
      <c r="C65" s="153" t="e">
        <f>VLOOKUP(B65,Données!$A$3:$C$1003,3)</f>
        <v>#N/A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/>
      <c r="C66" s="153" t="e">
        <f>VLOOKUP(B66,Données!$A$3:$C$1003,3)</f>
        <v>#N/A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/>
      <c r="C72" s="153" t="e">
        <f>VLOOKUP(B72,Données!$A$3:$C$1003,3)</f>
        <v>#N/A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/>
      <c r="C73" s="153" t="e">
        <f>VLOOKUP(B73,Données!$A$3:$C$1003,3)</f>
        <v>#N/A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/>
      <c r="C74" s="153" t="e">
        <f>VLOOKUP(B74,Données!$A$3:$C$1003,3)</f>
        <v>#N/A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/>
      <c r="C75" s="153" t="e">
        <f>VLOOKUP(B75,Données!$A$3:$C$1003,3)</f>
        <v>#N/A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/>
      <c r="C76" s="153" t="e">
        <f>VLOOKUP(B76,Données!$A$3:$C$1003,3)</f>
        <v>#N/A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/>
      <c r="C82" s="153" t="e">
        <f>VLOOKUP(B82,Données!$A$3:$C$1003,3)</f>
        <v>#N/A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/>
      <c r="C83" s="153" t="e">
        <f>VLOOKUP(B83,Données!$A$3:$C$1003,3)</f>
        <v>#N/A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/>
      <c r="C84" s="153" t="e">
        <f>VLOOKUP(B84,Données!$A$3:$C$1003,3)</f>
        <v>#N/A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/>
      <c r="C85" s="153" t="e">
        <f>VLOOKUP(B85,Données!$A$3:$C$1003,3)</f>
        <v>#N/A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/>
      <c r="C86" s="153" t="e">
        <f>VLOOKUP(B86,Données!$A$3:$C$1003,3)</f>
        <v>#N/A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/>
      <c r="C92" s="153" t="e">
        <f>VLOOKUP(B92,Données!$A$3:$C$1003,3)</f>
        <v>#N/A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/>
      <c r="C93" s="153" t="e">
        <f>VLOOKUP(B93,Données!$A$3:$C$1003,3)</f>
        <v>#N/A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/>
      <c r="C94" s="153" t="e">
        <f>VLOOKUP(B94,Données!$A$3:$C$1003,3)</f>
        <v>#N/A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/>
      <c r="C95" s="153" t="e">
        <f>VLOOKUP(B95,Données!$A$3:$C$1003,3)</f>
        <v>#N/A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/>
      <c r="C96" s="153" t="e">
        <f>VLOOKUP(B96,Données!$A$3:$C$1003,3)</f>
        <v>#N/A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/>
      <c r="C102" s="153" t="e">
        <f>VLOOKUP(B102,Données!$A$3:$C$1003,3)</f>
        <v>#N/A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/>
      <c r="C103" s="153" t="e">
        <f>VLOOKUP(B103,Données!$A$3:$C$1003,3)</f>
        <v>#N/A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/>
      <c r="C104" s="153" t="e">
        <f>VLOOKUP(B104,Données!$A$3:$C$1003,3)</f>
        <v>#N/A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/>
      <c r="C105" s="153" t="e">
        <f>VLOOKUP(B105,Données!$A$3:$C$1003,3)</f>
        <v>#N/A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/>
      <c r="C106" s="153" t="e">
        <f>VLOOKUP(B106,Données!$A$3:$C$1003,3)</f>
        <v>#N/A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/>
      <c r="C112" s="153" t="e">
        <f>VLOOKUP(B112,Données!$A$3:$C$1003,3)</f>
        <v>#N/A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/>
      <c r="C113" s="153" t="e">
        <f>VLOOKUP(B113,Données!$A$3:$C$1003,3)</f>
        <v>#N/A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/>
      <c r="C114" s="153" t="e">
        <f>VLOOKUP(B114,Données!$A$3:$C$1003,3)</f>
        <v>#N/A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/>
      <c r="C115" s="153" t="e">
        <f>VLOOKUP(B115,Données!$A$3:$C$1003,3)</f>
        <v>#N/A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/>
      <c r="C116" s="153" t="e">
        <f>VLOOKUP(B116,Données!$A$3:$C$1003,3)</f>
        <v>#N/A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/>
      <c r="C122" s="153" t="e">
        <f>VLOOKUP(B122,Données!$A$3:$C$1003,3)</f>
        <v>#N/A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/>
      <c r="C123" s="153" t="e">
        <f>VLOOKUP(B123,Données!$A$3:$C$1003,3)</f>
        <v>#N/A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/>
      <c r="C124" s="153" t="e">
        <f>VLOOKUP(B124,Données!$A$3:$C$1003,3)</f>
        <v>#N/A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/>
      <c r="C125" s="153" t="e">
        <f>VLOOKUP(B125,Données!$A$3:$C$1003,3)</f>
        <v>#N/A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/>
      <c r="C126" s="153" t="e">
        <f>VLOOKUP(B126,Données!$A$3:$C$1003,3)</f>
        <v>#N/A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/>
      <c r="C132" s="153" t="e">
        <f>VLOOKUP(B132,Données!$A$3:$C$1003,3)</f>
        <v>#N/A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/>
      <c r="C133" s="153" t="e">
        <f>VLOOKUP(B133,Données!$A$3:$C$1003,3)</f>
        <v>#N/A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/>
      <c r="C134" s="153" t="e">
        <f>VLOOKUP(B134,Données!$A$3:$C$1003,3)</f>
        <v>#N/A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/>
      <c r="C135" s="153" t="e">
        <f>VLOOKUP(B135,Données!$A$3:$C$1003,3)</f>
        <v>#N/A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/>
      <c r="C136" s="153" t="e">
        <f>VLOOKUP(B136,Données!$A$3:$C$1003,3)</f>
        <v>#N/A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/>
      <c r="C142" s="153" t="e">
        <f>VLOOKUP(B142,Données!$A$3:$C$1003,3)</f>
        <v>#N/A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/>
      <c r="C143" s="153" t="e">
        <f>VLOOKUP(B143,Données!$A$3:$C$1003,3)</f>
        <v>#N/A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/>
      <c r="C144" s="153" t="e">
        <f>VLOOKUP(B144,Données!$A$3:$C$1003,3)</f>
        <v>#N/A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/>
      <c r="C145" s="153" t="e">
        <f>VLOOKUP(B145,Données!$A$3:$C$1003,3)</f>
        <v>#N/A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/>
      <c r="C146" s="153" t="e">
        <f>VLOOKUP(B146,Données!$A$3:$C$1003,3)</f>
        <v>#N/A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/>
      <c r="C152" s="153" t="e">
        <f>VLOOKUP(B152,Données!$A$3:$C$1003,3)</f>
        <v>#N/A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/>
      <c r="C153" s="153" t="e">
        <f>VLOOKUP(B153,Données!$A$3:$C$1003,3)</f>
        <v>#N/A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/>
      <c r="C154" s="153" t="e">
        <f>VLOOKUP(B154,Données!$A$3:$C$1003,3)</f>
        <v>#N/A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/>
      <c r="C155" s="153" t="e">
        <f>VLOOKUP(B155,Données!$A$3:$C$1003,3)</f>
        <v>#N/A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/>
      <c r="C156" s="153" t="e">
        <f>VLOOKUP(B156,Données!$A$3:$C$1003,3)</f>
        <v>#N/A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42677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125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42677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Sem.09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42677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Sem.09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42677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Sem.09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42677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Sem.09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42677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Sem.09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42677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Sem.09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42677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Sem.09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42677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Sem.09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42677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Sem.09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42677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Sem.09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42677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Sem.09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42677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Sem.09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42677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Sem.09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42677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Sem.09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42677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Sem.09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75" priority="54">
      <formula>ISERROR(H1)</formula>
    </cfRule>
  </conditionalFormatting>
  <conditionalFormatting sqref="E162:G162">
    <cfRule type="containsErrors" dxfId="74" priority="53">
      <formula>ISERROR(E162)</formula>
    </cfRule>
  </conditionalFormatting>
  <conditionalFormatting sqref="E1:G1">
    <cfRule type="containsErrors" dxfId="73" priority="52">
      <formula>ISERROR(E1)</formula>
    </cfRule>
  </conditionalFormatting>
  <conditionalFormatting sqref="E1:G1">
    <cfRule type="cellIs" dxfId="72" priority="50" operator="equal">
      <formula>0</formula>
    </cfRule>
    <cfRule type="containsErrors" dxfId="71" priority="51">
      <formula>ISERROR(E1)</formula>
    </cfRule>
  </conditionalFormatting>
  <conditionalFormatting sqref="CU235:CY235 CU281:CY281 CU327:CY327 CU373:CY373">
    <cfRule type="cellIs" dxfId="70" priority="48" operator="equal">
      <formula>0</formula>
    </cfRule>
  </conditionalFormatting>
  <conditionalFormatting sqref="CU175:CY180 CU186:CY189 CU181:CW185 CY181:CY185">
    <cfRule type="cellIs" dxfId="69" priority="49" operator="equal">
      <formula>0</formula>
    </cfRule>
  </conditionalFormatting>
  <conditionalFormatting sqref="CU191:CY192 CU202:CY204 CU197:CW201 CY197:CY201 CU194:CY196 CU193 CW193:CY193">
    <cfRule type="cellIs" dxfId="68" priority="47" operator="equal">
      <formula>0</formula>
    </cfRule>
  </conditionalFormatting>
  <conditionalFormatting sqref="CU207:CY208 CU218:CY220 CU213:CW217 CY213:CY217 CU210:CY212 CU209 CW209:CY209">
    <cfRule type="cellIs" dxfId="67" priority="46" operator="equal">
      <formula>0</formula>
    </cfRule>
  </conditionalFormatting>
  <conditionalFormatting sqref="CU221:CY222 CU232:CY234 CU227:CW231 CY227:CY231 CU224:CY226 CU223 CW223:CY223">
    <cfRule type="cellIs" dxfId="66" priority="45" operator="equal">
      <formula>0</formula>
    </cfRule>
  </conditionalFormatting>
  <conditionalFormatting sqref="CU237:CY238 CU248:CY250 CU243:CW247 CY243:CY247 CU240:CY242 CU239 CW239:CY239">
    <cfRule type="cellIs" dxfId="65" priority="44" operator="equal">
      <formula>0</formula>
    </cfRule>
  </conditionalFormatting>
  <conditionalFormatting sqref="CU253:CY254 CU264:CY266 CU259:CW263 CY259:CY263 CU256:CY258 CU255 CW255:CY255">
    <cfRule type="cellIs" dxfId="64" priority="43" operator="equal">
      <formula>0</formula>
    </cfRule>
  </conditionalFormatting>
  <conditionalFormatting sqref="CU267:CY268 CU278:CY280 CU273:CW277 CY273:CY277 CU270:CY272 CU269 CW269:CY269">
    <cfRule type="cellIs" dxfId="63" priority="42" operator="equal">
      <formula>0</formula>
    </cfRule>
  </conditionalFormatting>
  <conditionalFormatting sqref="CU283:CY284 CU294:CY296 CU289:CW293 CU286:CY288 CU285 CW285:CY285 CY289:CY293">
    <cfRule type="cellIs" dxfId="62" priority="41" operator="equal">
      <formula>0</formula>
    </cfRule>
  </conditionalFormatting>
  <conditionalFormatting sqref="CU299:CY300 CU310:CY312 CU305:CW309 CY305:CY309 CU302:CY304 CU301 CW301:CY301">
    <cfRule type="cellIs" dxfId="61" priority="40" operator="equal">
      <formula>0</formula>
    </cfRule>
  </conditionalFormatting>
  <conditionalFormatting sqref="CU313:CY314 CU324:CY326 CU319:CW323 CY319:CY323 CU316:CY318 CU315 CW315:CY315">
    <cfRule type="cellIs" dxfId="60" priority="39" operator="equal">
      <formula>0</formula>
    </cfRule>
  </conditionalFormatting>
  <conditionalFormatting sqref="CU329:CY330 CU340:CY342 CU335:CW339 CY335:CY339 CU332:CY334 CU331 CW331:CY331">
    <cfRule type="cellIs" dxfId="59" priority="38" operator="equal">
      <formula>0</formula>
    </cfRule>
  </conditionalFormatting>
  <conditionalFormatting sqref="CU345:CY346 CU356:CY358 CU351:CW355 CY351:CY355 CU348:CY350 CU347 CW347:CY347">
    <cfRule type="cellIs" dxfId="58" priority="37" operator="equal">
      <formula>0</formula>
    </cfRule>
  </conditionalFormatting>
  <conditionalFormatting sqref="CU359:CY360 CU370:CY372 CU365:CW369 CY365:CY369 CU362:CY364 CU361 CW361:CY361">
    <cfRule type="cellIs" dxfId="57" priority="36" operator="equal">
      <formula>0</formula>
    </cfRule>
  </conditionalFormatting>
  <conditionalFormatting sqref="CU375:CY376 CU386:CY388 CU381:CW385 CY381:CY385 CU378:CY380 CU377 CW377:CY377">
    <cfRule type="cellIs" dxfId="56" priority="35" operator="equal">
      <formula>0</formula>
    </cfRule>
  </conditionalFormatting>
  <conditionalFormatting sqref="CU391:CY392 CU402:CY404 CU397:CW401 CY397:CY401 CU394:CY396 CU393 CW393:CY393">
    <cfRule type="cellIs" dxfId="55" priority="34" operator="equal">
      <formula>0</formula>
    </cfRule>
  </conditionalFormatting>
  <conditionalFormatting sqref="CU405:CY406 CU416:CY418 CU411:CW415 CY411:CY415 CU408:CY410 CU407 CW407:CY407">
    <cfRule type="cellIs" dxfId="54" priority="33" operator="equal">
      <formula>0</formula>
    </cfRule>
  </conditionalFormatting>
  <conditionalFormatting sqref="CV193">
    <cfRule type="cellIs" dxfId="53" priority="32" operator="equal">
      <formula>0</formula>
    </cfRule>
  </conditionalFormatting>
  <conditionalFormatting sqref="CV209">
    <cfRule type="cellIs" dxfId="52" priority="31" operator="equal">
      <formula>0</formula>
    </cfRule>
  </conditionalFormatting>
  <conditionalFormatting sqref="CV223">
    <cfRule type="cellIs" dxfId="51" priority="30" operator="equal">
      <formula>0</formula>
    </cfRule>
  </conditionalFormatting>
  <conditionalFormatting sqref="CV239">
    <cfRule type="cellIs" dxfId="50" priority="29" operator="equal">
      <formula>0</formula>
    </cfRule>
  </conditionalFormatting>
  <conditionalFormatting sqref="CV255">
    <cfRule type="cellIs" dxfId="49" priority="28" operator="equal">
      <formula>0</formula>
    </cfRule>
  </conditionalFormatting>
  <conditionalFormatting sqref="CV269">
    <cfRule type="cellIs" dxfId="48" priority="27" operator="equal">
      <formula>0</formula>
    </cfRule>
  </conditionalFormatting>
  <conditionalFormatting sqref="CV285">
    <cfRule type="cellIs" dxfId="47" priority="26" operator="equal">
      <formula>0</formula>
    </cfRule>
  </conditionalFormatting>
  <conditionalFormatting sqref="CV301">
    <cfRule type="cellIs" dxfId="46" priority="25" operator="equal">
      <formula>0</formula>
    </cfRule>
  </conditionalFormatting>
  <conditionalFormatting sqref="CV315">
    <cfRule type="cellIs" dxfId="45" priority="24" operator="equal">
      <formula>0</formula>
    </cfRule>
  </conditionalFormatting>
  <conditionalFormatting sqref="CV331">
    <cfRule type="cellIs" dxfId="44" priority="23" operator="equal">
      <formula>0</formula>
    </cfRule>
  </conditionalFormatting>
  <conditionalFormatting sqref="CV347">
    <cfRule type="cellIs" dxfId="43" priority="22" operator="equal">
      <formula>0</formula>
    </cfRule>
  </conditionalFormatting>
  <conditionalFormatting sqref="CV361">
    <cfRule type="cellIs" dxfId="42" priority="21" operator="equal">
      <formula>0</formula>
    </cfRule>
  </conditionalFormatting>
  <conditionalFormatting sqref="CV377">
    <cfRule type="cellIs" dxfId="41" priority="20" operator="equal">
      <formula>0</formula>
    </cfRule>
  </conditionalFormatting>
  <conditionalFormatting sqref="CV393">
    <cfRule type="cellIs" dxfId="40" priority="19" operator="equal">
      <formula>0</formula>
    </cfRule>
  </conditionalFormatting>
  <conditionalFormatting sqref="CV407">
    <cfRule type="cellIs" dxfId="39" priority="18" operator="equal">
      <formula>0</formula>
    </cfRule>
  </conditionalFormatting>
  <conditionalFormatting sqref="C1:C1048576">
    <cfRule type="containsErrors" dxfId="38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Standar">
                <anchor moveWithCells="1">
                  <from>
                    <xdr:col>2</xdr:col>
                    <xdr:colOff>137160</xdr:colOff>
                    <xdr:row>0</xdr:row>
                    <xdr:rowOff>175260</xdr:rowOff>
                  </from>
                  <to>
                    <xdr:col>2</xdr:col>
                    <xdr:colOff>1348740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CY418"/>
  <sheetViews>
    <sheetView workbookViewId="0"/>
  </sheetViews>
  <sheetFormatPr baseColWidth="10" defaultRowHeight="14.4" x14ac:dyDescent="0.3"/>
  <cols>
    <col min="1" max="1" width="7.69921875" customWidth="1"/>
    <col min="2" max="2" width="5.796875" style="178" customWidth="1"/>
    <col min="3" max="3" width="19.69921875" style="1" customWidth="1"/>
    <col min="4" max="4" width="1.69921875" customWidth="1"/>
    <col min="5" max="7" width="5.19921875" style="13" customWidth="1"/>
    <col min="8" max="8" width="4.296875" style="14" customWidth="1"/>
    <col min="9" max="14" width="0.19921875" customWidth="1"/>
    <col min="15" max="15" width="10.69921875" customWidth="1"/>
    <col min="16" max="98" width="0.19921875" customWidth="1"/>
    <col min="99" max="99" width="4.296875" style="16" customWidth="1"/>
    <col min="100" max="100" width="26.796875" style="16" customWidth="1"/>
    <col min="101" max="101" width="4.296875" style="16" customWidth="1"/>
    <col min="102" max="102" width="24.09765625" style="16" customWidth="1"/>
    <col min="103" max="103" width="13.296875" style="16" customWidth="1"/>
  </cols>
  <sheetData>
    <row r="1" spans="1:103" ht="38.4" customHeight="1" thickBot="1" x14ac:dyDescent="0.35">
      <c r="A1" s="174"/>
      <c r="B1" s="174" t="s">
        <v>136</v>
      </c>
      <c r="C1" s="60"/>
      <c r="E1" s="47" t="s">
        <v>2</v>
      </c>
      <c r="F1" s="6" t="s">
        <v>3</v>
      </c>
      <c r="G1" s="6" t="s">
        <v>4</v>
      </c>
      <c r="H1" s="48" t="s">
        <v>0</v>
      </c>
      <c r="O1" s="187">
        <f>Horaire!A13</f>
        <v>42677</v>
      </c>
    </row>
    <row r="2" spans="1:103" x14ac:dyDescent="0.3">
      <c r="B2" s="175"/>
      <c r="C2" s="153" t="e">
        <f>VLOOKUP(B2,Données!$A$3:$C$1003,3)</f>
        <v>#N/A</v>
      </c>
      <c r="E2" s="49"/>
      <c r="F2" s="45"/>
      <c r="G2" s="45"/>
      <c r="H2" s="50"/>
    </row>
    <row r="3" spans="1:103" x14ac:dyDescent="0.3">
      <c r="B3" s="176"/>
      <c r="C3" s="153" t="e">
        <f>VLOOKUP(B3,Données!$A$3:$C$1003,3)</f>
        <v>#N/A</v>
      </c>
      <c r="E3" s="51"/>
      <c r="F3" s="46"/>
      <c r="G3" s="46"/>
      <c r="H3" s="52"/>
    </row>
    <row r="4" spans="1:103" x14ac:dyDescent="0.3">
      <c r="B4" s="176"/>
      <c r="C4" s="153" t="e">
        <f>VLOOKUP(B4,Données!$A$3:$C$1003,3)</f>
        <v>#N/A</v>
      </c>
      <c r="E4" s="51"/>
      <c r="F4" s="46"/>
      <c r="G4" s="46"/>
      <c r="H4" s="52"/>
    </row>
    <row r="5" spans="1:103" x14ac:dyDescent="0.3">
      <c r="B5" s="176"/>
      <c r="C5" s="153" t="e">
        <f>VLOOKUP(B5,Données!$A$3:$C$1003,3)</f>
        <v>#N/A</v>
      </c>
      <c r="E5" s="51"/>
      <c r="F5" s="46"/>
      <c r="G5" s="46"/>
      <c r="H5" s="52"/>
    </row>
    <row r="6" spans="1:103" x14ac:dyDescent="0.3">
      <c r="B6" s="176"/>
      <c r="C6" s="153" t="e">
        <f>VLOOKUP(B6,Données!$A$3:$C$1003,3)</f>
        <v>#N/A</v>
      </c>
      <c r="E6" s="51"/>
      <c r="F6" s="46"/>
      <c r="G6" s="46"/>
      <c r="H6" s="52"/>
    </row>
    <row r="7" spans="1:103" x14ac:dyDescent="0.3">
      <c r="B7" s="176"/>
      <c r="C7" s="154"/>
      <c r="E7" s="53"/>
      <c r="F7" s="7"/>
      <c r="G7" s="7"/>
      <c r="H7" s="54"/>
    </row>
    <row r="8" spans="1:103" x14ac:dyDescent="0.3">
      <c r="B8" s="176"/>
      <c r="C8" s="154"/>
      <c r="E8" s="53"/>
      <c r="F8" s="7"/>
      <c r="G8" s="7"/>
      <c r="H8" s="54"/>
      <c r="CU8" s="17"/>
      <c r="CV8" s="17"/>
      <c r="CW8" s="17"/>
      <c r="CX8" s="17"/>
      <c r="CY8" s="17"/>
    </row>
    <row r="9" spans="1:103" x14ac:dyDescent="0.3">
      <c r="B9" s="176"/>
      <c r="C9" s="154"/>
      <c r="E9" s="53"/>
      <c r="F9" s="7"/>
      <c r="G9" s="7"/>
      <c r="H9" s="54"/>
      <c r="CU9" s="17"/>
      <c r="CV9" s="17"/>
      <c r="CW9" s="17"/>
      <c r="CX9" s="17"/>
      <c r="CY9" s="17"/>
    </row>
    <row r="10" spans="1:103" ht="15" thickBot="1" x14ac:dyDescent="0.35">
      <c r="B10" s="176"/>
      <c r="C10" s="155" t="s">
        <v>35</v>
      </c>
      <c r="E10" s="53"/>
      <c r="F10" s="7"/>
      <c r="G10" s="7"/>
      <c r="H10" s="54"/>
      <c r="CU10" s="17"/>
      <c r="CV10" s="17"/>
      <c r="CW10" s="17"/>
      <c r="CX10" s="17"/>
      <c r="CY10" s="17"/>
    </row>
    <row r="11" spans="1:103" ht="15" thickBot="1" x14ac:dyDescent="0.35">
      <c r="B11" s="177"/>
      <c r="C11" s="156" t="s">
        <v>5</v>
      </c>
      <c r="E11" s="55"/>
      <c r="F11" s="8"/>
      <c r="G11" s="8"/>
      <c r="H11" s="56"/>
      <c r="CU11" s="17"/>
      <c r="CV11" s="17"/>
      <c r="CW11" s="17"/>
      <c r="CX11" s="17"/>
      <c r="CY11" s="17"/>
    </row>
    <row r="12" spans="1:103" x14ac:dyDescent="0.3">
      <c r="B12" s="176"/>
      <c r="C12" s="153" t="e">
        <f>VLOOKUP(B12,Données!$A$3:$C$1003,3)</f>
        <v>#N/A</v>
      </c>
      <c r="E12" s="49"/>
      <c r="F12" s="45"/>
      <c r="G12" s="45"/>
      <c r="H12" s="50"/>
      <c r="CU12" s="17"/>
      <c r="CV12" s="17"/>
      <c r="CW12" s="17"/>
      <c r="CX12" s="17"/>
      <c r="CY12" s="17"/>
    </row>
    <row r="13" spans="1:103" x14ac:dyDescent="0.3">
      <c r="B13" s="176"/>
      <c r="C13" s="153" t="e">
        <f>VLOOKUP(B13,Données!$A$3:$C$1003,3)</f>
        <v>#N/A</v>
      </c>
      <c r="E13" s="51"/>
      <c r="F13" s="46"/>
      <c r="G13" s="46"/>
      <c r="H13" s="52"/>
      <c r="CU13" s="17"/>
      <c r="CV13" s="17"/>
      <c r="CW13" s="17"/>
      <c r="CX13" s="17"/>
      <c r="CY13" s="17"/>
    </row>
    <row r="14" spans="1:103" x14ac:dyDescent="0.3">
      <c r="B14" s="176"/>
      <c r="C14" s="153" t="e">
        <f>VLOOKUP(B14,Données!$A$3:$C$1003,3)</f>
        <v>#N/A</v>
      </c>
      <c r="E14" s="51"/>
      <c r="F14" s="46"/>
      <c r="G14" s="46"/>
      <c r="H14" s="52"/>
      <c r="CU14" s="17"/>
      <c r="CV14" s="17"/>
      <c r="CW14" s="17"/>
      <c r="CX14" s="17"/>
      <c r="CY14" s="17"/>
    </row>
    <row r="15" spans="1:103" x14ac:dyDescent="0.3">
      <c r="B15" s="176"/>
      <c r="C15" s="153" t="e">
        <f>VLOOKUP(B15,Données!$A$3:$C$1003,3)</f>
        <v>#N/A</v>
      </c>
      <c r="E15" s="51"/>
      <c r="F15" s="46"/>
      <c r="G15" s="46"/>
      <c r="H15" s="52"/>
      <c r="CU15" s="17"/>
      <c r="CV15" s="17"/>
      <c r="CW15" s="17"/>
      <c r="CX15" s="17"/>
      <c r="CY15" s="17"/>
    </row>
    <row r="16" spans="1:103" x14ac:dyDescent="0.3">
      <c r="B16" s="176"/>
      <c r="C16" s="153" t="e">
        <f>VLOOKUP(B16,Données!$A$3:$C$1003,3)</f>
        <v>#N/A</v>
      </c>
      <c r="E16" s="51"/>
      <c r="F16" s="46"/>
      <c r="G16" s="46"/>
      <c r="H16" s="52"/>
      <c r="CU16" s="17"/>
      <c r="CV16" s="17"/>
      <c r="CW16" s="17"/>
      <c r="CX16" s="17"/>
      <c r="CY16" s="17"/>
    </row>
    <row r="17" spans="2:103" x14ac:dyDescent="0.3">
      <c r="B17" s="176"/>
      <c r="C17" s="154"/>
      <c r="E17" s="53"/>
      <c r="F17" s="7"/>
      <c r="G17" s="7"/>
      <c r="H17" s="54"/>
      <c r="CU17" s="17"/>
      <c r="CV17" s="17"/>
      <c r="CW17" s="17"/>
      <c r="CX17" s="17"/>
      <c r="CY17" s="17"/>
    </row>
    <row r="18" spans="2:103" x14ac:dyDescent="0.3">
      <c r="B18" s="176"/>
      <c r="C18" s="154"/>
      <c r="E18" s="53"/>
      <c r="F18" s="7"/>
      <c r="G18" s="7"/>
      <c r="H18" s="54"/>
      <c r="CU18" s="17"/>
      <c r="CV18" s="17"/>
      <c r="CW18" s="17"/>
      <c r="CX18" s="17"/>
      <c r="CY18" s="17"/>
    </row>
    <row r="19" spans="2:103" x14ac:dyDescent="0.3">
      <c r="B19" s="176"/>
      <c r="C19" s="154"/>
      <c r="E19" s="53"/>
      <c r="F19" s="7"/>
      <c r="G19" s="7"/>
      <c r="H19" s="54"/>
      <c r="CU19" s="17"/>
      <c r="CV19" s="17"/>
      <c r="CW19" s="17"/>
      <c r="CX19" s="17"/>
      <c r="CY19" s="17"/>
    </row>
    <row r="20" spans="2:103" ht="15" thickBot="1" x14ac:dyDescent="0.35">
      <c r="B20" s="176"/>
      <c r="C20" s="155" t="s">
        <v>35</v>
      </c>
      <c r="E20" s="53"/>
      <c r="F20" s="7"/>
      <c r="G20" s="7"/>
      <c r="H20" s="54"/>
      <c r="CU20" s="17"/>
      <c r="CV20" s="17"/>
      <c r="CW20" s="17"/>
      <c r="CX20" s="17"/>
      <c r="CY20" s="17"/>
    </row>
    <row r="21" spans="2:103" ht="15" thickBot="1" x14ac:dyDescent="0.35">
      <c r="B21" s="177"/>
      <c r="C21" s="156" t="s">
        <v>6</v>
      </c>
      <c r="E21" s="55"/>
      <c r="F21" s="8"/>
      <c r="G21" s="8"/>
      <c r="H21" s="56"/>
      <c r="CU21" s="17"/>
      <c r="CV21" s="17"/>
      <c r="CW21" s="17"/>
      <c r="CX21" s="17"/>
      <c r="CY21" s="17"/>
    </row>
    <row r="22" spans="2:103" x14ac:dyDescent="0.3">
      <c r="B22" s="176"/>
      <c r="C22" s="153" t="e">
        <f>VLOOKUP(B22,Données!$A$3:$C$1003,3)</f>
        <v>#N/A</v>
      </c>
      <c r="E22" s="49"/>
      <c r="F22" s="45"/>
      <c r="G22" s="45"/>
      <c r="H22" s="50"/>
      <c r="CU22" s="17"/>
      <c r="CV22" s="17"/>
      <c r="CW22" s="17"/>
      <c r="CX22" s="17"/>
      <c r="CY22" s="17"/>
    </row>
    <row r="23" spans="2:103" x14ac:dyDescent="0.3">
      <c r="B23" s="176"/>
      <c r="C23" s="153" t="e">
        <f>VLOOKUP(B23,Données!$A$3:$C$1003,3)</f>
        <v>#N/A</v>
      </c>
      <c r="E23" s="51"/>
      <c r="F23" s="46"/>
      <c r="G23" s="46"/>
      <c r="H23" s="52"/>
      <c r="CU23" s="17"/>
      <c r="CV23" s="17"/>
      <c r="CW23" s="17"/>
      <c r="CX23" s="17"/>
      <c r="CY23" s="17"/>
    </row>
    <row r="24" spans="2:103" x14ac:dyDescent="0.3">
      <c r="B24" s="176"/>
      <c r="C24" s="153" t="e">
        <f>VLOOKUP(B24,Données!$A$3:$C$1003,3)</f>
        <v>#N/A</v>
      </c>
      <c r="E24" s="51"/>
      <c r="F24" s="46"/>
      <c r="G24" s="46"/>
      <c r="H24" s="52"/>
      <c r="CU24" s="17"/>
      <c r="CV24" s="17"/>
      <c r="CW24" s="17"/>
      <c r="CX24" s="17"/>
      <c r="CY24" s="17"/>
    </row>
    <row r="25" spans="2:103" x14ac:dyDescent="0.3">
      <c r="B25" s="176"/>
      <c r="C25" s="153" t="e">
        <f>VLOOKUP(B25,Données!$A$3:$C$1003,3)</f>
        <v>#N/A</v>
      </c>
      <c r="E25" s="51"/>
      <c r="F25" s="46"/>
      <c r="G25" s="46"/>
      <c r="H25" s="52"/>
      <c r="CU25" s="17"/>
      <c r="CV25" s="17"/>
      <c r="CW25" s="17"/>
      <c r="CX25" s="17"/>
      <c r="CY25" s="17"/>
    </row>
    <row r="26" spans="2:103" x14ac:dyDescent="0.3">
      <c r="B26" s="176"/>
      <c r="C26" s="153" t="e">
        <f>VLOOKUP(B26,Données!$A$3:$C$1003,3)</f>
        <v>#N/A</v>
      </c>
      <c r="E26" s="51"/>
      <c r="F26" s="46"/>
      <c r="G26" s="46"/>
      <c r="H26" s="52"/>
      <c r="CU26" s="17"/>
      <c r="CV26" s="17"/>
      <c r="CW26" s="17"/>
      <c r="CX26" s="17"/>
      <c r="CY26" s="17"/>
    </row>
    <row r="27" spans="2:103" x14ac:dyDescent="0.3">
      <c r="B27" s="176"/>
      <c r="C27" s="154"/>
      <c r="E27" s="53"/>
      <c r="F27" s="7"/>
      <c r="G27" s="7"/>
      <c r="H27" s="54"/>
      <c r="CU27" s="17"/>
      <c r="CV27" s="17"/>
      <c r="CW27" s="17"/>
      <c r="CX27" s="17"/>
      <c r="CY27" s="17"/>
    </row>
    <row r="28" spans="2:103" x14ac:dyDescent="0.3">
      <c r="B28" s="176"/>
      <c r="C28" s="154"/>
      <c r="E28" s="53"/>
      <c r="F28" s="7"/>
      <c r="G28" s="7"/>
      <c r="H28" s="54"/>
      <c r="CU28" s="17"/>
      <c r="CV28" s="17"/>
      <c r="CW28" s="17"/>
      <c r="CX28" s="17"/>
      <c r="CY28" s="17"/>
    </row>
    <row r="29" spans="2:103" x14ac:dyDescent="0.3">
      <c r="B29" s="176"/>
      <c r="C29" s="154"/>
      <c r="E29" s="53"/>
      <c r="F29" s="7"/>
      <c r="G29" s="7"/>
      <c r="H29" s="54"/>
      <c r="CU29" s="17"/>
      <c r="CV29" s="17"/>
      <c r="CW29" s="17"/>
      <c r="CX29" s="17"/>
      <c r="CY29" s="17"/>
    </row>
    <row r="30" spans="2:103" ht="15" thickBot="1" x14ac:dyDescent="0.35">
      <c r="B30" s="176"/>
      <c r="C30" s="155" t="s">
        <v>35</v>
      </c>
      <c r="E30" s="53"/>
      <c r="F30" s="7"/>
      <c r="G30" s="7"/>
      <c r="H30" s="54"/>
      <c r="CU30" s="17"/>
      <c r="CV30" s="17"/>
      <c r="CW30" s="17"/>
      <c r="CX30" s="17"/>
      <c r="CY30" s="17"/>
    </row>
    <row r="31" spans="2:103" ht="15" thickBot="1" x14ac:dyDescent="0.35">
      <c r="B31" s="177"/>
      <c r="C31" s="156" t="s">
        <v>7</v>
      </c>
      <c r="E31" s="55"/>
      <c r="F31" s="8"/>
      <c r="G31" s="8"/>
      <c r="H31" s="56"/>
      <c r="CU31" s="17"/>
      <c r="CV31" s="17"/>
      <c r="CW31" s="17"/>
      <c r="CX31" s="17"/>
      <c r="CY31" s="17"/>
    </row>
    <row r="32" spans="2:103" x14ac:dyDescent="0.3">
      <c r="B32" s="176"/>
      <c r="C32" s="153" t="e">
        <f>VLOOKUP(B32,Données!$A$3:$C$1003,3)</f>
        <v>#N/A</v>
      </c>
      <c r="E32" s="49"/>
      <c r="F32" s="45"/>
      <c r="G32" s="45"/>
      <c r="H32" s="50"/>
      <c r="CU32" s="17"/>
      <c r="CV32" s="17"/>
      <c r="CW32" s="17"/>
      <c r="CX32" s="17"/>
      <c r="CY32" s="17"/>
    </row>
    <row r="33" spans="2:103" x14ac:dyDescent="0.3">
      <c r="B33" s="176"/>
      <c r="C33" s="153" t="e">
        <f>VLOOKUP(B33,Données!$A$3:$C$1003,3)</f>
        <v>#N/A</v>
      </c>
      <c r="E33" s="51"/>
      <c r="F33" s="46"/>
      <c r="G33" s="46"/>
      <c r="H33" s="52"/>
      <c r="CU33" s="17"/>
      <c r="CV33" s="17"/>
      <c r="CW33" s="17"/>
      <c r="CX33" s="17"/>
      <c r="CY33" s="17"/>
    </row>
    <row r="34" spans="2:103" x14ac:dyDescent="0.3">
      <c r="B34" s="176"/>
      <c r="C34" s="153" t="e">
        <f>VLOOKUP(B34,Données!$A$3:$C$1003,3)</f>
        <v>#N/A</v>
      </c>
      <c r="E34" s="51"/>
      <c r="F34" s="46"/>
      <c r="G34" s="46"/>
      <c r="H34" s="52"/>
      <c r="CU34" s="17"/>
      <c r="CV34" s="17"/>
      <c r="CW34" s="17"/>
      <c r="CX34" s="17"/>
      <c r="CY34" s="17"/>
    </row>
    <row r="35" spans="2:103" x14ac:dyDescent="0.3">
      <c r="B35" s="176"/>
      <c r="C35" s="153" t="e">
        <f>VLOOKUP(B35,Données!$A$3:$C$1003,3)</f>
        <v>#N/A</v>
      </c>
      <c r="E35" s="51"/>
      <c r="F35" s="46"/>
      <c r="G35" s="46"/>
      <c r="H35" s="52"/>
      <c r="CU35" s="17"/>
      <c r="CV35" s="17"/>
      <c r="CW35" s="17"/>
      <c r="CX35" s="17"/>
      <c r="CY35" s="17"/>
    </row>
    <row r="36" spans="2:103" x14ac:dyDescent="0.3">
      <c r="B36" s="176"/>
      <c r="C36" s="153" t="e">
        <f>VLOOKUP(B36,Données!$A$3:$C$1003,3)</f>
        <v>#N/A</v>
      </c>
      <c r="E36" s="51"/>
      <c r="F36" s="46"/>
      <c r="G36" s="46"/>
      <c r="H36" s="52"/>
      <c r="CU36" s="17"/>
      <c r="CV36" s="17"/>
      <c r="CW36" s="17"/>
      <c r="CX36" s="17"/>
      <c r="CY36" s="17"/>
    </row>
    <row r="37" spans="2:103" x14ac:dyDescent="0.3">
      <c r="B37" s="176"/>
      <c r="C37" s="154"/>
      <c r="E37" s="53"/>
      <c r="F37" s="7"/>
      <c r="G37" s="7"/>
      <c r="H37" s="54"/>
      <c r="CU37" s="17"/>
      <c r="CV37" s="17"/>
      <c r="CW37" s="17"/>
      <c r="CX37" s="17"/>
      <c r="CY37" s="17"/>
    </row>
    <row r="38" spans="2:103" x14ac:dyDescent="0.3">
      <c r="B38" s="176"/>
      <c r="C38" s="154"/>
      <c r="E38" s="53"/>
      <c r="F38" s="7"/>
      <c r="G38" s="7"/>
      <c r="H38" s="54"/>
      <c r="CU38" s="17"/>
      <c r="CV38" s="17"/>
      <c r="CW38" s="17"/>
      <c r="CX38" s="17"/>
      <c r="CY38" s="17"/>
    </row>
    <row r="39" spans="2:103" x14ac:dyDescent="0.3">
      <c r="B39" s="176"/>
      <c r="C39" s="154"/>
      <c r="E39" s="53"/>
      <c r="F39" s="7"/>
      <c r="G39" s="7"/>
      <c r="H39" s="54"/>
      <c r="CU39" s="17"/>
      <c r="CV39" s="17"/>
      <c r="CW39" s="17"/>
      <c r="CX39" s="17"/>
      <c r="CY39" s="17"/>
    </row>
    <row r="40" spans="2:103" ht="15" thickBot="1" x14ac:dyDescent="0.35">
      <c r="B40" s="176"/>
      <c r="C40" s="155" t="s">
        <v>35</v>
      </c>
      <c r="E40" s="53"/>
      <c r="F40" s="7"/>
      <c r="G40" s="7"/>
      <c r="H40" s="54"/>
      <c r="CU40" s="17"/>
      <c r="CV40" s="17"/>
      <c r="CW40" s="17"/>
      <c r="CX40" s="17"/>
      <c r="CY40" s="17"/>
    </row>
    <row r="41" spans="2:103" ht="15" thickBot="1" x14ac:dyDescent="0.35">
      <c r="B41" s="177"/>
      <c r="C41" s="156" t="s">
        <v>8</v>
      </c>
      <c r="E41" s="55"/>
      <c r="F41" s="8"/>
      <c r="G41" s="8"/>
      <c r="H41" s="56"/>
      <c r="CU41" s="17"/>
      <c r="CV41" s="17"/>
      <c r="CW41" s="17"/>
      <c r="CX41" s="17"/>
      <c r="CY41" s="17"/>
    </row>
    <row r="42" spans="2:103" x14ac:dyDescent="0.3">
      <c r="B42" s="176"/>
      <c r="C42" s="153" t="e">
        <f>VLOOKUP(B42,Données!$A$3:$C$1003,3)</f>
        <v>#N/A</v>
      </c>
      <c r="E42" s="49"/>
      <c r="F42" s="45"/>
      <c r="G42" s="45"/>
      <c r="H42" s="50"/>
      <c r="CU42" s="17"/>
      <c r="CV42" s="17"/>
      <c r="CW42" s="17"/>
      <c r="CX42" s="17"/>
      <c r="CY42" s="17"/>
    </row>
    <row r="43" spans="2:103" x14ac:dyDescent="0.3">
      <c r="B43" s="176"/>
      <c r="C43" s="153" t="e">
        <f>VLOOKUP(B43,Données!$A$3:$C$1003,3)</f>
        <v>#N/A</v>
      </c>
      <c r="E43" s="51"/>
      <c r="F43" s="46"/>
      <c r="G43" s="46"/>
      <c r="H43" s="52"/>
      <c r="CU43" s="17"/>
      <c r="CV43" s="17"/>
      <c r="CW43" s="17"/>
      <c r="CX43" s="17"/>
      <c r="CY43" s="17"/>
    </row>
    <row r="44" spans="2:103" x14ac:dyDescent="0.3">
      <c r="B44" s="176"/>
      <c r="C44" s="153" t="e">
        <f>VLOOKUP(B44,Données!$A$3:$C$1003,3)</f>
        <v>#N/A</v>
      </c>
      <c r="E44" s="51"/>
      <c r="F44" s="46"/>
      <c r="G44" s="46"/>
      <c r="H44" s="52"/>
      <c r="CU44" s="17"/>
      <c r="CV44" s="17"/>
      <c r="CW44" s="17"/>
      <c r="CX44" s="17"/>
      <c r="CY44" s="17"/>
    </row>
    <row r="45" spans="2:103" x14ac:dyDescent="0.3">
      <c r="B45" s="176"/>
      <c r="C45" s="153" t="e">
        <f>VLOOKUP(B45,Données!$A$3:$C$1003,3)</f>
        <v>#N/A</v>
      </c>
      <c r="E45" s="51"/>
      <c r="F45" s="46"/>
      <c r="G45" s="46"/>
      <c r="H45" s="52"/>
      <c r="CU45" s="17"/>
      <c r="CV45" s="17"/>
      <c r="CW45" s="17"/>
      <c r="CX45" s="17"/>
      <c r="CY45" s="17"/>
    </row>
    <row r="46" spans="2:103" x14ac:dyDescent="0.3">
      <c r="B46" s="176"/>
      <c r="C46" s="153" t="e">
        <f>VLOOKUP(B46,Données!$A$3:$C$1003,3)</f>
        <v>#N/A</v>
      </c>
      <c r="E46" s="51"/>
      <c r="F46" s="46"/>
      <c r="G46" s="46"/>
      <c r="H46" s="52"/>
      <c r="CU46" s="17"/>
      <c r="CV46" s="17"/>
      <c r="CW46" s="17"/>
      <c r="CX46" s="17"/>
      <c r="CY46" s="17"/>
    </row>
    <row r="47" spans="2:103" x14ac:dyDescent="0.3">
      <c r="B47" s="176"/>
      <c r="C47" s="154"/>
      <c r="E47" s="53"/>
      <c r="F47" s="7"/>
      <c r="G47" s="7"/>
      <c r="H47" s="54"/>
      <c r="CU47" s="17"/>
      <c r="CV47" s="17"/>
      <c r="CW47" s="17"/>
      <c r="CX47" s="17"/>
      <c r="CY47" s="17"/>
    </row>
    <row r="48" spans="2:103" x14ac:dyDescent="0.3">
      <c r="B48" s="176"/>
      <c r="C48" s="154"/>
      <c r="E48" s="53"/>
      <c r="F48" s="7"/>
      <c r="G48" s="7"/>
      <c r="H48" s="54"/>
      <c r="CU48" s="17"/>
      <c r="CV48" s="17"/>
      <c r="CW48" s="17"/>
      <c r="CX48" s="17"/>
      <c r="CY48" s="17"/>
    </row>
    <row r="49" spans="2:103" x14ac:dyDescent="0.3">
      <c r="B49" s="176"/>
      <c r="C49" s="154"/>
      <c r="E49" s="53"/>
      <c r="F49" s="7"/>
      <c r="G49" s="7"/>
      <c r="H49" s="54"/>
      <c r="CU49" s="17"/>
      <c r="CV49" s="17"/>
      <c r="CW49" s="17"/>
      <c r="CX49" s="17"/>
      <c r="CY49" s="17"/>
    </row>
    <row r="50" spans="2:103" ht="15" thickBot="1" x14ac:dyDescent="0.35">
      <c r="B50" s="176"/>
      <c r="C50" s="155" t="s">
        <v>35</v>
      </c>
      <c r="E50" s="53"/>
      <c r="F50" s="7"/>
      <c r="G50" s="7"/>
      <c r="H50" s="54"/>
      <c r="CU50" s="17"/>
      <c r="CV50" s="17"/>
      <c r="CW50" s="17"/>
      <c r="CX50" s="17"/>
      <c r="CY50" s="17"/>
    </row>
    <row r="51" spans="2:103" ht="15" thickBot="1" x14ac:dyDescent="0.35">
      <c r="B51" s="177"/>
      <c r="C51" s="156" t="s">
        <v>9</v>
      </c>
      <c r="E51" s="55"/>
      <c r="F51" s="8"/>
      <c r="G51" s="8"/>
      <c r="H51" s="56"/>
      <c r="CU51" s="17"/>
      <c r="CV51" s="17"/>
      <c r="CW51" s="17"/>
      <c r="CX51" s="17"/>
      <c r="CY51" s="17"/>
    </row>
    <row r="52" spans="2:103" x14ac:dyDescent="0.3">
      <c r="B52" s="176"/>
      <c r="C52" s="153" t="e">
        <f>VLOOKUP(B52,Données!$A$3:$C$1003,3)</f>
        <v>#N/A</v>
      </c>
      <c r="E52" s="49"/>
      <c r="F52" s="45"/>
      <c r="G52" s="45"/>
      <c r="H52" s="50"/>
      <c r="CU52" s="17"/>
      <c r="CV52" s="17"/>
      <c r="CW52" s="17"/>
      <c r="CX52" s="17"/>
      <c r="CY52" s="17"/>
    </row>
    <row r="53" spans="2:103" x14ac:dyDescent="0.3">
      <c r="B53" s="176"/>
      <c r="C53" s="153" t="e">
        <f>VLOOKUP(B53,Données!$A$3:$C$1003,3)</f>
        <v>#N/A</v>
      </c>
      <c r="E53" s="51"/>
      <c r="F53" s="46"/>
      <c r="G53" s="46"/>
      <c r="H53" s="52"/>
      <c r="CU53" s="17"/>
      <c r="CV53" s="17"/>
      <c r="CW53" s="17"/>
      <c r="CX53" s="17"/>
      <c r="CY53" s="17"/>
    </row>
    <row r="54" spans="2:103" x14ac:dyDescent="0.3">
      <c r="B54" s="176"/>
      <c r="C54" s="153" t="e">
        <f>VLOOKUP(B54,Données!$A$3:$C$1003,3)</f>
        <v>#N/A</v>
      </c>
      <c r="E54" s="51"/>
      <c r="F54" s="46"/>
      <c r="G54" s="46"/>
      <c r="H54" s="52"/>
      <c r="CU54" s="17"/>
      <c r="CV54" s="17"/>
      <c r="CW54" s="17"/>
      <c r="CX54" s="17"/>
      <c r="CY54" s="17"/>
    </row>
    <row r="55" spans="2:103" x14ac:dyDescent="0.3">
      <c r="B55" s="176"/>
      <c r="C55" s="153" t="e">
        <f>VLOOKUP(B55,Données!$A$3:$C$1003,3)</f>
        <v>#N/A</v>
      </c>
      <c r="E55" s="51"/>
      <c r="F55" s="46"/>
      <c r="G55" s="46"/>
      <c r="H55" s="52"/>
      <c r="CU55" s="17"/>
      <c r="CV55" s="17"/>
      <c r="CW55" s="17"/>
      <c r="CX55" s="17"/>
      <c r="CY55" s="17"/>
    </row>
    <row r="56" spans="2:103" x14ac:dyDescent="0.3">
      <c r="B56" s="176"/>
      <c r="C56" s="153" t="e">
        <f>VLOOKUP(B56,Données!$A$3:$C$1003,3)</f>
        <v>#N/A</v>
      </c>
      <c r="E56" s="51"/>
      <c r="F56" s="46"/>
      <c r="G56" s="46"/>
      <c r="H56" s="52"/>
      <c r="CU56" s="17"/>
      <c r="CV56" s="17"/>
      <c r="CW56" s="17"/>
      <c r="CX56" s="17"/>
      <c r="CY56" s="17"/>
    </row>
    <row r="57" spans="2:103" x14ac:dyDescent="0.3">
      <c r="B57" s="176"/>
      <c r="C57" s="154"/>
      <c r="E57" s="53"/>
      <c r="F57" s="7"/>
      <c r="G57" s="7"/>
      <c r="H57" s="54"/>
      <c r="CU57" s="17"/>
      <c r="CV57" s="17"/>
      <c r="CW57" s="17"/>
      <c r="CX57" s="17"/>
      <c r="CY57" s="17"/>
    </row>
    <row r="58" spans="2:103" x14ac:dyDescent="0.3">
      <c r="B58" s="176"/>
      <c r="C58" s="154"/>
      <c r="E58" s="53"/>
      <c r="F58" s="7"/>
      <c r="G58" s="7"/>
      <c r="H58" s="54"/>
      <c r="CU58" s="17"/>
      <c r="CV58" s="17"/>
      <c r="CW58" s="17"/>
      <c r="CX58" s="17"/>
      <c r="CY58" s="17"/>
    </row>
    <row r="59" spans="2:103" x14ac:dyDescent="0.3">
      <c r="B59" s="176"/>
      <c r="C59" s="154"/>
      <c r="E59" s="53"/>
      <c r="F59" s="7"/>
      <c r="G59" s="7"/>
      <c r="H59" s="54"/>
      <c r="CU59" s="17"/>
      <c r="CV59" s="17"/>
      <c r="CW59" s="17"/>
      <c r="CX59" s="17"/>
      <c r="CY59" s="17"/>
    </row>
    <row r="60" spans="2:103" ht="15" thickBot="1" x14ac:dyDescent="0.35">
      <c r="B60" s="176"/>
      <c r="C60" s="155" t="s">
        <v>35</v>
      </c>
      <c r="E60" s="53"/>
      <c r="F60" s="7"/>
      <c r="G60" s="7"/>
      <c r="H60" s="54"/>
      <c r="CU60" s="17"/>
      <c r="CV60" s="17"/>
      <c r="CW60" s="17"/>
      <c r="CX60" s="17"/>
      <c r="CY60" s="17"/>
    </row>
    <row r="61" spans="2:103" ht="15" thickBot="1" x14ac:dyDescent="0.35">
      <c r="B61" s="177"/>
      <c r="C61" s="156" t="s">
        <v>10</v>
      </c>
      <c r="E61" s="55"/>
      <c r="F61" s="8"/>
      <c r="G61" s="8"/>
      <c r="H61" s="56"/>
      <c r="CU61" s="17"/>
      <c r="CV61" s="17"/>
      <c r="CW61" s="17"/>
      <c r="CX61" s="17"/>
      <c r="CY61" s="17"/>
    </row>
    <row r="62" spans="2:103" x14ac:dyDescent="0.3">
      <c r="B62" s="176"/>
      <c r="C62" s="153" t="e">
        <f>VLOOKUP(B62,Données!$A$3:$C$1003,3)</f>
        <v>#N/A</v>
      </c>
      <c r="E62" s="49"/>
      <c r="F62" s="45"/>
      <c r="G62" s="45"/>
      <c r="H62" s="50"/>
      <c r="CU62" s="17"/>
      <c r="CV62" s="17"/>
      <c r="CW62" s="17"/>
      <c r="CX62" s="17"/>
      <c r="CY62" s="17"/>
    </row>
    <row r="63" spans="2:103" x14ac:dyDescent="0.3">
      <c r="B63" s="176"/>
      <c r="C63" s="153" t="e">
        <f>VLOOKUP(B63,Données!$A$3:$C$1003,3)</f>
        <v>#N/A</v>
      </c>
      <c r="E63" s="51"/>
      <c r="F63" s="46"/>
      <c r="G63" s="46"/>
      <c r="H63" s="52"/>
      <c r="CU63" s="17"/>
      <c r="CV63" s="17"/>
      <c r="CW63" s="17"/>
      <c r="CX63" s="17"/>
      <c r="CY63" s="17"/>
    </row>
    <row r="64" spans="2:103" x14ac:dyDescent="0.3">
      <c r="B64" s="176"/>
      <c r="C64" s="153" t="e">
        <f>VLOOKUP(B64,Données!$A$3:$C$1003,3)</f>
        <v>#N/A</v>
      </c>
      <c r="E64" s="51"/>
      <c r="F64" s="46"/>
      <c r="G64" s="46"/>
      <c r="H64" s="52"/>
      <c r="CU64" s="17"/>
      <c r="CV64" s="17"/>
      <c r="CW64" s="17"/>
      <c r="CX64" s="17"/>
      <c r="CY64" s="17"/>
    </row>
    <row r="65" spans="2:103" x14ac:dyDescent="0.3">
      <c r="B65" s="176"/>
      <c r="C65" s="153" t="e">
        <f>VLOOKUP(B65,Données!$A$3:$C$1003,3)</f>
        <v>#N/A</v>
      </c>
      <c r="E65" s="51"/>
      <c r="F65" s="46"/>
      <c r="G65" s="46"/>
      <c r="H65" s="52"/>
      <c r="CU65" s="17"/>
      <c r="CV65" s="17"/>
      <c r="CW65" s="17"/>
      <c r="CX65" s="17"/>
      <c r="CY65" s="17"/>
    </row>
    <row r="66" spans="2:103" x14ac:dyDescent="0.3">
      <c r="B66" s="176"/>
      <c r="C66" s="153" t="e">
        <f>VLOOKUP(B66,Données!$A$3:$C$1003,3)</f>
        <v>#N/A</v>
      </c>
      <c r="E66" s="51"/>
      <c r="F66" s="46"/>
      <c r="G66" s="46"/>
      <c r="H66" s="52"/>
      <c r="CU66" s="17"/>
      <c r="CV66" s="17"/>
      <c r="CW66" s="17"/>
      <c r="CX66" s="17"/>
      <c r="CY66" s="17"/>
    </row>
    <row r="67" spans="2:103" x14ac:dyDescent="0.3">
      <c r="B67" s="176"/>
      <c r="C67" s="154"/>
      <c r="E67" s="53"/>
      <c r="F67" s="7"/>
      <c r="G67" s="7"/>
      <c r="H67" s="54"/>
      <c r="CU67" s="17"/>
      <c r="CV67" s="17"/>
      <c r="CW67" s="17"/>
      <c r="CX67" s="17"/>
      <c r="CY67" s="17"/>
    </row>
    <row r="68" spans="2:103" x14ac:dyDescent="0.3">
      <c r="B68" s="176"/>
      <c r="C68" s="154"/>
      <c r="E68" s="53"/>
      <c r="F68" s="7"/>
      <c r="G68" s="7"/>
      <c r="H68" s="54"/>
      <c r="CU68" s="17"/>
      <c r="CV68" s="17"/>
      <c r="CW68" s="17"/>
      <c r="CX68" s="17"/>
      <c r="CY68" s="17"/>
    </row>
    <row r="69" spans="2:103" x14ac:dyDescent="0.3">
      <c r="B69" s="176"/>
      <c r="C69" s="154"/>
      <c r="E69" s="53"/>
      <c r="F69" s="7"/>
      <c r="G69" s="7"/>
      <c r="H69" s="54"/>
      <c r="CU69" s="17"/>
      <c r="CV69" s="17"/>
      <c r="CW69" s="17"/>
      <c r="CX69" s="17"/>
      <c r="CY69" s="17"/>
    </row>
    <row r="70" spans="2:103" ht="15" thickBot="1" x14ac:dyDescent="0.35">
      <c r="B70" s="176"/>
      <c r="C70" s="155" t="s">
        <v>35</v>
      </c>
      <c r="E70" s="53"/>
      <c r="F70" s="7"/>
      <c r="G70" s="7"/>
      <c r="H70" s="54"/>
      <c r="CU70" s="17"/>
      <c r="CV70" s="17"/>
      <c r="CW70" s="17"/>
      <c r="CX70" s="17"/>
      <c r="CY70" s="17"/>
    </row>
    <row r="71" spans="2:103" ht="15" thickBot="1" x14ac:dyDescent="0.35">
      <c r="B71" s="177"/>
      <c r="C71" s="156" t="s">
        <v>11</v>
      </c>
      <c r="E71" s="55"/>
      <c r="F71" s="8"/>
      <c r="G71" s="8"/>
      <c r="H71" s="56"/>
      <c r="CU71" s="17"/>
      <c r="CV71" s="17"/>
      <c r="CW71" s="17"/>
      <c r="CX71" s="17"/>
      <c r="CY71" s="17"/>
    </row>
    <row r="72" spans="2:103" x14ac:dyDescent="0.3">
      <c r="B72" s="176"/>
      <c r="C72" s="153" t="e">
        <f>VLOOKUP(B72,Données!$A$3:$C$1003,3)</f>
        <v>#N/A</v>
      </c>
      <c r="E72" s="49"/>
      <c r="F72" s="45"/>
      <c r="G72" s="45"/>
      <c r="H72" s="50"/>
      <c r="CU72" s="17"/>
      <c r="CV72" s="17"/>
      <c r="CW72" s="17"/>
      <c r="CX72" s="17"/>
      <c r="CY72" s="17"/>
    </row>
    <row r="73" spans="2:103" x14ac:dyDescent="0.3">
      <c r="B73" s="176"/>
      <c r="C73" s="153" t="e">
        <f>VLOOKUP(B73,Données!$A$3:$C$1003,3)</f>
        <v>#N/A</v>
      </c>
      <c r="E73" s="51"/>
      <c r="F73" s="46"/>
      <c r="G73" s="46"/>
      <c r="H73" s="52"/>
      <c r="CU73" s="17"/>
      <c r="CV73" s="17"/>
      <c r="CW73" s="17"/>
      <c r="CX73" s="17"/>
      <c r="CY73" s="17"/>
    </row>
    <row r="74" spans="2:103" x14ac:dyDescent="0.3">
      <c r="B74" s="176"/>
      <c r="C74" s="153" t="e">
        <f>VLOOKUP(B74,Données!$A$3:$C$1003,3)</f>
        <v>#N/A</v>
      </c>
      <c r="E74" s="51"/>
      <c r="F74" s="46"/>
      <c r="G74" s="46"/>
      <c r="H74" s="52"/>
      <c r="CU74" s="17"/>
      <c r="CV74" s="17"/>
      <c r="CW74" s="17"/>
      <c r="CX74" s="17"/>
      <c r="CY74" s="17"/>
    </row>
    <row r="75" spans="2:103" x14ac:dyDescent="0.3">
      <c r="B75" s="176"/>
      <c r="C75" s="153" t="e">
        <f>VLOOKUP(B75,Données!$A$3:$C$1003,3)</f>
        <v>#N/A</v>
      </c>
      <c r="E75" s="51"/>
      <c r="F75" s="46"/>
      <c r="G75" s="46"/>
      <c r="H75" s="52"/>
      <c r="CU75" s="17"/>
      <c r="CV75" s="17"/>
      <c r="CW75" s="17"/>
      <c r="CX75" s="17"/>
      <c r="CY75" s="17"/>
    </row>
    <row r="76" spans="2:103" x14ac:dyDescent="0.3">
      <c r="B76" s="176"/>
      <c r="C76" s="153" t="e">
        <f>VLOOKUP(B76,Données!$A$3:$C$1003,3)</f>
        <v>#N/A</v>
      </c>
      <c r="E76" s="51"/>
      <c r="F76" s="46"/>
      <c r="G76" s="46"/>
      <c r="H76" s="52"/>
      <c r="CU76" s="17"/>
      <c r="CV76" s="17"/>
      <c r="CW76" s="17"/>
      <c r="CX76" s="17"/>
      <c r="CY76" s="17"/>
    </row>
    <row r="77" spans="2:103" x14ac:dyDescent="0.3">
      <c r="B77" s="176"/>
      <c r="C77" s="154"/>
      <c r="E77" s="53"/>
      <c r="F77" s="7"/>
      <c r="G77" s="7"/>
      <c r="H77" s="54"/>
      <c r="CU77" s="17"/>
      <c r="CV77" s="17"/>
      <c r="CW77" s="17"/>
      <c r="CX77" s="17"/>
      <c r="CY77" s="17"/>
    </row>
    <row r="78" spans="2:103" x14ac:dyDescent="0.3">
      <c r="B78" s="176"/>
      <c r="C78" s="154"/>
      <c r="E78" s="53"/>
      <c r="F78" s="7"/>
      <c r="G78" s="7"/>
      <c r="H78" s="54"/>
      <c r="CU78" s="17"/>
      <c r="CV78" s="17"/>
      <c r="CW78" s="17"/>
      <c r="CX78" s="17"/>
      <c r="CY78" s="17"/>
    </row>
    <row r="79" spans="2:103" x14ac:dyDescent="0.3">
      <c r="B79" s="176"/>
      <c r="C79" s="154"/>
      <c r="E79" s="53"/>
      <c r="F79" s="7"/>
      <c r="G79" s="7"/>
      <c r="H79" s="54"/>
      <c r="CU79" s="17"/>
      <c r="CV79" s="17"/>
      <c r="CW79" s="17"/>
      <c r="CX79" s="17"/>
      <c r="CY79" s="17"/>
    </row>
    <row r="80" spans="2:103" ht="15" thickBot="1" x14ac:dyDescent="0.35">
      <c r="B80" s="176"/>
      <c r="C80" s="155" t="s">
        <v>35</v>
      </c>
      <c r="E80" s="53"/>
      <c r="F80" s="7"/>
      <c r="G80" s="7"/>
      <c r="H80" s="54"/>
      <c r="CU80" s="17"/>
      <c r="CV80" s="17"/>
      <c r="CW80" s="17"/>
      <c r="CX80" s="17"/>
      <c r="CY80" s="17"/>
    </row>
    <row r="81" spans="2:103" ht="15" thickBot="1" x14ac:dyDescent="0.35">
      <c r="B81" s="177"/>
      <c r="C81" s="156" t="s">
        <v>12</v>
      </c>
      <c r="E81" s="55"/>
      <c r="F81" s="8"/>
      <c r="G81" s="8"/>
      <c r="H81" s="56"/>
      <c r="CU81" s="17"/>
      <c r="CV81" s="17"/>
      <c r="CW81" s="17"/>
      <c r="CX81" s="17"/>
      <c r="CY81" s="17"/>
    </row>
    <row r="82" spans="2:103" x14ac:dyDescent="0.3">
      <c r="B82" s="176"/>
      <c r="C82" s="153" t="e">
        <f>VLOOKUP(B82,Données!$A$3:$C$1003,3)</f>
        <v>#N/A</v>
      </c>
      <c r="E82" s="49"/>
      <c r="F82" s="45"/>
      <c r="G82" s="45"/>
      <c r="H82" s="50"/>
      <c r="CU82" s="17"/>
      <c r="CV82" s="17"/>
      <c r="CW82" s="17"/>
      <c r="CX82" s="17"/>
      <c r="CY82" s="17"/>
    </row>
    <row r="83" spans="2:103" x14ac:dyDescent="0.3">
      <c r="B83" s="176"/>
      <c r="C83" s="153" t="e">
        <f>VLOOKUP(B83,Données!$A$3:$C$1003,3)</f>
        <v>#N/A</v>
      </c>
      <c r="E83" s="51"/>
      <c r="F83" s="46"/>
      <c r="G83" s="46"/>
      <c r="H83" s="52"/>
      <c r="CU83" s="17"/>
      <c r="CV83" s="17"/>
      <c r="CW83" s="17"/>
      <c r="CX83" s="17"/>
      <c r="CY83" s="17"/>
    </row>
    <row r="84" spans="2:103" x14ac:dyDescent="0.3">
      <c r="B84" s="176"/>
      <c r="C84" s="153" t="e">
        <f>VLOOKUP(B84,Données!$A$3:$C$1003,3)</f>
        <v>#N/A</v>
      </c>
      <c r="E84" s="51"/>
      <c r="F84" s="46"/>
      <c r="G84" s="46"/>
      <c r="H84" s="52"/>
      <c r="CU84" s="17"/>
      <c r="CV84" s="17"/>
      <c r="CW84" s="17"/>
      <c r="CX84" s="17"/>
      <c r="CY84" s="17"/>
    </row>
    <row r="85" spans="2:103" x14ac:dyDescent="0.3">
      <c r="B85" s="176"/>
      <c r="C85" s="153" t="e">
        <f>VLOOKUP(B85,Données!$A$3:$C$1003,3)</f>
        <v>#N/A</v>
      </c>
      <c r="E85" s="51"/>
      <c r="F85" s="46"/>
      <c r="G85" s="46"/>
      <c r="H85" s="52"/>
      <c r="CU85" s="17"/>
      <c r="CV85" s="17"/>
      <c r="CW85" s="17"/>
      <c r="CX85" s="17"/>
      <c r="CY85" s="17"/>
    </row>
    <row r="86" spans="2:103" x14ac:dyDescent="0.3">
      <c r="B86" s="176"/>
      <c r="C86" s="153" t="e">
        <f>VLOOKUP(B86,Données!$A$3:$C$1003,3)</f>
        <v>#N/A</v>
      </c>
      <c r="E86" s="51"/>
      <c r="F86" s="46"/>
      <c r="G86" s="46"/>
      <c r="H86" s="52"/>
      <c r="CU86" s="17"/>
      <c r="CV86" s="17"/>
      <c r="CW86" s="17"/>
      <c r="CX86" s="17"/>
      <c r="CY86" s="17"/>
    </row>
    <row r="87" spans="2:103" x14ac:dyDescent="0.3">
      <c r="B87" s="176"/>
      <c r="C87" s="154"/>
      <c r="E87" s="53"/>
      <c r="F87" s="7"/>
      <c r="G87" s="7"/>
      <c r="H87" s="54"/>
      <c r="CU87" s="17"/>
      <c r="CV87" s="17"/>
      <c r="CW87" s="17"/>
      <c r="CX87" s="17"/>
      <c r="CY87" s="17"/>
    </row>
    <row r="88" spans="2:103" x14ac:dyDescent="0.3">
      <c r="B88" s="176"/>
      <c r="C88" s="154"/>
      <c r="E88" s="53"/>
      <c r="F88" s="7"/>
      <c r="G88" s="7"/>
      <c r="H88" s="54"/>
      <c r="CU88" s="17"/>
      <c r="CV88" s="17"/>
      <c r="CW88" s="17"/>
      <c r="CX88" s="17"/>
      <c r="CY88" s="17"/>
    </row>
    <row r="89" spans="2:103" x14ac:dyDescent="0.3">
      <c r="B89" s="176"/>
      <c r="C89" s="154"/>
      <c r="E89" s="53"/>
      <c r="F89" s="7"/>
      <c r="G89" s="7"/>
      <c r="H89" s="54"/>
      <c r="CU89" s="17"/>
      <c r="CV89" s="17"/>
      <c r="CW89" s="17"/>
      <c r="CX89" s="17"/>
      <c r="CY89" s="17"/>
    </row>
    <row r="90" spans="2:103" ht="15" thickBot="1" x14ac:dyDescent="0.35">
      <c r="B90" s="176"/>
      <c r="C90" s="155" t="s">
        <v>35</v>
      </c>
      <c r="E90" s="53"/>
      <c r="F90" s="7"/>
      <c r="G90" s="7"/>
      <c r="H90" s="54"/>
      <c r="CU90" s="17"/>
      <c r="CV90" s="17"/>
      <c r="CW90" s="17"/>
      <c r="CX90" s="17"/>
      <c r="CY90" s="17"/>
    </row>
    <row r="91" spans="2:103" ht="15" thickBot="1" x14ac:dyDescent="0.35">
      <c r="B91" s="177"/>
      <c r="C91" s="156" t="s">
        <v>13</v>
      </c>
      <c r="E91" s="55"/>
      <c r="F91" s="8"/>
      <c r="G91" s="8"/>
      <c r="H91" s="56"/>
      <c r="CU91" s="17"/>
      <c r="CV91" s="17"/>
      <c r="CW91" s="17"/>
      <c r="CX91" s="17"/>
      <c r="CY91" s="17"/>
    </row>
    <row r="92" spans="2:103" x14ac:dyDescent="0.3">
      <c r="B92" s="176"/>
      <c r="C92" s="153" t="e">
        <f>VLOOKUP(B92,Données!$A$3:$C$1003,3)</f>
        <v>#N/A</v>
      </c>
      <c r="E92" s="49"/>
      <c r="F92" s="45"/>
      <c r="G92" s="45"/>
      <c r="H92" s="50"/>
      <c r="CU92" s="17"/>
      <c r="CV92" s="17"/>
      <c r="CW92" s="17"/>
      <c r="CX92" s="17"/>
      <c r="CY92" s="17"/>
    </row>
    <row r="93" spans="2:103" x14ac:dyDescent="0.3">
      <c r="B93" s="176"/>
      <c r="C93" s="153" t="e">
        <f>VLOOKUP(B93,Données!$A$3:$C$1003,3)</f>
        <v>#N/A</v>
      </c>
      <c r="E93" s="51"/>
      <c r="F93" s="46"/>
      <c r="G93" s="46"/>
      <c r="H93" s="52"/>
      <c r="CU93" s="17"/>
      <c r="CV93" s="17"/>
      <c r="CW93" s="17"/>
      <c r="CX93" s="17"/>
      <c r="CY93" s="17"/>
    </row>
    <row r="94" spans="2:103" x14ac:dyDescent="0.3">
      <c r="B94" s="176"/>
      <c r="C94" s="153" t="e">
        <f>VLOOKUP(B94,Données!$A$3:$C$1003,3)</f>
        <v>#N/A</v>
      </c>
      <c r="E94" s="51"/>
      <c r="F94" s="46"/>
      <c r="G94" s="46"/>
      <c r="H94" s="52"/>
      <c r="CU94" s="17"/>
      <c r="CV94" s="17"/>
      <c r="CW94" s="17"/>
      <c r="CX94" s="17"/>
      <c r="CY94" s="17"/>
    </row>
    <row r="95" spans="2:103" x14ac:dyDescent="0.3">
      <c r="B95" s="176"/>
      <c r="C95" s="153" t="e">
        <f>VLOOKUP(B95,Données!$A$3:$C$1003,3)</f>
        <v>#N/A</v>
      </c>
      <c r="E95" s="51"/>
      <c r="F95" s="46"/>
      <c r="G95" s="46"/>
      <c r="H95" s="52"/>
      <c r="CU95" s="17"/>
      <c r="CV95" s="17"/>
      <c r="CW95" s="17"/>
      <c r="CX95" s="17"/>
      <c r="CY95" s="17"/>
    </row>
    <row r="96" spans="2:103" x14ac:dyDescent="0.3">
      <c r="B96" s="176"/>
      <c r="C96" s="153" t="e">
        <f>VLOOKUP(B96,Données!$A$3:$C$1003,3)</f>
        <v>#N/A</v>
      </c>
      <c r="E96" s="51"/>
      <c r="F96" s="46"/>
      <c r="G96" s="46"/>
      <c r="H96" s="52"/>
      <c r="CU96" s="17"/>
      <c r="CV96" s="17"/>
      <c r="CW96" s="17"/>
      <c r="CX96" s="17"/>
      <c r="CY96" s="17"/>
    </row>
    <row r="97" spans="2:103" x14ac:dyDescent="0.3">
      <c r="B97" s="176"/>
      <c r="C97" s="154"/>
      <c r="E97" s="53"/>
      <c r="F97" s="7"/>
      <c r="G97" s="7"/>
      <c r="H97" s="54"/>
      <c r="CU97" s="17"/>
      <c r="CV97" s="17"/>
      <c r="CW97" s="17"/>
      <c r="CX97" s="17"/>
      <c r="CY97" s="17"/>
    </row>
    <row r="98" spans="2:103" x14ac:dyDescent="0.3">
      <c r="B98" s="176"/>
      <c r="C98" s="154"/>
      <c r="E98" s="53"/>
      <c r="F98" s="7"/>
      <c r="G98" s="7"/>
      <c r="H98" s="54"/>
      <c r="CU98" s="17"/>
      <c r="CV98" s="17"/>
      <c r="CW98" s="17"/>
      <c r="CX98" s="17"/>
      <c r="CY98" s="17"/>
    </row>
    <row r="99" spans="2:103" x14ac:dyDescent="0.3">
      <c r="B99" s="176"/>
      <c r="C99" s="154"/>
      <c r="E99" s="53"/>
      <c r="F99" s="7"/>
      <c r="G99" s="7"/>
      <c r="H99" s="54"/>
      <c r="CU99" s="17"/>
      <c r="CV99" s="17"/>
      <c r="CW99" s="17"/>
      <c r="CX99" s="17"/>
      <c r="CY99" s="17"/>
    </row>
    <row r="100" spans="2:103" ht="15" thickBot="1" x14ac:dyDescent="0.35">
      <c r="B100" s="176"/>
      <c r="C100" s="155" t="s">
        <v>35</v>
      </c>
      <c r="E100" s="53"/>
      <c r="F100" s="7"/>
      <c r="G100" s="7"/>
      <c r="H100" s="54"/>
      <c r="CU100" s="17"/>
      <c r="CV100" s="17"/>
      <c r="CW100" s="17"/>
      <c r="CX100" s="17"/>
      <c r="CY100" s="17"/>
    </row>
    <row r="101" spans="2:103" ht="15" thickBot="1" x14ac:dyDescent="0.35">
      <c r="B101" s="177"/>
      <c r="C101" s="156" t="s">
        <v>14</v>
      </c>
      <c r="E101" s="55"/>
      <c r="F101" s="8"/>
      <c r="G101" s="8"/>
      <c r="H101" s="56"/>
      <c r="CU101" s="17"/>
      <c r="CV101" s="17"/>
      <c r="CW101" s="17"/>
      <c r="CX101" s="17"/>
      <c r="CY101" s="17"/>
    </row>
    <row r="102" spans="2:103" x14ac:dyDescent="0.3">
      <c r="B102" s="176"/>
      <c r="C102" s="153" t="e">
        <f>VLOOKUP(B102,Données!$A$3:$C$1003,3)</f>
        <v>#N/A</v>
      </c>
      <c r="E102" s="49"/>
      <c r="F102" s="45"/>
      <c r="G102" s="45"/>
      <c r="H102" s="50"/>
      <c r="CU102" s="17"/>
      <c r="CV102" s="17"/>
      <c r="CW102" s="17"/>
      <c r="CX102" s="17"/>
      <c r="CY102" s="17"/>
    </row>
    <row r="103" spans="2:103" x14ac:dyDescent="0.3">
      <c r="B103" s="176"/>
      <c r="C103" s="153" t="e">
        <f>VLOOKUP(B103,Données!$A$3:$C$1003,3)</f>
        <v>#N/A</v>
      </c>
      <c r="E103" s="51"/>
      <c r="F103" s="46"/>
      <c r="G103" s="46"/>
      <c r="H103" s="52"/>
      <c r="CU103" s="17"/>
      <c r="CV103" s="17"/>
      <c r="CW103" s="17"/>
      <c r="CX103" s="17"/>
      <c r="CY103" s="17"/>
    </row>
    <row r="104" spans="2:103" x14ac:dyDescent="0.3">
      <c r="B104" s="176"/>
      <c r="C104" s="153" t="e">
        <f>VLOOKUP(B104,Données!$A$3:$C$1003,3)</f>
        <v>#N/A</v>
      </c>
      <c r="E104" s="51"/>
      <c r="F104" s="46"/>
      <c r="G104" s="46"/>
      <c r="H104" s="52"/>
      <c r="CU104" s="17"/>
      <c r="CV104" s="17"/>
      <c r="CW104" s="17"/>
      <c r="CX104" s="17"/>
      <c r="CY104" s="17"/>
    </row>
    <row r="105" spans="2:103" x14ac:dyDescent="0.3">
      <c r="B105" s="176"/>
      <c r="C105" s="153" t="e">
        <f>VLOOKUP(B105,Données!$A$3:$C$1003,3)</f>
        <v>#N/A</v>
      </c>
      <c r="E105" s="51"/>
      <c r="F105" s="46"/>
      <c r="G105" s="46"/>
      <c r="H105" s="52"/>
      <c r="CU105" s="17"/>
      <c r="CV105" s="17"/>
      <c r="CW105" s="17"/>
      <c r="CX105" s="17"/>
      <c r="CY105" s="17"/>
    </row>
    <row r="106" spans="2:103" x14ac:dyDescent="0.3">
      <c r="B106" s="176"/>
      <c r="C106" s="153" t="e">
        <f>VLOOKUP(B106,Données!$A$3:$C$1003,3)</f>
        <v>#N/A</v>
      </c>
      <c r="E106" s="51"/>
      <c r="F106" s="46"/>
      <c r="G106" s="46"/>
      <c r="H106" s="52"/>
      <c r="CU106" s="17"/>
      <c r="CV106" s="17"/>
      <c r="CW106" s="17"/>
      <c r="CX106" s="17"/>
      <c r="CY106" s="17"/>
    </row>
    <row r="107" spans="2:103" x14ac:dyDescent="0.3">
      <c r="B107" s="176"/>
      <c r="C107" s="154"/>
      <c r="E107" s="53"/>
      <c r="F107" s="7"/>
      <c r="G107" s="7"/>
      <c r="H107" s="54"/>
      <c r="CU107" s="17"/>
      <c r="CV107" s="17"/>
      <c r="CW107" s="17"/>
      <c r="CX107" s="17"/>
      <c r="CY107" s="17"/>
    </row>
    <row r="108" spans="2:103" x14ac:dyDescent="0.3">
      <c r="B108" s="176"/>
      <c r="C108" s="154"/>
      <c r="E108" s="53"/>
      <c r="F108" s="7"/>
      <c r="G108" s="7"/>
      <c r="H108" s="54"/>
      <c r="CU108" s="17"/>
      <c r="CV108" s="17"/>
      <c r="CW108" s="17"/>
      <c r="CX108" s="17"/>
      <c r="CY108" s="17"/>
    </row>
    <row r="109" spans="2:103" x14ac:dyDescent="0.3">
      <c r="B109" s="176"/>
      <c r="C109" s="154"/>
      <c r="E109" s="53"/>
      <c r="F109" s="7"/>
      <c r="G109" s="7"/>
      <c r="H109" s="54"/>
      <c r="CU109" s="17"/>
      <c r="CV109" s="17"/>
      <c r="CW109" s="17"/>
      <c r="CX109" s="17"/>
      <c r="CY109" s="17"/>
    </row>
    <row r="110" spans="2:103" ht="15" thickBot="1" x14ac:dyDescent="0.35">
      <c r="B110" s="176"/>
      <c r="C110" s="155" t="s">
        <v>35</v>
      </c>
      <c r="E110" s="53"/>
      <c r="F110" s="7"/>
      <c r="G110" s="7"/>
      <c r="H110" s="54"/>
      <c r="CU110" s="17"/>
      <c r="CV110" s="17"/>
      <c r="CW110" s="17"/>
      <c r="CX110" s="17"/>
      <c r="CY110" s="17"/>
    </row>
    <row r="111" spans="2:103" ht="15" thickBot="1" x14ac:dyDescent="0.35">
      <c r="B111" s="177"/>
      <c r="C111" s="156" t="s">
        <v>15</v>
      </c>
      <c r="E111" s="55"/>
      <c r="F111" s="8"/>
      <c r="G111" s="8"/>
      <c r="H111" s="56"/>
      <c r="CU111" s="17"/>
      <c r="CV111" s="17"/>
      <c r="CW111" s="17"/>
      <c r="CX111" s="17"/>
      <c r="CY111" s="17"/>
    </row>
    <row r="112" spans="2:103" x14ac:dyDescent="0.3">
      <c r="B112" s="176"/>
      <c r="C112" s="153" t="e">
        <f>VLOOKUP(B112,Données!$A$3:$C$1003,3)</f>
        <v>#N/A</v>
      </c>
      <c r="E112" s="49"/>
      <c r="F112" s="45"/>
      <c r="G112" s="45"/>
      <c r="H112" s="50"/>
      <c r="CU112" s="17"/>
      <c r="CV112" s="17"/>
      <c r="CW112" s="17"/>
      <c r="CX112" s="17"/>
      <c r="CY112" s="17"/>
    </row>
    <row r="113" spans="2:103" x14ac:dyDescent="0.3">
      <c r="B113" s="176"/>
      <c r="C113" s="153" t="e">
        <f>VLOOKUP(B113,Données!$A$3:$C$1003,3)</f>
        <v>#N/A</v>
      </c>
      <c r="E113" s="51"/>
      <c r="F113" s="46"/>
      <c r="G113" s="46"/>
      <c r="H113" s="52"/>
      <c r="CU113" s="17"/>
      <c r="CV113" s="17"/>
      <c r="CW113" s="17"/>
      <c r="CX113" s="17"/>
      <c r="CY113" s="17"/>
    </row>
    <row r="114" spans="2:103" x14ac:dyDescent="0.3">
      <c r="B114" s="176"/>
      <c r="C114" s="153" t="e">
        <f>VLOOKUP(B114,Données!$A$3:$C$1003,3)</f>
        <v>#N/A</v>
      </c>
      <c r="E114" s="51"/>
      <c r="F114" s="46"/>
      <c r="G114" s="46"/>
      <c r="H114" s="52"/>
      <c r="CU114" s="17"/>
      <c r="CV114" s="17"/>
      <c r="CW114" s="17"/>
      <c r="CX114" s="17"/>
      <c r="CY114" s="17"/>
    </row>
    <row r="115" spans="2:103" x14ac:dyDescent="0.3">
      <c r="B115" s="176"/>
      <c r="C115" s="153" t="e">
        <f>VLOOKUP(B115,Données!$A$3:$C$1003,3)</f>
        <v>#N/A</v>
      </c>
      <c r="E115" s="51"/>
      <c r="F115" s="46"/>
      <c r="G115" s="46"/>
      <c r="H115" s="52"/>
      <c r="CU115" s="17"/>
      <c r="CV115" s="17"/>
      <c r="CW115" s="17"/>
      <c r="CX115" s="17"/>
      <c r="CY115" s="17"/>
    </row>
    <row r="116" spans="2:103" x14ac:dyDescent="0.3">
      <c r="B116" s="176"/>
      <c r="C116" s="153" t="e">
        <f>VLOOKUP(B116,Données!$A$3:$C$1003,3)</f>
        <v>#N/A</v>
      </c>
      <c r="E116" s="51"/>
      <c r="F116" s="46"/>
      <c r="G116" s="46"/>
      <c r="H116" s="52"/>
      <c r="CU116" s="17"/>
      <c r="CV116" s="17"/>
      <c r="CW116" s="17"/>
      <c r="CX116" s="17"/>
      <c r="CY116" s="17"/>
    </row>
    <row r="117" spans="2:103" x14ac:dyDescent="0.3">
      <c r="B117" s="176"/>
      <c r="C117" s="154"/>
      <c r="E117" s="53"/>
      <c r="F117" s="7"/>
      <c r="G117" s="7"/>
      <c r="H117" s="54"/>
      <c r="CU117" s="17"/>
      <c r="CV117" s="17"/>
      <c r="CW117" s="17"/>
      <c r="CX117" s="17"/>
      <c r="CY117" s="17"/>
    </row>
    <row r="118" spans="2:103" x14ac:dyDescent="0.3">
      <c r="B118" s="176"/>
      <c r="C118" s="154"/>
      <c r="E118" s="53"/>
      <c r="F118" s="7"/>
      <c r="G118" s="7"/>
      <c r="H118" s="54"/>
      <c r="CU118" s="17"/>
      <c r="CV118" s="17"/>
      <c r="CW118" s="17"/>
      <c r="CX118" s="17"/>
      <c r="CY118" s="17"/>
    </row>
    <row r="119" spans="2:103" x14ac:dyDescent="0.3">
      <c r="B119" s="176"/>
      <c r="C119" s="154"/>
      <c r="E119" s="53"/>
      <c r="F119" s="7"/>
      <c r="G119" s="7"/>
      <c r="H119" s="54"/>
      <c r="CU119" s="17"/>
      <c r="CV119" s="17"/>
      <c r="CW119" s="17"/>
      <c r="CX119" s="17"/>
      <c r="CY119" s="17"/>
    </row>
    <row r="120" spans="2:103" ht="15" thickBot="1" x14ac:dyDescent="0.35">
      <c r="B120" s="176"/>
      <c r="C120" s="155" t="s">
        <v>35</v>
      </c>
      <c r="E120" s="53"/>
      <c r="F120" s="7"/>
      <c r="G120" s="7"/>
      <c r="H120" s="54"/>
      <c r="CU120" s="17"/>
      <c r="CV120" s="17"/>
      <c r="CW120" s="17"/>
      <c r="CX120" s="17"/>
      <c r="CY120" s="17"/>
    </row>
    <row r="121" spans="2:103" ht="15" thickBot="1" x14ac:dyDescent="0.35">
      <c r="B121" s="177"/>
      <c r="C121" s="156" t="s">
        <v>16</v>
      </c>
      <c r="E121" s="55"/>
      <c r="F121" s="8"/>
      <c r="G121" s="8"/>
      <c r="H121" s="56"/>
      <c r="CU121" s="17"/>
      <c r="CV121" s="17"/>
      <c r="CW121" s="17"/>
      <c r="CX121" s="17"/>
      <c r="CY121" s="17"/>
    </row>
    <row r="122" spans="2:103" x14ac:dyDescent="0.3">
      <c r="B122" s="176"/>
      <c r="C122" s="153" t="e">
        <f>VLOOKUP(B122,Données!$A$3:$C$1003,3)</f>
        <v>#N/A</v>
      </c>
      <c r="E122" s="49"/>
      <c r="F122" s="45"/>
      <c r="G122" s="45"/>
      <c r="H122" s="50"/>
      <c r="CU122" s="17"/>
      <c r="CV122" s="17"/>
      <c r="CW122" s="17"/>
      <c r="CX122" s="17"/>
      <c r="CY122" s="17"/>
    </row>
    <row r="123" spans="2:103" x14ac:dyDescent="0.3">
      <c r="B123" s="176"/>
      <c r="C123" s="153" t="e">
        <f>VLOOKUP(B123,Données!$A$3:$C$1003,3)</f>
        <v>#N/A</v>
      </c>
      <c r="E123" s="51"/>
      <c r="F123" s="46"/>
      <c r="G123" s="46"/>
      <c r="H123" s="52"/>
      <c r="CU123" s="17"/>
      <c r="CV123" s="17"/>
      <c r="CW123" s="17"/>
      <c r="CX123" s="17"/>
      <c r="CY123" s="17"/>
    </row>
    <row r="124" spans="2:103" x14ac:dyDescent="0.3">
      <c r="B124" s="176"/>
      <c r="C124" s="153" t="e">
        <f>VLOOKUP(B124,Données!$A$3:$C$1003,3)</f>
        <v>#N/A</v>
      </c>
      <c r="E124" s="51"/>
      <c r="F124" s="46"/>
      <c r="G124" s="46"/>
      <c r="H124" s="52"/>
      <c r="CU124" s="17"/>
      <c r="CV124" s="17"/>
      <c r="CW124" s="17"/>
      <c r="CX124" s="17"/>
      <c r="CY124" s="17"/>
    </row>
    <row r="125" spans="2:103" x14ac:dyDescent="0.3">
      <c r="B125" s="176"/>
      <c r="C125" s="153" t="e">
        <f>VLOOKUP(B125,Données!$A$3:$C$1003,3)</f>
        <v>#N/A</v>
      </c>
      <c r="E125" s="51"/>
      <c r="F125" s="46"/>
      <c r="G125" s="46"/>
      <c r="H125" s="52"/>
      <c r="CU125" s="17"/>
      <c r="CV125" s="17"/>
      <c r="CW125" s="17"/>
      <c r="CX125" s="17"/>
      <c r="CY125" s="17"/>
    </row>
    <row r="126" spans="2:103" x14ac:dyDescent="0.3">
      <c r="B126" s="176"/>
      <c r="C126" s="153" t="e">
        <f>VLOOKUP(B126,Données!$A$3:$C$1003,3)</f>
        <v>#N/A</v>
      </c>
      <c r="E126" s="51"/>
      <c r="F126" s="46"/>
      <c r="G126" s="46"/>
      <c r="H126" s="52"/>
      <c r="CU126" s="17"/>
      <c r="CV126" s="17"/>
      <c r="CW126" s="17"/>
      <c r="CX126" s="17"/>
      <c r="CY126" s="17"/>
    </row>
    <row r="127" spans="2:103" x14ac:dyDescent="0.3">
      <c r="B127" s="176"/>
      <c r="C127" s="154"/>
      <c r="E127" s="53"/>
      <c r="F127" s="7"/>
      <c r="G127" s="7"/>
      <c r="H127" s="54"/>
      <c r="CU127" s="17"/>
      <c r="CV127" s="17"/>
      <c r="CW127" s="17"/>
      <c r="CX127" s="17"/>
      <c r="CY127" s="17"/>
    </row>
    <row r="128" spans="2:103" x14ac:dyDescent="0.3">
      <c r="B128" s="176"/>
      <c r="C128" s="154"/>
      <c r="E128" s="53"/>
      <c r="F128" s="7"/>
      <c r="G128" s="7"/>
      <c r="H128" s="54"/>
      <c r="CU128" s="17"/>
      <c r="CV128" s="17"/>
      <c r="CW128" s="17"/>
      <c r="CX128" s="17"/>
      <c r="CY128" s="17"/>
    </row>
    <row r="129" spans="2:103" x14ac:dyDescent="0.3">
      <c r="B129" s="176"/>
      <c r="C129" s="154"/>
      <c r="E129" s="53"/>
      <c r="F129" s="7"/>
      <c r="G129" s="7"/>
      <c r="H129" s="54"/>
      <c r="CU129" s="17"/>
      <c r="CV129" s="17"/>
      <c r="CW129" s="17"/>
      <c r="CX129" s="17"/>
      <c r="CY129" s="17"/>
    </row>
    <row r="130" spans="2:103" ht="15" thickBot="1" x14ac:dyDescent="0.35">
      <c r="B130" s="176"/>
      <c r="C130" s="155" t="s">
        <v>35</v>
      </c>
      <c r="E130" s="53"/>
      <c r="F130" s="7"/>
      <c r="G130" s="7"/>
      <c r="H130" s="54"/>
      <c r="CU130" s="17"/>
      <c r="CV130" s="17"/>
      <c r="CW130" s="17"/>
      <c r="CX130" s="17"/>
      <c r="CY130" s="17"/>
    </row>
    <row r="131" spans="2:103" ht="15" thickBot="1" x14ac:dyDescent="0.35">
      <c r="B131" s="177"/>
      <c r="C131" s="156" t="s">
        <v>17</v>
      </c>
      <c r="E131" s="55"/>
      <c r="F131" s="8"/>
      <c r="G131" s="8"/>
      <c r="H131" s="56"/>
      <c r="CU131" s="17"/>
      <c r="CV131" s="17"/>
      <c r="CW131" s="17"/>
      <c r="CX131" s="17"/>
      <c r="CY131" s="17"/>
    </row>
    <row r="132" spans="2:103" x14ac:dyDescent="0.3">
      <c r="B132" s="176"/>
      <c r="C132" s="153" t="e">
        <f>VLOOKUP(B132,Données!$A$3:$C$1003,3)</f>
        <v>#N/A</v>
      </c>
      <c r="E132" s="49"/>
      <c r="F132" s="45"/>
      <c r="G132" s="45"/>
      <c r="H132" s="50"/>
      <c r="CU132" s="17"/>
      <c r="CV132" s="17"/>
      <c r="CW132" s="17"/>
      <c r="CX132" s="17"/>
      <c r="CY132" s="17"/>
    </row>
    <row r="133" spans="2:103" x14ac:dyDescent="0.3">
      <c r="B133" s="176"/>
      <c r="C133" s="153" t="e">
        <f>VLOOKUP(B133,Données!$A$3:$C$1003,3)</f>
        <v>#N/A</v>
      </c>
      <c r="E133" s="51"/>
      <c r="F133" s="46"/>
      <c r="G133" s="46"/>
      <c r="H133" s="52"/>
      <c r="CU133" s="17"/>
      <c r="CV133" s="17"/>
      <c r="CW133" s="17"/>
      <c r="CX133" s="17"/>
      <c r="CY133" s="17"/>
    </row>
    <row r="134" spans="2:103" x14ac:dyDescent="0.3">
      <c r="B134" s="176"/>
      <c r="C134" s="153" t="e">
        <f>VLOOKUP(B134,Données!$A$3:$C$1003,3)</f>
        <v>#N/A</v>
      </c>
      <c r="E134" s="51"/>
      <c r="F134" s="46"/>
      <c r="G134" s="46"/>
      <c r="H134" s="52"/>
      <c r="CU134" s="17"/>
      <c r="CV134" s="17"/>
      <c r="CW134" s="17"/>
      <c r="CX134" s="17"/>
      <c r="CY134" s="17"/>
    </row>
    <row r="135" spans="2:103" x14ac:dyDescent="0.3">
      <c r="B135" s="176"/>
      <c r="C135" s="153" t="e">
        <f>VLOOKUP(B135,Données!$A$3:$C$1003,3)</f>
        <v>#N/A</v>
      </c>
      <c r="E135" s="51"/>
      <c r="F135" s="46"/>
      <c r="G135" s="46"/>
      <c r="H135" s="52"/>
      <c r="CU135" s="17"/>
      <c r="CV135" s="17"/>
      <c r="CW135" s="17"/>
      <c r="CX135" s="17"/>
      <c r="CY135" s="17"/>
    </row>
    <row r="136" spans="2:103" x14ac:dyDescent="0.3">
      <c r="B136" s="176"/>
      <c r="C136" s="153" t="e">
        <f>VLOOKUP(B136,Données!$A$3:$C$1003,3)</f>
        <v>#N/A</v>
      </c>
      <c r="E136" s="51"/>
      <c r="F136" s="46"/>
      <c r="G136" s="46"/>
      <c r="H136" s="52"/>
      <c r="CU136" s="17"/>
      <c r="CV136" s="17"/>
      <c r="CW136" s="17"/>
      <c r="CX136" s="17"/>
      <c r="CY136" s="17"/>
    </row>
    <row r="137" spans="2:103" x14ac:dyDescent="0.3">
      <c r="B137" s="176"/>
      <c r="C137" s="154"/>
      <c r="E137" s="53"/>
      <c r="F137" s="7"/>
      <c r="G137" s="7"/>
      <c r="H137" s="54"/>
      <c r="CU137" s="17"/>
      <c r="CV137" s="17"/>
      <c r="CW137" s="17"/>
      <c r="CX137" s="17"/>
      <c r="CY137" s="17"/>
    </row>
    <row r="138" spans="2:103" x14ac:dyDescent="0.3">
      <c r="B138" s="176"/>
      <c r="C138" s="154"/>
      <c r="E138" s="53"/>
      <c r="F138" s="7"/>
      <c r="G138" s="7"/>
      <c r="H138" s="54"/>
      <c r="CU138" s="17"/>
      <c r="CV138" s="17"/>
      <c r="CW138" s="17"/>
      <c r="CX138" s="17"/>
      <c r="CY138" s="17"/>
    </row>
    <row r="139" spans="2:103" x14ac:dyDescent="0.3">
      <c r="B139" s="176"/>
      <c r="C139" s="154"/>
      <c r="E139" s="53"/>
      <c r="F139" s="7"/>
      <c r="G139" s="7"/>
      <c r="H139" s="54"/>
      <c r="CU139" s="17"/>
      <c r="CV139" s="17"/>
      <c r="CW139" s="17"/>
      <c r="CX139" s="17"/>
      <c r="CY139" s="17"/>
    </row>
    <row r="140" spans="2:103" ht="15" thickBot="1" x14ac:dyDescent="0.35">
      <c r="B140" s="176"/>
      <c r="C140" s="155" t="s">
        <v>35</v>
      </c>
      <c r="E140" s="53"/>
      <c r="F140" s="7"/>
      <c r="G140" s="7"/>
      <c r="H140" s="54"/>
      <c r="CU140" s="17"/>
      <c r="CV140" s="17"/>
      <c r="CW140" s="17"/>
      <c r="CX140" s="17"/>
      <c r="CY140" s="17"/>
    </row>
    <row r="141" spans="2:103" ht="15" thickBot="1" x14ac:dyDescent="0.35">
      <c r="B141" s="177"/>
      <c r="C141" s="156" t="s">
        <v>18</v>
      </c>
      <c r="E141" s="55"/>
      <c r="F141" s="8"/>
      <c r="G141" s="8"/>
      <c r="H141" s="56"/>
      <c r="CU141" s="17"/>
      <c r="CV141" s="17"/>
      <c r="CW141" s="17"/>
      <c r="CX141" s="17"/>
      <c r="CY141" s="17"/>
    </row>
    <row r="142" spans="2:103" x14ac:dyDescent="0.3">
      <c r="B142" s="176"/>
      <c r="C142" s="153" t="e">
        <f>VLOOKUP(B142,Données!$A$3:$C$1003,3)</f>
        <v>#N/A</v>
      </c>
      <c r="E142" s="49"/>
      <c r="F142" s="45"/>
      <c r="G142" s="45"/>
      <c r="H142" s="50"/>
      <c r="CU142" s="17"/>
      <c r="CV142" s="17"/>
      <c r="CW142" s="17"/>
      <c r="CX142" s="17"/>
      <c r="CY142" s="17"/>
    </row>
    <row r="143" spans="2:103" x14ac:dyDescent="0.3">
      <c r="B143" s="176"/>
      <c r="C143" s="153" t="e">
        <f>VLOOKUP(B143,Données!$A$3:$C$1003,3)</f>
        <v>#N/A</v>
      </c>
      <c r="E143" s="51"/>
      <c r="F143" s="46"/>
      <c r="G143" s="46"/>
      <c r="H143" s="52"/>
      <c r="CU143" s="17"/>
      <c r="CV143" s="17"/>
      <c r="CW143" s="17"/>
      <c r="CX143" s="17"/>
      <c r="CY143" s="17"/>
    </row>
    <row r="144" spans="2:103" x14ac:dyDescent="0.3">
      <c r="B144" s="176"/>
      <c r="C144" s="153" t="e">
        <f>VLOOKUP(B144,Données!$A$3:$C$1003,3)</f>
        <v>#N/A</v>
      </c>
      <c r="E144" s="51"/>
      <c r="F144" s="46"/>
      <c r="G144" s="46"/>
      <c r="H144" s="52"/>
      <c r="CU144" s="17"/>
      <c r="CV144" s="17"/>
      <c r="CW144" s="17"/>
      <c r="CX144" s="17"/>
      <c r="CY144" s="17"/>
    </row>
    <row r="145" spans="2:103" x14ac:dyDescent="0.3">
      <c r="B145" s="176"/>
      <c r="C145" s="153" t="e">
        <f>VLOOKUP(B145,Données!$A$3:$C$1003,3)</f>
        <v>#N/A</v>
      </c>
      <c r="E145" s="51"/>
      <c r="F145" s="46"/>
      <c r="G145" s="46"/>
      <c r="H145" s="52"/>
      <c r="CU145" s="17"/>
      <c r="CV145" s="17"/>
      <c r="CW145" s="17"/>
      <c r="CX145" s="17"/>
      <c r="CY145" s="17"/>
    </row>
    <row r="146" spans="2:103" x14ac:dyDescent="0.3">
      <c r="B146" s="176"/>
      <c r="C146" s="153" t="e">
        <f>VLOOKUP(B146,Données!$A$3:$C$1003,3)</f>
        <v>#N/A</v>
      </c>
      <c r="E146" s="51"/>
      <c r="F146" s="46"/>
      <c r="G146" s="46"/>
      <c r="H146" s="52"/>
      <c r="CU146" s="17"/>
      <c r="CV146" s="17"/>
      <c r="CW146" s="17"/>
      <c r="CX146" s="17"/>
      <c r="CY146" s="17"/>
    </row>
    <row r="147" spans="2:103" x14ac:dyDescent="0.3">
      <c r="B147" s="176"/>
      <c r="C147" s="154"/>
      <c r="E147" s="53"/>
      <c r="F147" s="7"/>
      <c r="G147" s="7"/>
      <c r="H147" s="54"/>
      <c r="CU147" s="17"/>
      <c r="CV147" s="17"/>
      <c r="CW147" s="17"/>
      <c r="CX147" s="17"/>
      <c r="CY147" s="17"/>
    </row>
    <row r="148" spans="2:103" x14ac:dyDescent="0.3">
      <c r="B148" s="176"/>
      <c r="C148" s="154"/>
      <c r="E148" s="53"/>
      <c r="F148" s="7"/>
      <c r="G148" s="7"/>
      <c r="H148" s="54"/>
      <c r="CU148" s="17"/>
      <c r="CV148" s="17"/>
      <c r="CW148" s="17"/>
      <c r="CX148" s="17"/>
      <c r="CY148" s="17"/>
    </row>
    <row r="149" spans="2:103" x14ac:dyDescent="0.3">
      <c r="B149" s="176"/>
      <c r="C149" s="154"/>
      <c r="E149" s="53"/>
      <c r="F149" s="7"/>
      <c r="G149" s="7"/>
      <c r="H149" s="54"/>
      <c r="CU149" s="17"/>
      <c r="CV149" s="17"/>
      <c r="CW149" s="17"/>
      <c r="CX149" s="17"/>
      <c r="CY149" s="17"/>
    </row>
    <row r="150" spans="2:103" ht="15" thickBot="1" x14ac:dyDescent="0.35">
      <c r="B150" s="176"/>
      <c r="C150" s="155" t="s">
        <v>35</v>
      </c>
      <c r="E150" s="53"/>
      <c r="F150" s="7"/>
      <c r="G150" s="7"/>
      <c r="H150" s="54"/>
      <c r="CU150" s="17"/>
      <c r="CV150" s="17"/>
      <c r="CW150" s="17"/>
      <c r="CX150" s="17"/>
      <c r="CY150" s="17"/>
    </row>
    <row r="151" spans="2:103" ht="15" thickBot="1" x14ac:dyDescent="0.35">
      <c r="B151" s="177"/>
      <c r="C151" s="156" t="s">
        <v>19</v>
      </c>
      <c r="E151" s="55"/>
      <c r="F151" s="8"/>
      <c r="G151" s="8"/>
      <c r="H151" s="56"/>
      <c r="CU151" s="17"/>
      <c r="CV151" s="17"/>
      <c r="CW151" s="17"/>
      <c r="CX151" s="17"/>
      <c r="CY151" s="17"/>
    </row>
    <row r="152" spans="2:103" x14ac:dyDescent="0.3">
      <c r="B152" s="176"/>
      <c r="C152" s="153" t="e">
        <f>VLOOKUP(B152,Données!$A$3:$C$1003,3)</f>
        <v>#N/A</v>
      </c>
      <c r="E152" s="49"/>
      <c r="F152" s="45"/>
      <c r="G152" s="45"/>
      <c r="H152" s="50"/>
      <c r="CU152" s="17"/>
      <c r="CV152" s="17"/>
      <c r="CW152" s="17"/>
      <c r="CX152" s="17"/>
      <c r="CY152" s="17"/>
    </row>
    <row r="153" spans="2:103" x14ac:dyDescent="0.3">
      <c r="B153" s="176"/>
      <c r="C153" s="153" t="e">
        <f>VLOOKUP(B153,Données!$A$3:$C$1003,3)</f>
        <v>#N/A</v>
      </c>
      <c r="E153" s="51"/>
      <c r="F153" s="46"/>
      <c r="G153" s="46"/>
      <c r="H153" s="52"/>
      <c r="CU153" s="17"/>
      <c r="CV153" s="17"/>
      <c r="CW153" s="17"/>
      <c r="CX153" s="17"/>
      <c r="CY153" s="17"/>
    </row>
    <row r="154" spans="2:103" x14ac:dyDescent="0.3">
      <c r="B154" s="176"/>
      <c r="C154" s="153" t="e">
        <f>VLOOKUP(B154,Données!$A$3:$C$1003,3)</f>
        <v>#N/A</v>
      </c>
      <c r="E154" s="51"/>
      <c r="F154" s="46"/>
      <c r="G154" s="46"/>
      <c r="H154" s="52"/>
      <c r="CU154" s="17"/>
      <c r="CV154" s="17"/>
      <c r="CW154" s="17"/>
      <c r="CX154" s="17"/>
      <c r="CY154" s="17"/>
    </row>
    <row r="155" spans="2:103" x14ac:dyDescent="0.3">
      <c r="B155" s="176"/>
      <c r="C155" s="153" t="e">
        <f>VLOOKUP(B155,Données!$A$3:$C$1003,3)</f>
        <v>#N/A</v>
      </c>
      <c r="E155" s="51"/>
      <c r="F155" s="46"/>
      <c r="G155" s="46"/>
      <c r="H155" s="52"/>
      <c r="CU155" s="17"/>
      <c r="CV155" s="17"/>
      <c r="CW155" s="17"/>
      <c r="CX155" s="17"/>
      <c r="CY155" s="17"/>
    </row>
    <row r="156" spans="2:103" x14ac:dyDescent="0.3">
      <c r="B156" s="176"/>
      <c r="C156" s="153" t="e">
        <f>VLOOKUP(B156,Données!$A$3:$C$1003,3)</f>
        <v>#N/A</v>
      </c>
      <c r="E156" s="51"/>
      <c r="F156" s="46"/>
      <c r="G156" s="46"/>
      <c r="H156" s="52"/>
      <c r="CU156" s="17"/>
      <c r="CV156" s="17"/>
      <c r="CW156" s="17"/>
      <c r="CX156" s="17"/>
      <c r="CY156" s="17"/>
    </row>
    <row r="157" spans="2:103" x14ac:dyDescent="0.3">
      <c r="B157" s="176"/>
      <c r="C157" s="154"/>
      <c r="E157" s="53"/>
      <c r="F157" s="7"/>
      <c r="G157" s="7"/>
      <c r="H157" s="54"/>
      <c r="CU157" s="17"/>
      <c r="CV157" s="17"/>
      <c r="CW157" s="17"/>
      <c r="CX157" s="17"/>
      <c r="CY157" s="17"/>
    </row>
    <row r="158" spans="2:103" x14ac:dyDescent="0.3">
      <c r="B158" s="176"/>
      <c r="C158" s="154"/>
      <c r="E158" s="53"/>
      <c r="F158" s="7"/>
      <c r="G158" s="7"/>
      <c r="H158" s="54"/>
      <c r="CU158" s="17"/>
      <c r="CV158" s="17"/>
      <c r="CW158" s="17"/>
      <c r="CX158" s="17"/>
      <c r="CY158" s="17"/>
    </row>
    <row r="159" spans="2:103" x14ac:dyDescent="0.3">
      <c r="B159" s="176"/>
      <c r="C159" s="154"/>
      <c r="E159" s="53"/>
      <c r="F159" s="7"/>
      <c r="G159" s="7"/>
      <c r="H159" s="54"/>
      <c r="CU159" s="17"/>
      <c r="CV159" s="17"/>
      <c r="CW159" s="17"/>
      <c r="CX159" s="17"/>
      <c r="CY159" s="17"/>
    </row>
    <row r="160" spans="2:103" ht="15" thickBot="1" x14ac:dyDescent="0.35">
      <c r="B160" s="176"/>
      <c r="C160" s="155" t="s">
        <v>35</v>
      </c>
      <c r="E160" s="53"/>
      <c r="F160" s="7"/>
      <c r="G160" s="7"/>
      <c r="H160" s="54"/>
      <c r="CU160" s="17"/>
      <c r="CV160" s="17"/>
      <c r="CW160" s="17"/>
      <c r="CX160" s="17"/>
      <c r="CY160" s="17"/>
    </row>
    <row r="161" spans="2:103" ht="15" thickBot="1" x14ac:dyDescent="0.35">
      <c r="B161" s="177"/>
      <c r="C161" s="156" t="s">
        <v>20</v>
      </c>
      <c r="E161" s="58"/>
      <c r="F161" s="9"/>
      <c r="G161" s="9"/>
      <c r="H161" s="59"/>
      <c r="CU161" s="17"/>
      <c r="CV161" s="17"/>
      <c r="CW161" s="17"/>
      <c r="CX161" s="17"/>
      <c r="CY161" s="17"/>
    </row>
    <row r="162" spans="2:103" x14ac:dyDescent="0.3">
      <c r="E162" s="10"/>
      <c r="F162" s="10"/>
      <c r="G162" s="10"/>
      <c r="H162" s="11"/>
      <c r="CU162" s="17"/>
      <c r="CV162" s="17"/>
      <c r="CW162" s="17"/>
      <c r="CX162" s="17"/>
      <c r="CY162" s="17"/>
    </row>
    <row r="163" spans="2:103" x14ac:dyDescent="0.3">
      <c r="E163" s="10"/>
      <c r="F163" s="10"/>
      <c r="G163" s="10"/>
      <c r="H163" s="12"/>
      <c r="CU163" s="17"/>
      <c r="CV163" s="17"/>
      <c r="CW163" s="17"/>
      <c r="CX163" s="17"/>
      <c r="CY163" s="17"/>
    </row>
    <row r="164" spans="2:103" x14ac:dyDescent="0.3">
      <c r="E164" s="10"/>
      <c r="F164" s="10"/>
      <c r="G164" s="10"/>
      <c r="H164" s="12"/>
      <c r="CU164" s="17"/>
      <c r="CV164" s="17"/>
      <c r="CW164" s="17"/>
      <c r="CX164" s="17"/>
      <c r="CY164" s="17"/>
    </row>
    <row r="165" spans="2:103" x14ac:dyDescent="0.3">
      <c r="E165" s="10"/>
      <c r="F165" s="10"/>
      <c r="G165" s="10"/>
      <c r="H165" s="12"/>
      <c r="CU165" s="17"/>
      <c r="CV165" s="17"/>
      <c r="CW165" s="17"/>
      <c r="CX165" s="17"/>
      <c r="CY165" s="17"/>
    </row>
    <row r="166" spans="2:103" x14ac:dyDescent="0.3">
      <c r="E166" s="10"/>
      <c r="F166" s="10"/>
      <c r="G166" s="10"/>
      <c r="H166" s="12"/>
      <c r="CU166" s="17"/>
      <c r="CV166" s="17"/>
      <c r="CW166" s="17"/>
      <c r="CX166" s="17"/>
      <c r="CY166" s="17"/>
    </row>
    <row r="167" spans="2:103" x14ac:dyDescent="0.3">
      <c r="E167" s="10"/>
      <c r="F167" s="10"/>
      <c r="G167" s="10"/>
      <c r="H167" s="12"/>
      <c r="CU167" s="17"/>
      <c r="CV167" s="17"/>
      <c r="CW167" s="17"/>
      <c r="CX167" s="17"/>
      <c r="CY167" s="17"/>
    </row>
    <row r="168" spans="2:103" x14ac:dyDescent="0.3">
      <c r="E168" s="10"/>
      <c r="F168" s="10"/>
      <c r="G168" s="10"/>
      <c r="H168" s="12"/>
      <c r="CU168" s="17"/>
      <c r="CV168" s="17"/>
      <c r="CW168" s="17"/>
      <c r="CX168" s="17"/>
      <c r="CY168" s="17"/>
    </row>
    <row r="169" spans="2:103" x14ac:dyDescent="0.3">
      <c r="E169" s="10"/>
      <c r="F169" s="10"/>
      <c r="G169" s="10"/>
      <c r="H169" s="12"/>
      <c r="CU169" s="17"/>
      <c r="CV169" s="17"/>
      <c r="CW169" s="17"/>
      <c r="CX169" s="17"/>
      <c r="CY169" s="17"/>
    </row>
    <row r="170" spans="2:103" x14ac:dyDescent="0.3">
      <c r="E170" s="10"/>
      <c r="F170" s="10"/>
      <c r="G170" s="10"/>
      <c r="H170" s="12"/>
      <c r="CU170" s="17"/>
      <c r="CV170" s="17"/>
      <c r="CW170" s="17"/>
      <c r="CX170" s="17"/>
      <c r="CY170" s="17"/>
    </row>
    <row r="171" spans="2:103" x14ac:dyDescent="0.3">
      <c r="E171" s="10"/>
      <c r="F171" s="10"/>
      <c r="G171" s="10"/>
      <c r="H171" s="12"/>
      <c r="CU171" s="17"/>
      <c r="CV171" s="17"/>
      <c r="CW171" s="17"/>
      <c r="CX171" s="17"/>
      <c r="CY171" s="17"/>
    </row>
    <row r="172" spans="2:103" x14ac:dyDescent="0.3">
      <c r="E172" s="10"/>
      <c r="F172" s="10"/>
      <c r="G172" s="10"/>
      <c r="H172" s="12"/>
      <c r="CU172" s="17"/>
      <c r="CV172" s="17"/>
      <c r="CW172" s="17"/>
      <c r="CX172" s="17"/>
      <c r="CY172" s="17"/>
    </row>
    <row r="173" spans="2:103" x14ac:dyDescent="0.3">
      <c r="E173" s="10"/>
      <c r="F173" s="10"/>
      <c r="G173" s="10"/>
      <c r="H173" s="12"/>
      <c r="CU173" s="17"/>
      <c r="CV173" s="17"/>
      <c r="CW173" s="17"/>
      <c r="CX173" s="17"/>
      <c r="CY173" s="17"/>
    </row>
    <row r="174" spans="2:103" x14ac:dyDescent="0.3">
      <c r="E174" s="10"/>
      <c r="F174" s="10"/>
      <c r="G174" s="10"/>
      <c r="H174" s="12"/>
      <c r="CU174" s="17"/>
      <c r="CV174" s="17"/>
      <c r="CW174" s="17"/>
      <c r="CX174" s="17"/>
      <c r="CY174" s="17"/>
    </row>
    <row r="175" spans="2:103" x14ac:dyDescent="0.3">
      <c r="E175" s="10"/>
      <c r="F175" s="10"/>
      <c r="G175" s="10"/>
      <c r="H175" s="12"/>
      <c r="CU175" s="18"/>
      <c r="CV175" s="19" t="s">
        <v>21</v>
      </c>
      <c r="CW175" s="19"/>
      <c r="CX175" s="19" t="s">
        <v>22</v>
      </c>
      <c r="CY175" s="20">
        <v>42684</v>
      </c>
    </row>
    <row r="176" spans="2:103" x14ac:dyDescent="0.3">
      <c r="E176" s="10"/>
      <c r="F176" s="10"/>
      <c r="G176" s="10"/>
      <c r="H176" s="12"/>
      <c r="CU176" s="21"/>
      <c r="CV176" s="22" t="s">
        <v>23</v>
      </c>
      <c r="CW176" s="23"/>
      <c r="CX176" s="24" t="s">
        <v>24</v>
      </c>
      <c r="CY176" s="24" t="s">
        <v>25</v>
      </c>
    </row>
    <row r="177" spans="5:103" x14ac:dyDescent="0.3">
      <c r="E177" s="10"/>
      <c r="F177" s="10"/>
      <c r="G177" s="10"/>
      <c r="H177" s="12"/>
      <c r="CU177" s="21"/>
      <c r="CV177" s="25" t="s">
        <v>41</v>
      </c>
      <c r="CW177" s="23"/>
      <c r="CX177" s="26" t="s">
        <v>26</v>
      </c>
      <c r="CY177" s="26" t="s">
        <v>25</v>
      </c>
    </row>
    <row r="178" spans="5:103" x14ac:dyDescent="0.3">
      <c r="E178" s="10"/>
      <c r="F178" s="10"/>
      <c r="G178" s="10"/>
      <c r="H178" s="12"/>
      <c r="CU178" s="21"/>
      <c r="CV178" s="25"/>
      <c r="CW178" s="23"/>
      <c r="CX178" s="27"/>
      <c r="CY178" s="28"/>
    </row>
    <row r="179" spans="5:103" x14ac:dyDescent="0.3">
      <c r="E179" s="10"/>
      <c r="F179" s="10"/>
      <c r="G179" s="10"/>
      <c r="H179" s="12"/>
      <c r="CU179" s="21"/>
      <c r="CV179" s="23" t="s">
        <v>5</v>
      </c>
      <c r="CW179" s="23"/>
      <c r="CX179" s="23"/>
      <c r="CY179" s="29" t="s">
        <v>126</v>
      </c>
    </row>
    <row r="180" spans="5:103" x14ac:dyDescent="0.3">
      <c r="E180" s="10"/>
      <c r="F180" s="10"/>
      <c r="G180" s="10"/>
      <c r="H180" s="12"/>
      <c r="CU180" s="21"/>
      <c r="CV180" s="30" t="s">
        <v>27</v>
      </c>
      <c r="CW180" s="23"/>
      <c r="CX180" s="30" t="s">
        <v>28</v>
      </c>
      <c r="CY180" s="30" t="s">
        <v>29</v>
      </c>
    </row>
    <row r="181" spans="5:103" x14ac:dyDescent="0.3">
      <c r="E181" s="10"/>
      <c r="F181" s="10"/>
      <c r="G181" s="10"/>
      <c r="H181" s="12"/>
      <c r="CU181" s="21"/>
      <c r="CV181" s="31"/>
      <c r="CW181" s="32"/>
      <c r="CX181" s="33" t="str">
        <f>IF(H2="x",C2,"")</f>
        <v/>
      </c>
      <c r="CY181" s="34">
        <f ca="1">AMENDE(H2)</f>
        <v>0</v>
      </c>
    </row>
    <row r="182" spans="5:103" x14ac:dyDescent="0.3">
      <c r="E182" s="10"/>
      <c r="F182" s="10"/>
      <c r="G182" s="10"/>
      <c r="H182" s="12"/>
      <c r="CU182" s="21"/>
      <c r="CV182" s="35"/>
      <c r="CW182" s="36"/>
      <c r="CX182" s="33" t="str">
        <f t="shared" ref="CX182:CX185" si="0">IF(H3="x",C3,"")</f>
        <v/>
      </c>
      <c r="CY182" s="34">
        <f t="shared" ref="CY182:CY185" ca="1" si="1">AMENDE(H3)</f>
        <v>0</v>
      </c>
    </row>
    <row r="183" spans="5:103" x14ac:dyDescent="0.3">
      <c r="E183" s="10"/>
      <c r="F183" s="10"/>
      <c r="G183" s="10"/>
      <c r="H183" s="12"/>
      <c r="CU183" s="21"/>
      <c r="CV183" s="35"/>
      <c r="CW183" s="36"/>
      <c r="CX183" s="33" t="str">
        <f t="shared" si="0"/>
        <v/>
      </c>
      <c r="CY183" s="34">
        <f t="shared" ca="1" si="1"/>
        <v>0</v>
      </c>
    </row>
    <row r="184" spans="5:103" x14ac:dyDescent="0.3">
      <c r="E184" s="10"/>
      <c r="F184" s="10"/>
      <c r="G184" s="10"/>
      <c r="H184" s="12"/>
      <c r="CU184" s="21"/>
      <c r="CV184" s="35"/>
      <c r="CW184" s="36"/>
      <c r="CX184" s="33" t="str">
        <f t="shared" si="0"/>
        <v/>
      </c>
      <c r="CY184" s="34">
        <f t="shared" ca="1" si="1"/>
        <v>0</v>
      </c>
    </row>
    <row r="185" spans="5:103" x14ac:dyDescent="0.3">
      <c r="E185" s="10"/>
      <c r="F185" s="10"/>
      <c r="G185" s="10"/>
      <c r="H185" s="12"/>
      <c r="CU185" s="21"/>
      <c r="CV185" s="37"/>
      <c r="CW185" s="36"/>
      <c r="CX185" s="33" t="str">
        <f t="shared" si="0"/>
        <v/>
      </c>
      <c r="CY185" s="34">
        <f t="shared" ca="1" si="1"/>
        <v>0</v>
      </c>
    </row>
    <row r="186" spans="5:103" x14ac:dyDescent="0.3">
      <c r="E186" s="10"/>
      <c r="F186" s="10"/>
      <c r="G186" s="10"/>
      <c r="H186" s="12"/>
      <c r="CU186" s="21"/>
      <c r="CV186" s="23"/>
      <c r="CW186" s="23"/>
      <c r="CX186" s="26" t="s">
        <v>30</v>
      </c>
      <c r="CY186" s="38">
        <f ca="1">SUM(CY181:CY185)</f>
        <v>0</v>
      </c>
    </row>
    <row r="187" spans="5:103" ht="15" thickBot="1" x14ac:dyDescent="0.35">
      <c r="E187" s="10"/>
      <c r="F187" s="10"/>
      <c r="G187" s="10"/>
      <c r="H187" s="12"/>
      <c r="CU187" s="21"/>
      <c r="CV187" s="23"/>
      <c r="CW187" s="23"/>
      <c r="CX187" s="23"/>
      <c r="CY187" s="29"/>
    </row>
    <row r="188" spans="5:103" ht="15.6" x14ac:dyDescent="0.3">
      <c r="E188" s="10"/>
      <c r="F188" s="10"/>
      <c r="G188" s="10"/>
      <c r="H188" s="12"/>
      <c r="CU188" s="39"/>
      <c r="CV188" s="40" t="s">
        <v>31</v>
      </c>
      <c r="CW188" s="41"/>
      <c r="CX188" s="42" t="s">
        <v>32</v>
      </c>
      <c r="CY188" s="43"/>
    </row>
    <row r="189" spans="5:103" x14ac:dyDescent="0.3">
      <c r="E189" s="10"/>
      <c r="F189" s="10"/>
      <c r="G189" s="10"/>
      <c r="H189" s="12"/>
      <c r="CU189" s="44"/>
      <c r="CV189" s="44"/>
      <c r="CW189" s="44"/>
      <c r="CX189" s="44"/>
      <c r="CY189" s="44"/>
    </row>
    <row r="190" spans="5:103" x14ac:dyDescent="0.3">
      <c r="E190" s="10"/>
      <c r="F190" s="10"/>
      <c r="G190" s="10"/>
      <c r="H190" s="12"/>
      <c r="CU190" s="17"/>
      <c r="CV190" s="17"/>
      <c r="CW190" s="17"/>
      <c r="CX190" s="17"/>
      <c r="CY190" s="17"/>
    </row>
    <row r="191" spans="5:103" x14ac:dyDescent="0.3">
      <c r="E191" s="10"/>
      <c r="F191" s="10"/>
      <c r="G191" s="10"/>
      <c r="H191" s="12"/>
      <c r="CU191" s="18"/>
      <c r="CV191" s="19" t="s">
        <v>21</v>
      </c>
      <c r="CW191" s="19"/>
      <c r="CX191" s="19" t="s">
        <v>22</v>
      </c>
      <c r="CY191" s="20">
        <f>$CY$175</f>
        <v>42684</v>
      </c>
    </row>
    <row r="192" spans="5:103" x14ac:dyDescent="0.3">
      <c r="E192" s="10"/>
      <c r="F192" s="10"/>
      <c r="G192" s="10"/>
      <c r="H192" s="12"/>
      <c r="CU192" s="21"/>
      <c r="CV192" s="22" t="s">
        <v>23</v>
      </c>
      <c r="CW192" s="23"/>
      <c r="CX192" s="24" t="str">
        <f>$CX$176</f>
        <v xml:space="preserve">          Joueurs @ $13.00</v>
      </c>
      <c r="CY192" s="24" t="s">
        <v>25</v>
      </c>
    </row>
    <row r="193" spans="5:103" x14ac:dyDescent="0.3">
      <c r="E193" s="10"/>
      <c r="F193" s="10"/>
      <c r="G193" s="10"/>
      <c r="H193" s="12"/>
      <c r="CU193" s="21"/>
      <c r="CV193" s="25" t="s">
        <v>46</v>
      </c>
      <c r="CW193" s="23"/>
      <c r="CX193" s="26" t="str">
        <f>$CX$177</f>
        <v xml:space="preserve">          Substituts @ $10.00</v>
      </c>
      <c r="CY193" s="26" t="s">
        <v>25</v>
      </c>
    </row>
    <row r="194" spans="5:103" x14ac:dyDescent="0.3">
      <c r="CU194" s="21"/>
      <c r="CV194" s="25"/>
      <c r="CW194" s="23"/>
      <c r="CX194" s="27"/>
      <c r="CY194" s="28"/>
    </row>
    <row r="195" spans="5:103" x14ac:dyDescent="0.3">
      <c r="CU195" s="21"/>
      <c r="CV195" s="23" t="s">
        <v>6</v>
      </c>
      <c r="CW195" s="23"/>
      <c r="CX195" s="23"/>
      <c r="CY195" s="29" t="str">
        <f>$CY$179</f>
        <v>Sem.10</v>
      </c>
    </row>
    <row r="196" spans="5:103" x14ac:dyDescent="0.3">
      <c r="CU196" s="21"/>
      <c r="CV196" s="30" t="s">
        <v>27</v>
      </c>
      <c r="CW196" s="23"/>
      <c r="CX196" s="30" t="s">
        <v>28</v>
      </c>
      <c r="CY196" s="30" t="s">
        <v>29</v>
      </c>
    </row>
    <row r="197" spans="5:103" x14ac:dyDescent="0.3">
      <c r="CU197" s="21"/>
      <c r="CV197" s="31"/>
      <c r="CW197" s="32"/>
      <c r="CX197" s="33" t="str">
        <f>IF(H12="x",C12,"")</f>
        <v/>
      </c>
      <c r="CY197" s="34">
        <f ca="1">AMENDE(H12)</f>
        <v>0</v>
      </c>
    </row>
    <row r="198" spans="5:103" x14ac:dyDescent="0.3">
      <c r="CU198" s="21"/>
      <c r="CV198" s="35"/>
      <c r="CW198" s="36"/>
      <c r="CX198" s="33" t="str">
        <f t="shared" ref="CX198:CX201" si="2">IF(H13="x",C13,"")</f>
        <v/>
      </c>
      <c r="CY198" s="34">
        <f ca="1">AMENDE(H13)</f>
        <v>0</v>
      </c>
    </row>
    <row r="199" spans="5:103" x14ac:dyDescent="0.3">
      <c r="CU199" s="21"/>
      <c r="CV199" s="35"/>
      <c r="CW199" s="36"/>
      <c r="CX199" s="33" t="str">
        <f t="shared" si="2"/>
        <v/>
      </c>
      <c r="CY199" s="34">
        <f ca="1">AMENDE(H14)</f>
        <v>0</v>
      </c>
    </row>
    <row r="200" spans="5:103" x14ac:dyDescent="0.3">
      <c r="CU200" s="21"/>
      <c r="CV200" s="35"/>
      <c r="CW200" s="36"/>
      <c r="CX200" s="33" t="str">
        <f t="shared" si="2"/>
        <v/>
      </c>
      <c r="CY200" s="34">
        <f ca="1">AMENDE(H15)</f>
        <v>0</v>
      </c>
    </row>
    <row r="201" spans="5:103" x14ac:dyDescent="0.3">
      <c r="CU201" s="21"/>
      <c r="CV201" s="37"/>
      <c r="CW201" s="36"/>
      <c r="CX201" s="33" t="str">
        <f t="shared" si="2"/>
        <v/>
      </c>
      <c r="CY201" s="34">
        <f ca="1">AMENDE(H16)</f>
        <v>0</v>
      </c>
    </row>
    <row r="202" spans="5:103" x14ac:dyDescent="0.3">
      <c r="CU202" s="21"/>
      <c r="CV202" s="23"/>
      <c r="CW202" s="23"/>
      <c r="CX202" s="26" t="s">
        <v>30</v>
      </c>
      <c r="CY202" s="38">
        <f ca="1">SUM(CY197:CY201)</f>
        <v>0</v>
      </c>
    </row>
    <row r="203" spans="5:103" ht="15" thickBot="1" x14ac:dyDescent="0.35">
      <c r="CU203" s="21"/>
      <c r="CV203" s="23"/>
      <c r="CW203" s="23"/>
      <c r="CX203" s="23"/>
      <c r="CY203" s="29"/>
    </row>
    <row r="204" spans="5:103" ht="15.6" x14ac:dyDescent="0.3">
      <c r="CU204" s="39"/>
      <c r="CV204" s="40" t="s">
        <v>31</v>
      </c>
      <c r="CW204" s="41"/>
      <c r="CX204" s="42" t="s">
        <v>32</v>
      </c>
      <c r="CY204" s="43"/>
    </row>
    <row r="207" spans="5:103" x14ac:dyDescent="0.3">
      <c r="CU207" s="18"/>
      <c r="CV207" s="19" t="s">
        <v>21</v>
      </c>
      <c r="CW207" s="19"/>
      <c r="CX207" s="19" t="s">
        <v>22</v>
      </c>
      <c r="CY207" s="20">
        <f>$CY$175</f>
        <v>42684</v>
      </c>
    </row>
    <row r="208" spans="5:103" x14ac:dyDescent="0.3">
      <c r="CU208" s="21"/>
      <c r="CV208" s="22" t="s">
        <v>23</v>
      </c>
      <c r="CW208" s="23"/>
      <c r="CX208" s="24" t="str">
        <f>$CX$176</f>
        <v xml:space="preserve">          Joueurs @ $13.00</v>
      </c>
      <c r="CY208" s="24" t="s">
        <v>25</v>
      </c>
    </row>
    <row r="209" spans="99:103" x14ac:dyDescent="0.3">
      <c r="CU209" s="21"/>
      <c r="CV209" s="25" t="s">
        <v>51</v>
      </c>
      <c r="CW209" s="23"/>
      <c r="CX209" s="26" t="str">
        <f>$CX$177</f>
        <v xml:space="preserve">          Substituts @ $10.00</v>
      </c>
      <c r="CY209" s="26" t="s">
        <v>25</v>
      </c>
    </row>
    <row r="210" spans="99:103" x14ac:dyDescent="0.3">
      <c r="CU210" s="21"/>
      <c r="CV210" s="25"/>
      <c r="CW210" s="23"/>
      <c r="CX210" s="27"/>
      <c r="CY210" s="28"/>
    </row>
    <row r="211" spans="99:103" x14ac:dyDescent="0.3">
      <c r="CU211" s="21"/>
      <c r="CV211" s="23" t="s">
        <v>7</v>
      </c>
      <c r="CW211" s="23"/>
      <c r="CX211" s="23"/>
      <c r="CY211" s="29" t="str">
        <f>$CY$179</f>
        <v>Sem.10</v>
      </c>
    </row>
    <row r="212" spans="99:103" x14ac:dyDescent="0.3">
      <c r="CU212" s="21"/>
      <c r="CV212" s="30" t="s">
        <v>27</v>
      </c>
      <c r="CW212" s="23"/>
      <c r="CX212" s="30" t="s">
        <v>28</v>
      </c>
      <c r="CY212" s="30" t="s">
        <v>29</v>
      </c>
    </row>
    <row r="213" spans="99:103" x14ac:dyDescent="0.3">
      <c r="CU213" s="21"/>
      <c r="CV213" s="31"/>
      <c r="CW213" s="32"/>
      <c r="CX213" s="33" t="str">
        <f>IF(H22="x",C22,"")</f>
        <v/>
      </c>
      <c r="CY213" s="34">
        <f ca="1">AMENDE(H22)</f>
        <v>0</v>
      </c>
    </row>
    <row r="214" spans="99:103" x14ac:dyDescent="0.3">
      <c r="CU214" s="21"/>
      <c r="CV214" s="35"/>
      <c r="CW214" s="36"/>
      <c r="CX214" s="33" t="str">
        <f t="shared" ref="CX214:CX217" si="3">IF(H23="x",C23,"")</f>
        <v/>
      </c>
      <c r="CY214" s="34">
        <f ca="1">AMENDE(H23)</f>
        <v>0</v>
      </c>
    </row>
    <row r="215" spans="99:103" x14ac:dyDescent="0.3">
      <c r="CU215" s="21"/>
      <c r="CV215" s="35"/>
      <c r="CW215" s="36"/>
      <c r="CX215" s="33" t="str">
        <f t="shared" si="3"/>
        <v/>
      </c>
      <c r="CY215" s="34">
        <f ca="1">AMENDE(H24)</f>
        <v>0</v>
      </c>
    </row>
    <row r="216" spans="99:103" x14ac:dyDescent="0.3">
      <c r="CU216" s="21"/>
      <c r="CV216" s="35"/>
      <c r="CW216" s="36"/>
      <c r="CX216" s="33" t="str">
        <f t="shared" si="3"/>
        <v/>
      </c>
      <c r="CY216" s="34">
        <f ca="1">AMENDE(H25)</f>
        <v>0</v>
      </c>
    </row>
    <row r="217" spans="99:103" x14ac:dyDescent="0.3">
      <c r="CU217" s="21"/>
      <c r="CV217" s="37"/>
      <c r="CW217" s="36"/>
      <c r="CX217" s="33" t="str">
        <f t="shared" si="3"/>
        <v/>
      </c>
      <c r="CY217" s="34">
        <f ca="1">AMENDE(H26)</f>
        <v>0</v>
      </c>
    </row>
    <row r="218" spans="99:103" x14ac:dyDescent="0.3">
      <c r="CU218" s="21"/>
      <c r="CV218" s="23"/>
      <c r="CW218" s="23"/>
      <c r="CX218" s="26" t="s">
        <v>30</v>
      </c>
      <c r="CY218" s="38">
        <f ca="1">SUM(CY213:CY217)</f>
        <v>0</v>
      </c>
    </row>
    <row r="219" spans="99:103" ht="15" thickBot="1" x14ac:dyDescent="0.35">
      <c r="CU219" s="21"/>
      <c r="CV219" s="23"/>
      <c r="CW219" s="23"/>
      <c r="CX219" s="23"/>
      <c r="CY219" s="29"/>
    </row>
    <row r="220" spans="99:103" ht="15.6" x14ac:dyDescent="0.3">
      <c r="CU220" s="39"/>
      <c r="CV220" s="40" t="s">
        <v>31</v>
      </c>
      <c r="CW220" s="41"/>
      <c r="CX220" s="42" t="s">
        <v>32</v>
      </c>
      <c r="CY220" s="43"/>
    </row>
    <row r="221" spans="99:103" x14ac:dyDescent="0.3">
      <c r="CU221" s="18"/>
      <c r="CV221" s="19" t="s">
        <v>21</v>
      </c>
      <c r="CW221" s="19"/>
      <c r="CX221" s="19" t="s">
        <v>22</v>
      </c>
      <c r="CY221" s="20">
        <f>$CY$175</f>
        <v>42684</v>
      </c>
    </row>
    <row r="222" spans="99:103" x14ac:dyDescent="0.3">
      <c r="CU222" s="21"/>
      <c r="CV222" s="22" t="s">
        <v>23</v>
      </c>
      <c r="CW222" s="23"/>
      <c r="CX222" s="24" t="str">
        <f>$CX$176</f>
        <v xml:space="preserve">          Joueurs @ $13.00</v>
      </c>
      <c r="CY222" s="24" t="s">
        <v>25</v>
      </c>
    </row>
    <row r="223" spans="99:103" x14ac:dyDescent="0.3">
      <c r="CU223" s="21"/>
      <c r="CV223" s="25" t="s">
        <v>56</v>
      </c>
      <c r="CW223" s="23"/>
      <c r="CX223" s="26" t="str">
        <f>$CX$177</f>
        <v xml:space="preserve">          Substituts @ $10.00</v>
      </c>
      <c r="CY223" s="26" t="s">
        <v>25</v>
      </c>
    </row>
    <row r="224" spans="99:103" x14ac:dyDescent="0.3">
      <c r="CU224" s="21"/>
      <c r="CV224" s="25"/>
      <c r="CW224" s="23"/>
      <c r="CX224" s="27"/>
      <c r="CY224" s="28"/>
    </row>
    <row r="225" spans="99:103" x14ac:dyDescent="0.3">
      <c r="CU225" s="21"/>
      <c r="CV225" s="23" t="s">
        <v>8</v>
      </c>
      <c r="CW225" s="23"/>
      <c r="CX225" s="23"/>
      <c r="CY225" s="29" t="str">
        <f>$CY$179</f>
        <v>Sem.10</v>
      </c>
    </row>
    <row r="226" spans="99:103" x14ac:dyDescent="0.3">
      <c r="CU226" s="21"/>
      <c r="CV226" s="30" t="s">
        <v>27</v>
      </c>
      <c r="CW226" s="23"/>
      <c r="CX226" s="30" t="s">
        <v>28</v>
      </c>
      <c r="CY226" s="30" t="s">
        <v>29</v>
      </c>
    </row>
    <row r="227" spans="99:103" x14ac:dyDescent="0.3">
      <c r="CU227" s="21"/>
      <c r="CV227" s="31"/>
      <c r="CW227" s="32"/>
      <c r="CX227" s="33" t="str">
        <f>IF(H32="x",C32,"")</f>
        <v/>
      </c>
      <c r="CY227" s="34">
        <f ca="1">AMENDE(H32)</f>
        <v>0</v>
      </c>
    </row>
    <row r="228" spans="99:103" x14ac:dyDescent="0.3">
      <c r="CU228" s="21"/>
      <c r="CV228" s="35"/>
      <c r="CW228" s="36"/>
      <c r="CX228" s="33" t="str">
        <f t="shared" ref="CX228:CX231" si="4">IF(H33="x",C33,"")</f>
        <v/>
      </c>
      <c r="CY228" s="34">
        <f ca="1">AMENDE(H33)</f>
        <v>0</v>
      </c>
    </row>
    <row r="229" spans="99:103" x14ac:dyDescent="0.3">
      <c r="CU229" s="21"/>
      <c r="CV229" s="35"/>
      <c r="CW229" s="36"/>
      <c r="CX229" s="33" t="str">
        <f t="shared" si="4"/>
        <v/>
      </c>
      <c r="CY229" s="34">
        <f ca="1">AMENDE(H34)</f>
        <v>0</v>
      </c>
    </row>
    <row r="230" spans="99:103" x14ac:dyDescent="0.3">
      <c r="CU230" s="21"/>
      <c r="CV230" s="35"/>
      <c r="CW230" s="36"/>
      <c r="CX230" s="33" t="str">
        <f t="shared" si="4"/>
        <v/>
      </c>
      <c r="CY230" s="34">
        <f ca="1">AMENDE(H35)</f>
        <v>0</v>
      </c>
    </row>
    <row r="231" spans="99:103" x14ac:dyDescent="0.3">
      <c r="CU231" s="21"/>
      <c r="CV231" s="37"/>
      <c r="CW231" s="36"/>
      <c r="CX231" s="33" t="str">
        <f t="shared" si="4"/>
        <v/>
      </c>
      <c r="CY231" s="34">
        <f ca="1">AMENDE(H36)</f>
        <v>0</v>
      </c>
    </row>
    <row r="232" spans="99:103" x14ac:dyDescent="0.3">
      <c r="CU232" s="21"/>
      <c r="CV232" s="23"/>
      <c r="CW232" s="23"/>
      <c r="CX232" s="26" t="s">
        <v>30</v>
      </c>
      <c r="CY232" s="38">
        <f ca="1">SUM(CY227:CY231)</f>
        <v>0</v>
      </c>
    </row>
    <row r="233" spans="99:103" ht="15" thickBot="1" x14ac:dyDescent="0.35">
      <c r="CU233" s="21"/>
      <c r="CV233" s="23"/>
      <c r="CW233" s="23"/>
      <c r="CX233" s="23"/>
      <c r="CY233" s="29"/>
    </row>
    <row r="234" spans="99:103" ht="15.6" x14ac:dyDescent="0.3">
      <c r="CU234" s="39"/>
      <c r="CV234" s="40" t="s">
        <v>31</v>
      </c>
      <c r="CW234" s="41"/>
      <c r="CX234" s="42" t="s">
        <v>32</v>
      </c>
      <c r="CY234" s="43"/>
    </row>
    <row r="235" spans="99:103" x14ac:dyDescent="0.3">
      <c r="CU235" s="44"/>
      <c r="CV235" s="44"/>
      <c r="CW235" s="44"/>
      <c r="CX235" s="44"/>
      <c r="CY235" s="44"/>
    </row>
    <row r="237" spans="99:103" x14ac:dyDescent="0.3">
      <c r="CU237" s="18"/>
      <c r="CV237" s="19" t="s">
        <v>21</v>
      </c>
      <c r="CW237" s="19"/>
      <c r="CX237" s="19" t="s">
        <v>22</v>
      </c>
      <c r="CY237" s="20">
        <f>$CY$175</f>
        <v>42684</v>
      </c>
    </row>
    <row r="238" spans="99:103" x14ac:dyDescent="0.3">
      <c r="CU238" s="21"/>
      <c r="CV238" s="22" t="s">
        <v>23</v>
      </c>
      <c r="CW238" s="23"/>
      <c r="CX238" s="24" t="str">
        <f>$CX$176</f>
        <v xml:space="preserve">          Joueurs @ $13.00</v>
      </c>
      <c r="CY238" s="24" t="s">
        <v>25</v>
      </c>
    </row>
    <row r="239" spans="99:103" x14ac:dyDescent="0.3">
      <c r="CU239" s="21"/>
      <c r="CV239" s="25" t="s">
        <v>61</v>
      </c>
      <c r="CW239" s="23"/>
      <c r="CX239" s="26" t="str">
        <f>$CX$177</f>
        <v xml:space="preserve">          Substituts @ $10.00</v>
      </c>
      <c r="CY239" s="26" t="s">
        <v>25</v>
      </c>
    </row>
    <row r="240" spans="99:103" x14ac:dyDescent="0.3">
      <c r="CU240" s="21"/>
      <c r="CV240" s="25"/>
      <c r="CW240" s="23"/>
      <c r="CX240" s="27"/>
      <c r="CY240" s="28"/>
    </row>
    <row r="241" spans="99:103" x14ac:dyDescent="0.3">
      <c r="CU241" s="21"/>
      <c r="CV241" s="23" t="s">
        <v>9</v>
      </c>
      <c r="CW241" s="23"/>
      <c r="CX241" s="23"/>
      <c r="CY241" s="29" t="str">
        <f>$CY$179</f>
        <v>Sem.10</v>
      </c>
    </row>
    <row r="242" spans="99:103" x14ac:dyDescent="0.3">
      <c r="CU242" s="21"/>
      <c r="CV242" s="30" t="s">
        <v>27</v>
      </c>
      <c r="CW242" s="23"/>
      <c r="CX242" s="30" t="s">
        <v>28</v>
      </c>
      <c r="CY242" s="30" t="s">
        <v>29</v>
      </c>
    </row>
    <row r="243" spans="99:103" x14ac:dyDescent="0.3">
      <c r="CU243" s="21"/>
      <c r="CV243" s="31"/>
      <c r="CW243" s="32"/>
      <c r="CX243" s="33" t="str">
        <f>IF(H42="x",C42,"")</f>
        <v/>
      </c>
      <c r="CY243" s="34">
        <f ca="1">AMENDE(H42)</f>
        <v>0</v>
      </c>
    </row>
    <row r="244" spans="99:103" x14ac:dyDescent="0.3">
      <c r="CU244" s="21"/>
      <c r="CV244" s="35"/>
      <c r="CW244" s="36"/>
      <c r="CX244" s="33" t="str">
        <f t="shared" ref="CX244:CX247" si="5">IF(H43="x",C43,"")</f>
        <v/>
      </c>
      <c r="CY244" s="34">
        <f ca="1">AMENDE(H43)</f>
        <v>0</v>
      </c>
    </row>
    <row r="245" spans="99:103" x14ac:dyDescent="0.3">
      <c r="CU245" s="21"/>
      <c r="CV245" s="35"/>
      <c r="CW245" s="36"/>
      <c r="CX245" s="33" t="str">
        <f t="shared" si="5"/>
        <v/>
      </c>
      <c r="CY245" s="34">
        <f ca="1">AMENDE(H44)</f>
        <v>0</v>
      </c>
    </row>
    <row r="246" spans="99:103" x14ac:dyDescent="0.3">
      <c r="CU246" s="21"/>
      <c r="CV246" s="35"/>
      <c r="CW246" s="36"/>
      <c r="CX246" s="33" t="str">
        <f t="shared" si="5"/>
        <v/>
      </c>
      <c r="CY246" s="34">
        <f ca="1">AMENDE(H45)</f>
        <v>0</v>
      </c>
    </row>
    <row r="247" spans="99:103" x14ac:dyDescent="0.3">
      <c r="CU247" s="21"/>
      <c r="CV247" s="37"/>
      <c r="CW247" s="36"/>
      <c r="CX247" s="33" t="str">
        <f t="shared" si="5"/>
        <v/>
      </c>
      <c r="CY247" s="34">
        <f ca="1">AMENDE(H46)</f>
        <v>0</v>
      </c>
    </row>
    <row r="248" spans="99:103" x14ac:dyDescent="0.3">
      <c r="CU248" s="21"/>
      <c r="CV248" s="23"/>
      <c r="CW248" s="23"/>
      <c r="CX248" s="26" t="s">
        <v>30</v>
      </c>
      <c r="CY248" s="38">
        <f ca="1">SUM(CY243:CY247)</f>
        <v>0</v>
      </c>
    </row>
    <row r="249" spans="99:103" ht="15" thickBot="1" x14ac:dyDescent="0.35">
      <c r="CU249" s="21"/>
      <c r="CV249" s="23"/>
      <c r="CW249" s="23"/>
      <c r="CX249" s="23"/>
      <c r="CY249" s="29"/>
    </row>
    <row r="250" spans="99:103" ht="15.6" x14ac:dyDescent="0.3">
      <c r="CU250" s="39"/>
      <c r="CV250" s="40" t="s">
        <v>31</v>
      </c>
      <c r="CW250" s="41"/>
      <c r="CX250" s="42" t="s">
        <v>32</v>
      </c>
      <c r="CY250" s="43"/>
    </row>
    <row r="253" spans="99:103" x14ac:dyDescent="0.3">
      <c r="CU253" s="18"/>
      <c r="CV253" s="19" t="s">
        <v>21</v>
      </c>
      <c r="CW253" s="19"/>
      <c r="CX253" s="19" t="s">
        <v>22</v>
      </c>
      <c r="CY253" s="20">
        <f>$CY$175</f>
        <v>42684</v>
      </c>
    </row>
    <row r="254" spans="99:103" x14ac:dyDescent="0.3">
      <c r="CU254" s="21"/>
      <c r="CV254" s="22" t="s">
        <v>23</v>
      </c>
      <c r="CW254" s="23"/>
      <c r="CX254" s="24" t="str">
        <f>$CX$176</f>
        <v xml:space="preserve">          Joueurs @ $13.00</v>
      </c>
      <c r="CY254" s="24" t="s">
        <v>25</v>
      </c>
    </row>
    <row r="255" spans="99:103" x14ac:dyDescent="0.3">
      <c r="CU255" s="21"/>
      <c r="CV255" s="25" t="s">
        <v>66</v>
      </c>
      <c r="CW255" s="23"/>
      <c r="CX255" s="26" t="str">
        <f>$CX$177</f>
        <v xml:space="preserve">          Substituts @ $10.00</v>
      </c>
      <c r="CY255" s="26" t="s">
        <v>25</v>
      </c>
    </row>
    <row r="256" spans="99:103" x14ac:dyDescent="0.3">
      <c r="CU256" s="21"/>
      <c r="CV256" s="25"/>
      <c r="CW256" s="23"/>
      <c r="CX256" s="27"/>
      <c r="CY256" s="28"/>
    </row>
    <row r="257" spans="99:103" x14ac:dyDescent="0.3">
      <c r="CU257" s="21"/>
      <c r="CV257" s="23" t="s">
        <v>10</v>
      </c>
      <c r="CW257" s="23"/>
      <c r="CX257" s="23"/>
      <c r="CY257" s="29" t="str">
        <f>$CY$179</f>
        <v>Sem.10</v>
      </c>
    </row>
    <row r="258" spans="99:103" x14ac:dyDescent="0.3">
      <c r="CU258" s="21"/>
      <c r="CV258" s="30" t="s">
        <v>27</v>
      </c>
      <c r="CW258" s="23"/>
      <c r="CX258" s="30" t="s">
        <v>28</v>
      </c>
      <c r="CY258" s="30" t="s">
        <v>29</v>
      </c>
    </row>
    <row r="259" spans="99:103" x14ac:dyDescent="0.3">
      <c r="CU259" s="21"/>
      <c r="CV259" s="31"/>
      <c r="CW259" s="32"/>
      <c r="CX259" s="33" t="str">
        <f>IF(H52="x",C52,"")</f>
        <v/>
      </c>
      <c r="CY259" s="34">
        <f ca="1">AMENDE(H52)</f>
        <v>0</v>
      </c>
    </row>
    <row r="260" spans="99:103" x14ac:dyDescent="0.3">
      <c r="CU260" s="21"/>
      <c r="CV260" s="35"/>
      <c r="CW260" s="36"/>
      <c r="CX260" s="33" t="str">
        <f t="shared" ref="CX260:CX263" si="6">IF(H53="x",C53,"")</f>
        <v/>
      </c>
      <c r="CY260" s="34">
        <f ca="1">AMENDE(H53)</f>
        <v>0</v>
      </c>
    </row>
    <row r="261" spans="99:103" x14ac:dyDescent="0.3">
      <c r="CU261" s="21"/>
      <c r="CV261" s="35"/>
      <c r="CW261" s="36"/>
      <c r="CX261" s="33" t="str">
        <f t="shared" si="6"/>
        <v/>
      </c>
      <c r="CY261" s="34">
        <f ca="1">AMENDE(H54)</f>
        <v>0</v>
      </c>
    </row>
    <row r="262" spans="99:103" x14ac:dyDescent="0.3">
      <c r="CU262" s="21"/>
      <c r="CV262" s="35"/>
      <c r="CW262" s="36"/>
      <c r="CX262" s="33" t="str">
        <f t="shared" si="6"/>
        <v/>
      </c>
      <c r="CY262" s="34">
        <f ca="1">AMENDE(H55)</f>
        <v>0</v>
      </c>
    </row>
    <row r="263" spans="99:103" x14ac:dyDescent="0.3">
      <c r="CU263" s="21"/>
      <c r="CV263" s="37"/>
      <c r="CW263" s="36"/>
      <c r="CX263" s="33" t="str">
        <f t="shared" si="6"/>
        <v/>
      </c>
      <c r="CY263" s="34">
        <f ca="1">AMENDE(H56)</f>
        <v>0</v>
      </c>
    </row>
    <row r="264" spans="99:103" x14ac:dyDescent="0.3">
      <c r="CU264" s="21"/>
      <c r="CV264" s="23"/>
      <c r="CW264" s="23"/>
      <c r="CX264" s="26" t="s">
        <v>30</v>
      </c>
      <c r="CY264" s="38">
        <f ca="1">SUM(CY259:CY263)</f>
        <v>0</v>
      </c>
    </row>
    <row r="265" spans="99:103" ht="15" thickBot="1" x14ac:dyDescent="0.35">
      <c r="CU265" s="21"/>
      <c r="CV265" s="23"/>
      <c r="CW265" s="23"/>
      <c r="CX265" s="23"/>
      <c r="CY265" s="29"/>
    </row>
    <row r="266" spans="99:103" ht="15.6" x14ac:dyDescent="0.3">
      <c r="CU266" s="39"/>
      <c r="CV266" s="40" t="s">
        <v>31</v>
      </c>
      <c r="CW266" s="41"/>
      <c r="CX266" s="42" t="s">
        <v>32</v>
      </c>
      <c r="CY266" s="43"/>
    </row>
    <row r="267" spans="99:103" x14ac:dyDescent="0.3">
      <c r="CU267" s="18"/>
      <c r="CV267" s="19" t="s">
        <v>21</v>
      </c>
      <c r="CW267" s="19"/>
      <c r="CX267" s="19" t="s">
        <v>22</v>
      </c>
      <c r="CY267" s="20">
        <f>$CY$175</f>
        <v>42684</v>
      </c>
    </row>
    <row r="268" spans="99:103" x14ac:dyDescent="0.3">
      <c r="CU268" s="21"/>
      <c r="CV268" s="22" t="s">
        <v>23</v>
      </c>
      <c r="CW268" s="23"/>
      <c r="CX268" s="24" t="str">
        <f>$CX$176</f>
        <v xml:space="preserve">          Joueurs @ $13.00</v>
      </c>
      <c r="CY268" s="24" t="s">
        <v>25</v>
      </c>
    </row>
    <row r="269" spans="99:103" x14ac:dyDescent="0.3">
      <c r="CU269" s="21"/>
      <c r="CV269" s="25" t="s">
        <v>71</v>
      </c>
      <c r="CW269" s="23"/>
      <c r="CX269" s="26" t="str">
        <f>$CX$177</f>
        <v xml:space="preserve">          Substituts @ $10.00</v>
      </c>
      <c r="CY269" s="26" t="s">
        <v>25</v>
      </c>
    </row>
    <row r="270" spans="99:103" x14ac:dyDescent="0.3">
      <c r="CU270" s="21"/>
      <c r="CV270" s="25"/>
      <c r="CW270" s="23"/>
      <c r="CX270" s="27"/>
      <c r="CY270" s="28"/>
    </row>
    <row r="271" spans="99:103" x14ac:dyDescent="0.3">
      <c r="CU271" s="21"/>
      <c r="CV271" s="23" t="s">
        <v>11</v>
      </c>
      <c r="CW271" s="23"/>
      <c r="CX271" s="23"/>
      <c r="CY271" s="29" t="str">
        <f>$CY$179</f>
        <v>Sem.10</v>
      </c>
    </row>
    <row r="272" spans="99:103" x14ac:dyDescent="0.3">
      <c r="CU272" s="21"/>
      <c r="CV272" s="30" t="s">
        <v>27</v>
      </c>
      <c r="CW272" s="23"/>
      <c r="CX272" s="30" t="s">
        <v>28</v>
      </c>
      <c r="CY272" s="30" t="s">
        <v>29</v>
      </c>
    </row>
    <row r="273" spans="99:103" x14ac:dyDescent="0.3">
      <c r="CU273" s="21"/>
      <c r="CV273" s="31"/>
      <c r="CW273" s="32"/>
      <c r="CX273" s="33" t="str">
        <f>IF(H62="x",C62,"")</f>
        <v/>
      </c>
      <c r="CY273" s="34">
        <f ca="1">AMENDE(H62)</f>
        <v>0</v>
      </c>
    </row>
    <row r="274" spans="99:103" x14ac:dyDescent="0.3">
      <c r="CU274" s="21"/>
      <c r="CV274" s="35"/>
      <c r="CW274" s="36"/>
      <c r="CX274" s="33" t="str">
        <f t="shared" ref="CX274:CX276" si="7">IF(H63="x",C63,"")</f>
        <v/>
      </c>
      <c r="CY274" s="34">
        <f ca="1">AMENDE(H63)</f>
        <v>0</v>
      </c>
    </row>
    <row r="275" spans="99:103" x14ac:dyDescent="0.3">
      <c r="CU275" s="21"/>
      <c r="CV275" s="35"/>
      <c r="CW275" s="36"/>
      <c r="CX275" s="33" t="str">
        <f t="shared" si="7"/>
        <v/>
      </c>
      <c r="CY275" s="34">
        <f ca="1">AMENDE(H64)</f>
        <v>0</v>
      </c>
    </row>
    <row r="276" spans="99:103" x14ac:dyDescent="0.3">
      <c r="CU276" s="21"/>
      <c r="CV276" s="35"/>
      <c r="CW276" s="36"/>
      <c r="CX276" s="33" t="str">
        <f t="shared" si="7"/>
        <v/>
      </c>
      <c r="CY276" s="34">
        <f ca="1">AMENDE(H65)</f>
        <v>0</v>
      </c>
    </row>
    <row r="277" spans="99:103" x14ac:dyDescent="0.3">
      <c r="CU277" s="21"/>
      <c r="CV277" s="37"/>
      <c r="CW277" s="36"/>
      <c r="CX277" s="33" t="str">
        <f>IF(H66="x",C66,"")</f>
        <v/>
      </c>
      <c r="CY277" s="34">
        <f ca="1">AMENDE(H66)</f>
        <v>0</v>
      </c>
    </row>
    <row r="278" spans="99:103" x14ac:dyDescent="0.3">
      <c r="CU278" s="21"/>
      <c r="CV278" s="23"/>
      <c r="CW278" s="23"/>
      <c r="CX278" s="26" t="s">
        <v>30</v>
      </c>
      <c r="CY278" s="38">
        <f ca="1">SUM(CY273:CY277)</f>
        <v>0</v>
      </c>
    </row>
    <row r="279" spans="99:103" ht="15" thickBot="1" x14ac:dyDescent="0.35">
      <c r="CU279" s="21"/>
      <c r="CV279" s="23"/>
      <c r="CW279" s="23"/>
      <c r="CX279" s="23"/>
      <c r="CY279" s="29"/>
    </row>
    <row r="280" spans="99:103" ht="15.6" x14ac:dyDescent="0.3">
      <c r="CU280" s="39"/>
      <c r="CV280" s="40" t="s">
        <v>31</v>
      </c>
      <c r="CW280" s="41"/>
      <c r="CX280" s="42" t="s">
        <v>32</v>
      </c>
      <c r="CY280" s="43"/>
    </row>
    <row r="281" spans="99:103" x14ac:dyDescent="0.3">
      <c r="CU281" s="44"/>
      <c r="CV281" s="44"/>
      <c r="CW281" s="44"/>
      <c r="CX281" s="44"/>
      <c r="CY281" s="44"/>
    </row>
    <row r="283" spans="99:103" x14ac:dyDescent="0.3">
      <c r="CU283" s="18"/>
      <c r="CV283" s="19" t="s">
        <v>21</v>
      </c>
      <c r="CW283" s="19"/>
      <c r="CX283" s="19" t="s">
        <v>22</v>
      </c>
      <c r="CY283" s="20">
        <f>$CY$175</f>
        <v>42684</v>
      </c>
    </row>
    <row r="284" spans="99:103" x14ac:dyDescent="0.3">
      <c r="CU284" s="21"/>
      <c r="CV284" s="22" t="s">
        <v>23</v>
      </c>
      <c r="CW284" s="23"/>
      <c r="CX284" s="24" t="str">
        <f>$CX$176</f>
        <v xml:space="preserve">          Joueurs @ $13.00</v>
      </c>
      <c r="CY284" s="24" t="s">
        <v>25</v>
      </c>
    </row>
    <row r="285" spans="99:103" x14ac:dyDescent="0.3">
      <c r="CU285" s="21"/>
      <c r="CV285" s="25" t="s">
        <v>76</v>
      </c>
      <c r="CW285" s="23"/>
      <c r="CX285" s="26" t="str">
        <f>$CX$177</f>
        <v xml:space="preserve">          Substituts @ $10.00</v>
      </c>
      <c r="CY285" s="26" t="s">
        <v>25</v>
      </c>
    </row>
    <row r="286" spans="99:103" x14ac:dyDescent="0.3">
      <c r="CU286" s="21"/>
      <c r="CV286" s="25"/>
      <c r="CW286" s="23"/>
      <c r="CX286" s="27"/>
      <c r="CY286" s="28"/>
    </row>
    <row r="287" spans="99:103" x14ac:dyDescent="0.3">
      <c r="CU287" s="21"/>
      <c r="CV287" s="23" t="s">
        <v>12</v>
      </c>
      <c r="CW287" s="23"/>
      <c r="CX287" s="23"/>
      <c r="CY287" s="29" t="str">
        <f>$CY$179</f>
        <v>Sem.10</v>
      </c>
    </row>
    <row r="288" spans="99:103" x14ac:dyDescent="0.3">
      <c r="CU288" s="21"/>
      <c r="CV288" s="30" t="s">
        <v>27</v>
      </c>
      <c r="CW288" s="23"/>
      <c r="CX288" s="30" t="s">
        <v>28</v>
      </c>
      <c r="CY288" s="30" t="s">
        <v>29</v>
      </c>
    </row>
    <row r="289" spans="99:103" x14ac:dyDescent="0.3">
      <c r="CU289" s="21"/>
      <c r="CV289" s="31"/>
      <c r="CW289" s="32"/>
      <c r="CX289" s="33" t="str">
        <f>IF(H72="x",C72,"")</f>
        <v/>
      </c>
      <c r="CY289" s="34">
        <f ca="1">AMENDE(H72)</f>
        <v>0</v>
      </c>
    </row>
    <row r="290" spans="99:103" x14ac:dyDescent="0.3">
      <c r="CU290" s="21"/>
      <c r="CV290" s="35"/>
      <c r="CW290" s="36"/>
      <c r="CX290" s="33" t="str">
        <f t="shared" ref="CX290:CX293" si="8">IF(H73="x",C73,"")</f>
        <v/>
      </c>
      <c r="CY290" s="34">
        <f t="shared" ref="CY290:CY293" ca="1" si="9">AMENDE(H73)</f>
        <v>0</v>
      </c>
    </row>
    <row r="291" spans="99:103" x14ac:dyDescent="0.3">
      <c r="CU291" s="21"/>
      <c r="CV291" s="35"/>
      <c r="CW291" s="36"/>
      <c r="CX291" s="33" t="str">
        <f t="shared" si="8"/>
        <v/>
      </c>
      <c r="CY291" s="34">
        <f t="shared" ca="1" si="9"/>
        <v>0</v>
      </c>
    </row>
    <row r="292" spans="99:103" x14ac:dyDescent="0.3">
      <c r="CU292" s="21"/>
      <c r="CV292" s="35"/>
      <c r="CW292" s="36"/>
      <c r="CX292" s="33" t="str">
        <f t="shared" si="8"/>
        <v/>
      </c>
      <c r="CY292" s="34">
        <f t="shared" ca="1" si="9"/>
        <v>0</v>
      </c>
    </row>
    <row r="293" spans="99:103" x14ac:dyDescent="0.3">
      <c r="CU293" s="21"/>
      <c r="CV293" s="37"/>
      <c r="CW293" s="36"/>
      <c r="CX293" s="33" t="str">
        <f t="shared" si="8"/>
        <v/>
      </c>
      <c r="CY293" s="34">
        <f t="shared" ca="1" si="9"/>
        <v>0</v>
      </c>
    </row>
    <row r="294" spans="99:103" x14ac:dyDescent="0.3">
      <c r="CU294" s="21"/>
      <c r="CV294" s="23"/>
      <c r="CW294" s="23"/>
      <c r="CX294" s="26" t="s">
        <v>30</v>
      </c>
      <c r="CY294" s="38"/>
    </row>
    <row r="295" spans="99:103" ht="15" thickBot="1" x14ac:dyDescent="0.35">
      <c r="CU295" s="21"/>
      <c r="CV295" s="23"/>
      <c r="CW295" s="23"/>
      <c r="CX295" s="23"/>
      <c r="CY295" s="29"/>
    </row>
    <row r="296" spans="99:103" ht="15.6" x14ac:dyDescent="0.3">
      <c r="CU296" s="39"/>
      <c r="CV296" s="40" t="s">
        <v>31</v>
      </c>
      <c r="CW296" s="41"/>
      <c r="CX296" s="42" t="s">
        <v>32</v>
      </c>
      <c r="CY296" s="43"/>
    </row>
    <row r="299" spans="99:103" x14ac:dyDescent="0.3">
      <c r="CU299" s="18"/>
      <c r="CV299" s="19" t="s">
        <v>21</v>
      </c>
      <c r="CW299" s="19"/>
      <c r="CX299" s="19" t="s">
        <v>22</v>
      </c>
      <c r="CY299" s="20">
        <f>$CY$175</f>
        <v>42684</v>
      </c>
    </row>
    <row r="300" spans="99:103" x14ac:dyDescent="0.3">
      <c r="CU300" s="21"/>
      <c r="CV300" s="22" t="s">
        <v>23</v>
      </c>
      <c r="CW300" s="23"/>
      <c r="CX300" s="24" t="str">
        <f>$CX$176</f>
        <v xml:space="preserve">          Joueurs @ $13.00</v>
      </c>
      <c r="CY300" s="24" t="s">
        <v>25</v>
      </c>
    </row>
    <row r="301" spans="99:103" x14ac:dyDescent="0.3">
      <c r="CU301" s="21"/>
      <c r="CV301" s="25" t="s">
        <v>81</v>
      </c>
      <c r="CW301" s="23"/>
      <c r="CX301" s="26" t="str">
        <f>$CX$177</f>
        <v xml:space="preserve">          Substituts @ $10.00</v>
      </c>
      <c r="CY301" s="26" t="s">
        <v>25</v>
      </c>
    </row>
    <row r="302" spans="99:103" x14ac:dyDescent="0.3">
      <c r="CU302" s="21"/>
      <c r="CV302" s="25"/>
      <c r="CW302" s="23"/>
      <c r="CX302" s="27"/>
      <c r="CY302" s="28"/>
    </row>
    <row r="303" spans="99:103" x14ac:dyDescent="0.3">
      <c r="CU303" s="21"/>
      <c r="CV303" s="23" t="s">
        <v>13</v>
      </c>
      <c r="CW303" s="23"/>
      <c r="CX303" s="23"/>
      <c r="CY303" s="29" t="str">
        <f>$CY$179</f>
        <v>Sem.10</v>
      </c>
    </row>
    <row r="304" spans="99:103" x14ac:dyDescent="0.3">
      <c r="CU304" s="21"/>
      <c r="CV304" s="30" t="s">
        <v>27</v>
      </c>
      <c r="CW304" s="23"/>
      <c r="CX304" s="30" t="s">
        <v>28</v>
      </c>
      <c r="CY304" s="30" t="s">
        <v>29</v>
      </c>
    </row>
    <row r="305" spans="99:103" x14ac:dyDescent="0.3">
      <c r="CU305" s="21"/>
      <c r="CV305" s="31"/>
      <c r="CW305" s="32"/>
      <c r="CX305" s="33" t="str">
        <f>IF(H82="x",C82,"")</f>
        <v/>
      </c>
      <c r="CY305" s="34">
        <f ca="1">AMENDE(H82)</f>
        <v>0</v>
      </c>
    </row>
    <row r="306" spans="99:103" x14ac:dyDescent="0.3">
      <c r="CU306" s="21"/>
      <c r="CV306" s="35"/>
      <c r="CW306" s="36"/>
      <c r="CX306" s="33" t="str">
        <f t="shared" ref="CX306:CX309" si="10">IF(H83="x",C83,"")</f>
        <v/>
      </c>
      <c r="CY306" s="34">
        <f ca="1">AMENDE(H83)</f>
        <v>0</v>
      </c>
    </row>
    <row r="307" spans="99:103" x14ac:dyDescent="0.3">
      <c r="CU307" s="21"/>
      <c r="CV307" s="35"/>
      <c r="CW307" s="36"/>
      <c r="CX307" s="33" t="str">
        <f t="shared" si="10"/>
        <v/>
      </c>
      <c r="CY307" s="34">
        <f ca="1">AMENDE(H84)</f>
        <v>0</v>
      </c>
    </row>
    <row r="308" spans="99:103" x14ac:dyDescent="0.3">
      <c r="CU308" s="21"/>
      <c r="CV308" s="35"/>
      <c r="CW308" s="36"/>
      <c r="CX308" s="33" t="str">
        <f t="shared" si="10"/>
        <v/>
      </c>
      <c r="CY308" s="34">
        <f ca="1">AMENDE(H85)</f>
        <v>0</v>
      </c>
    </row>
    <row r="309" spans="99:103" x14ac:dyDescent="0.3">
      <c r="CU309" s="21"/>
      <c r="CV309" s="37"/>
      <c r="CW309" s="36"/>
      <c r="CX309" s="33" t="str">
        <f t="shared" si="10"/>
        <v/>
      </c>
      <c r="CY309" s="34">
        <f ca="1">AMENDE(H86)</f>
        <v>0</v>
      </c>
    </row>
    <row r="310" spans="99:103" x14ac:dyDescent="0.3">
      <c r="CU310" s="21"/>
      <c r="CV310" s="23"/>
      <c r="CW310" s="23"/>
      <c r="CX310" s="26" t="s">
        <v>30</v>
      </c>
      <c r="CY310" s="38">
        <f ca="1">SUM(CY305:CY309)</f>
        <v>0</v>
      </c>
    </row>
    <row r="311" spans="99:103" ht="15" thickBot="1" x14ac:dyDescent="0.35">
      <c r="CU311" s="21"/>
      <c r="CV311" s="23"/>
      <c r="CW311" s="23"/>
      <c r="CX311" s="23"/>
      <c r="CY311" s="29"/>
    </row>
    <row r="312" spans="99:103" ht="15.6" x14ac:dyDescent="0.3">
      <c r="CU312" s="39"/>
      <c r="CV312" s="40" t="s">
        <v>31</v>
      </c>
      <c r="CW312" s="41"/>
      <c r="CX312" s="42" t="s">
        <v>32</v>
      </c>
      <c r="CY312" s="43"/>
    </row>
    <row r="313" spans="99:103" x14ac:dyDescent="0.3">
      <c r="CU313" s="18"/>
      <c r="CV313" s="19" t="s">
        <v>21</v>
      </c>
      <c r="CW313" s="19"/>
      <c r="CX313" s="19" t="s">
        <v>22</v>
      </c>
      <c r="CY313" s="20">
        <f>$CY$175</f>
        <v>42684</v>
      </c>
    </row>
    <row r="314" spans="99:103" x14ac:dyDescent="0.3">
      <c r="CU314" s="21"/>
      <c r="CV314" s="22" t="s">
        <v>23</v>
      </c>
      <c r="CW314" s="23"/>
      <c r="CX314" s="24" t="str">
        <f>$CX$176</f>
        <v xml:space="preserve">          Joueurs @ $13.00</v>
      </c>
      <c r="CY314" s="24" t="s">
        <v>25</v>
      </c>
    </row>
    <row r="315" spans="99:103" x14ac:dyDescent="0.3">
      <c r="CU315" s="21"/>
      <c r="CV315" s="25" t="s">
        <v>86</v>
      </c>
      <c r="CW315" s="23"/>
      <c r="CX315" s="26" t="str">
        <f>$CX$177</f>
        <v xml:space="preserve">          Substituts @ $10.00</v>
      </c>
      <c r="CY315" s="26" t="s">
        <v>25</v>
      </c>
    </row>
    <row r="316" spans="99:103" x14ac:dyDescent="0.3">
      <c r="CU316" s="21"/>
      <c r="CV316" s="25"/>
      <c r="CW316" s="23"/>
      <c r="CX316" s="27"/>
      <c r="CY316" s="28"/>
    </row>
    <row r="317" spans="99:103" x14ac:dyDescent="0.3">
      <c r="CU317" s="21"/>
      <c r="CV317" s="23" t="s">
        <v>14</v>
      </c>
      <c r="CW317" s="23"/>
      <c r="CX317" s="23"/>
      <c r="CY317" s="29" t="str">
        <f>$CY$179</f>
        <v>Sem.10</v>
      </c>
    </row>
    <row r="318" spans="99:103" x14ac:dyDescent="0.3">
      <c r="CU318" s="21"/>
      <c r="CV318" s="30" t="s">
        <v>27</v>
      </c>
      <c r="CW318" s="23"/>
      <c r="CX318" s="30" t="s">
        <v>28</v>
      </c>
      <c r="CY318" s="30" t="s">
        <v>29</v>
      </c>
    </row>
    <row r="319" spans="99:103" x14ac:dyDescent="0.3">
      <c r="CU319" s="21"/>
      <c r="CV319" s="31"/>
      <c r="CW319" s="32"/>
      <c r="CX319" s="33" t="str">
        <f>IF(H92="x",C92,"")</f>
        <v/>
      </c>
      <c r="CY319" s="34">
        <f ca="1">AMENDE(H92)</f>
        <v>0</v>
      </c>
    </row>
    <row r="320" spans="99:103" x14ac:dyDescent="0.3">
      <c r="CU320" s="21"/>
      <c r="CV320" s="35"/>
      <c r="CW320" s="36"/>
      <c r="CX320" s="33" t="str">
        <f t="shared" ref="CX320:CX323" si="11">IF(H93="x",C93,"")</f>
        <v/>
      </c>
      <c r="CY320" s="34">
        <f ca="1">AMENDE(H93)</f>
        <v>0</v>
      </c>
    </row>
    <row r="321" spans="99:103" x14ac:dyDescent="0.3">
      <c r="CU321" s="21"/>
      <c r="CV321" s="35"/>
      <c r="CW321" s="36"/>
      <c r="CX321" s="33" t="str">
        <f t="shared" si="11"/>
        <v/>
      </c>
      <c r="CY321" s="34">
        <f ca="1">AMENDE(H94)</f>
        <v>0</v>
      </c>
    </row>
    <row r="322" spans="99:103" x14ac:dyDescent="0.3">
      <c r="CU322" s="21"/>
      <c r="CV322" s="35"/>
      <c r="CW322" s="36"/>
      <c r="CX322" s="33" t="str">
        <f t="shared" si="11"/>
        <v/>
      </c>
      <c r="CY322" s="34">
        <f ca="1">AMENDE(H95)</f>
        <v>0</v>
      </c>
    </row>
    <row r="323" spans="99:103" x14ac:dyDescent="0.3">
      <c r="CU323" s="21"/>
      <c r="CV323" s="37"/>
      <c r="CW323" s="36"/>
      <c r="CX323" s="33" t="str">
        <f t="shared" si="11"/>
        <v/>
      </c>
      <c r="CY323" s="34">
        <f ca="1">AMENDE(H96)</f>
        <v>0</v>
      </c>
    </row>
    <row r="324" spans="99:103" x14ac:dyDescent="0.3">
      <c r="CU324" s="21"/>
      <c r="CV324" s="23"/>
      <c r="CW324" s="23"/>
      <c r="CX324" s="26" t="s">
        <v>30</v>
      </c>
      <c r="CY324" s="38">
        <f ca="1">SUM(CY319:CY323)</f>
        <v>0</v>
      </c>
    </row>
    <row r="325" spans="99:103" ht="15" thickBot="1" x14ac:dyDescent="0.35">
      <c r="CU325" s="21"/>
      <c r="CV325" s="23"/>
      <c r="CW325" s="23"/>
      <c r="CX325" s="23"/>
      <c r="CY325" s="29"/>
    </row>
    <row r="326" spans="99:103" ht="15.6" x14ac:dyDescent="0.3">
      <c r="CU326" s="39"/>
      <c r="CV326" s="40" t="s">
        <v>31</v>
      </c>
      <c r="CW326" s="41"/>
      <c r="CX326" s="42" t="s">
        <v>32</v>
      </c>
      <c r="CY326" s="43"/>
    </row>
    <row r="327" spans="99:103" x14ac:dyDescent="0.3">
      <c r="CU327" s="44"/>
      <c r="CV327" s="44"/>
      <c r="CW327" s="44"/>
      <c r="CX327" s="44"/>
      <c r="CY327" s="44"/>
    </row>
    <row r="329" spans="99:103" x14ac:dyDescent="0.3">
      <c r="CU329" s="18"/>
      <c r="CV329" s="19" t="s">
        <v>21</v>
      </c>
      <c r="CW329" s="19"/>
      <c r="CX329" s="19" t="s">
        <v>22</v>
      </c>
      <c r="CY329" s="20">
        <f>$CY$175</f>
        <v>42684</v>
      </c>
    </row>
    <row r="330" spans="99:103" x14ac:dyDescent="0.3">
      <c r="CU330" s="21"/>
      <c r="CV330" s="22" t="s">
        <v>23</v>
      </c>
      <c r="CW330" s="23"/>
      <c r="CX330" s="24" t="str">
        <f>$CX$176</f>
        <v xml:space="preserve">          Joueurs @ $13.00</v>
      </c>
      <c r="CY330" s="24" t="s">
        <v>25</v>
      </c>
    </row>
    <row r="331" spans="99:103" x14ac:dyDescent="0.3">
      <c r="CU331" s="21"/>
      <c r="CV331" s="25" t="s">
        <v>90</v>
      </c>
      <c r="CW331" s="23"/>
      <c r="CX331" s="26" t="str">
        <f>$CX$177</f>
        <v xml:space="preserve">          Substituts @ $10.00</v>
      </c>
      <c r="CY331" s="26" t="s">
        <v>25</v>
      </c>
    </row>
    <row r="332" spans="99:103" x14ac:dyDescent="0.3">
      <c r="CU332" s="21"/>
      <c r="CV332" s="25"/>
      <c r="CW332" s="23"/>
      <c r="CX332" s="27"/>
      <c r="CY332" s="28"/>
    </row>
    <row r="333" spans="99:103" x14ac:dyDescent="0.3">
      <c r="CU333" s="21"/>
      <c r="CV333" s="23" t="s">
        <v>15</v>
      </c>
      <c r="CW333" s="23"/>
      <c r="CX333" s="23"/>
      <c r="CY333" s="29" t="str">
        <f>$CY$179</f>
        <v>Sem.10</v>
      </c>
    </row>
    <row r="334" spans="99:103" x14ac:dyDescent="0.3">
      <c r="CU334" s="21"/>
      <c r="CV334" s="30" t="s">
        <v>27</v>
      </c>
      <c r="CW334" s="23"/>
      <c r="CX334" s="30" t="s">
        <v>28</v>
      </c>
      <c r="CY334" s="30" t="s">
        <v>29</v>
      </c>
    </row>
    <row r="335" spans="99:103" x14ac:dyDescent="0.3">
      <c r="CU335" s="21"/>
      <c r="CV335" s="31"/>
      <c r="CW335" s="32"/>
      <c r="CX335" s="33" t="str">
        <f>IF(H102="x",C102,"")</f>
        <v/>
      </c>
      <c r="CY335" s="34">
        <f ca="1">AMENDE(H102)</f>
        <v>0</v>
      </c>
    </row>
    <row r="336" spans="99:103" x14ac:dyDescent="0.3">
      <c r="CU336" s="21"/>
      <c r="CV336" s="35"/>
      <c r="CW336" s="36"/>
      <c r="CX336" s="33" t="str">
        <f t="shared" ref="CX336:CX339" si="12">IF(H103="x",C103,"")</f>
        <v/>
      </c>
      <c r="CY336" s="34">
        <f ca="1">AMENDE(H103)</f>
        <v>0</v>
      </c>
    </row>
    <row r="337" spans="99:103" x14ac:dyDescent="0.3">
      <c r="CU337" s="21"/>
      <c r="CV337" s="35"/>
      <c r="CW337" s="36"/>
      <c r="CX337" s="33" t="str">
        <f t="shared" si="12"/>
        <v/>
      </c>
      <c r="CY337" s="34">
        <f ca="1">AMENDE(H104)</f>
        <v>0</v>
      </c>
    </row>
    <row r="338" spans="99:103" x14ac:dyDescent="0.3">
      <c r="CU338" s="21"/>
      <c r="CV338" s="35"/>
      <c r="CW338" s="36"/>
      <c r="CX338" s="33" t="str">
        <f t="shared" si="12"/>
        <v/>
      </c>
      <c r="CY338" s="34">
        <f ca="1">AMENDE(H105)</f>
        <v>0</v>
      </c>
    </row>
    <row r="339" spans="99:103" x14ac:dyDescent="0.3">
      <c r="CU339" s="21"/>
      <c r="CV339" s="37"/>
      <c r="CW339" s="36"/>
      <c r="CX339" s="33" t="str">
        <f t="shared" si="12"/>
        <v/>
      </c>
      <c r="CY339" s="34">
        <f ca="1">AMENDE(H106)</f>
        <v>0</v>
      </c>
    </row>
    <row r="340" spans="99:103" x14ac:dyDescent="0.3">
      <c r="CU340" s="21"/>
      <c r="CV340" s="23"/>
      <c r="CW340" s="23"/>
      <c r="CX340" s="26" t="s">
        <v>30</v>
      </c>
      <c r="CY340" s="38">
        <f ca="1">SUM(CY335:CY339)</f>
        <v>0</v>
      </c>
    </row>
    <row r="341" spans="99:103" ht="15" thickBot="1" x14ac:dyDescent="0.35">
      <c r="CU341" s="21"/>
      <c r="CV341" s="23"/>
      <c r="CW341" s="23"/>
      <c r="CX341" s="23"/>
      <c r="CY341" s="29"/>
    </row>
    <row r="342" spans="99:103" ht="15.6" x14ac:dyDescent="0.3">
      <c r="CU342" s="39"/>
      <c r="CV342" s="40" t="s">
        <v>31</v>
      </c>
      <c r="CW342" s="41"/>
      <c r="CX342" s="42" t="s">
        <v>32</v>
      </c>
      <c r="CY342" s="43"/>
    </row>
    <row r="345" spans="99:103" x14ac:dyDescent="0.3">
      <c r="CU345" s="18"/>
      <c r="CV345" s="19" t="s">
        <v>21</v>
      </c>
      <c r="CW345" s="19"/>
      <c r="CX345" s="19" t="s">
        <v>22</v>
      </c>
      <c r="CY345" s="20">
        <f>$CY$175</f>
        <v>42684</v>
      </c>
    </row>
    <row r="346" spans="99:103" x14ac:dyDescent="0.3">
      <c r="CU346" s="21"/>
      <c r="CV346" s="22" t="s">
        <v>23</v>
      </c>
      <c r="CW346" s="23"/>
      <c r="CX346" s="24" t="str">
        <f>$CX$176</f>
        <v xml:space="preserve">          Joueurs @ $13.00</v>
      </c>
      <c r="CY346" s="24" t="s">
        <v>25</v>
      </c>
    </row>
    <row r="347" spans="99:103" x14ac:dyDescent="0.3">
      <c r="CU347" s="21"/>
      <c r="CV347" s="25" t="s">
        <v>95</v>
      </c>
      <c r="CW347" s="23"/>
      <c r="CX347" s="26" t="str">
        <f>$CX$177</f>
        <v xml:space="preserve">          Substituts @ $10.00</v>
      </c>
      <c r="CY347" s="26" t="s">
        <v>25</v>
      </c>
    </row>
    <row r="348" spans="99:103" x14ac:dyDescent="0.3">
      <c r="CU348" s="21"/>
      <c r="CV348" s="25"/>
      <c r="CW348" s="23"/>
      <c r="CX348" s="27"/>
      <c r="CY348" s="28"/>
    </row>
    <row r="349" spans="99:103" x14ac:dyDescent="0.3">
      <c r="CU349" s="21"/>
      <c r="CV349" s="23" t="s">
        <v>16</v>
      </c>
      <c r="CW349" s="23"/>
      <c r="CX349" s="23"/>
      <c r="CY349" s="29" t="str">
        <f>$CY$179</f>
        <v>Sem.10</v>
      </c>
    </row>
    <row r="350" spans="99:103" x14ac:dyDescent="0.3">
      <c r="CU350" s="21"/>
      <c r="CV350" s="30" t="s">
        <v>27</v>
      </c>
      <c r="CW350" s="23"/>
      <c r="CX350" s="30" t="s">
        <v>28</v>
      </c>
      <c r="CY350" s="30" t="s">
        <v>29</v>
      </c>
    </row>
    <row r="351" spans="99:103" x14ac:dyDescent="0.3">
      <c r="CU351" s="21"/>
      <c r="CV351" s="31"/>
      <c r="CW351" s="32"/>
      <c r="CX351" s="33" t="str">
        <f>IF(H112="x",C112,"")</f>
        <v/>
      </c>
      <c r="CY351" s="34">
        <f ca="1">AMENDE(H112)</f>
        <v>0</v>
      </c>
    </row>
    <row r="352" spans="99:103" x14ac:dyDescent="0.3">
      <c r="CU352" s="21"/>
      <c r="CV352" s="35"/>
      <c r="CW352" s="36"/>
      <c r="CX352" s="33" t="str">
        <f t="shared" ref="CX352:CX355" si="13">IF(H113="x",C113,"")</f>
        <v/>
      </c>
      <c r="CY352" s="34">
        <f ca="1">AMENDE(H113)</f>
        <v>0</v>
      </c>
    </row>
    <row r="353" spans="99:103" x14ac:dyDescent="0.3">
      <c r="CU353" s="21"/>
      <c r="CV353" s="35"/>
      <c r="CW353" s="36"/>
      <c r="CX353" s="33" t="str">
        <f t="shared" si="13"/>
        <v/>
      </c>
      <c r="CY353" s="34">
        <f ca="1">AMENDE(H114)</f>
        <v>0</v>
      </c>
    </row>
    <row r="354" spans="99:103" x14ac:dyDescent="0.3">
      <c r="CU354" s="21"/>
      <c r="CV354" s="35"/>
      <c r="CW354" s="36"/>
      <c r="CX354" s="33" t="str">
        <f t="shared" si="13"/>
        <v/>
      </c>
      <c r="CY354" s="34">
        <f ca="1">AMENDE(H115)</f>
        <v>0</v>
      </c>
    </row>
    <row r="355" spans="99:103" x14ac:dyDescent="0.3">
      <c r="CU355" s="21"/>
      <c r="CV355" s="37"/>
      <c r="CW355" s="36"/>
      <c r="CX355" s="33" t="str">
        <f t="shared" si="13"/>
        <v/>
      </c>
      <c r="CY355" s="34">
        <f ca="1">AMENDE(H116)</f>
        <v>0</v>
      </c>
    </row>
    <row r="356" spans="99:103" x14ac:dyDescent="0.3">
      <c r="CU356" s="21"/>
      <c r="CV356" s="23"/>
      <c r="CW356" s="23"/>
      <c r="CX356" s="26" t="s">
        <v>30</v>
      </c>
      <c r="CY356" s="38">
        <f ca="1">SUM(CY351:CY355)</f>
        <v>0</v>
      </c>
    </row>
    <row r="357" spans="99:103" ht="15" thickBot="1" x14ac:dyDescent="0.35">
      <c r="CU357" s="21"/>
      <c r="CV357" s="23"/>
      <c r="CW357" s="23"/>
      <c r="CX357" s="23"/>
      <c r="CY357" s="29"/>
    </row>
    <row r="358" spans="99:103" ht="15.6" x14ac:dyDescent="0.3">
      <c r="CU358" s="39"/>
      <c r="CV358" s="40" t="s">
        <v>31</v>
      </c>
      <c r="CW358" s="41"/>
      <c r="CX358" s="42" t="s">
        <v>32</v>
      </c>
      <c r="CY358" s="43"/>
    </row>
    <row r="359" spans="99:103" x14ac:dyDescent="0.3">
      <c r="CU359" s="18"/>
      <c r="CV359" s="19" t="s">
        <v>21</v>
      </c>
      <c r="CW359" s="19"/>
      <c r="CX359" s="19" t="s">
        <v>22</v>
      </c>
      <c r="CY359" s="20">
        <f>$CY$175</f>
        <v>42684</v>
      </c>
    </row>
    <row r="360" spans="99:103" x14ac:dyDescent="0.3">
      <c r="CU360" s="21"/>
      <c r="CV360" s="22" t="s">
        <v>23</v>
      </c>
      <c r="CW360" s="23"/>
      <c r="CX360" s="24" t="str">
        <f>$CX$176</f>
        <v xml:space="preserve">          Joueurs @ $13.00</v>
      </c>
      <c r="CY360" s="24" t="s">
        <v>25</v>
      </c>
    </row>
    <row r="361" spans="99:103" x14ac:dyDescent="0.3">
      <c r="CU361" s="21"/>
      <c r="CV361" s="25" t="s">
        <v>99</v>
      </c>
      <c r="CW361" s="23"/>
      <c r="CX361" s="26" t="str">
        <f>$CX$177</f>
        <v xml:space="preserve">          Substituts @ $10.00</v>
      </c>
      <c r="CY361" s="26" t="s">
        <v>25</v>
      </c>
    </row>
    <row r="362" spans="99:103" x14ac:dyDescent="0.3">
      <c r="CU362" s="21"/>
      <c r="CV362" s="25"/>
      <c r="CW362" s="23"/>
      <c r="CX362" s="27"/>
      <c r="CY362" s="28"/>
    </row>
    <row r="363" spans="99:103" x14ac:dyDescent="0.3">
      <c r="CU363" s="21"/>
      <c r="CV363" s="23" t="s">
        <v>17</v>
      </c>
      <c r="CW363" s="23"/>
      <c r="CX363" s="23"/>
      <c r="CY363" s="29" t="str">
        <f>$CY$179</f>
        <v>Sem.10</v>
      </c>
    </row>
    <row r="364" spans="99:103" x14ac:dyDescent="0.3">
      <c r="CU364" s="21"/>
      <c r="CV364" s="30" t="s">
        <v>27</v>
      </c>
      <c r="CW364" s="23"/>
      <c r="CX364" s="30" t="s">
        <v>28</v>
      </c>
      <c r="CY364" s="30" t="s">
        <v>29</v>
      </c>
    </row>
    <row r="365" spans="99:103" x14ac:dyDescent="0.3">
      <c r="CU365" s="21"/>
      <c r="CV365" s="31"/>
      <c r="CW365" s="32"/>
      <c r="CX365" s="33" t="str">
        <f>IF(H122="x",C122,"")</f>
        <v/>
      </c>
      <c r="CY365" s="34">
        <f ca="1">AMENDE(H122)</f>
        <v>0</v>
      </c>
    </row>
    <row r="366" spans="99:103" x14ac:dyDescent="0.3">
      <c r="CU366" s="21"/>
      <c r="CV366" s="35"/>
      <c r="CW366" s="36"/>
      <c r="CX366" s="33" t="str">
        <f t="shared" ref="CX366:CX369" si="14">IF(H123="x",C123,"")</f>
        <v/>
      </c>
      <c r="CY366" s="34">
        <f ca="1">AMENDE(H123)</f>
        <v>0</v>
      </c>
    </row>
    <row r="367" spans="99:103" x14ac:dyDescent="0.3">
      <c r="CU367" s="21"/>
      <c r="CV367" s="35"/>
      <c r="CW367" s="36"/>
      <c r="CX367" s="33" t="str">
        <f t="shared" si="14"/>
        <v/>
      </c>
      <c r="CY367" s="34">
        <f ca="1">AMENDE(H124)</f>
        <v>0</v>
      </c>
    </row>
    <row r="368" spans="99:103" x14ac:dyDescent="0.3">
      <c r="CU368" s="21"/>
      <c r="CV368" s="35"/>
      <c r="CW368" s="36"/>
      <c r="CX368" s="33" t="str">
        <f t="shared" si="14"/>
        <v/>
      </c>
      <c r="CY368" s="34">
        <f ca="1">AMENDE(H125)</f>
        <v>0</v>
      </c>
    </row>
    <row r="369" spans="99:103" x14ac:dyDescent="0.3">
      <c r="CU369" s="21"/>
      <c r="CV369" s="37"/>
      <c r="CW369" s="36"/>
      <c r="CX369" s="33" t="str">
        <f t="shared" si="14"/>
        <v/>
      </c>
      <c r="CY369" s="34">
        <f ca="1">AMENDE(H126)</f>
        <v>0</v>
      </c>
    </row>
    <row r="370" spans="99:103" x14ac:dyDescent="0.3">
      <c r="CU370" s="21"/>
      <c r="CV370" s="23"/>
      <c r="CW370" s="23"/>
      <c r="CX370" s="26" t="s">
        <v>30</v>
      </c>
      <c r="CY370" s="38">
        <f ca="1">SUM(CY365:CY369)</f>
        <v>0</v>
      </c>
    </row>
    <row r="371" spans="99:103" ht="15" thickBot="1" x14ac:dyDescent="0.35">
      <c r="CU371" s="21"/>
      <c r="CV371" s="23"/>
      <c r="CW371" s="23"/>
      <c r="CX371" s="23"/>
      <c r="CY371" s="29"/>
    </row>
    <row r="372" spans="99:103" ht="15.6" x14ac:dyDescent="0.3">
      <c r="CU372" s="39"/>
      <c r="CV372" s="40" t="s">
        <v>31</v>
      </c>
      <c r="CW372" s="41"/>
      <c r="CX372" s="42" t="s">
        <v>32</v>
      </c>
      <c r="CY372" s="43"/>
    </row>
    <row r="373" spans="99:103" x14ac:dyDescent="0.3">
      <c r="CU373" s="10"/>
      <c r="CV373" s="10"/>
      <c r="CW373" s="10"/>
      <c r="CX373" s="10"/>
      <c r="CY373" s="10"/>
    </row>
    <row r="375" spans="99:103" x14ac:dyDescent="0.3">
      <c r="CU375" s="18"/>
      <c r="CV375" s="19" t="s">
        <v>21</v>
      </c>
      <c r="CW375" s="19"/>
      <c r="CX375" s="19" t="s">
        <v>22</v>
      </c>
      <c r="CY375" s="20">
        <f>$CY$175</f>
        <v>42684</v>
      </c>
    </row>
    <row r="376" spans="99:103" x14ac:dyDescent="0.3">
      <c r="CU376" s="21"/>
      <c r="CV376" s="22" t="s">
        <v>23</v>
      </c>
      <c r="CW376" s="23"/>
      <c r="CX376" s="24" t="str">
        <f>$CX$176</f>
        <v xml:space="preserve">          Joueurs @ $13.00</v>
      </c>
      <c r="CY376" s="24" t="s">
        <v>25</v>
      </c>
    </row>
    <row r="377" spans="99:103" x14ac:dyDescent="0.3">
      <c r="CU377" s="21"/>
      <c r="CV377" s="25" t="s">
        <v>103</v>
      </c>
      <c r="CW377" s="23"/>
      <c r="CX377" s="26" t="str">
        <f>$CX$177</f>
        <v xml:space="preserve">          Substituts @ $10.00</v>
      </c>
      <c r="CY377" s="26" t="s">
        <v>25</v>
      </c>
    </row>
    <row r="378" spans="99:103" x14ac:dyDescent="0.3">
      <c r="CU378" s="21"/>
      <c r="CV378" s="25"/>
      <c r="CW378" s="23"/>
      <c r="CX378" s="27"/>
      <c r="CY378" s="28"/>
    </row>
    <row r="379" spans="99:103" x14ac:dyDescent="0.3">
      <c r="CU379" s="21"/>
      <c r="CV379" s="23" t="s">
        <v>18</v>
      </c>
      <c r="CW379" s="23"/>
      <c r="CX379" s="23"/>
      <c r="CY379" s="29" t="str">
        <f>$CY$179</f>
        <v>Sem.10</v>
      </c>
    </row>
    <row r="380" spans="99:103" x14ac:dyDescent="0.3">
      <c r="CU380" s="21"/>
      <c r="CV380" s="30" t="s">
        <v>27</v>
      </c>
      <c r="CW380" s="23"/>
      <c r="CX380" s="30" t="s">
        <v>28</v>
      </c>
      <c r="CY380" s="30" t="s">
        <v>29</v>
      </c>
    </row>
    <row r="381" spans="99:103" x14ac:dyDescent="0.3">
      <c r="CU381" s="21"/>
      <c r="CV381" s="31"/>
      <c r="CW381" s="32"/>
      <c r="CX381" s="33" t="str">
        <f>IF(H132="x",C132,"")</f>
        <v/>
      </c>
      <c r="CY381" s="34">
        <f ca="1">AMENDE(H132)</f>
        <v>0</v>
      </c>
    </row>
    <row r="382" spans="99:103" x14ac:dyDescent="0.3">
      <c r="CU382" s="21"/>
      <c r="CV382" s="35"/>
      <c r="CW382" s="36"/>
      <c r="CX382" s="33" t="str">
        <f t="shared" ref="CX382:CX385" si="15">IF(H133="x",C133,"")</f>
        <v/>
      </c>
      <c r="CY382" s="34">
        <f ca="1">AMENDE(H133)</f>
        <v>0</v>
      </c>
    </row>
    <row r="383" spans="99:103" x14ac:dyDescent="0.3">
      <c r="CU383" s="21"/>
      <c r="CV383" s="35"/>
      <c r="CW383" s="36"/>
      <c r="CX383" s="33" t="str">
        <f t="shared" si="15"/>
        <v/>
      </c>
      <c r="CY383" s="34">
        <f ca="1">AMENDE(H134)</f>
        <v>0</v>
      </c>
    </row>
    <row r="384" spans="99:103" x14ac:dyDescent="0.3">
      <c r="CU384" s="21"/>
      <c r="CV384" s="35"/>
      <c r="CW384" s="36"/>
      <c r="CX384" s="33" t="str">
        <f t="shared" si="15"/>
        <v/>
      </c>
      <c r="CY384" s="34">
        <f ca="1">AMENDE(H135)</f>
        <v>0</v>
      </c>
    </row>
    <row r="385" spans="99:103" x14ac:dyDescent="0.3">
      <c r="CU385" s="21"/>
      <c r="CV385" s="37"/>
      <c r="CW385" s="36"/>
      <c r="CX385" s="33" t="str">
        <f t="shared" si="15"/>
        <v/>
      </c>
      <c r="CY385" s="34">
        <f ca="1">AMENDE(H136)</f>
        <v>0</v>
      </c>
    </row>
    <row r="386" spans="99:103" x14ac:dyDescent="0.3">
      <c r="CU386" s="21"/>
      <c r="CV386" s="23"/>
      <c r="CW386" s="23"/>
      <c r="CX386" s="26" t="s">
        <v>30</v>
      </c>
      <c r="CY386" s="38">
        <f ca="1">SUM(CY381:CY385)</f>
        <v>0</v>
      </c>
    </row>
    <row r="387" spans="99:103" ht="15" thickBot="1" x14ac:dyDescent="0.35">
      <c r="CU387" s="21"/>
      <c r="CV387" s="23"/>
      <c r="CW387" s="23"/>
      <c r="CX387" s="23"/>
      <c r="CY387" s="29"/>
    </row>
    <row r="388" spans="99:103" ht="15.6" x14ac:dyDescent="0.3">
      <c r="CU388" s="39"/>
      <c r="CV388" s="40" t="s">
        <v>31</v>
      </c>
      <c r="CW388" s="41"/>
      <c r="CX388" s="42" t="s">
        <v>32</v>
      </c>
      <c r="CY388" s="43"/>
    </row>
    <row r="391" spans="99:103" x14ac:dyDescent="0.3">
      <c r="CU391" s="18"/>
      <c r="CV391" s="19" t="s">
        <v>21</v>
      </c>
      <c r="CW391" s="19"/>
      <c r="CX391" s="19" t="s">
        <v>22</v>
      </c>
      <c r="CY391" s="20">
        <f>$CY$175</f>
        <v>42684</v>
      </c>
    </row>
    <row r="392" spans="99:103" x14ac:dyDescent="0.3">
      <c r="CU392" s="21"/>
      <c r="CV392" s="22" t="s">
        <v>23</v>
      </c>
      <c r="CW392" s="23"/>
      <c r="CX392" s="24" t="str">
        <f>$CX$176</f>
        <v xml:space="preserve">          Joueurs @ $13.00</v>
      </c>
      <c r="CY392" s="24" t="s">
        <v>25</v>
      </c>
    </row>
    <row r="393" spans="99:103" x14ac:dyDescent="0.3">
      <c r="CU393" s="21"/>
      <c r="CV393" s="25" t="s">
        <v>107</v>
      </c>
      <c r="CW393" s="23"/>
      <c r="CX393" s="26" t="str">
        <f>$CX$177</f>
        <v xml:space="preserve">          Substituts @ $10.00</v>
      </c>
      <c r="CY393" s="26" t="s">
        <v>25</v>
      </c>
    </row>
    <row r="394" spans="99:103" x14ac:dyDescent="0.3">
      <c r="CU394" s="21"/>
      <c r="CV394" s="25"/>
      <c r="CW394" s="23"/>
      <c r="CX394" s="27"/>
      <c r="CY394" s="28"/>
    </row>
    <row r="395" spans="99:103" x14ac:dyDescent="0.3">
      <c r="CU395" s="21"/>
      <c r="CV395" s="23" t="s">
        <v>19</v>
      </c>
      <c r="CW395" s="23"/>
      <c r="CX395" s="23"/>
      <c r="CY395" s="29" t="str">
        <f>$CY$179</f>
        <v>Sem.10</v>
      </c>
    </row>
    <row r="396" spans="99:103" x14ac:dyDescent="0.3">
      <c r="CU396" s="21"/>
      <c r="CV396" s="30" t="s">
        <v>27</v>
      </c>
      <c r="CW396" s="23"/>
      <c r="CX396" s="30" t="s">
        <v>28</v>
      </c>
      <c r="CY396" s="30" t="s">
        <v>29</v>
      </c>
    </row>
    <row r="397" spans="99:103" x14ac:dyDescent="0.3">
      <c r="CU397" s="21"/>
      <c r="CV397" s="31"/>
      <c r="CW397" s="32"/>
      <c r="CX397" s="33" t="str">
        <f>IF(H142="x",C142,"")</f>
        <v/>
      </c>
      <c r="CY397" s="34">
        <f ca="1">AMENDE(H142)</f>
        <v>0</v>
      </c>
    </row>
    <row r="398" spans="99:103" x14ac:dyDescent="0.3">
      <c r="CU398" s="21"/>
      <c r="CV398" s="35"/>
      <c r="CW398" s="36"/>
      <c r="CX398" s="33" t="str">
        <f t="shared" ref="CX398:CX401" si="16">IF(H143="x",C143,"")</f>
        <v/>
      </c>
      <c r="CY398" s="34">
        <f ca="1">AMENDE(H143)</f>
        <v>0</v>
      </c>
    </row>
    <row r="399" spans="99:103" x14ac:dyDescent="0.3">
      <c r="CU399" s="21"/>
      <c r="CV399" s="35"/>
      <c r="CW399" s="36"/>
      <c r="CX399" s="33" t="str">
        <f t="shared" si="16"/>
        <v/>
      </c>
      <c r="CY399" s="34">
        <f ca="1">AMENDE(H144)</f>
        <v>0</v>
      </c>
    </row>
    <row r="400" spans="99:103" x14ac:dyDescent="0.3">
      <c r="CU400" s="21"/>
      <c r="CV400" s="35"/>
      <c r="CW400" s="36"/>
      <c r="CX400" s="33" t="str">
        <f t="shared" si="16"/>
        <v/>
      </c>
      <c r="CY400" s="34">
        <f ca="1">AMENDE(H145)</f>
        <v>0</v>
      </c>
    </row>
    <row r="401" spans="99:103" x14ac:dyDescent="0.3">
      <c r="CU401" s="21"/>
      <c r="CV401" s="37"/>
      <c r="CW401" s="36"/>
      <c r="CX401" s="33" t="str">
        <f t="shared" si="16"/>
        <v/>
      </c>
      <c r="CY401" s="34">
        <f ca="1">AMENDE(H146)</f>
        <v>0</v>
      </c>
    </row>
    <row r="402" spans="99:103" x14ac:dyDescent="0.3">
      <c r="CU402" s="21"/>
      <c r="CV402" s="23"/>
      <c r="CW402" s="23"/>
      <c r="CX402" s="26" t="s">
        <v>30</v>
      </c>
      <c r="CY402" s="38">
        <f ca="1">SUM(CY397:CY401)</f>
        <v>0</v>
      </c>
    </row>
    <row r="403" spans="99:103" ht="15" thickBot="1" x14ac:dyDescent="0.35">
      <c r="CU403" s="21"/>
      <c r="CV403" s="23"/>
      <c r="CW403" s="23"/>
      <c r="CX403" s="23"/>
      <c r="CY403" s="29"/>
    </row>
    <row r="404" spans="99:103" ht="15.6" x14ac:dyDescent="0.3">
      <c r="CU404" s="39"/>
      <c r="CV404" s="40" t="s">
        <v>31</v>
      </c>
      <c r="CW404" s="41"/>
      <c r="CX404" s="42" t="s">
        <v>32</v>
      </c>
      <c r="CY404" s="43"/>
    </row>
    <row r="405" spans="99:103" x14ac:dyDescent="0.3">
      <c r="CU405" s="18"/>
      <c r="CV405" s="19" t="s">
        <v>21</v>
      </c>
      <c r="CW405" s="19"/>
      <c r="CX405" s="19" t="s">
        <v>22</v>
      </c>
      <c r="CY405" s="20">
        <f>$CY$175</f>
        <v>42684</v>
      </c>
    </row>
    <row r="406" spans="99:103" x14ac:dyDescent="0.3">
      <c r="CU406" s="21"/>
      <c r="CV406" s="22" t="s">
        <v>23</v>
      </c>
      <c r="CW406" s="23"/>
      <c r="CX406" s="24" t="str">
        <f>$CX$176</f>
        <v xml:space="preserve">          Joueurs @ $13.00</v>
      </c>
      <c r="CY406" s="24" t="s">
        <v>25</v>
      </c>
    </row>
    <row r="407" spans="99:103" x14ac:dyDescent="0.3">
      <c r="CU407" s="21"/>
      <c r="CV407" s="25" t="s">
        <v>112</v>
      </c>
      <c r="CW407" s="23"/>
      <c r="CX407" s="26" t="str">
        <f>$CX$177</f>
        <v xml:space="preserve">          Substituts @ $10.00</v>
      </c>
      <c r="CY407" s="26" t="s">
        <v>25</v>
      </c>
    </row>
    <row r="408" spans="99:103" x14ac:dyDescent="0.3">
      <c r="CU408" s="21"/>
      <c r="CV408" s="25"/>
      <c r="CW408" s="23"/>
      <c r="CX408" s="27"/>
      <c r="CY408" s="28"/>
    </row>
    <row r="409" spans="99:103" x14ac:dyDescent="0.3">
      <c r="CU409" s="21"/>
      <c r="CV409" s="23" t="s">
        <v>20</v>
      </c>
      <c r="CW409" s="23"/>
      <c r="CX409" s="23"/>
      <c r="CY409" s="29" t="str">
        <f>$CY$179</f>
        <v>Sem.10</v>
      </c>
    </row>
    <row r="410" spans="99:103" x14ac:dyDescent="0.3">
      <c r="CU410" s="21"/>
      <c r="CV410" s="30" t="s">
        <v>27</v>
      </c>
      <c r="CW410" s="23"/>
      <c r="CX410" s="30" t="s">
        <v>28</v>
      </c>
      <c r="CY410" s="30" t="s">
        <v>29</v>
      </c>
    </row>
    <row r="411" spans="99:103" x14ac:dyDescent="0.3">
      <c r="CU411" s="21"/>
      <c r="CV411" s="31"/>
      <c r="CW411" s="32"/>
      <c r="CX411" s="33" t="str">
        <f>IF(H152="x",C152,"")</f>
        <v/>
      </c>
      <c r="CY411" s="34">
        <f ca="1">AMENDE(H152)</f>
        <v>0</v>
      </c>
    </row>
    <row r="412" spans="99:103" x14ac:dyDescent="0.3">
      <c r="CU412" s="21"/>
      <c r="CV412" s="35"/>
      <c r="CW412" s="36"/>
      <c r="CX412" s="33" t="str">
        <f t="shared" ref="CX412:CX415" si="17">IF(H153="x",C153,"")</f>
        <v/>
      </c>
      <c r="CY412" s="34">
        <f ca="1">AMENDE(H153)</f>
        <v>0</v>
      </c>
    </row>
    <row r="413" spans="99:103" x14ac:dyDescent="0.3">
      <c r="CU413" s="21"/>
      <c r="CV413" s="35"/>
      <c r="CW413" s="36"/>
      <c r="CX413" s="33" t="str">
        <f t="shared" si="17"/>
        <v/>
      </c>
      <c r="CY413" s="34">
        <f ca="1">AMENDE(H154)</f>
        <v>0</v>
      </c>
    </row>
    <row r="414" spans="99:103" x14ac:dyDescent="0.3">
      <c r="CU414" s="21"/>
      <c r="CV414" s="35"/>
      <c r="CW414" s="36"/>
      <c r="CX414" s="33" t="str">
        <f t="shared" si="17"/>
        <v/>
      </c>
      <c r="CY414" s="34">
        <f ca="1">AMENDE(H155)</f>
        <v>0</v>
      </c>
    </row>
    <row r="415" spans="99:103" x14ac:dyDescent="0.3">
      <c r="CU415" s="21"/>
      <c r="CV415" s="37"/>
      <c r="CW415" s="36"/>
      <c r="CX415" s="33" t="str">
        <f t="shared" si="17"/>
        <v/>
      </c>
      <c r="CY415" s="34">
        <f ca="1">AMENDE(H156)</f>
        <v>0</v>
      </c>
    </row>
    <row r="416" spans="99:103" x14ac:dyDescent="0.3">
      <c r="CU416" s="21"/>
      <c r="CV416" s="23"/>
      <c r="CW416" s="23"/>
      <c r="CX416" s="26" t="s">
        <v>30</v>
      </c>
      <c r="CY416" s="38">
        <f ca="1">SUM(CY411:CY415)</f>
        <v>0</v>
      </c>
    </row>
    <row r="417" spans="99:103" ht="15" thickBot="1" x14ac:dyDescent="0.35">
      <c r="CU417" s="21"/>
      <c r="CV417" s="23"/>
      <c r="CW417" s="23"/>
      <c r="CX417" s="23"/>
      <c r="CY417" s="29"/>
    </row>
    <row r="418" spans="99:103" ht="15.6" x14ac:dyDescent="0.3">
      <c r="CU418" s="39"/>
      <c r="CV418" s="40" t="s">
        <v>31</v>
      </c>
      <c r="CW418" s="41"/>
      <c r="CX418" s="42" t="s">
        <v>32</v>
      </c>
      <c r="CY418" s="43"/>
    </row>
  </sheetData>
  <conditionalFormatting sqref="H1">
    <cfRule type="containsErrors" dxfId="37" priority="54">
      <formula>ISERROR(H1)</formula>
    </cfRule>
  </conditionalFormatting>
  <conditionalFormatting sqref="E162:G162">
    <cfRule type="containsErrors" dxfId="36" priority="53">
      <formula>ISERROR(E162)</formula>
    </cfRule>
  </conditionalFormatting>
  <conditionalFormatting sqref="E1:G1">
    <cfRule type="containsErrors" dxfId="35" priority="52">
      <formula>ISERROR(E1)</formula>
    </cfRule>
  </conditionalFormatting>
  <conditionalFormatting sqref="E1:G1">
    <cfRule type="cellIs" dxfId="34" priority="50" operator="equal">
      <formula>0</formula>
    </cfRule>
    <cfRule type="containsErrors" dxfId="33" priority="51">
      <formula>ISERROR(E1)</formula>
    </cfRule>
  </conditionalFormatting>
  <conditionalFormatting sqref="CU235:CY235 CU281:CY281 CU327:CY327 CU373:CY373">
    <cfRule type="cellIs" dxfId="32" priority="48" operator="equal">
      <formula>0</formula>
    </cfRule>
  </conditionalFormatting>
  <conditionalFormatting sqref="CU175:CY180 CU186:CY189 CU181:CW185 CY181:CY185">
    <cfRule type="cellIs" dxfId="31" priority="49" operator="equal">
      <formula>0</formula>
    </cfRule>
  </conditionalFormatting>
  <conditionalFormatting sqref="CU191:CY192 CU202:CY204 CU197:CW201 CY197:CY201 CU194:CY196 CU193 CW193:CY193">
    <cfRule type="cellIs" dxfId="30" priority="47" operator="equal">
      <formula>0</formula>
    </cfRule>
  </conditionalFormatting>
  <conditionalFormatting sqref="CU207:CY208 CU218:CY220 CU213:CW217 CY213:CY217 CU210:CY212 CU209 CW209:CY209">
    <cfRule type="cellIs" dxfId="29" priority="46" operator="equal">
      <formula>0</formula>
    </cfRule>
  </conditionalFormatting>
  <conditionalFormatting sqref="CU221:CY222 CU232:CY234 CU227:CW231 CY227:CY231 CU224:CY226 CU223 CW223:CY223">
    <cfRule type="cellIs" dxfId="28" priority="45" operator="equal">
      <formula>0</formula>
    </cfRule>
  </conditionalFormatting>
  <conditionalFormatting sqref="CU237:CY238 CU248:CY250 CU243:CW247 CY243:CY247 CU240:CY242 CU239 CW239:CY239">
    <cfRule type="cellIs" dxfId="27" priority="44" operator="equal">
      <formula>0</formula>
    </cfRule>
  </conditionalFormatting>
  <conditionalFormatting sqref="CU253:CY254 CU264:CY266 CU259:CW263 CY259:CY263 CU256:CY258 CU255 CW255:CY255">
    <cfRule type="cellIs" dxfId="26" priority="43" operator="equal">
      <formula>0</formula>
    </cfRule>
  </conditionalFormatting>
  <conditionalFormatting sqref="CU267:CY268 CU278:CY280 CU273:CW277 CY273:CY277 CU270:CY272 CU269 CW269:CY269">
    <cfRule type="cellIs" dxfId="25" priority="42" operator="equal">
      <formula>0</formula>
    </cfRule>
  </conditionalFormatting>
  <conditionalFormatting sqref="CU283:CY284 CU294:CY296 CU289:CW293 CU286:CY288 CU285 CW285:CY285 CY289:CY293">
    <cfRule type="cellIs" dxfId="24" priority="41" operator="equal">
      <formula>0</formula>
    </cfRule>
  </conditionalFormatting>
  <conditionalFormatting sqref="CU299:CY300 CU310:CY312 CU305:CW309 CY305:CY309 CU302:CY304 CU301 CW301:CY301">
    <cfRule type="cellIs" dxfId="23" priority="40" operator="equal">
      <formula>0</formula>
    </cfRule>
  </conditionalFormatting>
  <conditionalFormatting sqref="CU313:CY314 CU324:CY326 CU319:CW323 CY319:CY323 CU316:CY318 CU315 CW315:CY315">
    <cfRule type="cellIs" dxfId="22" priority="39" operator="equal">
      <formula>0</formula>
    </cfRule>
  </conditionalFormatting>
  <conditionalFormatting sqref="CU329:CY330 CU340:CY342 CU335:CW339 CY335:CY339 CU332:CY334 CU331 CW331:CY331">
    <cfRule type="cellIs" dxfId="21" priority="38" operator="equal">
      <formula>0</formula>
    </cfRule>
  </conditionalFormatting>
  <conditionalFormatting sqref="CU345:CY346 CU356:CY358 CU351:CW355 CY351:CY355 CU348:CY350 CU347 CW347:CY347">
    <cfRule type="cellIs" dxfId="20" priority="37" operator="equal">
      <formula>0</formula>
    </cfRule>
  </conditionalFormatting>
  <conditionalFormatting sqref="CU359:CY360 CU370:CY372 CU365:CW369 CY365:CY369 CU362:CY364 CU361 CW361:CY361">
    <cfRule type="cellIs" dxfId="19" priority="36" operator="equal">
      <formula>0</formula>
    </cfRule>
  </conditionalFormatting>
  <conditionalFormatting sqref="CU375:CY376 CU386:CY388 CU381:CW385 CY381:CY385 CU378:CY380 CU377 CW377:CY377">
    <cfRule type="cellIs" dxfId="18" priority="35" operator="equal">
      <formula>0</formula>
    </cfRule>
  </conditionalFormatting>
  <conditionalFormatting sqref="CU391:CY392 CU402:CY404 CU397:CW401 CY397:CY401 CU394:CY396 CU393 CW393:CY393">
    <cfRule type="cellIs" dxfId="17" priority="34" operator="equal">
      <formula>0</formula>
    </cfRule>
  </conditionalFormatting>
  <conditionalFormatting sqref="CU405:CY406 CU416:CY418 CU411:CW415 CY411:CY415 CU408:CY410 CU407 CW407:CY407">
    <cfRule type="cellIs" dxfId="16" priority="33" operator="equal">
      <formula>0</formula>
    </cfRule>
  </conditionalFormatting>
  <conditionalFormatting sqref="CV193">
    <cfRule type="cellIs" dxfId="15" priority="32" operator="equal">
      <formula>0</formula>
    </cfRule>
  </conditionalFormatting>
  <conditionalFormatting sqref="CV209">
    <cfRule type="cellIs" dxfId="14" priority="31" operator="equal">
      <formula>0</formula>
    </cfRule>
  </conditionalFormatting>
  <conditionalFormatting sqref="CV223">
    <cfRule type="cellIs" dxfId="13" priority="30" operator="equal">
      <formula>0</formula>
    </cfRule>
  </conditionalFormatting>
  <conditionalFormatting sqref="CV239">
    <cfRule type="cellIs" dxfId="12" priority="29" operator="equal">
      <formula>0</formula>
    </cfRule>
  </conditionalFormatting>
  <conditionalFormatting sqref="CV255">
    <cfRule type="cellIs" dxfId="11" priority="28" operator="equal">
      <formula>0</formula>
    </cfRule>
  </conditionalFormatting>
  <conditionalFormatting sqref="CV269">
    <cfRule type="cellIs" dxfId="10" priority="27" operator="equal">
      <formula>0</formula>
    </cfRule>
  </conditionalFormatting>
  <conditionalFormatting sqref="CV285">
    <cfRule type="cellIs" dxfId="9" priority="26" operator="equal">
      <formula>0</formula>
    </cfRule>
  </conditionalFormatting>
  <conditionalFormatting sqref="CV301">
    <cfRule type="cellIs" dxfId="8" priority="25" operator="equal">
      <formula>0</formula>
    </cfRule>
  </conditionalFormatting>
  <conditionalFormatting sqref="CV315">
    <cfRule type="cellIs" dxfId="7" priority="24" operator="equal">
      <formula>0</formula>
    </cfRule>
  </conditionalFormatting>
  <conditionalFormatting sqref="CV331">
    <cfRule type="cellIs" dxfId="6" priority="23" operator="equal">
      <formula>0</formula>
    </cfRule>
  </conditionalFormatting>
  <conditionalFormatting sqref="CV347">
    <cfRule type="cellIs" dxfId="5" priority="22" operator="equal">
      <formula>0</formula>
    </cfRule>
  </conditionalFormatting>
  <conditionalFormatting sqref="CV361">
    <cfRule type="cellIs" dxfId="4" priority="21" operator="equal">
      <formula>0</formula>
    </cfRule>
  </conditionalFormatting>
  <conditionalFormatting sqref="CV377">
    <cfRule type="cellIs" dxfId="3" priority="20" operator="equal">
      <formula>0</formula>
    </cfRule>
  </conditionalFormatting>
  <conditionalFormatting sqref="CV393">
    <cfRule type="cellIs" dxfId="2" priority="19" operator="equal">
      <formula>0</formula>
    </cfRule>
  </conditionalFormatting>
  <conditionalFormatting sqref="CV407">
    <cfRule type="cellIs" dxfId="1" priority="18" operator="equal">
      <formula>0</formula>
    </cfRule>
  </conditionalFormatting>
  <conditionalFormatting sqref="C1:C1048576">
    <cfRule type="containsErrors" dxfId="0" priority="1">
      <formula>ISERROR(C1)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Standar">
                <anchor moveWithCells="1">
                  <from>
                    <xdr:col>2</xdr:col>
                    <xdr:colOff>121920</xdr:colOff>
                    <xdr:row>0</xdr:row>
                    <xdr:rowOff>160020</xdr:rowOff>
                  </from>
                  <to>
                    <xdr:col>2</xdr:col>
                    <xdr:colOff>1333500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Horaire</vt:lpstr>
      <vt:lpstr>Données</vt:lpstr>
      <vt:lpstr>Budget hebdo.</vt:lpstr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2016-06-29T00:58:56Z</dcterms:created>
  <dcterms:modified xsi:type="dcterms:W3CDTF">2016-06-29T17:19:15Z</dcterms:modified>
</cp:coreProperties>
</file>