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160" windowHeight="4968" tabRatio="603"/>
  </bookViews>
  <sheets>
    <sheet name="Mini Tournoi" sheetId="1" r:id="rId1"/>
    <sheet name="Feuilles de pointag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F27" i="2" l="1"/>
  <c r="EF26" i="2"/>
  <c r="EF4" i="2"/>
  <c r="EF3" i="2"/>
  <c r="DY27" i="2"/>
  <c r="DY26" i="2"/>
  <c r="DY4" i="2"/>
  <c r="DY3" i="2"/>
  <c r="DR27" i="2"/>
  <c r="DR26" i="2"/>
  <c r="DR4" i="2"/>
  <c r="DR3" i="2"/>
  <c r="DK27" i="2"/>
  <c r="DK26" i="2"/>
  <c r="DK4" i="2"/>
  <c r="DK3" i="2"/>
  <c r="DD27" i="2"/>
  <c r="DD26" i="2"/>
  <c r="DD4" i="2"/>
  <c r="DD3" i="2"/>
  <c r="CW27" i="2"/>
  <c r="CW26" i="2"/>
  <c r="CW4" i="2"/>
  <c r="CW3" i="2"/>
  <c r="CP27" i="2"/>
  <c r="CP26" i="2"/>
  <c r="CP4" i="2"/>
  <c r="CP3" i="2"/>
  <c r="CI27" i="2"/>
  <c r="CI26" i="2"/>
  <c r="CI4" i="2"/>
  <c r="CI3" i="2"/>
  <c r="CB27" i="2"/>
  <c r="CB26" i="2"/>
  <c r="CB4" i="2"/>
  <c r="CB3" i="2"/>
  <c r="BU27" i="2"/>
  <c r="BU26" i="2"/>
  <c r="BU4" i="2"/>
  <c r="BU3" i="2"/>
  <c r="BN27" i="2"/>
  <c r="BN26" i="2"/>
  <c r="BN4" i="2"/>
  <c r="BN3" i="2"/>
  <c r="BG27" i="2"/>
  <c r="BG26" i="2"/>
  <c r="BG4" i="2"/>
  <c r="BG3" i="2"/>
  <c r="AZ27" i="2"/>
  <c r="AZ26" i="2"/>
  <c r="C27" i="2"/>
  <c r="C26" i="2"/>
  <c r="C4" i="2"/>
  <c r="C3" i="2"/>
  <c r="D7" i="1"/>
  <c r="EJ29" i="2" l="1"/>
  <c r="EH35" i="2" s="1"/>
  <c r="EJ28" i="2"/>
  <c r="EJ27" i="2"/>
  <c r="EJ26" i="2"/>
  <c r="EJ6" i="2"/>
  <c r="EH18" i="2" s="1"/>
  <c r="EJ5" i="2"/>
  <c r="EJ4" i="2"/>
  <c r="EJ3" i="2"/>
  <c r="EC29" i="2"/>
  <c r="EA35" i="2" s="1"/>
  <c r="EC28" i="2"/>
  <c r="EC27" i="2"/>
  <c r="EC26" i="2"/>
  <c r="EC6" i="2"/>
  <c r="EA9" i="2" s="1"/>
  <c r="EC5" i="2"/>
  <c r="EC4" i="2"/>
  <c r="EC3" i="2"/>
  <c r="DV27" i="2"/>
  <c r="DA29" i="2"/>
  <c r="CY41" i="2" s="1"/>
  <c r="DA6" i="2"/>
  <c r="CT29" i="2"/>
  <c r="CR35" i="2" s="1"/>
  <c r="CT28" i="2"/>
  <c r="G29" i="2"/>
  <c r="E35" i="2" s="1"/>
  <c r="G28" i="2"/>
  <c r="G27" i="2"/>
  <c r="G26" i="2"/>
  <c r="EH38" i="2"/>
  <c r="EH12" i="2"/>
  <c r="EH9" i="2"/>
  <c r="EA15" i="2"/>
  <c r="EA12" i="2"/>
  <c r="CY18" i="2"/>
  <c r="CY15" i="2"/>
  <c r="CY12" i="2"/>
  <c r="CY9" i="2"/>
  <c r="CR41" i="2"/>
  <c r="CR38" i="2"/>
  <c r="CR32" i="2"/>
  <c r="E38" i="2"/>
  <c r="EJ24" i="2"/>
  <c r="EJ1" i="2"/>
  <c r="EC24" i="2"/>
  <c r="EC1" i="2"/>
  <c r="DV24" i="2"/>
  <c r="DV1" i="2"/>
  <c r="DO24" i="2"/>
  <c r="DO1" i="2"/>
  <c r="DH24" i="2"/>
  <c r="DH1" i="2"/>
  <c r="DA24" i="2"/>
  <c r="DA1" i="2"/>
  <c r="CT24" i="2"/>
  <c r="CT1" i="2"/>
  <c r="CM24" i="2"/>
  <c r="CM1" i="2"/>
  <c r="CF24" i="2"/>
  <c r="CF1" i="2"/>
  <c r="BY24" i="2"/>
  <c r="BY1" i="2"/>
  <c r="BR24" i="2"/>
  <c r="BR1" i="2"/>
  <c r="BK24" i="2"/>
  <c r="BK1" i="2"/>
  <c r="BD24" i="2"/>
  <c r="BD1" i="2"/>
  <c r="AW24" i="2"/>
  <c r="AW1" i="2"/>
  <c r="AP24" i="2"/>
  <c r="AP1" i="2"/>
  <c r="AI24" i="2"/>
  <c r="AI1" i="2"/>
  <c r="AB24" i="2"/>
  <c r="AB1" i="2"/>
  <c r="U24" i="2"/>
  <c r="U1" i="2"/>
  <c r="N24" i="2"/>
  <c r="N1" i="2"/>
  <c r="G24" i="2"/>
  <c r="E15" i="2"/>
  <c r="E12" i="2"/>
  <c r="G6" i="2"/>
  <c r="E9" i="2" s="1"/>
  <c r="G5" i="2"/>
  <c r="G3" i="2"/>
  <c r="G4" i="2"/>
  <c r="E41" i="2" l="1"/>
  <c r="E18" i="2"/>
  <c r="E32" i="2"/>
  <c r="CY32" i="2"/>
  <c r="EA18" i="2"/>
  <c r="EH15" i="2"/>
  <c r="EA38" i="2"/>
  <c r="EH41" i="2"/>
  <c r="EH32" i="2"/>
  <c r="EA41" i="2"/>
  <c r="EA32" i="2"/>
  <c r="CY35" i="2"/>
  <c r="CY38" i="2"/>
  <c r="D4" i="1" l="1"/>
  <c r="H3" i="1"/>
  <c r="I3" i="1"/>
  <c r="H4" i="1"/>
  <c r="I4" i="1"/>
  <c r="H5" i="1"/>
  <c r="I5" i="1"/>
  <c r="H6" i="1"/>
  <c r="J3" i="2" s="1"/>
  <c r="I6" i="1"/>
  <c r="N3" i="2" s="1"/>
  <c r="H7" i="1"/>
  <c r="J4" i="2" s="1"/>
  <c r="I7" i="1"/>
  <c r="N4" i="2" s="1"/>
  <c r="H8" i="1"/>
  <c r="J26" i="2" s="1"/>
  <c r="I8" i="1"/>
  <c r="N26" i="2" s="1"/>
  <c r="H9" i="1"/>
  <c r="J27" i="2" s="1"/>
  <c r="I9" i="1"/>
  <c r="N27" i="2" s="1"/>
  <c r="H10" i="1"/>
  <c r="Q3" i="2" s="1"/>
  <c r="I10" i="1"/>
  <c r="U3" i="2" s="1"/>
  <c r="H11" i="1"/>
  <c r="Q4" i="2" s="1"/>
  <c r="I11" i="1"/>
  <c r="U4" i="2" s="1"/>
  <c r="H12" i="1"/>
  <c r="Q26" i="2" s="1"/>
  <c r="I12" i="1"/>
  <c r="U26" i="2" s="1"/>
  <c r="H13" i="1"/>
  <c r="Q27" i="2" s="1"/>
  <c r="I13" i="1"/>
  <c r="U27" i="2" s="1"/>
  <c r="H14" i="1"/>
  <c r="X3" i="2" s="1"/>
  <c r="I14" i="1"/>
  <c r="AB3" i="2" s="1"/>
  <c r="H15" i="1"/>
  <c r="X4" i="2" s="1"/>
  <c r="I15" i="1"/>
  <c r="AB4" i="2" s="1"/>
  <c r="H16" i="1"/>
  <c r="X26" i="2" s="1"/>
  <c r="I16" i="1"/>
  <c r="AB26" i="2" s="1"/>
  <c r="H17" i="1"/>
  <c r="X27" i="2" s="1"/>
  <c r="I17" i="1"/>
  <c r="AB27" i="2" s="1"/>
  <c r="H18" i="1"/>
  <c r="AE3" i="2" s="1"/>
  <c r="I18" i="1"/>
  <c r="AI3" i="2" s="1"/>
  <c r="H19" i="1"/>
  <c r="AE4" i="2" s="1"/>
  <c r="I19" i="1"/>
  <c r="AI4" i="2" s="1"/>
  <c r="H20" i="1"/>
  <c r="AE26" i="2" s="1"/>
  <c r="I20" i="1"/>
  <c r="AI26" i="2" s="1"/>
  <c r="H21" i="1"/>
  <c r="AE27" i="2" s="1"/>
  <c r="I21" i="1"/>
  <c r="AI27" i="2" s="1"/>
  <c r="H22" i="1"/>
  <c r="AL3" i="2" s="1"/>
  <c r="I22" i="1"/>
  <c r="AP3" i="2" s="1"/>
  <c r="H23" i="1"/>
  <c r="AL4" i="2" s="1"/>
  <c r="I23" i="1"/>
  <c r="AP4" i="2" s="1"/>
  <c r="H24" i="1"/>
  <c r="AL26" i="2" s="1"/>
  <c r="I24" i="1"/>
  <c r="AP26" i="2" s="1"/>
  <c r="H25" i="1"/>
  <c r="AL27" i="2" s="1"/>
  <c r="I25" i="1"/>
  <c r="AP27" i="2" s="1"/>
  <c r="H26" i="1"/>
  <c r="AS3" i="2" s="1"/>
  <c r="I26" i="1"/>
  <c r="AW3" i="2" s="1"/>
  <c r="H27" i="1"/>
  <c r="AS4" i="2" s="1"/>
  <c r="I27" i="1"/>
  <c r="AW4" i="2" s="1"/>
  <c r="H28" i="1"/>
  <c r="AS26" i="2" s="1"/>
  <c r="I28" i="1"/>
  <c r="AW26" i="2" s="1"/>
  <c r="H29" i="1"/>
  <c r="AS27" i="2" s="1"/>
  <c r="I29" i="1"/>
  <c r="AW27" i="2" s="1"/>
  <c r="H30" i="1"/>
  <c r="AZ3" i="2" s="1"/>
  <c r="I30" i="1"/>
  <c r="BD3" i="2" s="1"/>
  <c r="H31" i="1"/>
  <c r="AZ4" i="2" s="1"/>
  <c r="I31" i="1"/>
  <c r="BD4" i="2" s="1"/>
  <c r="H32" i="1"/>
  <c r="I32" i="1"/>
  <c r="BD26" i="2" s="1"/>
  <c r="H33" i="1"/>
  <c r="I33" i="1"/>
  <c r="BD27" i="2" s="1"/>
  <c r="H34" i="1"/>
  <c r="I34" i="1"/>
  <c r="BK3" i="2" s="1"/>
  <c r="H35" i="1"/>
  <c r="I35" i="1"/>
  <c r="BK4" i="2" s="1"/>
  <c r="H36" i="1"/>
  <c r="I36" i="1"/>
  <c r="BK26" i="2" s="1"/>
  <c r="H37" i="1"/>
  <c r="I37" i="1"/>
  <c r="BK27" i="2" s="1"/>
  <c r="H38" i="1"/>
  <c r="I38" i="1"/>
  <c r="BR3" i="2" s="1"/>
  <c r="H39" i="1"/>
  <c r="I39" i="1"/>
  <c r="BR4" i="2" s="1"/>
  <c r="H40" i="1"/>
  <c r="I40" i="1"/>
  <c r="BR26" i="2" s="1"/>
  <c r="H41" i="1"/>
  <c r="I41" i="1"/>
  <c r="BR27" i="2" s="1"/>
  <c r="H42" i="1"/>
  <c r="I42" i="1"/>
  <c r="BY3" i="2" s="1"/>
  <c r="H43" i="1"/>
  <c r="I43" i="1"/>
  <c r="BY4" i="2" s="1"/>
  <c r="H44" i="1"/>
  <c r="I44" i="1"/>
  <c r="BY26" i="2" s="1"/>
  <c r="H45" i="1"/>
  <c r="I45" i="1"/>
  <c r="BY27" i="2" s="1"/>
  <c r="H46" i="1"/>
  <c r="I46" i="1"/>
  <c r="CF3" i="2" s="1"/>
  <c r="H47" i="1"/>
  <c r="I47" i="1"/>
  <c r="CF4" i="2" s="1"/>
  <c r="H48" i="1"/>
  <c r="I48" i="1"/>
  <c r="CF26" i="2" s="1"/>
  <c r="H49" i="1"/>
  <c r="I49" i="1"/>
  <c r="CF27" i="2" s="1"/>
  <c r="H50" i="1"/>
  <c r="I50" i="1"/>
  <c r="CM3" i="2" s="1"/>
  <c r="H51" i="1"/>
  <c r="I51" i="1"/>
  <c r="CM4" i="2" s="1"/>
  <c r="H52" i="1"/>
  <c r="I52" i="1"/>
  <c r="CM26" i="2" s="1"/>
  <c r="H53" i="1"/>
  <c r="I53" i="1"/>
  <c r="CM27" i="2" s="1"/>
  <c r="H54" i="1"/>
  <c r="I54" i="1"/>
  <c r="CT3" i="2" s="1"/>
  <c r="H55" i="1"/>
  <c r="I55" i="1"/>
  <c r="CT4" i="2" s="1"/>
  <c r="H56" i="1"/>
  <c r="I56" i="1"/>
  <c r="CT26" i="2" s="1"/>
  <c r="H57" i="1"/>
  <c r="I57" i="1"/>
  <c r="CT27" i="2" s="1"/>
  <c r="H58" i="1"/>
  <c r="I58" i="1"/>
  <c r="DA3" i="2" s="1"/>
  <c r="H59" i="1"/>
  <c r="I59" i="1"/>
  <c r="DA4" i="2" s="1"/>
  <c r="H60" i="1"/>
  <c r="I60" i="1"/>
  <c r="DA26" i="2" s="1"/>
  <c r="H61" i="1"/>
  <c r="I61" i="1"/>
  <c r="DA27" i="2" s="1"/>
  <c r="H62" i="1"/>
  <c r="I62" i="1"/>
  <c r="DH3" i="2" s="1"/>
  <c r="H63" i="1"/>
  <c r="I63" i="1"/>
  <c r="DH4" i="2" s="1"/>
  <c r="H64" i="1"/>
  <c r="I64" i="1"/>
  <c r="DH26" i="2" s="1"/>
  <c r="H65" i="1"/>
  <c r="I65" i="1"/>
  <c r="DH27" i="2" s="1"/>
  <c r="H66" i="1"/>
  <c r="I66" i="1"/>
  <c r="DO3" i="2" s="1"/>
  <c r="H67" i="1"/>
  <c r="I67" i="1"/>
  <c r="DO4" i="2" s="1"/>
  <c r="H68" i="1"/>
  <c r="I68" i="1"/>
  <c r="DO26" i="2" s="1"/>
  <c r="H69" i="1"/>
  <c r="I69" i="1"/>
  <c r="DO27" i="2" s="1"/>
  <c r="H70" i="1"/>
  <c r="I70" i="1"/>
  <c r="DV3" i="2" s="1"/>
  <c r="H71" i="1"/>
  <c r="I71" i="1"/>
  <c r="DV4" i="2" s="1"/>
  <c r="H72" i="1"/>
  <c r="I72" i="1"/>
  <c r="DV26" i="2" s="1"/>
  <c r="H73" i="1"/>
  <c r="I73" i="1"/>
  <c r="H74" i="1"/>
  <c r="I74" i="1"/>
  <c r="H75" i="1"/>
  <c r="I75" i="1"/>
  <c r="H76" i="1"/>
  <c r="I76" i="1"/>
  <c r="H77" i="1"/>
  <c r="I77" i="1"/>
  <c r="H78" i="1"/>
  <c r="I78" i="1"/>
  <c r="H79" i="1"/>
  <c r="I79" i="1"/>
  <c r="H80" i="1"/>
  <c r="I80" i="1"/>
  <c r="H81" i="1"/>
  <c r="I81" i="1"/>
  <c r="G1" i="2" l="1"/>
  <c r="J72" i="1" l="1"/>
  <c r="DV29" i="2" l="1"/>
  <c r="DV28" i="2"/>
  <c r="J80" i="1"/>
  <c r="J78" i="1"/>
  <c r="J76" i="1"/>
  <c r="J74" i="1"/>
  <c r="I2" i="1"/>
  <c r="H2" i="1"/>
  <c r="DT32" i="2" l="1"/>
  <c r="DT41" i="2"/>
  <c r="DT35" i="2"/>
  <c r="DT38" i="2"/>
  <c r="J4" i="1"/>
  <c r="J68" i="1" l="1"/>
  <c r="J60" i="1"/>
  <c r="DA28" i="2" s="1"/>
  <c r="J52" i="1"/>
  <c r="J44" i="1"/>
  <c r="J36" i="1"/>
  <c r="J28" i="1"/>
  <c r="J20" i="1"/>
  <c r="J12" i="1"/>
  <c r="J70" i="1"/>
  <c r="J66" i="1"/>
  <c r="J62" i="1"/>
  <c r="J58" i="1"/>
  <c r="DA5" i="2" s="1"/>
  <c r="J54" i="1"/>
  <c r="J50" i="1"/>
  <c r="J46" i="1"/>
  <c r="J42" i="1"/>
  <c r="J38" i="1"/>
  <c r="J34" i="1"/>
  <c r="J30" i="1"/>
  <c r="J26" i="1"/>
  <c r="J22" i="1"/>
  <c r="J18" i="1"/>
  <c r="J14" i="1"/>
  <c r="J10" i="1"/>
  <c r="J6" i="1"/>
  <c r="J2" i="1"/>
  <c r="J16" i="1"/>
  <c r="J64" i="1"/>
  <c r="J56" i="1"/>
  <c r="J48" i="1"/>
  <c r="J40" i="1"/>
  <c r="J32" i="1"/>
  <c r="J24" i="1"/>
  <c r="J8" i="1"/>
  <c r="BR28" i="2" l="1"/>
  <c r="BR29" i="2"/>
  <c r="AB5" i="2"/>
  <c r="AB6" i="2"/>
  <c r="CF5" i="2"/>
  <c r="CF6" i="2"/>
  <c r="AI28" i="2"/>
  <c r="AI29" i="2"/>
  <c r="BD28" i="2"/>
  <c r="BD29" i="2"/>
  <c r="DH28" i="2"/>
  <c r="DH29" i="2"/>
  <c r="U5" i="2"/>
  <c r="U6" i="2"/>
  <c r="AW5" i="2"/>
  <c r="AW6" i="2"/>
  <c r="BY5" i="2"/>
  <c r="BY6" i="2"/>
  <c r="U28" i="2"/>
  <c r="U29" i="2"/>
  <c r="BY28" i="2"/>
  <c r="BY29" i="2"/>
  <c r="AB28" i="2"/>
  <c r="AB29" i="2"/>
  <c r="BD5" i="2"/>
  <c r="BD6" i="2"/>
  <c r="DH5" i="2"/>
  <c r="DH6" i="2"/>
  <c r="CM28" i="2"/>
  <c r="CM29" i="2"/>
  <c r="N28" i="2"/>
  <c r="N29" i="2"/>
  <c r="CF28" i="2"/>
  <c r="CF29" i="2"/>
  <c r="AI5" i="2"/>
  <c r="AI6" i="2"/>
  <c r="BK5" i="2"/>
  <c r="BK6" i="2"/>
  <c r="CM5" i="2"/>
  <c r="CM6" i="2"/>
  <c r="DO5" i="2"/>
  <c r="DO6" i="2"/>
  <c r="AW28" i="2"/>
  <c r="AW29" i="2"/>
  <c r="AP28" i="2"/>
  <c r="AP29" i="2"/>
  <c r="N5" i="2"/>
  <c r="N6" i="2"/>
  <c r="AP5" i="2"/>
  <c r="AP6" i="2"/>
  <c r="BR5" i="2"/>
  <c r="BR6" i="2"/>
  <c r="CT5" i="2"/>
  <c r="CT6" i="2"/>
  <c r="DV6" i="2"/>
  <c r="DV5" i="2"/>
  <c r="BK28" i="2"/>
  <c r="BK29" i="2"/>
  <c r="DO28" i="2"/>
  <c r="DO29" i="2"/>
  <c r="BP18" i="2" l="1"/>
  <c r="BP15" i="2"/>
  <c r="BP9" i="2"/>
  <c r="BP12" i="2"/>
  <c r="AU35" i="2"/>
  <c r="AU32" i="2"/>
  <c r="AU38" i="2"/>
  <c r="AU41" i="2"/>
  <c r="AG18" i="2"/>
  <c r="AG9" i="2"/>
  <c r="AG15" i="2"/>
  <c r="AG12" i="2"/>
  <c r="DF12" i="2"/>
  <c r="DF15" i="2"/>
  <c r="DF9" i="2"/>
  <c r="DF18" i="2"/>
  <c r="S41" i="2"/>
  <c r="S32" i="2"/>
  <c r="S38" i="2"/>
  <c r="S35" i="2"/>
  <c r="DF35" i="2"/>
  <c r="DF32" i="2"/>
  <c r="DF38" i="2"/>
  <c r="DF41" i="2"/>
  <c r="Z18" i="2"/>
  <c r="Z9" i="2"/>
  <c r="Z15" i="2"/>
  <c r="Z12" i="2"/>
  <c r="CR15" i="2"/>
  <c r="CR18" i="2"/>
  <c r="CR12" i="2"/>
  <c r="CR9" i="2"/>
  <c r="AN35" i="2"/>
  <c r="AN38" i="2"/>
  <c r="AN32" i="2"/>
  <c r="AN41" i="2"/>
  <c r="BI9" i="2"/>
  <c r="BI12" i="2"/>
  <c r="BI18" i="2"/>
  <c r="BI15" i="2"/>
  <c r="CK38" i="2"/>
  <c r="CK35" i="2"/>
  <c r="CK41" i="2"/>
  <c r="CK32" i="2"/>
  <c r="BW38" i="2"/>
  <c r="BW35" i="2"/>
  <c r="BW41" i="2"/>
  <c r="BW32" i="2"/>
  <c r="BW15" i="2"/>
  <c r="BW18" i="2"/>
  <c r="BW12" i="2"/>
  <c r="BW9" i="2"/>
  <c r="S18" i="2"/>
  <c r="S9" i="2"/>
  <c r="S15" i="2"/>
  <c r="S12" i="2"/>
  <c r="CD15" i="2"/>
  <c r="CD18" i="2"/>
  <c r="CD12" i="2"/>
  <c r="CD9" i="2"/>
  <c r="BP41" i="2"/>
  <c r="BP32" i="2"/>
  <c r="BP35" i="2"/>
  <c r="BP38" i="2"/>
  <c r="DM35" i="2"/>
  <c r="DM32" i="2"/>
  <c r="DM38" i="2"/>
  <c r="DM41" i="2"/>
  <c r="L18" i="2"/>
  <c r="L9" i="2"/>
  <c r="L15" i="2"/>
  <c r="L12" i="2"/>
  <c r="CK15" i="2"/>
  <c r="CK18" i="2"/>
  <c r="CK12" i="2"/>
  <c r="CK9" i="2"/>
  <c r="L41" i="2"/>
  <c r="L32" i="2"/>
  <c r="L38" i="2"/>
  <c r="L35" i="2"/>
  <c r="Z41" i="2"/>
  <c r="Z32" i="2"/>
  <c r="Z38" i="2"/>
  <c r="Z35" i="2"/>
  <c r="AU12" i="2"/>
  <c r="AU15" i="2"/>
  <c r="AU9" i="2"/>
  <c r="AU18" i="2"/>
  <c r="AG38" i="2"/>
  <c r="AG41" i="2"/>
  <c r="AG32" i="2"/>
  <c r="AG35" i="2"/>
  <c r="DT18" i="2"/>
  <c r="DT9" i="2"/>
  <c r="DT15" i="2"/>
  <c r="DT12" i="2"/>
  <c r="BI41" i="2"/>
  <c r="BI32" i="2"/>
  <c r="BI35" i="2"/>
  <c r="BI38" i="2"/>
  <c r="AN18" i="2"/>
  <c r="AN15" i="2"/>
  <c r="AN9" i="2"/>
  <c r="AN12" i="2"/>
  <c r="DM12" i="2"/>
  <c r="DM15" i="2"/>
  <c r="DM9" i="2"/>
  <c r="DM18" i="2"/>
  <c r="CD38" i="2"/>
  <c r="CD35" i="2"/>
  <c r="CD41" i="2"/>
  <c r="CD32" i="2"/>
  <c r="BB18" i="2"/>
  <c r="BB9" i="2"/>
  <c r="BB12" i="2"/>
  <c r="BB15" i="2"/>
  <c r="BB32" i="2"/>
  <c r="BB41" i="2"/>
  <c r="BB35" i="2"/>
  <c r="BB38" i="2"/>
</calcChain>
</file>

<file path=xl/sharedStrings.xml><?xml version="1.0" encoding="utf-8"?>
<sst xmlns="http://schemas.openxmlformats.org/spreadsheetml/2006/main" count="1314" uniqueCount="100">
  <si>
    <t>Joueurs</t>
  </si>
  <si>
    <t>Moy.</t>
  </si>
  <si>
    <t>Prés.</t>
  </si>
  <si>
    <t>Équipes</t>
  </si>
  <si>
    <t>Noms:</t>
  </si>
  <si>
    <t>Joueur #1:</t>
  </si>
  <si>
    <t>Moyenne:</t>
  </si>
  <si>
    <t>Joueur #2:</t>
  </si>
  <si>
    <t>Total des moyennes:</t>
  </si>
  <si>
    <t>Handicap:</t>
  </si>
  <si>
    <t>Joueurs 1 &amp; 2</t>
  </si>
  <si>
    <t>Partie # 1:</t>
  </si>
  <si>
    <t>Partie # 2:</t>
  </si>
  <si>
    <t>Partie # 3:</t>
  </si>
  <si>
    <t>Date</t>
  </si>
  <si>
    <t>Pierrette Venne</t>
  </si>
  <si>
    <t>Claire Lessard</t>
  </si>
  <si>
    <t>Michel Taillon</t>
  </si>
  <si>
    <t>Louise Robillard</t>
  </si>
  <si>
    <t>Émile Beauchesne</t>
  </si>
  <si>
    <t>Martine Gagné</t>
  </si>
  <si>
    <t>Jean-Pierre Lapointe</t>
  </si>
  <si>
    <t xml:space="preserve">Louisette Croteau </t>
  </si>
  <si>
    <t>Claude Baril</t>
  </si>
  <si>
    <t>Yves Chapdelaine</t>
  </si>
  <si>
    <t>Louise Sarrazin</t>
  </si>
  <si>
    <t>Réal Nolet</t>
  </si>
  <si>
    <t>Maurice Chartrand</t>
  </si>
  <si>
    <t>Nicole Sarrazin</t>
  </si>
  <si>
    <t>Michel Moreau</t>
  </si>
  <si>
    <t>Jocelyne Cadotte</t>
  </si>
  <si>
    <t>Denis Lauzon</t>
  </si>
  <si>
    <t>Jacques Charlebois</t>
  </si>
  <si>
    <t>Roland Gariépy</t>
  </si>
  <si>
    <t>Louise Arbour</t>
  </si>
  <si>
    <t>Alain Lamy</t>
  </si>
  <si>
    <t>Marie Deslauriers</t>
  </si>
  <si>
    <t>Gilles Martin</t>
  </si>
  <si>
    <t>Claude Chaumont</t>
  </si>
  <si>
    <t>Lucie Trudel</t>
  </si>
  <si>
    <t>Gilles Dussault</t>
  </si>
  <si>
    <t>Gilberte Caron</t>
  </si>
  <si>
    <t>Colette Dagenais</t>
  </si>
  <si>
    <t>Paul Barrette</t>
  </si>
  <si>
    <t>Claude Cyr</t>
  </si>
  <si>
    <t>Jeannine Chartré</t>
  </si>
  <si>
    <t>Mario Nolet</t>
  </si>
  <si>
    <t>Michel Tremblay</t>
  </si>
  <si>
    <t>Marie-Josée Bouchard</t>
  </si>
  <si>
    <t>Raymond Chartré</t>
  </si>
  <si>
    <t>Johanne Champagne</t>
  </si>
  <si>
    <t>Yvon Cyr</t>
  </si>
  <si>
    <t>Thérèse Robert</t>
  </si>
  <si>
    <t>Marcel Legault</t>
  </si>
  <si>
    <t>Colombe Nolet</t>
  </si>
  <si>
    <t>Suzanne Gaudreau</t>
  </si>
  <si>
    <t xml:space="preserve">Élie Issa </t>
  </si>
  <si>
    <t>Jacques Robillard</t>
  </si>
  <si>
    <t>Juliette Lavallée</t>
  </si>
  <si>
    <t>Lisette Issa</t>
  </si>
  <si>
    <t>Huguette Charron</t>
  </si>
  <si>
    <t>Richard Champagne</t>
  </si>
  <si>
    <t>Dorothée Beauchesne</t>
  </si>
  <si>
    <t>Pauline Morin</t>
  </si>
  <si>
    <t>Pierre Clermont</t>
  </si>
  <si>
    <t>Philippe Vignis</t>
  </si>
  <si>
    <t>Jacques Croteau</t>
  </si>
  <si>
    <t>André Cyr</t>
  </si>
  <si>
    <t>Suzanne Marinier</t>
  </si>
  <si>
    <t>Jean-Claude Matte</t>
  </si>
  <si>
    <t>Serge Belleau</t>
  </si>
  <si>
    <t>Serge Lemieux</t>
  </si>
  <si>
    <t>Nicole Joly</t>
  </si>
  <si>
    <t>Jean-Guy Brazeau</t>
  </si>
  <si>
    <t>Diane Resler</t>
  </si>
  <si>
    <t>Gilles Tremblay</t>
  </si>
  <si>
    <t>Monique Boucher</t>
  </si>
  <si>
    <t>Lucille Dubois</t>
  </si>
  <si>
    <t>Réjean Lemay</t>
  </si>
  <si>
    <t>Gaétan Martin</t>
  </si>
  <si>
    <t>Guylaine Desroches</t>
  </si>
  <si>
    <t>Jean-Claude Marcoux</t>
  </si>
  <si>
    <t>Jeannine Rossini</t>
  </si>
  <si>
    <t>Serge Goupil</t>
  </si>
  <si>
    <t>Gilles Thériault</t>
  </si>
  <si>
    <t>Denise Allard</t>
  </si>
  <si>
    <t>Salon de Quilles Sainte-Thérèse</t>
  </si>
  <si>
    <t>Tournoi Meilleur Carreau</t>
  </si>
  <si>
    <t>Partie # 4:</t>
  </si>
  <si>
    <t>=</t>
  </si>
  <si>
    <t>Total Partie # 2</t>
  </si>
  <si>
    <t>Total Partie 1</t>
  </si>
  <si>
    <t>Total Partie # 3</t>
  </si>
  <si>
    <t>Total Partie # 4</t>
  </si>
  <si>
    <t>Total 1 + 2</t>
  </si>
  <si>
    <t>Total 1 + 2 + 3</t>
  </si>
  <si>
    <t>Total 1 + 2 + 3 + 4</t>
  </si>
  <si>
    <t>Nombre de joueurs</t>
  </si>
  <si>
    <t>Nombre de feuilles</t>
  </si>
  <si>
    <t>pour impression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</si>
</sst>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18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u/>
      <sz val="14"/>
      <color theme="1"/>
      <name val="Arial"/>
      <family val="2"/>
    </font>
    <font>
      <sz val="14"/>
      <color theme="1"/>
      <name val="Arial"/>
      <family val="2"/>
    </font>
    <font>
      <b/>
      <u/>
      <sz val="12"/>
      <color theme="1"/>
      <name val="Arial"/>
      <family val="2"/>
    </font>
    <font>
      <sz val="16"/>
      <color theme="1"/>
      <name val="Arial"/>
      <family val="2"/>
    </font>
    <font>
      <b/>
      <sz val="11"/>
      <color theme="1"/>
      <name val="Arial"/>
      <family val="2"/>
    </font>
    <font>
      <b/>
      <sz val="8"/>
      <color theme="1"/>
      <name val="Arial"/>
      <family val="2"/>
    </font>
    <font>
      <sz val="12"/>
      <color theme="1"/>
      <name val="Arial"/>
      <family val="2"/>
    </font>
    <font>
      <b/>
      <sz val="9"/>
      <color theme="1"/>
      <name val="Arial"/>
      <family val="2"/>
    </font>
    <font>
      <b/>
      <i/>
      <sz val="12"/>
      <color rgb="FF0000FF"/>
      <name val="Arial"/>
      <family val="2"/>
    </font>
    <font>
      <sz val="10"/>
      <name val="Arial"/>
      <family val="2"/>
    </font>
    <font>
      <b/>
      <sz val="16"/>
      <color theme="1"/>
      <name val="Arial"/>
      <family val="2"/>
    </font>
    <font>
      <sz val="18"/>
      <color theme="1"/>
      <name val="Arial"/>
      <family val="2"/>
    </font>
    <font>
      <b/>
      <i/>
      <sz val="12"/>
      <color indexed="39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1" fillId="0" borderId="0" applyFont="0" applyFill="0" applyBorder="0" applyAlignment="0" applyProtection="0"/>
  </cellStyleXfs>
  <cellXfs count="112">
    <xf numFmtId="0" fontId="0" fillId="0" borderId="0" xfId="0"/>
    <xf numFmtId="15" fontId="6" fillId="0" borderId="14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19" xfId="0" applyFont="1" applyBorder="1" applyAlignment="1">
      <alignment vertical="center"/>
    </xf>
    <xf numFmtId="0" fontId="6" fillId="0" borderId="3" xfId="0" applyFont="1" applyBorder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7" xfId="0" applyBorder="1"/>
    <xf numFmtId="0" fontId="0" fillId="0" borderId="18" xfId="0" applyBorder="1" applyAlignment="1">
      <alignment vertical="center"/>
    </xf>
    <xf numFmtId="0" fontId="0" fillId="0" borderId="23" xfId="0" applyBorder="1"/>
    <xf numFmtId="0" fontId="0" fillId="0" borderId="15" xfId="0" applyBorder="1"/>
    <xf numFmtId="0" fontId="5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0" fillId="2" borderId="0" xfId="0" applyFill="1" applyBorder="1"/>
    <xf numFmtId="0" fontId="0" fillId="0" borderId="0" xfId="0" applyBorder="1" applyAlignment="1">
      <alignment horizontal="right" vertical="center"/>
    </xf>
    <xf numFmtId="0" fontId="3" fillId="0" borderId="0" xfId="0" applyFont="1" applyBorder="1" applyAlignment="1">
      <alignment horizontal="left" vertical="center"/>
    </xf>
    <xf numFmtId="15" fontId="6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left" vertical="center"/>
    </xf>
    <xf numFmtId="1" fontId="4" fillId="2" borderId="0" xfId="0" applyNumberFormat="1" applyFont="1" applyFill="1" applyBorder="1" applyAlignment="1">
      <alignment horizontal="center" vertical="center"/>
    </xf>
    <xf numFmtId="0" fontId="4" fillId="0" borderId="0" xfId="0" applyFont="1"/>
    <xf numFmtId="0" fontId="2" fillId="3" borderId="9" xfId="0" applyFont="1" applyFill="1" applyBorder="1"/>
    <xf numFmtId="0" fontId="2" fillId="3" borderId="9" xfId="0" applyFont="1" applyFill="1" applyBorder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Border="1"/>
    <xf numFmtId="0" fontId="4" fillId="2" borderId="0" xfId="0" applyFont="1" applyFill="1" applyBorder="1" applyAlignment="1">
      <alignment horizontal="center" vertical="center"/>
    </xf>
    <xf numFmtId="0" fontId="2" fillId="2" borderId="0" xfId="0" applyFont="1" applyFill="1" applyBorder="1"/>
    <xf numFmtId="0" fontId="2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left"/>
    </xf>
    <xf numFmtId="44" fontId="2" fillId="2" borderId="0" xfId="1" applyFont="1" applyFill="1" applyBorder="1" applyAlignment="1">
      <alignment horizontal="center" vertical="center"/>
    </xf>
    <xf numFmtId="0" fontId="4" fillId="9" borderId="11" xfId="0" applyFont="1" applyFill="1" applyBorder="1"/>
    <xf numFmtId="0" fontId="4" fillId="4" borderId="4" xfId="0" applyFont="1" applyFill="1" applyBorder="1" applyAlignment="1">
      <alignment horizontal="left" vertical="center"/>
    </xf>
    <xf numFmtId="1" fontId="4" fillId="4" borderId="5" xfId="0" applyNumberFormat="1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11" xfId="0" applyFont="1" applyFill="1" applyBorder="1"/>
    <xf numFmtId="1" fontId="4" fillId="4" borderId="12" xfId="0" applyNumberFormat="1" applyFont="1" applyFill="1" applyBorder="1" applyAlignment="1">
      <alignment horizontal="center" vertical="center"/>
    </xf>
    <xf numFmtId="0" fontId="4" fillId="9" borderId="7" xfId="0" applyFont="1" applyFill="1" applyBorder="1"/>
    <xf numFmtId="0" fontId="4" fillId="9" borderId="8" xfId="0" applyFont="1" applyFill="1" applyBorder="1" applyAlignment="1">
      <alignment horizontal="center" vertical="center"/>
    </xf>
    <xf numFmtId="0" fontId="4" fillId="9" borderId="4" xfId="0" applyFont="1" applyFill="1" applyBorder="1"/>
    <xf numFmtId="0" fontId="4" fillId="9" borderId="5" xfId="0" applyFont="1" applyFill="1" applyBorder="1" applyAlignment="1">
      <alignment horizontal="center" vertical="center"/>
    </xf>
    <xf numFmtId="0" fontId="4" fillId="9" borderId="12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0" fillId="0" borderId="17" xfId="0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9" fillId="0" borderId="16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4" fillId="9" borderId="24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6" borderId="2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8" fillId="0" borderId="23" xfId="0" applyFont="1" applyBorder="1" applyAlignment="1">
      <alignment vertical="center"/>
    </xf>
    <xf numFmtId="0" fontId="6" fillId="0" borderId="15" xfId="0" applyFont="1" applyBorder="1" applyAlignment="1">
      <alignment vertical="center"/>
    </xf>
    <xf numFmtId="0" fontId="6" fillId="0" borderId="20" xfId="0" applyFont="1" applyBorder="1" applyAlignment="1">
      <alignment vertical="center"/>
    </xf>
    <xf numFmtId="0" fontId="10" fillId="0" borderId="0" xfId="0" applyFont="1" applyBorder="1" applyAlignment="1">
      <alignment vertical="top" wrapText="1"/>
    </xf>
    <xf numFmtId="0" fontId="10" fillId="0" borderId="0" xfId="0" applyFont="1" applyBorder="1" applyAlignment="1">
      <alignment vertical="center" wrapText="1"/>
    </xf>
    <xf numFmtId="0" fontId="0" fillId="0" borderId="20" xfId="0" applyBorder="1" applyAlignment="1">
      <alignment vertical="center"/>
    </xf>
    <xf numFmtId="0" fontId="16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 wrapText="1"/>
    </xf>
    <xf numFmtId="0" fontId="9" fillId="0" borderId="22" xfId="0" applyFont="1" applyBorder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15" fillId="0" borderId="14" xfId="0" applyFont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0" fillId="0" borderId="17" xfId="0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0" borderId="16" xfId="0" applyBorder="1" applyAlignment="1">
      <alignment horizontal="right" vertical="center"/>
    </xf>
    <xf numFmtId="0" fontId="0" fillId="0" borderId="17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4" fillId="4" borderId="25" xfId="0" applyFont="1" applyFill="1" applyBorder="1" applyAlignment="1">
      <alignment horizontal="center" vertical="center"/>
    </xf>
    <xf numFmtId="0" fontId="4" fillId="9" borderId="26" xfId="0" applyFont="1" applyFill="1" applyBorder="1"/>
    <xf numFmtId="0" fontId="2" fillId="2" borderId="0" xfId="0" applyNumberFormat="1" applyFont="1" applyFill="1" applyBorder="1" applyAlignment="1">
      <alignment horizontal="center" vertical="center"/>
    </xf>
    <xf numFmtId="0" fontId="4" fillId="4" borderId="22" xfId="0" applyFont="1" applyFill="1" applyBorder="1" applyAlignment="1">
      <alignment horizontal="center" vertical="center"/>
    </xf>
    <xf numFmtId="0" fontId="2" fillId="8" borderId="19" xfId="0" applyFont="1" applyFill="1" applyBorder="1" applyAlignment="1">
      <alignment horizontal="center" vertical="center"/>
    </xf>
    <xf numFmtId="15" fontId="2" fillId="7" borderId="19" xfId="0" applyNumberFormat="1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2" fillId="5" borderId="15" xfId="1" applyNumberFormat="1" applyFont="1" applyFill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371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8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4" tint="0.79998168889431442"/>
      </font>
    </dxf>
    <dxf>
      <font>
        <color theme="0"/>
      </font>
    </dxf>
    <dxf>
      <font>
        <color theme="9" tint="0.79998168889431442"/>
      </font>
    </dxf>
    <dxf>
      <font>
        <color theme="7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8" tint="0.59996337778862885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00B0F0"/>
      </font>
    </dxf>
    <dxf>
      <font>
        <color rgb="FF00B0F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571500</xdr:colOff>
          <xdr:row>1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</xdr:colOff>
          <xdr:row>8</xdr:row>
          <xdr:rowOff>0</xdr:rowOff>
        </xdr:from>
        <xdr:to>
          <xdr:col>3</xdr:col>
          <xdr:colOff>944880</xdr:colOff>
          <xdr:row>9</xdr:row>
          <xdr:rowOff>7620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X140"/>
  <sheetViews>
    <sheetView tabSelected="1" workbookViewId="0">
      <selection activeCell="D11" sqref="D11"/>
    </sheetView>
  </sheetViews>
  <sheetFormatPr baseColWidth="10" defaultRowHeight="14.55" customHeight="1" x14ac:dyDescent="0.25"/>
  <cols>
    <col min="1" max="1" width="19.6328125" style="28" customWidth="1"/>
    <col min="2" max="3" width="4.6328125" style="28" customWidth="1"/>
    <col min="4" max="4" width="11.36328125" style="28" customWidth="1"/>
    <col min="5" max="5" width="19.6328125" style="28" customWidth="1"/>
    <col min="6" max="7" width="4.6328125" style="28" customWidth="1"/>
    <col min="8" max="8" width="19.6328125" style="28" customWidth="1"/>
    <col min="9" max="9" width="4.6328125" style="28" customWidth="1"/>
    <col min="10" max="10" width="7.6328125" style="28" customWidth="1"/>
    <col min="11" max="11" width="6.81640625" style="33" bestFit="1" customWidth="1"/>
    <col min="12" max="13" width="6.6328125" style="33" bestFit="1" customWidth="1"/>
    <col min="14" max="14" width="6.6328125" style="34" customWidth="1"/>
    <col min="15" max="16" width="22.6328125" style="32" customWidth="1"/>
    <col min="17" max="17" width="8.6328125" style="32" customWidth="1"/>
    <col min="18" max="18" width="6.6328125" style="36" customWidth="1"/>
    <col min="19" max="19" width="9.6328125" style="36" customWidth="1"/>
    <col min="20" max="20" width="13.6328125" style="33" customWidth="1"/>
    <col min="21" max="22" width="6.6328125" style="33" customWidth="1"/>
    <col min="23" max="24" width="21.6328125" style="32" customWidth="1"/>
    <col min="25" max="28" width="6.6328125" style="32" customWidth="1"/>
    <col min="29" max="29" width="4.6328125" style="18" customWidth="1"/>
    <col min="30" max="30" width="10.90625" style="18"/>
    <col min="31" max="31" width="10.90625" style="32"/>
    <col min="32" max="32" width="22.6328125" style="32" customWidth="1"/>
    <col min="33" max="33" width="6.6328125" style="32" customWidth="1"/>
    <col min="34" max="34" width="10.90625" style="32"/>
    <col min="35" max="36" width="21.6328125" style="32" customWidth="1"/>
    <col min="37" max="40" width="6.6328125" style="33" customWidth="1"/>
    <col min="41" max="41" width="5.6328125" style="33" customWidth="1"/>
    <col min="42" max="50" width="10.90625" style="32"/>
    <col min="51" max="16384" width="10.90625" style="28"/>
  </cols>
  <sheetData>
    <row r="1" spans="1:41" ht="14.55" customHeight="1" thickBot="1" x14ac:dyDescent="0.3">
      <c r="A1" s="49" t="s">
        <v>0</v>
      </c>
      <c r="B1" s="49" t="s">
        <v>1</v>
      </c>
      <c r="C1" s="49" t="s">
        <v>2</v>
      </c>
      <c r="D1" s="105" t="s">
        <v>14</v>
      </c>
      <c r="E1" s="49" t="s">
        <v>0</v>
      </c>
      <c r="F1" s="49" t="s">
        <v>1</v>
      </c>
      <c r="G1" s="49" t="s">
        <v>2</v>
      </c>
      <c r="H1" s="49" t="s">
        <v>3</v>
      </c>
      <c r="I1" s="50" t="s">
        <v>1</v>
      </c>
      <c r="J1" s="67">
        <v>410</v>
      </c>
      <c r="K1" s="56"/>
      <c r="L1" s="56"/>
      <c r="M1" s="56"/>
      <c r="N1" s="35"/>
      <c r="O1" s="35"/>
      <c r="P1" s="35"/>
      <c r="Q1" s="35"/>
      <c r="R1" s="35"/>
      <c r="S1" s="35"/>
      <c r="T1" s="35"/>
      <c r="W1" s="56"/>
      <c r="X1" s="56"/>
      <c r="Y1" s="57"/>
      <c r="Z1" s="57"/>
      <c r="AA1" s="57"/>
      <c r="AB1" s="57"/>
      <c r="AC1" s="56"/>
      <c r="AF1" s="35"/>
      <c r="AG1" s="35"/>
      <c r="AI1" s="33"/>
      <c r="AJ1" s="33"/>
    </row>
    <row r="2" spans="1:41" ht="14.55" customHeight="1" thickBot="1" x14ac:dyDescent="0.3">
      <c r="A2" s="39" t="s">
        <v>15</v>
      </c>
      <c r="B2" s="40">
        <v>163</v>
      </c>
      <c r="C2" s="41">
        <v>1</v>
      </c>
      <c r="D2" s="106">
        <v>42969</v>
      </c>
      <c r="E2" s="44" t="s">
        <v>15</v>
      </c>
      <c r="F2" s="45">
        <v>163</v>
      </c>
      <c r="G2" s="62">
        <v>1</v>
      </c>
      <c r="H2" s="29" t="str">
        <f>IF(F2=0,"",E2)</f>
        <v>Pierrette Venne</v>
      </c>
      <c r="I2" s="30">
        <f>IF(F2=0,"",F2)</f>
        <v>163</v>
      </c>
      <c r="J2" s="66">
        <f>SUM(I2:I3)</f>
        <v>301</v>
      </c>
      <c r="K2" s="58"/>
      <c r="L2" s="58"/>
      <c r="M2" s="58"/>
      <c r="N2" s="35"/>
      <c r="O2" s="59"/>
      <c r="P2" s="59"/>
      <c r="Q2" s="35"/>
      <c r="R2" s="60"/>
      <c r="S2" s="37"/>
      <c r="T2" s="37"/>
      <c r="W2" s="36"/>
      <c r="X2" s="36"/>
      <c r="Y2" s="33"/>
      <c r="Z2" s="33"/>
      <c r="AA2" s="33"/>
      <c r="AB2" s="33"/>
      <c r="AC2" s="61"/>
      <c r="AG2" s="33"/>
      <c r="AI2" s="26"/>
      <c r="AJ2" s="26"/>
      <c r="AO2" s="60"/>
    </row>
    <row r="3" spans="1:41" ht="14.55" customHeight="1" thickBot="1" x14ac:dyDescent="0.3">
      <c r="A3" s="39" t="s">
        <v>16</v>
      </c>
      <c r="B3" s="40">
        <v>170</v>
      </c>
      <c r="C3" s="41">
        <v>5</v>
      </c>
      <c r="D3" s="107" t="s">
        <v>97</v>
      </c>
      <c r="E3" s="46" t="s">
        <v>18</v>
      </c>
      <c r="F3" s="47">
        <v>138</v>
      </c>
      <c r="G3" s="62">
        <v>2</v>
      </c>
      <c r="H3" s="29" t="str">
        <f t="shared" ref="H3:H66" si="0">IF(F3=0,"",E3)</f>
        <v>Louise Robillard</v>
      </c>
      <c r="I3" s="30">
        <f t="shared" ref="I3:I66" si="1">IF(F3=0,"",F3)</f>
        <v>138</v>
      </c>
      <c r="J3" s="55"/>
      <c r="N3" s="35"/>
      <c r="O3" s="59"/>
      <c r="P3" s="59"/>
      <c r="Q3" s="35"/>
      <c r="R3" s="60"/>
      <c r="S3" s="37"/>
      <c r="T3" s="37"/>
      <c r="W3" s="36"/>
      <c r="X3" s="36"/>
      <c r="Y3" s="33"/>
      <c r="Z3" s="33"/>
      <c r="AA3" s="33"/>
      <c r="AB3" s="33"/>
      <c r="AC3" s="61"/>
      <c r="AG3" s="33"/>
      <c r="AI3" s="26"/>
      <c r="AJ3" s="26"/>
      <c r="AO3" s="60"/>
    </row>
    <row r="4" spans="1:41" ht="14.55" customHeight="1" thickBot="1" x14ac:dyDescent="0.3">
      <c r="A4" s="39" t="s">
        <v>17</v>
      </c>
      <c r="B4" s="40">
        <v>223</v>
      </c>
      <c r="C4" s="41">
        <v>7</v>
      </c>
      <c r="D4" s="108">
        <f>COUNTIF(C2:C81,"&gt;0")</f>
        <v>30</v>
      </c>
      <c r="E4" s="46" t="s">
        <v>21</v>
      </c>
      <c r="F4" s="47">
        <v>152</v>
      </c>
      <c r="G4" s="62">
        <v>3</v>
      </c>
      <c r="H4" s="29" t="str">
        <f t="shared" si="0"/>
        <v>Jean-Pierre Lapointe</v>
      </c>
      <c r="I4" s="30">
        <f t="shared" si="1"/>
        <v>152</v>
      </c>
      <c r="J4" s="66">
        <f>SUM(I4:I5)</f>
        <v>320</v>
      </c>
      <c r="K4" s="58"/>
      <c r="L4" s="58"/>
      <c r="M4" s="58"/>
      <c r="N4" s="35"/>
      <c r="O4" s="59"/>
      <c r="P4" s="59"/>
      <c r="Q4" s="35"/>
      <c r="R4" s="60"/>
      <c r="S4" s="37"/>
      <c r="T4" s="37"/>
      <c r="W4" s="36"/>
      <c r="X4" s="36"/>
      <c r="Y4" s="33"/>
      <c r="Z4" s="33"/>
      <c r="AA4" s="33"/>
      <c r="AB4" s="33"/>
      <c r="AC4" s="61"/>
      <c r="AG4" s="33"/>
      <c r="AI4" s="26"/>
      <c r="AJ4" s="26"/>
      <c r="AO4" s="60"/>
    </row>
    <row r="5" spans="1:41" ht="14.55" customHeight="1" thickBot="1" x14ac:dyDescent="0.3">
      <c r="A5" s="39" t="s">
        <v>18</v>
      </c>
      <c r="B5" s="40">
        <v>138</v>
      </c>
      <c r="C5" s="101">
        <v>2</v>
      </c>
      <c r="D5" s="110" t="s">
        <v>98</v>
      </c>
      <c r="E5" s="102" t="s">
        <v>22</v>
      </c>
      <c r="F5" s="47">
        <v>168</v>
      </c>
      <c r="G5" s="62">
        <v>4</v>
      </c>
      <c r="H5" s="29" t="str">
        <f t="shared" si="0"/>
        <v xml:space="preserve">Louisette Croteau </v>
      </c>
      <c r="I5" s="30">
        <f t="shared" si="1"/>
        <v>168</v>
      </c>
      <c r="J5" s="55"/>
      <c r="N5" s="35"/>
      <c r="O5" s="59"/>
      <c r="P5" s="59"/>
      <c r="Q5" s="35"/>
      <c r="R5" s="60"/>
      <c r="S5" s="37"/>
      <c r="T5" s="37"/>
      <c r="W5" s="36"/>
      <c r="X5" s="36"/>
      <c r="Y5" s="33"/>
      <c r="Z5" s="33"/>
      <c r="AA5" s="33"/>
      <c r="AB5" s="33"/>
      <c r="AC5" s="61"/>
      <c r="AG5" s="33"/>
      <c r="AI5" s="26"/>
      <c r="AJ5" s="26"/>
      <c r="AO5" s="60"/>
    </row>
    <row r="6" spans="1:41" ht="14.55" customHeight="1" thickBot="1" x14ac:dyDescent="0.3">
      <c r="A6" s="39" t="s">
        <v>19</v>
      </c>
      <c r="B6" s="40">
        <v>191</v>
      </c>
      <c r="C6" s="101">
        <v>6</v>
      </c>
      <c r="D6" s="111" t="s">
        <v>99</v>
      </c>
      <c r="E6" s="102" t="s">
        <v>16</v>
      </c>
      <c r="F6" s="47">
        <v>170</v>
      </c>
      <c r="G6" s="62">
        <v>5</v>
      </c>
      <c r="H6" s="29" t="str">
        <f t="shared" si="0"/>
        <v>Claire Lessard</v>
      </c>
      <c r="I6" s="30">
        <f t="shared" si="1"/>
        <v>170</v>
      </c>
      <c r="J6" s="66">
        <f>SUM(I6:I7)</f>
        <v>361</v>
      </c>
      <c r="K6" s="58"/>
      <c r="L6" s="58"/>
      <c r="M6" s="58"/>
      <c r="N6" s="35"/>
      <c r="O6" s="59"/>
      <c r="P6" s="59"/>
      <c r="Q6" s="35"/>
      <c r="R6" s="60"/>
      <c r="S6" s="37"/>
      <c r="T6" s="37"/>
      <c r="W6" s="36"/>
      <c r="X6" s="36"/>
      <c r="Y6" s="33"/>
      <c r="Z6" s="33"/>
      <c r="AA6" s="33"/>
      <c r="AB6" s="33"/>
      <c r="AC6" s="61"/>
      <c r="AG6" s="33"/>
      <c r="AI6" s="26"/>
      <c r="AJ6" s="26"/>
      <c r="AO6" s="60"/>
    </row>
    <row r="7" spans="1:41" ht="14.55" customHeight="1" thickBot="1" x14ac:dyDescent="0.3">
      <c r="A7" s="39" t="s">
        <v>20</v>
      </c>
      <c r="B7" s="40">
        <v>145</v>
      </c>
      <c r="C7" s="41">
        <v>8</v>
      </c>
      <c r="D7" s="109">
        <f>ROUNDUP(COUNTIF(G2:G81,"&gt;0")/4,0)</f>
        <v>8</v>
      </c>
      <c r="E7" s="46" t="s">
        <v>19</v>
      </c>
      <c r="F7" s="47">
        <v>191</v>
      </c>
      <c r="G7" s="62">
        <v>6</v>
      </c>
      <c r="H7" s="29" t="str">
        <f t="shared" si="0"/>
        <v>Émile Beauchesne</v>
      </c>
      <c r="I7" s="30">
        <f t="shared" si="1"/>
        <v>191</v>
      </c>
      <c r="J7" s="55"/>
      <c r="N7" s="35"/>
      <c r="O7" s="59"/>
      <c r="P7" s="59"/>
      <c r="Q7" s="35"/>
      <c r="R7" s="60"/>
      <c r="S7" s="37"/>
      <c r="T7" s="37"/>
      <c r="W7" s="36"/>
      <c r="X7" s="36"/>
      <c r="Y7" s="33"/>
      <c r="Z7" s="33"/>
      <c r="AA7" s="33"/>
      <c r="AB7" s="33"/>
      <c r="AC7" s="61"/>
      <c r="AG7" s="33"/>
      <c r="AI7" s="26"/>
      <c r="AJ7" s="26"/>
      <c r="AO7" s="60"/>
    </row>
    <row r="8" spans="1:41" ht="14.55" customHeight="1" thickBot="1" x14ac:dyDescent="0.3">
      <c r="A8" s="39" t="s">
        <v>21</v>
      </c>
      <c r="B8" s="40">
        <v>152</v>
      </c>
      <c r="C8" s="41">
        <v>3</v>
      </c>
      <c r="D8" s="103"/>
      <c r="E8" s="46" t="s">
        <v>17</v>
      </c>
      <c r="F8" s="47">
        <v>223</v>
      </c>
      <c r="G8" s="62">
        <v>7</v>
      </c>
      <c r="H8" s="29" t="str">
        <f t="shared" si="0"/>
        <v>Michel Taillon</v>
      </c>
      <c r="I8" s="30">
        <f t="shared" si="1"/>
        <v>223</v>
      </c>
      <c r="J8" s="66">
        <f>SUM(I8:I9)</f>
        <v>368</v>
      </c>
      <c r="K8" s="58"/>
      <c r="L8" s="58"/>
      <c r="M8" s="58"/>
      <c r="N8" s="35"/>
      <c r="O8" s="59"/>
      <c r="P8" s="59"/>
      <c r="Q8" s="35"/>
      <c r="R8" s="60"/>
      <c r="S8" s="37"/>
      <c r="T8" s="37"/>
      <c r="W8" s="36"/>
      <c r="X8" s="36"/>
      <c r="Y8" s="33"/>
      <c r="Z8" s="33"/>
      <c r="AA8" s="33"/>
      <c r="AB8" s="33"/>
      <c r="AC8" s="61"/>
      <c r="AG8" s="33"/>
      <c r="AI8" s="26"/>
      <c r="AJ8" s="26"/>
      <c r="AO8" s="60"/>
    </row>
    <row r="9" spans="1:41" ht="14.55" customHeight="1" thickBot="1" x14ac:dyDescent="0.3">
      <c r="A9" s="39" t="s">
        <v>22</v>
      </c>
      <c r="B9" s="40">
        <v>168</v>
      </c>
      <c r="C9" s="41">
        <v>4</v>
      </c>
      <c r="D9" s="100"/>
      <c r="E9" s="46" t="s">
        <v>20</v>
      </c>
      <c r="F9" s="47">
        <v>145</v>
      </c>
      <c r="G9" s="62">
        <v>8</v>
      </c>
      <c r="H9" s="29" t="str">
        <f t="shared" si="0"/>
        <v>Martine Gagné</v>
      </c>
      <c r="I9" s="30">
        <f t="shared" si="1"/>
        <v>145</v>
      </c>
      <c r="J9" s="55"/>
      <c r="N9" s="35"/>
      <c r="O9" s="59"/>
      <c r="P9" s="59"/>
      <c r="Q9" s="35"/>
      <c r="R9" s="60"/>
      <c r="S9" s="37"/>
      <c r="T9" s="37"/>
      <c r="W9" s="36"/>
      <c r="X9" s="36"/>
      <c r="Y9" s="33"/>
      <c r="Z9" s="33"/>
      <c r="AA9" s="33"/>
      <c r="AB9" s="33"/>
      <c r="AC9" s="61"/>
      <c r="AG9" s="33"/>
      <c r="AI9" s="26"/>
      <c r="AJ9" s="26"/>
      <c r="AO9" s="60"/>
    </row>
    <row r="10" spans="1:41" ht="14.55" customHeight="1" thickBot="1" x14ac:dyDescent="0.3">
      <c r="A10" s="39" t="s">
        <v>23</v>
      </c>
      <c r="B10" s="40">
        <v>173</v>
      </c>
      <c r="C10" s="41">
        <v>9</v>
      </c>
      <c r="D10" s="31"/>
      <c r="E10" s="46" t="s">
        <v>23</v>
      </c>
      <c r="F10" s="47">
        <v>173</v>
      </c>
      <c r="G10" s="62">
        <v>9</v>
      </c>
      <c r="H10" s="29" t="str">
        <f t="shared" si="0"/>
        <v>Claude Baril</v>
      </c>
      <c r="I10" s="30">
        <f t="shared" si="1"/>
        <v>173</v>
      </c>
      <c r="J10" s="66">
        <f>SUM(I10:I11)</f>
        <v>378</v>
      </c>
      <c r="K10" s="58"/>
      <c r="L10" s="58"/>
      <c r="M10" s="58"/>
      <c r="N10" s="35"/>
      <c r="O10" s="59"/>
      <c r="P10" s="59"/>
      <c r="Q10" s="35"/>
      <c r="R10" s="60"/>
      <c r="S10" s="37"/>
      <c r="T10" s="37"/>
      <c r="W10" s="36"/>
      <c r="X10" s="36"/>
      <c r="Y10" s="33"/>
      <c r="Z10" s="33"/>
      <c r="AA10" s="33"/>
      <c r="AB10" s="33"/>
      <c r="AC10" s="61"/>
      <c r="AG10" s="33"/>
      <c r="AI10" s="26"/>
      <c r="AJ10" s="26"/>
      <c r="AO10" s="60"/>
    </row>
    <row r="11" spans="1:41" ht="14.55" customHeight="1" thickBot="1" x14ac:dyDescent="0.3">
      <c r="A11" s="39" t="s">
        <v>24</v>
      </c>
      <c r="B11" s="40">
        <v>205</v>
      </c>
      <c r="C11" s="41">
        <v>10</v>
      </c>
      <c r="D11" s="31"/>
      <c r="E11" s="46" t="s">
        <v>24</v>
      </c>
      <c r="F11" s="47">
        <v>205</v>
      </c>
      <c r="G11" s="62">
        <v>10</v>
      </c>
      <c r="H11" s="29" t="str">
        <f t="shared" si="0"/>
        <v>Yves Chapdelaine</v>
      </c>
      <c r="I11" s="30">
        <f t="shared" si="1"/>
        <v>205</v>
      </c>
      <c r="J11" s="55"/>
      <c r="N11" s="35"/>
      <c r="O11" s="59"/>
      <c r="P11" s="59"/>
      <c r="Q11" s="35"/>
      <c r="R11" s="60"/>
      <c r="S11" s="37"/>
      <c r="T11" s="37"/>
      <c r="W11" s="36"/>
      <c r="X11" s="36"/>
      <c r="Y11" s="33"/>
      <c r="Z11" s="33"/>
      <c r="AA11" s="33"/>
      <c r="AB11" s="33"/>
      <c r="AC11" s="61"/>
      <c r="AG11" s="33"/>
      <c r="AI11" s="26"/>
      <c r="AJ11" s="26"/>
      <c r="AO11" s="60"/>
    </row>
    <row r="12" spans="1:41" ht="14.55" customHeight="1" thickBot="1" x14ac:dyDescent="0.3">
      <c r="A12" s="39" t="s">
        <v>25</v>
      </c>
      <c r="B12" s="40">
        <v>130</v>
      </c>
      <c r="C12" s="41">
        <v>11</v>
      </c>
      <c r="D12" s="31"/>
      <c r="E12" s="46" t="s">
        <v>25</v>
      </c>
      <c r="F12" s="47">
        <v>130</v>
      </c>
      <c r="G12" s="62">
        <v>11</v>
      </c>
      <c r="H12" s="29" t="str">
        <f t="shared" si="0"/>
        <v>Louise Sarrazin</v>
      </c>
      <c r="I12" s="30">
        <f t="shared" si="1"/>
        <v>130</v>
      </c>
      <c r="J12" s="66">
        <f>SUM(I12:I13)</f>
        <v>284</v>
      </c>
      <c r="K12" s="58"/>
      <c r="L12" s="58"/>
      <c r="M12" s="58"/>
      <c r="N12" s="35"/>
      <c r="O12" s="59"/>
      <c r="P12" s="59"/>
      <c r="Q12" s="35"/>
      <c r="R12" s="60"/>
      <c r="S12" s="37"/>
      <c r="T12" s="37"/>
      <c r="W12" s="36"/>
      <c r="X12" s="36"/>
      <c r="Y12" s="33"/>
      <c r="Z12" s="33"/>
      <c r="AA12" s="33"/>
      <c r="AB12" s="33"/>
      <c r="AC12" s="61"/>
      <c r="AG12" s="33"/>
      <c r="AI12" s="26"/>
      <c r="AJ12" s="26"/>
      <c r="AO12" s="60"/>
    </row>
    <row r="13" spans="1:41" ht="14.55" customHeight="1" thickBot="1" x14ac:dyDescent="0.3">
      <c r="A13" s="39" t="s">
        <v>26</v>
      </c>
      <c r="B13" s="40">
        <v>154</v>
      </c>
      <c r="C13" s="41">
        <v>12</v>
      </c>
      <c r="D13" s="31"/>
      <c r="E13" s="46" t="s">
        <v>26</v>
      </c>
      <c r="F13" s="47">
        <v>154</v>
      </c>
      <c r="G13" s="62">
        <v>12</v>
      </c>
      <c r="H13" s="29" t="str">
        <f t="shared" si="0"/>
        <v>Réal Nolet</v>
      </c>
      <c r="I13" s="30">
        <f t="shared" si="1"/>
        <v>154</v>
      </c>
      <c r="J13" s="55"/>
      <c r="N13" s="35"/>
      <c r="O13" s="59"/>
      <c r="P13" s="59"/>
      <c r="Q13" s="35"/>
      <c r="R13" s="60"/>
      <c r="S13" s="37"/>
      <c r="T13" s="37"/>
      <c r="W13" s="36"/>
      <c r="X13" s="36"/>
      <c r="Y13" s="33"/>
      <c r="Z13" s="33"/>
      <c r="AA13" s="33"/>
      <c r="AB13" s="33"/>
      <c r="AC13" s="61"/>
      <c r="AG13" s="33"/>
      <c r="AI13" s="26"/>
      <c r="AJ13" s="26"/>
      <c r="AO13" s="60"/>
    </row>
    <row r="14" spans="1:41" ht="14.55" customHeight="1" thickBot="1" x14ac:dyDescent="0.3">
      <c r="A14" s="39" t="s">
        <v>27</v>
      </c>
      <c r="B14" s="40">
        <v>160</v>
      </c>
      <c r="C14" s="41">
        <v>13</v>
      </c>
      <c r="D14" s="31"/>
      <c r="E14" s="46" t="s">
        <v>27</v>
      </c>
      <c r="F14" s="47">
        <v>160</v>
      </c>
      <c r="G14" s="62">
        <v>13</v>
      </c>
      <c r="H14" s="29" t="str">
        <f t="shared" si="0"/>
        <v>Maurice Chartrand</v>
      </c>
      <c r="I14" s="30">
        <f t="shared" si="1"/>
        <v>160</v>
      </c>
      <c r="J14" s="66">
        <f>SUM(I14:I15)</f>
        <v>275</v>
      </c>
      <c r="K14" s="58"/>
      <c r="L14" s="58"/>
      <c r="M14" s="58"/>
      <c r="N14" s="35"/>
      <c r="O14" s="59"/>
      <c r="P14" s="59"/>
      <c r="Q14" s="35"/>
      <c r="R14" s="60"/>
      <c r="S14" s="37"/>
      <c r="T14" s="37"/>
      <c r="W14" s="36"/>
      <c r="X14" s="36"/>
      <c r="Y14" s="33"/>
      <c r="Z14" s="33"/>
      <c r="AA14" s="33"/>
      <c r="AB14" s="33"/>
      <c r="AC14" s="61"/>
      <c r="AG14" s="33"/>
      <c r="AI14" s="26"/>
      <c r="AJ14" s="26"/>
      <c r="AO14" s="60"/>
    </row>
    <row r="15" spans="1:41" ht="14.55" customHeight="1" thickBot="1" x14ac:dyDescent="0.3">
      <c r="A15" s="39" t="s">
        <v>28</v>
      </c>
      <c r="B15" s="40">
        <v>188</v>
      </c>
      <c r="C15" s="41">
        <v>19</v>
      </c>
      <c r="D15" s="31"/>
      <c r="E15" s="46" t="s">
        <v>36</v>
      </c>
      <c r="F15" s="47">
        <v>115</v>
      </c>
      <c r="G15" s="62">
        <v>14</v>
      </c>
      <c r="H15" s="29" t="str">
        <f t="shared" si="0"/>
        <v>Marie Deslauriers</v>
      </c>
      <c r="I15" s="30">
        <f t="shared" si="1"/>
        <v>115</v>
      </c>
      <c r="J15" s="55"/>
      <c r="N15" s="35"/>
      <c r="O15" s="59"/>
      <c r="P15" s="59"/>
      <c r="Q15" s="35"/>
      <c r="R15" s="60"/>
      <c r="S15" s="37"/>
      <c r="T15" s="37"/>
      <c r="W15" s="36"/>
      <c r="X15" s="36"/>
      <c r="Y15" s="33"/>
      <c r="Z15" s="33"/>
      <c r="AA15" s="33"/>
      <c r="AB15" s="33"/>
      <c r="AC15" s="61"/>
      <c r="AG15" s="33"/>
      <c r="AI15" s="26"/>
      <c r="AJ15" s="26"/>
      <c r="AO15" s="60"/>
    </row>
    <row r="16" spans="1:41" ht="14.55" customHeight="1" thickBot="1" x14ac:dyDescent="0.3">
      <c r="A16" s="39" t="s">
        <v>29</v>
      </c>
      <c r="B16" s="40">
        <v>192</v>
      </c>
      <c r="C16" s="41">
        <v>20</v>
      </c>
      <c r="D16" s="31"/>
      <c r="E16" s="46" t="s">
        <v>32</v>
      </c>
      <c r="F16" s="47">
        <v>140</v>
      </c>
      <c r="G16" s="62">
        <v>15</v>
      </c>
      <c r="H16" s="29" t="str">
        <f t="shared" si="0"/>
        <v>Jacques Charlebois</v>
      </c>
      <c r="I16" s="30">
        <f t="shared" si="1"/>
        <v>140</v>
      </c>
      <c r="J16" s="66">
        <f>SUM(I16:I17)</f>
        <v>315</v>
      </c>
      <c r="K16" s="58"/>
      <c r="L16" s="58"/>
      <c r="M16" s="58"/>
      <c r="N16" s="35"/>
      <c r="O16" s="59"/>
      <c r="P16" s="59"/>
      <c r="Q16" s="35"/>
      <c r="R16" s="60"/>
      <c r="S16" s="37"/>
      <c r="T16" s="37"/>
      <c r="W16" s="36"/>
      <c r="X16" s="36"/>
      <c r="Y16" s="33"/>
      <c r="Z16" s="33"/>
      <c r="AA16" s="33"/>
      <c r="AB16" s="33"/>
      <c r="AC16" s="61"/>
      <c r="AG16" s="33"/>
      <c r="AI16" s="26"/>
      <c r="AJ16" s="26"/>
      <c r="AO16" s="60"/>
    </row>
    <row r="17" spans="1:41" ht="14.55" customHeight="1" thickBot="1" x14ac:dyDescent="0.3">
      <c r="A17" s="39" t="s">
        <v>30</v>
      </c>
      <c r="B17" s="40">
        <v>143</v>
      </c>
      <c r="C17" s="41">
        <v>23</v>
      </c>
      <c r="D17" s="31"/>
      <c r="E17" s="46" t="s">
        <v>33</v>
      </c>
      <c r="F17" s="47">
        <v>175</v>
      </c>
      <c r="G17" s="62">
        <v>16</v>
      </c>
      <c r="H17" s="29" t="str">
        <f t="shared" si="0"/>
        <v>Roland Gariépy</v>
      </c>
      <c r="I17" s="30">
        <f t="shared" si="1"/>
        <v>175</v>
      </c>
      <c r="J17" s="55"/>
      <c r="N17" s="35"/>
      <c r="O17" s="59"/>
      <c r="P17" s="59"/>
      <c r="Q17" s="35"/>
      <c r="R17" s="60"/>
      <c r="S17" s="37"/>
      <c r="T17" s="37"/>
      <c r="W17" s="36"/>
      <c r="X17" s="36"/>
      <c r="Y17" s="33"/>
      <c r="Z17" s="33"/>
      <c r="AA17" s="33"/>
      <c r="AB17" s="33"/>
      <c r="AC17" s="61"/>
      <c r="AG17" s="33"/>
      <c r="AI17" s="26"/>
      <c r="AJ17" s="26"/>
      <c r="AO17" s="60"/>
    </row>
    <row r="18" spans="1:41" ht="14.55" customHeight="1" thickBot="1" x14ac:dyDescent="0.3">
      <c r="A18" s="39" t="s">
        <v>31</v>
      </c>
      <c r="B18" s="40">
        <v>172</v>
      </c>
      <c r="C18" s="41">
        <v>24</v>
      </c>
      <c r="D18" s="31"/>
      <c r="E18" s="46" t="s">
        <v>37</v>
      </c>
      <c r="F18" s="47">
        <v>166</v>
      </c>
      <c r="G18" s="62">
        <v>17</v>
      </c>
      <c r="H18" s="29" t="str">
        <f t="shared" si="0"/>
        <v>Gilles Martin</v>
      </c>
      <c r="I18" s="30">
        <f t="shared" si="1"/>
        <v>166</v>
      </c>
      <c r="J18" s="66">
        <f>SUM(I18:I19)</f>
        <v>346</v>
      </c>
      <c r="K18" s="58"/>
      <c r="L18" s="58"/>
      <c r="M18" s="58"/>
      <c r="N18" s="35"/>
      <c r="O18" s="59"/>
      <c r="P18" s="59"/>
      <c r="Q18" s="35"/>
      <c r="R18" s="60"/>
      <c r="S18" s="37"/>
      <c r="T18" s="37"/>
      <c r="W18" s="36"/>
      <c r="X18" s="36"/>
      <c r="Y18" s="33"/>
      <c r="Z18" s="33"/>
      <c r="AA18" s="33"/>
      <c r="AB18" s="33"/>
      <c r="AC18" s="61"/>
      <c r="AG18" s="33"/>
      <c r="AI18" s="26"/>
      <c r="AJ18" s="26"/>
      <c r="AO18" s="60"/>
    </row>
    <row r="19" spans="1:41" ht="14.55" customHeight="1" thickBot="1" x14ac:dyDescent="0.3">
      <c r="A19" s="39" t="s">
        <v>32</v>
      </c>
      <c r="B19" s="40">
        <v>140</v>
      </c>
      <c r="C19" s="41">
        <v>15</v>
      </c>
      <c r="D19" s="31"/>
      <c r="E19" s="46" t="s">
        <v>41</v>
      </c>
      <c r="F19" s="47">
        <v>180</v>
      </c>
      <c r="G19" s="62">
        <v>18</v>
      </c>
      <c r="H19" s="29" t="str">
        <f t="shared" si="0"/>
        <v>Gilberte Caron</v>
      </c>
      <c r="I19" s="30">
        <f t="shared" si="1"/>
        <v>180</v>
      </c>
      <c r="J19" s="55"/>
      <c r="N19" s="35"/>
      <c r="O19" s="59"/>
      <c r="P19" s="59"/>
      <c r="Q19" s="35"/>
      <c r="R19" s="60"/>
      <c r="S19" s="37"/>
      <c r="T19" s="37"/>
      <c r="W19" s="36"/>
      <c r="X19" s="36"/>
      <c r="Y19" s="33"/>
      <c r="Z19" s="33"/>
      <c r="AA19" s="33"/>
      <c r="AB19" s="33"/>
      <c r="AC19" s="61"/>
      <c r="AG19" s="33"/>
      <c r="AI19" s="26"/>
      <c r="AJ19" s="26"/>
      <c r="AO19" s="60"/>
    </row>
    <row r="20" spans="1:41" ht="14.55" customHeight="1" thickBot="1" x14ac:dyDescent="0.3">
      <c r="A20" s="39" t="s">
        <v>33</v>
      </c>
      <c r="B20" s="40">
        <v>175</v>
      </c>
      <c r="C20" s="41">
        <v>16</v>
      </c>
      <c r="D20" s="31"/>
      <c r="E20" s="46" t="s">
        <v>28</v>
      </c>
      <c r="F20" s="47">
        <v>188</v>
      </c>
      <c r="G20" s="62">
        <v>19</v>
      </c>
      <c r="H20" s="29" t="str">
        <f t="shared" si="0"/>
        <v>Nicole Sarrazin</v>
      </c>
      <c r="I20" s="30">
        <f t="shared" si="1"/>
        <v>188</v>
      </c>
      <c r="J20" s="66">
        <f>SUM(I20:I21)</f>
        <v>380</v>
      </c>
      <c r="K20" s="58"/>
      <c r="L20" s="58"/>
      <c r="M20" s="58"/>
      <c r="N20" s="35"/>
      <c r="O20" s="59"/>
      <c r="P20" s="59"/>
      <c r="Q20" s="35"/>
      <c r="R20" s="60"/>
      <c r="S20" s="37"/>
      <c r="T20" s="37"/>
      <c r="W20" s="36"/>
      <c r="X20" s="36"/>
      <c r="Y20" s="33"/>
      <c r="Z20" s="33"/>
      <c r="AA20" s="33"/>
      <c r="AB20" s="33"/>
      <c r="AC20" s="61"/>
      <c r="AG20" s="33"/>
      <c r="AI20" s="26"/>
      <c r="AJ20" s="26"/>
      <c r="AO20" s="60"/>
    </row>
    <row r="21" spans="1:41" ht="14.55" customHeight="1" thickBot="1" x14ac:dyDescent="0.3">
      <c r="A21" s="39" t="s">
        <v>34</v>
      </c>
      <c r="B21" s="40">
        <v>125</v>
      </c>
      <c r="C21" s="41">
        <v>21</v>
      </c>
      <c r="D21" s="31"/>
      <c r="E21" s="46" t="s">
        <v>29</v>
      </c>
      <c r="F21" s="47">
        <v>192</v>
      </c>
      <c r="G21" s="62">
        <v>20</v>
      </c>
      <c r="H21" s="29" t="str">
        <f t="shared" si="0"/>
        <v>Michel Moreau</v>
      </c>
      <c r="I21" s="30">
        <f t="shared" si="1"/>
        <v>192</v>
      </c>
      <c r="J21" s="55"/>
      <c r="N21" s="35"/>
      <c r="O21" s="59"/>
      <c r="P21" s="59"/>
      <c r="Q21" s="35"/>
      <c r="R21" s="60"/>
      <c r="S21" s="37"/>
      <c r="T21" s="37"/>
      <c r="W21" s="36"/>
      <c r="X21" s="36"/>
      <c r="Y21" s="33"/>
      <c r="Z21" s="33"/>
      <c r="AA21" s="33"/>
      <c r="AB21" s="33"/>
      <c r="AC21" s="61"/>
      <c r="AG21" s="33"/>
      <c r="AI21" s="26"/>
      <c r="AJ21" s="26"/>
      <c r="AO21" s="60"/>
    </row>
    <row r="22" spans="1:41" ht="14.55" customHeight="1" thickBot="1" x14ac:dyDescent="0.3">
      <c r="A22" s="39" t="s">
        <v>35</v>
      </c>
      <c r="B22" s="40">
        <v>151</v>
      </c>
      <c r="C22" s="41">
        <v>25</v>
      </c>
      <c r="D22" s="31"/>
      <c r="E22" s="46" t="s">
        <v>34</v>
      </c>
      <c r="F22" s="47">
        <v>125</v>
      </c>
      <c r="G22" s="62">
        <v>21</v>
      </c>
      <c r="H22" s="29" t="str">
        <f t="shared" si="0"/>
        <v>Louise Arbour</v>
      </c>
      <c r="I22" s="30">
        <f t="shared" si="1"/>
        <v>125</v>
      </c>
      <c r="J22" s="66">
        <f>SUM(I22:I23)</f>
        <v>261</v>
      </c>
      <c r="K22" s="58"/>
      <c r="L22" s="58"/>
      <c r="M22" s="58"/>
      <c r="N22" s="35"/>
      <c r="O22" s="59"/>
      <c r="P22" s="59"/>
      <c r="Q22" s="35"/>
      <c r="R22" s="60"/>
      <c r="S22" s="37"/>
      <c r="T22" s="37"/>
      <c r="W22" s="36"/>
      <c r="X22" s="36"/>
      <c r="Y22" s="33"/>
      <c r="Z22" s="33"/>
      <c r="AA22" s="33"/>
      <c r="AB22" s="33"/>
      <c r="AC22" s="61"/>
      <c r="AG22" s="33"/>
      <c r="AI22" s="26"/>
      <c r="AJ22" s="26"/>
      <c r="AO22" s="60"/>
    </row>
    <row r="23" spans="1:41" ht="14.55" customHeight="1" thickBot="1" x14ac:dyDescent="0.3">
      <c r="A23" s="39" t="s">
        <v>36</v>
      </c>
      <c r="B23" s="40">
        <v>115</v>
      </c>
      <c r="C23" s="41">
        <v>14</v>
      </c>
      <c r="D23" s="31"/>
      <c r="E23" s="46" t="s">
        <v>38</v>
      </c>
      <c r="F23" s="47">
        <v>136</v>
      </c>
      <c r="G23" s="62">
        <v>22</v>
      </c>
      <c r="H23" s="29" t="str">
        <f t="shared" si="0"/>
        <v>Claude Chaumont</v>
      </c>
      <c r="I23" s="30">
        <f t="shared" si="1"/>
        <v>136</v>
      </c>
      <c r="J23" s="55"/>
      <c r="N23" s="35"/>
      <c r="O23" s="59"/>
      <c r="P23" s="59"/>
      <c r="Q23" s="35"/>
      <c r="R23" s="60"/>
      <c r="S23" s="37"/>
      <c r="T23" s="37"/>
      <c r="W23" s="36"/>
      <c r="X23" s="36"/>
      <c r="Y23" s="33"/>
      <c r="Z23" s="33"/>
      <c r="AA23" s="33"/>
      <c r="AB23" s="33"/>
      <c r="AC23" s="61"/>
      <c r="AG23" s="33"/>
      <c r="AI23" s="26"/>
      <c r="AJ23" s="26"/>
      <c r="AO23" s="60"/>
    </row>
    <row r="24" spans="1:41" ht="14.55" customHeight="1" thickBot="1" x14ac:dyDescent="0.3">
      <c r="A24" s="39" t="s">
        <v>37</v>
      </c>
      <c r="B24" s="40">
        <v>166</v>
      </c>
      <c r="C24" s="41">
        <v>17</v>
      </c>
      <c r="D24" s="31"/>
      <c r="E24" s="46" t="s">
        <v>30</v>
      </c>
      <c r="F24" s="47">
        <v>143</v>
      </c>
      <c r="G24" s="62">
        <v>23</v>
      </c>
      <c r="H24" s="29" t="str">
        <f t="shared" si="0"/>
        <v>Jocelyne Cadotte</v>
      </c>
      <c r="I24" s="30">
        <f t="shared" si="1"/>
        <v>143</v>
      </c>
      <c r="J24" s="66">
        <f>SUM(I24:I25)</f>
        <v>315</v>
      </c>
      <c r="K24" s="58"/>
      <c r="L24" s="58"/>
      <c r="M24" s="58"/>
      <c r="N24" s="35"/>
      <c r="O24" s="59"/>
      <c r="P24" s="59"/>
      <c r="Q24" s="35"/>
      <c r="R24" s="60"/>
      <c r="S24" s="37"/>
      <c r="T24" s="37"/>
      <c r="W24" s="36"/>
      <c r="X24" s="36"/>
      <c r="Y24" s="33"/>
      <c r="Z24" s="33"/>
      <c r="AA24" s="33"/>
      <c r="AB24" s="33"/>
      <c r="AC24" s="61"/>
      <c r="AG24" s="33"/>
      <c r="AI24" s="26"/>
      <c r="AJ24" s="26"/>
      <c r="AO24" s="60"/>
    </row>
    <row r="25" spans="1:41" ht="14.55" customHeight="1" thickBot="1" x14ac:dyDescent="0.3">
      <c r="A25" s="39" t="s">
        <v>38</v>
      </c>
      <c r="B25" s="40">
        <v>136</v>
      </c>
      <c r="C25" s="41">
        <v>22</v>
      </c>
      <c r="D25" s="31"/>
      <c r="E25" s="46" t="s">
        <v>31</v>
      </c>
      <c r="F25" s="47">
        <v>172</v>
      </c>
      <c r="G25" s="62">
        <v>24</v>
      </c>
      <c r="H25" s="29" t="str">
        <f t="shared" si="0"/>
        <v>Denis Lauzon</v>
      </c>
      <c r="I25" s="30">
        <f t="shared" si="1"/>
        <v>172</v>
      </c>
      <c r="J25" s="55"/>
      <c r="N25" s="35"/>
      <c r="O25" s="59"/>
      <c r="P25" s="59"/>
      <c r="Q25" s="35"/>
      <c r="R25" s="60"/>
      <c r="S25" s="37"/>
      <c r="T25" s="37"/>
      <c r="W25" s="36"/>
      <c r="X25" s="36"/>
      <c r="Y25" s="33"/>
      <c r="Z25" s="33"/>
      <c r="AA25" s="33"/>
      <c r="AB25" s="33"/>
      <c r="AC25" s="61"/>
      <c r="AG25" s="33"/>
      <c r="AI25" s="26"/>
      <c r="AJ25" s="26"/>
      <c r="AO25" s="60"/>
    </row>
    <row r="26" spans="1:41" ht="14.55" customHeight="1" thickBot="1" x14ac:dyDescent="0.3">
      <c r="A26" s="39" t="s">
        <v>39</v>
      </c>
      <c r="B26" s="40">
        <v>157</v>
      </c>
      <c r="C26" s="41">
        <v>27</v>
      </c>
      <c r="D26" s="31"/>
      <c r="E26" s="46" t="s">
        <v>35</v>
      </c>
      <c r="F26" s="47">
        <v>151</v>
      </c>
      <c r="G26" s="62">
        <v>25</v>
      </c>
      <c r="H26" s="29" t="str">
        <f t="shared" si="0"/>
        <v>Alain Lamy</v>
      </c>
      <c r="I26" s="30">
        <f t="shared" si="1"/>
        <v>151</v>
      </c>
      <c r="J26" s="66">
        <f>SUM(I26:I27)</f>
        <v>314</v>
      </c>
      <c r="K26" s="58"/>
      <c r="L26" s="58"/>
      <c r="M26" s="58"/>
      <c r="N26" s="35"/>
      <c r="O26" s="59"/>
      <c r="P26" s="59"/>
      <c r="Q26" s="35"/>
      <c r="R26" s="60"/>
      <c r="S26" s="37"/>
      <c r="T26" s="37"/>
      <c r="W26" s="36"/>
      <c r="X26" s="36"/>
      <c r="Y26" s="33"/>
      <c r="Z26" s="33"/>
      <c r="AA26" s="33"/>
      <c r="AB26" s="33"/>
      <c r="AC26" s="61"/>
      <c r="AG26" s="33"/>
      <c r="AI26" s="26"/>
      <c r="AJ26" s="26"/>
      <c r="AO26" s="60"/>
    </row>
    <row r="27" spans="1:41" ht="14.55" customHeight="1" thickBot="1" x14ac:dyDescent="0.3">
      <c r="A27" s="39" t="s">
        <v>40</v>
      </c>
      <c r="B27" s="40">
        <v>190</v>
      </c>
      <c r="C27" s="41">
        <v>28</v>
      </c>
      <c r="D27" s="31"/>
      <c r="E27" s="46" t="s">
        <v>43</v>
      </c>
      <c r="F27" s="47">
        <v>163</v>
      </c>
      <c r="G27" s="62">
        <v>26</v>
      </c>
      <c r="H27" s="29" t="str">
        <f t="shared" si="0"/>
        <v>Paul Barrette</v>
      </c>
      <c r="I27" s="30">
        <f t="shared" si="1"/>
        <v>163</v>
      </c>
      <c r="J27" s="55"/>
      <c r="N27" s="35"/>
      <c r="O27" s="59"/>
      <c r="P27" s="59"/>
      <c r="Q27" s="35"/>
      <c r="R27" s="60"/>
      <c r="S27" s="37"/>
      <c r="T27" s="37"/>
      <c r="W27" s="36"/>
      <c r="X27" s="36"/>
      <c r="Y27" s="33"/>
      <c r="Z27" s="33"/>
      <c r="AA27" s="33"/>
      <c r="AB27" s="33"/>
      <c r="AC27" s="61"/>
      <c r="AG27" s="33"/>
      <c r="AI27" s="26"/>
      <c r="AJ27" s="26"/>
      <c r="AO27" s="60"/>
    </row>
    <row r="28" spans="1:41" ht="14.55" customHeight="1" thickBot="1" x14ac:dyDescent="0.3">
      <c r="A28" s="39" t="s">
        <v>41</v>
      </c>
      <c r="B28" s="40">
        <v>180</v>
      </c>
      <c r="C28" s="41">
        <v>18</v>
      </c>
      <c r="D28" s="31"/>
      <c r="E28" s="46" t="s">
        <v>39</v>
      </c>
      <c r="F28" s="47">
        <v>157</v>
      </c>
      <c r="G28" s="62">
        <v>27</v>
      </c>
      <c r="H28" s="29" t="str">
        <f t="shared" si="0"/>
        <v>Lucie Trudel</v>
      </c>
      <c r="I28" s="30">
        <f t="shared" si="1"/>
        <v>157</v>
      </c>
      <c r="J28" s="66">
        <f>SUM(I28:I29)</f>
        <v>347</v>
      </c>
      <c r="K28" s="58"/>
      <c r="L28" s="58"/>
      <c r="M28" s="58"/>
      <c r="N28" s="35"/>
      <c r="O28" s="59"/>
      <c r="P28" s="59"/>
      <c r="Q28" s="35"/>
      <c r="R28" s="60"/>
      <c r="S28" s="37"/>
      <c r="T28" s="37"/>
      <c r="W28" s="36"/>
      <c r="X28" s="36"/>
      <c r="Y28" s="33"/>
      <c r="Z28" s="33"/>
      <c r="AA28" s="33"/>
      <c r="AB28" s="33"/>
      <c r="AC28" s="61"/>
      <c r="AG28" s="33"/>
      <c r="AI28" s="26"/>
      <c r="AJ28" s="26"/>
      <c r="AO28" s="60"/>
    </row>
    <row r="29" spans="1:41" ht="14.55" customHeight="1" thickBot="1" x14ac:dyDescent="0.3">
      <c r="A29" s="39" t="s">
        <v>42</v>
      </c>
      <c r="B29" s="40">
        <v>162</v>
      </c>
      <c r="C29" s="41">
        <v>29</v>
      </c>
      <c r="D29" s="31"/>
      <c r="E29" s="46" t="s">
        <v>40</v>
      </c>
      <c r="F29" s="47">
        <v>190</v>
      </c>
      <c r="G29" s="62">
        <v>28</v>
      </c>
      <c r="H29" s="29" t="str">
        <f t="shared" si="0"/>
        <v>Gilles Dussault</v>
      </c>
      <c r="I29" s="30">
        <f t="shared" si="1"/>
        <v>190</v>
      </c>
      <c r="J29" s="55"/>
      <c r="N29" s="35"/>
      <c r="O29" s="59"/>
      <c r="P29" s="59"/>
      <c r="Q29" s="35"/>
      <c r="R29" s="60"/>
      <c r="S29" s="37"/>
      <c r="T29" s="37"/>
      <c r="W29" s="36"/>
      <c r="X29" s="36"/>
      <c r="Y29" s="33"/>
      <c r="Z29" s="33"/>
      <c r="AA29" s="33"/>
      <c r="AB29" s="33"/>
      <c r="AC29" s="61"/>
      <c r="AG29" s="33"/>
      <c r="AI29" s="26"/>
      <c r="AJ29" s="26"/>
      <c r="AO29" s="60"/>
    </row>
    <row r="30" spans="1:41" ht="14.55" customHeight="1" thickBot="1" x14ac:dyDescent="0.3">
      <c r="A30" s="39" t="s">
        <v>43</v>
      </c>
      <c r="B30" s="40">
        <v>163</v>
      </c>
      <c r="C30" s="41">
        <v>26</v>
      </c>
      <c r="D30" s="31"/>
      <c r="E30" s="46" t="s">
        <v>42</v>
      </c>
      <c r="F30" s="47">
        <v>162</v>
      </c>
      <c r="G30" s="62">
        <v>29</v>
      </c>
      <c r="H30" s="29" t="str">
        <f t="shared" si="0"/>
        <v>Colette Dagenais</v>
      </c>
      <c r="I30" s="30">
        <f t="shared" si="1"/>
        <v>162</v>
      </c>
      <c r="J30" s="66">
        <f>SUM(I30:I31)</f>
        <v>352</v>
      </c>
      <c r="K30" s="58"/>
      <c r="L30" s="58"/>
      <c r="M30" s="58"/>
      <c r="N30" s="35"/>
      <c r="O30" s="59"/>
      <c r="P30" s="59"/>
      <c r="Q30" s="35"/>
      <c r="R30" s="60"/>
      <c r="S30" s="37"/>
      <c r="T30" s="37"/>
      <c r="W30" s="36"/>
      <c r="X30" s="36"/>
      <c r="Y30" s="33"/>
      <c r="Z30" s="33"/>
      <c r="AA30" s="33"/>
      <c r="AB30" s="33"/>
      <c r="AC30" s="61"/>
      <c r="AG30" s="33"/>
      <c r="AI30" s="26"/>
      <c r="AJ30" s="26"/>
      <c r="AO30" s="60"/>
    </row>
    <row r="31" spans="1:41" ht="14.55" customHeight="1" thickBot="1" x14ac:dyDescent="0.3">
      <c r="A31" s="39" t="s">
        <v>44</v>
      </c>
      <c r="B31" s="40">
        <v>190</v>
      </c>
      <c r="C31" s="41">
        <v>30</v>
      </c>
      <c r="D31" s="31"/>
      <c r="E31" s="46" t="s">
        <v>44</v>
      </c>
      <c r="F31" s="47">
        <v>190</v>
      </c>
      <c r="G31" s="62">
        <v>30</v>
      </c>
      <c r="H31" s="29" t="str">
        <f t="shared" si="0"/>
        <v>Claude Cyr</v>
      </c>
      <c r="I31" s="30">
        <f t="shared" si="1"/>
        <v>190</v>
      </c>
      <c r="J31" s="55"/>
      <c r="N31" s="35"/>
      <c r="O31" s="59"/>
      <c r="P31" s="59"/>
      <c r="Q31" s="35"/>
      <c r="R31" s="60"/>
      <c r="S31" s="37"/>
      <c r="T31" s="37"/>
      <c r="W31" s="36"/>
      <c r="X31" s="36"/>
      <c r="Y31" s="33"/>
      <c r="Z31" s="33"/>
      <c r="AA31" s="33"/>
      <c r="AB31" s="33"/>
      <c r="AC31" s="61"/>
      <c r="AG31" s="33"/>
      <c r="AI31" s="26"/>
      <c r="AJ31" s="26"/>
      <c r="AO31" s="60"/>
    </row>
    <row r="32" spans="1:41" ht="14.55" customHeight="1" thickBot="1" x14ac:dyDescent="0.3">
      <c r="A32" s="39" t="s">
        <v>45</v>
      </c>
      <c r="B32" s="40">
        <v>177</v>
      </c>
      <c r="C32" s="41"/>
      <c r="D32" s="31"/>
      <c r="E32" s="46" t="s">
        <v>45</v>
      </c>
      <c r="F32" s="47">
        <v>177</v>
      </c>
      <c r="G32" s="62"/>
      <c r="H32" s="29" t="str">
        <f t="shared" si="0"/>
        <v>Jeannine Chartré</v>
      </c>
      <c r="I32" s="30">
        <f t="shared" si="1"/>
        <v>177</v>
      </c>
      <c r="J32" s="66">
        <f>SUM(I32:I33)</f>
        <v>324</v>
      </c>
      <c r="K32" s="58"/>
      <c r="L32" s="58"/>
      <c r="M32" s="58"/>
      <c r="N32" s="35"/>
      <c r="O32" s="59"/>
      <c r="P32" s="59"/>
      <c r="Q32" s="35"/>
      <c r="R32" s="60"/>
      <c r="S32" s="37"/>
      <c r="T32" s="37"/>
      <c r="W32" s="36"/>
      <c r="X32" s="36"/>
      <c r="Y32" s="33"/>
      <c r="Z32" s="33"/>
      <c r="AA32" s="33"/>
      <c r="AB32" s="33"/>
      <c r="AC32" s="61"/>
      <c r="AG32" s="33"/>
      <c r="AI32" s="26"/>
      <c r="AJ32" s="26"/>
      <c r="AO32" s="60"/>
    </row>
    <row r="33" spans="1:41" ht="14.55" customHeight="1" thickBot="1" x14ac:dyDescent="0.3">
      <c r="A33" s="39" t="s">
        <v>46</v>
      </c>
      <c r="B33" s="40">
        <v>147</v>
      </c>
      <c r="C33" s="41"/>
      <c r="D33" s="31"/>
      <c r="E33" s="46" t="s">
        <v>46</v>
      </c>
      <c r="F33" s="47">
        <v>147</v>
      </c>
      <c r="G33" s="62"/>
      <c r="H33" s="29" t="str">
        <f t="shared" si="0"/>
        <v>Mario Nolet</v>
      </c>
      <c r="I33" s="30">
        <f t="shared" si="1"/>
        <v>147</v>
      </c>
      <c r="J33" s="55"/>
      <c r="N33" s="35"/>
      <c r="O33" s="59"/>
      <c r="P33" s="59"/>
      <c r="Q33" s="35"/>
      <c r="R33" s="60"/>
      <c r="S33" s="37"/>
      <c r="T33" s="37"/>
      <c r="W33" s="36"/>
      <c r="X33" s="36"/>
      <c r="Y33" s="33"/>
      <c r="Z33" s="33"/>
      <c r="AA33" s="33"/>
      <c r="AB33" s="33"/>
      <c r="AC33" s="61"/>
      <c r="AG33" s="33"/>
      <c r="AI33" s="26"/>
      <c r="AJ33" s="26"/>
      <c r="AO33" s="60"/>
    </row>
    <row r="34" spans="1:41" ht="14.55" customHeight="1" thickBot="1" x14ac:dyDescent="0.3">
      <c r="A34" s="39" t="s">
        <v>47</v>
      </c>
      <c r="B34" s="40">
        <v>156</v>
      </c>
      <c r="C34" s="41"/>
      <c r="D34" s="31"/>
      <c r="E34" s="46" t="s">
        <v>47</v>
      </c>
      <c r="F34" s="47">
        <v>156</v>
      </c>
      <c r="G34" s="62"/>
      <c r="H34" s="29" t="str">
        <f t="shared" si="0"/>
        <v>Michel Tremblay</v>
      </c>
      <c r="I34" s="30">
        <f t="shared" si="1"/>
        <v>156</v>
      </c>
      <c r="J34" s="66">
        <f>SUM(I34:I35)</f>
        <v>317</v>
      </c>
      <c r="K34" s="58"/>
      <c r="L34" s="58"/>
      <c r="M34" s="58"/>
      <c r="N34" s="35"/>
      <c r="O34" s="59"/>
      <c r="P34" s="59"/>
      <c r="Q34" s="35"/>
      <c r="R34" s="60"/>
      <c r="S34" s="37"/>
      <c r="T34" s="37"/>
      <c r="W34" s="36"/>
      <c r="X34" s="36"/>
      <c r="Y34" s="33"/>
      <c r="Z34" s="33"/>
      <c r="AA34" s="33"/>
      <c r="AB34" s="33"/>
      <c r="AC34" s="61"/>
      <c r="AG34" s="33"/>
      <c r="AI34" s="26"/>
      <c r="AJ34" s="26"/>
      <c r="AO34" s="60"/>
    </row>
    <row r="35" spans="1:41" ht="14.55" customHeight="1" thickBot="1" x14ac:dyDescent="0.3">
      <c r="A35" s="39" t="s">
        <v>48</v>
      </c>
      <c r="B35" s="40">
        <v>161</v>
      </c>
      <c r="C35" s="41"/>
      <c r="D35" s="31"/>
      <c r="E35" s="46" t="s">
        <v>48</v>
      </c>
      <c r="F35" s="47">
        <v>161</v>
      </c>
      <c r="G35" s="62"/>
      <c r="H35" s="29" t="str">
        <f t="shared" si="0"/>
        <v>Marie-Josée Bouchard</v>
      </c>
      <c r="I35" s="30">
        <f t="shared" si="1"/>
        <v>161</v>
      </c>
      <c r="J35" s="55"/>
      <c r="N35" s="35"/>
      <c r="O35" s="59"/>
      <c r="P35" s="59"/>
      <c r="Q35" s="35"/>
      <c r="R35" s="60"/>
      <c r="S35" s="37"/>
      <c r="T35" s="37"/>
      <c r="W35" s="36"/>
      <c r="X35" s="36"/>
      <c r="Y35" s="33"/>
      <c r="Z35" s="33"/>
      <c r="AA35" s="33"/>
      <c r="AB35" s="33"/>
      <c r="AC35" s="61"/>
      <c r="AG35" s="33"/>
      <c r="AI35" s="26"/>
      <c r="AJ35" s="26"/>
      <c r="AO35" s="60"/>
    </row>
    <row r="36" spans="1:41" ht="14.55" customHeight="1" thickBot="1" x14ac:dyDescent="0.3">
      <c r="A36" s="39" t="s">
        <v>49</v>
      </c>
      <c r="B36" s="40">
        <v>190</v>
      </c>
      <c r="C36" s="41"/>
      <c r="D36" s="31"/>
      <c r="E36" s="46" t="s">
        <v>49</v>
      </c>
      <c r="F36" s="47">
        <v>190</v>
      </c>
      <c r="G36" s="62"/>
      <c r="H36" s="29" t="str">
        <f t="shared" si="0"/>
        <v>Raymond Chartré</v>
      </c>
      <c r="I36" s="30">
        <f t="shared" si="1"/>
        <v>190</v>
      </c>
      <c r="J36" s="66">
        <f>SUM(I36:I37)</f>
        <v>323</v>
      </c>
      <c r="K36" s="58"/>
      <c r="L36" s="58"/>
      <c r="M36" s="58"/>
      <c r="N36" s="35"/>
      <c r="O36" s="59"/>
      <c r="P36" s="59"/>
      <c r="Q36" s="35"/>
      <c r="R36" s="60"/>
      <c r="S36" s="37"/>
      <c r="T36" s="37"/>
      <c r="W36" s="36"/>
      <c r="X36" s="36"/>
      <c r="Y36" s="33"/>
      <c r="Z36" s="33"/>
      <c r="AA36" s="33"/>
      <c r="AB36" s="33"/>
      <c r="AC36" s="61"/>
      <c r="AG36" s="33"/>
      <c r="AI36" s="26"/>
      <c r="AJ36" s="26"/>
      <c r="AO36" s="60"/>
    </row>
    <row r="37" spans="1:41" ht="14.55" customHeight="1" thickBot="1" x14ac:dyDescent="0.3">
      <c r="A37" s="39" t="s">
        <v>50</v>
      </c>
      <c r="B37" s="40">
        <v>133</v>
      </c>
      <c r="C37" s="41"/>
      <c r="D37" s="31"/>
      <c r="E37" s="46" t="s">
        <v>50</v>
      </c>
      <c r="F37" s="47">
        <v>133</v>
      </c>
      <c r="G37" s="62"/>
      <c r="H37" s="29" t="str">
        <f t="shared" si="0"/>
        <v>Johanne Champagne</v>
      </c>
      <c r="I37" s="30">
        <f t="shared" si="1"/>
        <v>133</v>
      </c>
      <c r="J37" s="55"/>
      <c r="N37" s="35"/>
      <c r="O37" s="59"/>
      <c r="P37" s="59"/>
      <c r="Q37" s="35"/>
      <c r="R37" s="60"/>
      <c r="S37" s="37"/>
      <c r="T37" s="37"/>
      <c r="W37" s="36"/>
      <c r="X37" s="36"/>
      <c r="Y37" s="33"/>
      <c r="Z37" s="33"/>
      <c r="AA37" s="33"/>
      <c r="AB37" s="33"/>
      <c r="AC37" s="61"/>
      <c r="AG37" s="33"/>
      <c r="AI37" s="26"/>
      <c r="AJ37" s="26"/>
      <c r="AO37" s="60"/>
    </row>
    <row r="38" spans="1:41" ht="14.55" customHeight="1" thickBot="1" x14ac:dyDescent="0.3">
      <c r="A38" s="39" t="s">
        <v>51</v>
      </c>
      <c r="B38" s="40">
        <v>164</v>
      </c>
      <c r="C38" s="41"/>
      <c r="D38" s="31"/>
      <c r="E38" s="46" t="s">
        <v>51</v>
      </c>
      <c r="F38" s="47">
        <v>164</v>
      </c>
      <c r="G38" s="62"/>
      <c r="H38" s="29" t="str">
        <f t="shared" si="0"/>
        <v>Yvon Cyr</v>
      </c>
      <c r="I38" s="30">
        <f t="shared" si="1"/>
        <v>164</v>
      </c>
      <c r="J38" s="66">
        <f>SUM(I38:I39)</f>
        <v>346</v>
      </c>
      <c r="K38" s="58"/>
      <c r="L38" s="58"/>
      <c r="M38" s="58"/>
      <c r="N38" s="35"/>
      <c r="O38" s="59"/>
      <c r="P38" s="59"/>
      <c r="Q38" s="35"/>
      <c r="R38" s="60"/>
      <c r="S38" s="37"/>
      <c r="T38" s="37"/>
      <c r="W38" s="36"/>
      <c r="X38" s="36"/>
      <c r="Y38" s="33"/>
      <c r="Z38" s="33"/>
      <c r="AA38" s="33"/>
      <c r="AB38" s="33"/>
      <c r="AC38" s="61"/>
      <c r="AG38" s="33"/>
      <c r="AI38" s="26"/>
      <c r="AJ38" s="26"/>
      <c r="AO38" s="60"/>
    </row>
    <row r="39" spans="1:41" ht="14.55" customHeight="1" thickBot="1" x14ac:dyDescent="0.3">
      <c r="A39" s="39" t="s">
        <v>52</v>
      </c>
      <c r="B39" s="40">
        <v>182</v>
      </c>
      <c r="C39" s="41"/>
      <c r="D39" s="31"/>
      <c r="E39" s="46" t="s">
        <v>52</v>
      </c>
      <c r="F39" s="47">
        <v>182</v>
      </c>
      <c r="G39" s="62"/>
      <c r="H39" s="29" t="str">
        <f t="shared" si="0"/>
        <v>Thérèse Robert</v>
      </c>
      <c r="I39" s="30">
        <f t="shared" si="1"/>
        <v>182</v>
      </c>
      <c r="J39" s="55"/>
      <c r="N39" s="35"/>
      <c r="O39" s="59"/>
      <c r="P39" s="59"/>
      <c r="Q39" s="35"/>
      <c r="R39" s="60"/>
      <c r="S39" s="37"/>
      <c r="T39" s="37"/>
      <c r="W39" s="36"/>
      <c r="X39" s="36"/>
      <c r="Y39" s="33"/>
      <c r="Z39" s="33"/>
      <c r="AA39" s="33"/>
      <c r="AB39" s="33"/>
      <c r="AC39" s="61"/>
      <c r="AG39" s="33"/>
      <c r="AI39" s="26"/>
      <c r="AJ39" s="26"/>
      <c r="AO39" s="60"/>
    </row>
    <row r="40" spans="1:41" ht="14.55" customHeight="1" thickBot="1" x14ac:dyDescent="0.3">
      <c r="A40" s="39" t="s">
        <v>53</v>
      </c>
      <c r="B40" s="40">
        <v>204</v>
      </c>
      <c r="C40" s="41"/>
      <c r="D40" s="31"/>
      <c r="E40" s="46" t="s">
        <v>53</v>
      </c>
      <c r="F40" s="47">
        <v>204</v>
      </c>
      <c r="G40" s="62"/>
      <c r="H40" s="29" t="str">
        <f t="shared" si="0"/>
        <v>Marcel Legault</v>
      </c>
      <c r="I40" s="30">
        <f t="shared" si="1"/>
        <v>204</v>
      </c>
      <c r="J40" s="66">
        <f>SUM(I40:I41)</f>
        <v>352</v>
      </c>
      <c r="K40" s="58"/>
      <c r="L40" s="58"/>
      <c r="M40" s="58"/>
      <c r="N40" s="35"/>
      <c r="O40" s="59"/>
      <c r="P40" s="59"/>
      <c r="Q40" s="35"/>
      <c r="R40" s="60"/>
      <c r="S40" s="37"/>
      <c r="T40" s="37"/>
      <c r="W40" s="36"/>
      <c r="X40" s="36"/>
      <c r="Y40" s="33"/>
      <c r="Z40" s="33"/>
      <c r="AA40" s="33"/>
      <c r="AB40" s="33"/>
      <c r="AC40" s="61"/>
      <c r="AG40" s="33"/>
      <c r="AI40" s="26"/>
      <c r="AJ40" s="26"/>
      <c r="AO40" s="60"/>
    </row>
    <row r="41" spans="1:41" ht="14.55" customHeight="1" thickBot="1" x14ac:dyDescent="0.3">
      <c r="A41" s="39" t="s">
        <v>54</v>
      </c>
      <c r="B41" s="40">
        <v>148</v>
      </c>
      <c r="C41" s="41"/>
      <c r="D41" s="31"/>
      <c r="E41" s="46" t="s">
        <v>54</v>
      </c>
      <c r="F41" s="47">
        <v>148</v>
      </c>
      <c r="G41" s="62"/>
      <c r="H41" s="29" t="str">
        <f t="shared" si="0"/>
        <v>Colombe Nolet</v>
      </c>
      <c r="I41" s="30">
        <f t="shared" si="1"/>
        <v>148</v>
      </c>
      <c r="J41" s="55"/>
      <c r="N41" s="35"/>
      <c r="O41" s="59"/>
      <c r="P41" s="59"/>
      <c r="Q41" s="35"/>
      <c r="R41" s="60"/>
      <c r="S41" s="37"/>
      <c r="T41" s="37"/>
      <c r="W41" s="36"/>
      <c r="X41" s="36"/>
      <c r="Y41" s="33"/>
      <c r="Z41" s="33"/>
      <c r="AA41" s="33"/>
      <c r="AB41" s="33"/>
      <c r="AC41" s="61"/>
      <c r="AG41" s="33"/>
      <c r="AI41" s="26"/>
      <c r="AJ41" s="26"/>
      <c r="AO41" s="60"/>
    </row>
    <row r="42" spans="1:41" ht="14.55" customHeight="1" thickBot="1" x14ac:dyDescent="0.3">
      <c r="A42" s="39" t="s">
        <v>55</v>
      </c>
      <c r="B42" s="40">
        <v>162</v>
      </c>
      <c r="C42" s="41"/>
      <c r="D42" s="31"/>
      <c r="E42" s="46" t="s">
        <v>55</v>
      </c>
      <c r="F42" s="47">
        <v>162</v>
      </c>
      <c r="G42" s="62"/>
      <c r="H42" s="29" t="str">
        <f t="shared" si="0"/>
        <v>Suzanne Gaudreau</v>
      </c>
      <c r="I42" s="30">
        <f t="shared" si="1"/>
        <v>162</v>
      </c>
      <c r="J42" s="66">
        <f>SUM(I42:I43)</f>
        <v>334</v>
      </c>
      <c r="K42" s="58"/>
      <c r="L42" s="58"/>
      <c r="M42" s="58"/>
      <c r="N42" s="35"/>
      <c r="O42" s="36"/>
      <c r="P42" s="36"/>
      <c r="Q42" s="35"/>
      <c r="R42" s="35"/>
      <c r="S42" s="37"/>
      <c r="W42" s="36"/>
      <c r="X42" s="36"/>
      <c r="Y42" s="33"/>
      <c r="Z42" s="33"/>
      <c r="AA42" s="33"/>
      <c r="AB42" s="33"/>
      <c r="AG42" s="33"/>
    </row>
    <row r="43" spans="1:41" ht="14.55" customHeight="1" thickBot="1" x14ac:dyDescent="0.3">
      <c r="A43" s="39" t="s">
        <v>56</v>
      </c>
      <c r="B43" s="40">
        <v>172</v>
      </c>
      <c r="C43" s="41"/>
      <c r="D43" s="31"/>
      <c r="E43" s="46" t="s">
        <v>56</v>
      </c>
      <c r="F43" s="47">
        <v>172</v>
      </c>
      <c r="G43" s="62"/>
      <c r="H43" s="29" t="str">
        <f t="shared" si="0"/>
        <v xml:space="preserve">Élie Issa </v>
      </c>
      <c r="I43" s="30">
        <f t="shared" si="1"/>
        <v>172</v>
      </c>
      <c r="J43" s="55"/>
      <c r="N43" s="35"/>
      <c r="O43" s="36"/>
      <c r="P43" s="36"/>
      <c r="Q43" s="35"/>
      <c r="R43" s="35"/>
      <c r="S43" s="37"/>
      <c r="W43" s="36"/>
      <c r="X43" s="36"/>
      <c r="Y43" s="33"/>
      <c r="Z43" s="33"/>
      <c r="AA43" s="33"/>
      <c r="AB43" s="33"/>
      <c r="AG43" s="33"/>
    </row>
    <row r="44" spans="1:41" ht="14.55" customHeight="1" thickBot="1" x14ac:dyDescent="0.3">
      <c r="A44" s="39" t="s">
        <v>57</v>
      </c>
      <c r="B44" s="40">
        <v>182</v>
      </c>
      <c r="C44" s="41"/>
      <c r="D44" s="31"/>
      <c r="E44" s="46" t="s">
        <v>57</v>
      </c>
      <c r="F44" s="47">
        <v>182</v>
      </c>
      <c r="G44" s="62"/>
      <c r="H44" s="29" t="str">
        <f t="shared" si="0"/>
        <v>Jacques Robillard</v>
      </c>
      <c r="I44" s="30">
        <f t="shared" si="1"/>
        <v>182</v>
      </c>
      <c r="J44" s="66">
        <f>SUM(I44:I45)</f>
        <v>308</v>
      </c>
      <c r="K44" s="58"/>
      <c r="L44" s="58"/>
      <c r="M44" s="58"/>
      <c r="N44" s="35"/>
      <c r="O44" s="36"/>
      <c r="P44" s="36"/>
      <c r="Q44" s="35"/>
      <c r="R44" s="35"/>
      <c r="S44" s="37"/>
      <c r="W44" s="36"/>
      <c r="X44" s="36"/>
      <c r="Y44" s="33"/>
      <c r="Z44" s="33"/>
      <c r="AA44" s="33"/>
      <c r="AB44" s="33"/>
      <c r="AG44" s="33"/>
    </row>
    <row r="45" spans="1:41" ht="14.55" customHeight="1" thickBot="1" x14ac:dyDescent="0.3">
      <c r="A45" s="39" t="s">
        <v>58</v>
      </c>
      <c r="B45" s="40">
        <v>126</v>
      </c>
      <c r="C45" s="41"/>
      <c r="D45" s="31"/>
      <c r="E45" s="46" t="s">
        <v>58</v>
      </c>
      <c r="F45" s="47">
        <v>126</v>
      </c>
      <c r="G45" s="62"/>
      <c r="H45" s="29" t="str">
        <f t="shared" si="0"/>
        <v>Juliette Lavallée</v>
      </c>
      <c r="I45" s="30">
        <f t="shared" si="1"/>
        <v>126</v>
      </c>
      <c r="J45" s="55"/>
      <c r="N45" s="35"/>
      <c r="O45" s="36"/>
      <c r="P45" s="36"/>
      <c r="Q45" s="35"/>
      <c r="R45" s="35"/>
      <c r="S45" s="37"/>
      <c r="W45" s="36"/>
      <c r="X45" s="36"/>
      <c r="Y45" s="33"/>
      <c r="Z45" s="33"/>
      <c r="AA45" s="33"/>
      <c r="AB45" s="33"/>
      <c r="AG45" s="33"/>
    </row>
    <row r="46" spans="1:41" ht="14.55" customHeight="1" thickBot="1" x14ac:dyDescent="0.3">
      <c r="A46" s="39" t="s">
        <v>59</v>
      </c>
      <c r="B46" s="40">
        <v>151</v>
      </c>
      <c r="C46" s="41"/>
      <c r="D46" s="31"/>
      <c r="E46" s="46" t="s">
        <v>59</v>
      </c>
      <c r="F46" s="47">
        <v>151</v>
      </c>
      <c r="G46" s="62"/>
      <c r="H46" s="29" t="str">
        <f t="shared" si="0"/>
        <v>Lisette Issa</v>
      </c>
      <c r="I46" s="30">
        <f t="shared" si="1"/>
        <v>151</v>
      </c>
      <c r="J46" s="66">
        <f>SUM(I46:I47)</f>
        <v>317</v>
      </c>
      <c r="K46" s="58"/>
      <c r="L46" s="58"/>
      <c r="M46" s="58"/>
      <c r="N46" s="35"/>
      <c r="O46" s="36"/>
      <c r="P46" s="36"/>
      <c r="Q46" s="35"/>
      <c r="R46" s="35"/>
      <c r="S46" s="37"/>
      <c r="W46" s="36"/>
      <c r="X46" s="36"/>
      <c r="Y46" s="33"/>
      <c r="Z46" s="33"/>
      <c r="AA46" s="33"/>
      <c r="AB46" s="33"/>
      <c r="AG46" s="33"/>
    </row>
    <row r="47" spans="1:41" ht="14.55" customHeight="1" thickBot="1" x14ac:dyDescent="0.3">
      <c r="A47" s="39" t="s">
        <v>60</v>
      </c>
      <c r="B47" s="40">
        <v>166</v>
      </c>
      <c r="C47" s="41"/>
      <c r="D47" s="31"/>
      <c r="E47" s="46" t="s">
        <v>60</v>
      </c>
      <c r="F47" s="47">
        <v>166</v>
      </c>
      <c r="G47" s="62"/>
      <c r="H47" s="29" t="str">
        <f t="shared" si="0"/>
        <v>Huguette Charron</v>
      </c>
      <c r="I47" s="30">
        <f t="shared" si="1"/>
        <v>166</v>
      </c>
      <c r="J47" s="55"/>
      <c r="N47" s="35"/>
      <c r="O47" s="36"/>
      <c r="P47" s="36"/>
      <c r="Q47" s="35"/>
      <c r="R47" s="35"/>
      <c r="S47" s="37"/>
      <c r="W47" s="36"/>
      <c r="X47" s="36"/>
      <c r="Y47" s="33"/>
      <c r="Z47" s="33"/>
      <c r="AA47" s="33"/>
      <c r="AB47" s="33"/>
      <c r="AG47" s="33"/>
    </row>
    <row r="48" spans="1:41" ht="14.55" customHeight="1" thickBot="1" x14ac:dyDescent="0.3">
      <c r="A48" s="39" t="s">
        <v>61</v>
      </c>
      <c r="B48" s="40">
        <v>202</v>
      </c>
      <c r="C48" s="41"/>
      <c r="D48" s="31"/>
      <c r="E48" s="46" t="s">
        <v>61</v>
      </c>
      <c r="F48" s="47">
        <v>202</v>
      </c>
      <c r="G48" s="62"/>
      <c r="H48" s="29" t="str">
        <f t="shared" si="0"/>
        <v>Richard Champagne</v>
      </c>
      <c r="I48" s="30">
        <f t="shared" si="1"/>
        <v>202</v>
      </c>
      <c r="J48" s="66">
        <f>SUM(I48:I49)</f>
        <v>381</v>
      </c>
      <c r="K48" s="58"/>
      <c r="L48" s="58"/>
      <c r="M48" s="58"/>
      <c r="N48" s="35"/>
      <c r="O48" s="36"/>
      <c r="P48" s="36"/>
      <c r="Q48" s="35"/>
      <c r="R48" s="35"/>
      <c r="S48" s="37"/>
      <c r="W48" s="36"/>
      <c r="X48" s="36"/>
      <c r="Y48" s="33"/>
      <c r="Z48" s="33"/>
      <c r="AA48" s="33"/>
      <c r="AB48" s="33"/>
      <c r="AG48" s="33"/>
    </row>
    <row r="49" spans="1:33" ht="14.55" customHeight="1" thickBot="1" x14ac:dyDescent="0.3">
      <c r="A49" s="39" t="s">
        <v>62</v>
      </c>
      <c r="B49" s="40">
        <v>179</v>
      </c>
      <c r="C49" s="41"/>
      <c r="D49" s="31"/>
      <c r="E49" s="46" t="s">
        <v>62</v>
      </c>
      <c r="F49" s="47">
        <v>179</v>
      </c>
      <c r="G49" s="62"/>
      <c r="H49" s="29" t="str">
        <f t="shared" si="0"/>
        <v>Dorothée Beauchesne</v>
      </c>
      <c r="I49" s="30">
        <f t="shared" si="1"/>
        <v>179</v>
      </c>
      <c r="J49" s="55"/>
      <c r="N49" s="35"/>
      <c r="O49" s="36"/>
      <c r="P49" s="36"/>
      <c r="Q49" s="35"/>
      <c r="R49" s="35"/>
      <c r="S49" s="37"/>
      <c r="W49" s="36"/>
      <c r="X49" s="36"/>
      <c r="Y49" s="33"/>
      <c r="Z49" s="33"/>
      <c r="AA49" s="33"/>
      <c r="AB49" s="33"/>
      <c r="AG49" s="33"/>
    </row>
    <row r="50" spans="1:33" ht="14.55" customHeight="1" thickBot="1" x14ac:dyDescent="0.3">
      <c r="A50" s="39" t="s">
        <v>63</v>
      </c>
      <c r="B50" s="40">
        <v>122</v>
      </c>
      <c r="C50" s="41"/>
      <c r="D50" s="31"/>
      <c r="E50" s="46" t="s">
        <v>63</v>
      </c>
      <c r="F50" s="47">
        <v>122</v>
      </c>
      <c r="G50" s="62"/>
      <c r="H50" s="29" t="str">
        <f t="shared" si="0"/>
        <v>Pauline Morin</v>
      </c>
      <c r="I50" s="30">
        <f t="shared" si="1"/>
        <v>122</v>
      </c>
      <c r="J50" s="66">
        <f>SUM(I50:I51)</f>
        <v>268</v>
      </c>
      <c r="K50" s="58"/>
      <c r="L50" s="58"/>
      <c r="M50" s="58"/>
      <c r="N50" s="35"/>
      <c r="O50" s="36"/>
      <c r="P50" s="36"/>
      <c r="Q50" s="35"/>
      <c r="R50" s="35"/>
      <c r="S50" s="37"/>
      <c r="W50" s="36"/>
      <c r="X50" s="36"/>
      <c r="Y50" s="33"/>
      <c r="Z50" s="33"/>
      <c r="AA50" s="33"/>
      <c r="AB50" s="33"/>
      <c r="AG50" s="33"/>
    </row>
    <row r="51" spans="1:33" ht="14.55" customHeight="1" thickBot="1" x14ac:dyDescent="0.3">
      <c r="A51" s="39" t="s">
        <v>64</v>
      </c>
      <c r="B51" s="40">
        <v>146</v>
      </c>
      <c r="C51" s="41"/>
      <c r="D51" s="31"/>
      <c r="E51" s="46" t="s">
        <v>64</v>
      </c>
      <c r="F51" s="47">
        <v>146</v>
      </c>
      <c r="G51" s="62"/>
      <c r="H51" s="29" t="str">
        <f t="shared" si="0"/>
        <v>Pierre Clermont</v>
      </c>
      <c r="I51" s="30">
        <f t="shared" si="1"/>
        <v>146</v>
      </c>
      <c r="J51" s="55"/>
      <c r="N51" s="35"/>
      <c r="O51" s="36"/>
      <c r="P51" s="36"/>
      <c r="Q51" s="35"/>
      <c r="R51" s="35"/>
      <c r="S51" s="37"/>
      <c r="W51" s="36"/>
      <c r="X51" s="36"/>
      <c r="Y51" s="33"/>
      <c r="Z51" s="33"/>
      <c r="AA51" s="33"/>
      <c r="AB51" s="33"/>
      <c r="AG51" s="33"/>
    </row>
    <row r="52" spans="1:33" ht="14.55" customHeight="1" thickBot="1" x14ac:dyDescent="0.3">
      <c r="A52" s="39" t="s">
        <v>65</v>
      </c>
      <c r="B52" s="40">
        <v>193</v>
      </c>
      <c r="C52" s="41"/>
      <c r="D52" s="31"/>
      <c r="E52" s="46" t="s">
        <v>65</v>
      </c>
      <c r="F52" s="47">
        <v>193</v>
      </c>
      <c r="G52" s="62"/>
      <c r="H52" s="29" t="str">
        <f t="shared" si="0"/>
        <v>Philippe Vignis</v>
      </c>
      <c r="I52" s="30">
        <f t="shared" si="1"/>
        <v>193</v>
      </c>
      <c r="J52" s="66">
        <f>SUM(I52:I53)</f>
        <v>364</v>
      </c>
      <c r="K52" s="58"/>
      <c r="L52" s="58"/>
      <c r="M52" s="58"/>
      <c r="N52" s="35"/>
      <c r="O52" s="36"/>
      <c r="P52" s="36"/>
      <c r="Q52" s="35"/>
      <c r="R52" s="35"/>
      <c r="S52" s="37"/>
      <c r="W52" s="36"/>
      <c r="X52" s="36"/>
      <c r="Y52" s="33"/>
      <c r="Z52" s="33"/>
      <c r="AA52" s="33"/>
      <c r="AB52" s="33"/>
      <c r="AG52" s="33"/>
    </row>
    <row r="53" spans="1:33" ht="14.55" customHeight="1" thickBot="1" x14ac:dyDescent="0.3">
      <c r="A53" s="39" t="s">
        <v>66</v>
      </c>
      <c r="B53" s="40">
        <v>171</v>
      </c>
      <c r="C53" s="41"/>
      <c r="D53" s="31"/>
      <c r="E53" s="46" t="s">
        <v>66</v>
      </c>
      <c r="F53" s="47">
        <v>171</v>
      </c>
      <c r="G53" s="62"/>
      <c r="H53" s="29" t="str">
        <f t="shared" si="0"/>
        <v>Jacques Croteau</v>
      </c>
      <c r="I53" s="30">
        <f t="shared" si="1"/>
        <v>171</v>
      </c>
      <c r="J53" s="55"/>
      <c r="N53" s="35"/>
      <c r="O53" s="36"/>
      <c r="P53" s="36"/>
      <c r="Q53" s="35"/>
      <c r="R53" s="35"/>
      <c r="S53" s="37"/>
      <c r="W53" s="36"/>
      <c r="X53" s="36"/>
      <c r="Y53" s="33"/>
      <c r="Z53" s="33"/>
      <c r="AA53" s="33"/>
      <c r="AB53" s="33"/>
      <c r="AG53" s="33"/>
    </row>
    <row r="54" spans="1:33" ht="14.55" customHeight="1" thickBot="1" x14ac:dyDescent="0.3">
      <c r="A54" s="39" t="s">
        <v>67</v>
      </c>
      <c r="B54" s="40">
        <v>201</v>
      </c>
      <c r="C54" s="41"/>
      <c r="D54" s="31"/>
      <c r="E54" s="46" t="s">
        <v>67</v>
      </c>
      <c r="F54" s="47">
        <v>201</v>
      </c>
      <c r="G54" s="62"/>
      <c r="H54" s="29" t="str">
        <f t="shared" si="0"/>
        <v>André Cyr</v>
      </c>
      <c r="I54" s="30">
        <f t="shared" si="1"/>
        <v>201</v>
      </c>
      <c r="J54" s="66">
        <f>SUM(I54:I55)</f>
        <v>353</v>
      </c>
      <c r="K54" s="58"/>
      <c r="L54" s="58"/>
      <c r="M54" s="58"/>
      <c r="N54" s="35"/>
      <c r="O54" s="36"/>
      <c r="P54" s="36"/>
      <c r="Q54" s="35"/>
      <c r="R54" s="35"/>
      <c r="S54" s="37"/>
      <c r="W54" s="36"/>
      <c r="X54" s="36"/>
      <c r="Y54" s="33"/>
      <c r="Z54" s="33"/>
      <c r="AA54" s="33"/>
      <c r="AB54" s="33"/>
      <c r="AG54" s="33"/>
    </row>
    <row r="55" spans="1:33" ht="14.55" customHeight="1" thickBot="1" x14ac:dyDescent="0.3">
      <c r="A55" s="39" t="s">
        <v>68</v>
      </c>
      <c r="B55" s="40">
        <v>152</v>
      </c>
      <c r="C55" s="41"/>
      <c r="D55" s="31"/>
      <c r="E55" s="46" t="s">
        <v>68</v>
      </c>
      <c r="F55" s="47">
        <v>152</v>
      </c>
      <c r="G55" s="62"/>
      <c r="H55" s="29" t="str">
        <f t="shared" si="0"/>
        <v>Suzanne Marinier</v>
      </c>
      <c r="I55" s="30">
        <f t="shared" si="1"/>
        <v>152</v>
      </c>
      <c r="J55" s="55"/>
      <c r="N55" s="35"/>
      <c r="O55" s="36"/>
      <c r="P55" s="36"/>
      <c r="Q55" s="35"/>
      <c r="R55" s="35"/>
      <c r="S55" s="37"/>
      <c r="W55" s="36"/>
      <c r="X55" s="36"/>
      <c r="Y55" s="33"/>
      <c r="Z55" s="33"/>
      <c r="AA55" s="33"/>
      <c r="AB55" s="33"/>
      <c r="AG55" s="33"/>
    </row>
    <row r="56" spans="1:33" ht="14.55" customHeight="1" thickBot="1" x14ac:dyDescent="0.3">
      <c r="A56" s="39" t="s">
        <v>69</v>
      </c>
      <c r="B56" s="40">
        <v>172</v>
      </c>
      <c r="C56" s="41"/>
      <c r="D56" s="31"/>
      <c r="E56" s="46" t="s">
        <v>69</v>
      </c>
      <c r="F56" s="47">
        <v>172</v>
      </c>
      <c r="G56" s="62"/>
      <c r="H56" s="29" t="str">
        <f t="shared" si="0"/>
        <v>Jean-Claude Matte</v>
      </c>
      <c r="I56" s="30">
        <f t="shared" si="1"/>
        <v>172</v>
      </c>
      <c r="J56" s="66">
        <f>SUM(I56:I57)</f>
        <v>314</v>
      </c>
      <c r="K56" s="58"/>
      <c r="L56" s="58"/>
      <c r="M56" s="58"/>
      <c r="N56" s="35"/>
      <c r="O56" s="36"/>
      <c r="P56" s="36"/>
      <c r="Q56" s="35"/>
      <c r="R56" s="35"/>
      <c r="S56" s="37"/>
      <c r="W56" s="36"/>
      <c r="X56" s="36"/>
      <c r="Y56" s="33"/>
      <c r="Z56" s="33"/>
      <c r="AA56" s="33"/>
      <c r="AB56" s="33"/>
      <c r="AG56" s="33"/>
    </row>
    <row r="57" spans="1:33" ht="14.55" customHeight="1" thickBot="1" x14ac:dyDescent="0.3">
      <c r="A57" s="39" t="s">
        <v>70</v>
      </c>
      <c r="B57" s="40">
        <v>142</v>
      </c>
      <c r="C57" s="41"/>
      <c r="D57" s="31"/>
      <c r="E57" s="46" t="s">
        <v>70</v>
      </c>
      <c r="F57" s="47">
        <v>142</v>
      </c>
      <c r="G57" s="62"/>
      <c r="H57" s="29" t="str">
        <f t="shared" si="0"/>
        <v>Serge Belleau</v>
      </c>
      <c r="I57" s="30">
        <f t="shared" si="1"/>
        <v>142</v>
      </c>
      <c r="J57" s="55"/>
      <c r="N57" s="35"/>
      <c r="O57" s="36"/>
      <c r="P57" s="36"/>
      <c r="Q57" s="35"/>
      <c r="R57" s="35"/>
      <c r="S57" s="37"/>
      <c r="W57" s="36"/>
      <c r="X57" s="36"/>
      <c r="Y57" s="33"/>
      <c r="Z57" s="33"/>
      <c r="AA57" s="33"/>
      <c r="AB57" s="33"/>
      <c r="AG57" s="33"/>
    </row>
    <row r="58" spans="1:33" ht="14.55" customHeight="1" thickBot="1" x14ac:dyDescent="0.3">
      <c r="A58" s="39" t="s">
        <v>71</v>
      </c>
      <c r="B58" s="40">
        <v>209</v>
      </c>
      <c r="C58" s="41"/>
      <c r="D58" s="31"/>
      <c r="E58" s="46" t="s">
        <v>71</v>
      </c>
      <c r="F58" s="47">
        <v>209</v>
      </c>
      <c r="G58" s="62"/>
      <c r="H58" s="29" t="str">
        <f t="shared" si="0"/>
        <v>Serge Lemieux</v>
      </c>
      <c r="I58" s="30">
        <f t="shared" si="1"/>
        <v>209</v>
      </c>
      <c r="J58" s="66">
        <f>SUM(I58:I59)</f>
        <v>365</v>
      </c>
      <c r="K58" s="58"/>
      <c r="L58" s="58"/>
      <c r="M58" s="58"/>
      <c r="N58" s="35"/>
      <c r="O58" s="36"/>
      <c r="P58" s="36"/>
      <c r="Q58" s="35"/>
      <c r="R58" s="35"/>
      <c r="S58" s="37"/>
      <c r="W58" s="36"/>
      <c r="X58" s="36"/>
      <c r="Y58" s="33"/>
      <c r="Z58" s="33"/>
      <c r="AA58" s="33"/>
      <c r="AB58" s="33"/>
      <c r="AG58" s="33"/>
    </row>
    <row r="59" spans="1:33" ht="14.55" customHeight="1" thickBot="1" x14ac:dyDescent="0.3">
      <c r="A59" s="39" t="s">
        <v>72</v>
      </c>
      <c r="B59" s="40">
        <v>156</v>
      </c>
      <c r="C59" s="41"/>
      <c r="D59" s="31"/>
      <c r="E59" s="46" t="s">
        <v>72</v>
      </c>
      <c r="F59" s="47">
        <v>156</v>
      </c>
      <c r="G59" s="62"/>
      <c r="H59" s="29" t="str">
        <f t="shared" si="0"/>
        <v>Nicole Joly</v>
      </c>
      <c r="I59" s="30">
        <f t="shared" si="1"/>
        <v>156</v>
      </c>
      <c r="J59" s="55"/>
      <c r="N59" s="35"/>
      <c r="O59" s="36"/>
      <c r="P59" s="36"/>
      <c r="Q59" s="35"/>
      <c r="R59" s="35"/>
      <c r="S59" s="37"/>
      <c r="W59" s="36"/>
      <c r="X59" s="36"/>
      <c r="Y59" s="33"/>
      <c r="Z59" s="33"/>
      <c r="AA59" s="33"/>
      <c r="AB59" s="33"/>
      <c r="AG59" s="33"/>
    </row>
    <row r="60" spans="1:33" ht="14.55" customHeight="1" thickBot="1" x14ac:dyDescent="0.3">
      <c r="A60" s="39" t="s">
        <v>73</v>
      </c>
      <c r="B60" s="40">
        <v>141</v>
      </c>
      <c r="C60" s="41"/>
      <c r="D60" s="31"/>
      <c r="E60" s="46" t="s">
        <v>73</v>
      </c>
      <c r="F60" s="47">
        <v>141</v>
      </c>
      <c r="G60" s="62"/>
      <c r="H60" s="29" t="str">
        <f t="shared" si="0"/>
        <v>Jean-Guy Brazeau</v>
      </c>
      <c r="I60" s="30">
        <f t="shared" si="1"/>
        <v>141</v>
      </c>
      <c r="J60" s="66">
        <f>SUM(I60:I61)</f>
        <v>283</v>
      </c>
      <c r="K60" s="58"/>
      <c r="L60" s="58"/>
      <c r="M60" s="58"/>
      <c r="N60" s="35"/>
      <c r="O60" s="36"/>
      <c r="P60" s="36"/>
      <c r="Q60" s="35"/>
      <c r="R60" s="35"/>
      <c r="S60" s="37"/>
      <c r="W60" s="36"/>
      <c r="X60" s="36"/>
      <c r="Y60" s="33"/>
      <c r="Z60" s="33"/>
      <c r="AA60" s="33"/>
      <c r="AB60" s="33"/>
      <c r="AG60" s="33"/>
    </row>
    <row r="61" spans="1:33" ht="14.55" customHeight="1" thickBot="1" x14ac:dyDescent="0.3">
      <c r="A61" s="39" t="s">
        <v>74</v>
      </c>
      <c r="B61" s="40">
        <v>142</v>
      </c>
      <c r="C61" s="41"/>
      <c r="D61" s="31"/>
      <c r="E61" s="46" t="s">
        <v>74</v>
      </c>
      <c r="F61" s="47">
        <v>142</v>
      </c>
      <c r="G61" s="62"/>
      <c r="H61" s="29" t="str">
        <f t="shared" si="0"/>
        <v>Diane Resler</v>
      </c>
      <c r="I61" s="30">
        <f t="shared" si="1"/>
        <v>142</v>
      </c>
      <c r="J61" s="55"/>
      <c r="N61" s="35"/>
      <c r="O61" s="36"/>
      <c r="P61" s="36"/>
      <c r="Q61" s="35"/>
      <c r="R61" s="35"/>
      <c r="S61" s="37"/>
      <c r="W61" s="36"/>
      <c r="X61" s="36"/>
      <c r="Y61" s="33"/>
      <c r="Z61" s="33"/>
      <c r="AA61" s="33"/>
      <c r="AB61" s="33"/>
      <c r="AG61" s="33"/>
    </row>
    <row r="62" spans="1:33" ht="14.55" customHeight="1" thickBot="1" x14ac:dyDescent="0.3">
      <c r="A62" s="39" t="s">
        <v>75</v>
      </c>
      <c r="B62" s="40">
        <v>183</v>
      </c>
      <c r="C62" s="41"/>
      <c r="D62" s="31"/>
      <c r="E62" s="46" t="s">
        <v>75</v>
      </c>
      <c r="F62" s="47">
        <v>183</v>
      </c>
      <c r="G62" s="62"/>
      <c r="H62" s="29" t="str">
        <f t="shared" si="0"/>
        <v>Gilles Tremblay</v>
      </c>
      <c r="I62" s="30">
        <f t="shared" si="1"/>
        <v>183</v>
      </c>
      <c r="J62" s="66">
        <f>SUM(I62:I63)</f>
        <v>375</v>
      </c>
      <c r="K62" s="58"/>
      <c r="L62" s="58"/>
      <c r="M62" s="58"/>
      <c r="N62" s="35"/>
      <c r="O62" s="36"/>
      <c r="P62" s="36"/>
      <c r="Q62" s="35"/>
      <c r="R62" s="35"/>
      <c r="S62" s="37"/>
      <c r="W62" s="36"/>
      <c r="X62" s="36"/>
      <c r="Y62" s="33"/>
      <c r="Z62" s="33"/>
      <c r="AA62" s="33"/>
      <c r="AB62" s="33"/>
      <c r="AG62" s="33"/>
    </row>
    <row r="63" spans="1:33" ht="14.55" customHeight="1" thickBot="1" x14ac:dyDescent="0.3">
      <c r="A63" s="39" t="s">
        <v>76</v>
      </c>
      <c r="B63" s="40">
        <v>192</v>
      </c>
      <c r="C63" s="41"/>
      <c r="D63" s="31"/>
      <c r="E63" s="46" t="s">
        <v>76</v>
      </c>
      <c r="F63" s="47">
        <v>192</v>
      </c>
      <c r="G63" s="62"/>
      <c r="H63" s="29" t="str">
        <f t="shared" si="0"/>
        <v>Monique Boucher</v>
      </c>
      <c r="I63" s="30">
        <f t="shared" si="1"/>
        <v>192</v>
      </c>
      <c r="J63" s="55"/>
      <c r="N63" s="35"/>
      <c r="O63" s="36"/>
      <c r="P63" s="36"/>
      <c r="Q63" s="35"/>
      <c r="R63" s="35"/>
      <c r="S63" s="37"/>
      <c r="W63" s="36"/>
      <c r="X63" s="36"/>
      <c r="Y63" s="33"/>
      <c r="Z63" s="33"/>
      <c r="AA63" s="33"/>
      <c r="AB63" s="33"/>
      <c r="AG63" s="33"/>
    </row>
    <row r="64" spans="1:33" ht="14.55" customHeight="1" thickBot="1" x14ac:dyDescent="0.3">
      <c r="A64" s="39" t="s">
        <v>77</v>
      </c>
      <c r="B64" s="40">
        <v>121</v>
      </c>
      <c r="C64" s="41"/>
      <c r="D64" s="31"/>
      <c r="E64" s="46" t="s">
        <v>77</v>
      </c>
      <c r="F64" s="47">
        <v>121</v>
      </c>
      <c r="G64" s="62"/>
      <c r="H64" s="29" t="str">
        <f t="shared" si="0"/>
        <v>Lucille Dubois</v>
      </c>
      <c r="I64" s="30">
        <f t="shared" si="1"/>
        <v>121</v>
      </c>
      <c r="J64" s="66">
        <f>SUM(I64:I65)</f>
        <v>262</v>
      </c>
      <c r="K64" s="58"/>
      <c r="L64" s="58"/>
      <c r="M64" s="58"/>
      <c r="N64" s="35"/>
      <c r="O64" s="36"/>
      <c r="P64" s="36"/>
      <c r="Q64" s="35"/>
      <c r="R64" s="35"/>
      <c r="S64" s="37"/>
      <c r="W64" s="36"/>
      <c r="X64" s="36"/>
      <c r="Y64" s="33"/>
      <c r="Z64" s="33"/>
      <c r="AA64" s="33"/>
      <c r="AB64" s="33"/>
      <c r="AG64" s="33"/>
    </row>
    <row r="65" spans="1:33" ht="14.55" customHeight="1" thickBot="1" x14ac:dyDescent="0.3">
      <c r="A65" s="39" t="s">
        <v>78</v>
      </c>
      <c r="B65" s="40">
        <v>141</v>
      </c>
      <c r="C65" s="41"/>
      <c r="D65" s="31"/>
      <c r="E65" s="46" t="s">
        <v>78</v>
      </c>
      <c r="F65" s="47">
        <v>141</v>
      </c>
      <c r="G65" s="62"/>
      <c r="H65" s="29" t="str">
        <f t="shared" si="0"/>
        <v>Réjean Lemay</v>
      </c>
      <c r="I65" s="30">
        <f t="shared" si="1"/>
        <v>141</v>
      </c>
      <c r="J65" s="55"/>
      <c r="N65" s="35"/>
      <c r="O65" s="36"/>
      <c r="P65" s="36"/>
      <c r="Q65" s="35"/>
      <c r="R65" s="35"/>
      <c r="S65" s="37"/>
      <c r="W65" s="36"/>
      <c r="X65" s="36"/>
      <c r="Y65" s="33"/>
      <c r="Z65" s="33"/>
      <c r="AA65" s="33"/>
      <c r="AB65" s="33"/>
      <c r="AG65" s="33"/>
    </row>
    <row r="66" spans="1:33" ht="14.55" customHeight="1" thickBot="1" x14ac:dyDescent="0.3">
      <c r="A66" s="39" t="s">
        <v>79</v>
      </c>
      <c r="B66" s="40">
        <v>177</v>
      </c>
      <c r="C66" s="41"/>
      <c r="D66" s="31"/>
      <c r="E66" s="46" t="s">
        <v>79</v>
      </c>
      <c r="F66" s="47">
        <v>177</v>
      </c>
      <c r="G66" s="62"/>
      <c r="H66" s="29" t="str">
        <f t="shared" si="0"/>
        <v>Gaétan Martin</v>
      </c>
      <c r="I66" s="30">
        <f t="shared" si="1"/>
        <v>177</v>
      </c>
      <c r="J66" s="66">
        <f>SUM(I66:I67)</f>
        <v>323</v>
      </c>
      <c r="K66" s="58"/>
      <c r="L66" s="58"/>
      <c r="M66" s="58"/>
      <c r="N66" s="35"/>
      <c r="O66" s="36"/>
      <c r="P66" s="36"/>
      <c r="Q66" s="35"/>
      <c r="R66" s="35"/>
      <c r="S66" s="37"/>
      <c r="W66" s="36"/>
      <c r="X66" s="36"/>
      <c r="Y66" s="33"/>
      <c r="Z66" s="33"/>
      <c r="AA66" s="33"/>
      <c r="AB66" s="33"/>
      <c r="AG66" s="33"/>
    </row>
    <row r="67" spans="1:33" ht="14.55" customHeight="1" thickBot="1" x14ac:dyDescent="0.3">
      <c r="A67" s="39" t="s">
        <v>80</v>
      </c>
      <c r="B67" s="40">
        <v>146</v>
      </c>
      <c r="C67" s="41"/>
      <c r="D67" s="31"/>
      <c r="E67" s="46" t="s">
        <v>80</v>
      </c>
      <c r="F67" s="47">
        <v>146</v>
      </c>
      <c r="G67" s="62"/>
      <c r="H67" s="29" t="str">
        <f t="shared" ref="H67:H81" si="2">IF(F67=0,"",E67)</f>
        <v>Guylaine Desroches</v>
      </c>
      <c r="I67" s="30">
        <f t="shared" ref="I67:I81" si="3">IF(F67=0,"",F67)</f>
        <v>146</v>
      </c>
      <c r="J67" s="55"/>
      <c r="N67" s="35"/>
      <c r="O67" s="36"/>
      <c r="P67" s="36"/>
      <c r="Q67" s="35"/>
      <c r="R67" s="35"/>
      <c r="S67" s="37"/>
      <c r="W67" s="36"/>
      <c r="X67" s="36"/>
      <c r="Y67" s="33"/>
      <c r="Z67" s="33"/>
      <c r="AA67" s="33"/>
      <c r="AB67" s="33"/>
      <c r="AG67" s="33"/>
    </row>
    <row r="68" spans="1:33" ht="14.55" customHeight="1" thickBot="1" x14ac:dyDescent="0.3">
      <c r="A68" s="39" t="s">
        <v>81</v>
      </c>
      <c r="B68" s="40">
        <v>188</v>
      </c>
      <c r="C68" s="41"/>
      <c r="D68" s="31"/>
      <c r="E68" s="46" t="s">
        <v>81</v>
      </c>
      <c r="F68" s="47">
        <v>188</v>
      </c>
      <c r="G68" s="62"/>
      <c r="H68" s="29" t="str">
        <f t="shared" si="2"/>
        <v>Jean-Claude Marcoux</v>
      </c>
      <c r="I68" s="30">
        <f t="shared" si="3"/>
        <v>188</v>
      </c>
      <c r="J68" s="66">
        <f>SUM(I68:I69)</f>
        <v>328</v>
      </c>
      <c r="K68" s="58"/>
      <c r="L68" s="58"/>
      <c r="M68" s="58"/>
      <c r="N68" s="35"/>
      <c r="O68" s="36"/>
      <c r="P68" s="36"/>
      <c r="Q68" s="35"/>
      <c r="R68" s="35"/>
      <c r="S68" s="37"/>
      <c r="W68" s="36"/>
      <c r="X68" s="36"/>
      <c r="Y68" s="33"/>
      <c r="Z68" s="33"/>
      <c r="AA68" s="33"/>
      <c r="AB68" s="33"/>
      <c r="AG68" s="33"/>
    </row>
    <row r="69" spans="1:33" ht="14.55" customHeight="1" thickBot="1" x14ac:dyDescent="0.3">
      <c r="A69" s="39" t="s">
        <v>82</v>
      </c>
      <c r="B69" s="40">
        <v>140</v>
      </c>
      <c r="C69" s="41"/>
      <c r="D69" s="31"/>
      <c r="E69" s="46" t="s">
        <v>82</v>
      </c>
      <c r="F69" s="47">
        <v>140</v>
      </c>
      <c r="G69" s="62"/>
      <c r="H69" s="29" t="str">
        <f t="shared" si="2"/>
        <v>Jeannine Rossini</v>
      </c>
      <c r="I69" s="30">
        <f t="shared" si="3"/>
        <v>140</v>
      </c>
      <c r="J69" s="55"/>
      <c r="N69" s="35"/>
      <c r="O69" s="36"/>
      <c r="P69" s="36"/>
      <c r="Q69" s="35"/>
      <c r="R69" s="35"/>
      <c r="S69" s="37"/>
      <c r="W69" s="36"/>
      <c r="X69" s="36"/>
      <c r="Y69" s="33"/>
      <c r="Z69" s="33"/>
      <c r="AA69" s="33"/>
      <c r="AB69" s="33"/>
      <c r="AG69" s="33"/>
    </row>
    <row r="70" spans="1:33" ht="14.55" customHeight="1" thickBot="1" x14ac:dyDescent="0.3">
      <c r="A70" s="39" t="s">
        <v>83</v>
      </c>
      <c r="B70" s="40">
        <v>179</v>
      </c>
      <c r="C70" s="41"/>
      <c r="D70" s="31"/>
      <c r="E70" s="46" t="s">
        <v>83</v>
      </c>
      <c r="F70" s="47">
        <v>179</v>
      </c>
      <c r="G70" s="62"/>
      <c r="H70" s="29" t="str">
        <f t="shared" si="2"/>
        <v>Serge Goupil</v>
      </c>
      <c r="I70" s="30">
        <f t="shared" si="3"/>
        <v>179</v>
      </c>
      <c r="J70" s="66">
        <f>SUM(I70:I71)</f>
        <v>377</v>
      </c>
      <c r="K70" s="58"/>
      <c r="L70" s="58"/>
      <c r="M70" s="58"/>
      <c r="N70" s="35"/>
      <c r="O70" s="36"/>
      <c r="P70" s="36"/>
      <c r="Q70" s="35"/>
      <c r="R70" s="35"/>
      <c r="S70" s="37"/>
      <c r="W70" s="36"/>
      <c r="X70" s="36"/>
      <c r="Y70" s="33"/>
      <c r="Z70" s="33"/>
      <c r="AA70" s="33"/>
      <c r="AB70" s="33"/>
      <c r="AG70" s="33"/>
    </row>
    <row r="71" spans="1:33" ht="14.55" customHeight="1" thickBot="1" x14ac:dyDescent="0.3">
      <c r="A71" s="39" t="s">
        <v>84</v>
      </c>
      <c r="B71" s="40">
        <v>198</v>
      </c>
      <c r="C71" s="41"/>
      <c r="D71" s="31"/>
      <c r="E71" s="46" t="s">
        <v>84</v>
      </c>
      <c r="F71" s="47">
        <v>198</v>
      </c>
      <c r="G71" s="62"/>
      <c r="H71" s="29" t="str">
        <f t="shared" si="2"/>
        <v>Gilles Thériault</v>
      </c>
      <c r="I71" s="30">
        <f t="shared" si="3"/>
        <v>198</v>
      </c>
      <c r="J71" s="55"/>
      <c r="N71" s="35"/>
      <c r="O71" s="36"/>
      <c r="P71" s="36"/>
      <c r="Q71" s="35"/>
      <c r="R71" s="35"/>
      <c r="S71" s="37"/>
      <c r="W71" s="36"/>
      <c r="X71" s="36"/>
      <c r="Y71" s="33"/>
      <c r="Z71" s="33"/>
      <c r="AA71" s="33"/>
      <c r="AB71" s="33"/>
      <c r="AG71" s="33"/>
    </row>
    <row r="72" spans="1:33" ht="14.55" customHeight="1" thickBot="1" x14ac:dyDescent="0.3">
      <c r="A72" s="39" t="s">
        <v>85</v>
      </c>
      <c r="B72" s="40">
        <v>144</v>
      </c>
      <c r="C72" s="41"/>
      <c r="D72" s="32"/>
      <c r="E72" s="46" t="s">
        <v>85</v>
      </c>
      <c r="F72" s="47">
        <v>144</v>
      </c>
      <c r="G72" s="62"/>
      <c r="H72" s="29" t="str">
        <f t="shared" si="2"/>
        <v>Denise Allard</v>
      </c>
      <c r="I72" s="30">
        <f t="shared" si="3"/>
        <v>144</v>
      </c>
      <c r="J72" s="66">
        <f>SUM(I72:I73)</f>
        <v>144</v>
      </c>
      <c r="K72" s="58"/>
      <c r="L72" s="58"/>
      <c r="M72" s="58"/>
      <c r="N72" s="35"/>
      <c r="O72" s="36"/>
      <c r="P72" s="36"/>
      <c r="Q72" s="35"/>
      <c r="R72" s="35"/>
      <c r="S72" s="37"/>
      <c r="W72" s="36"/>
      <c r="X72" s="36"/>
      <c r="Y72" s="33"/>
      <c r="Z72" s="33"/>
      <c r="AA72" s="33"/>
      <c r="AB72" s="33"/>
      <c r="AG72" s="33"/>
    </row>
    <row r="73" spans="1:33" ht="14.55" customHeight="1" thickBot="1" x14ac:dyDescent="0.3">
      <c r="A73" s="39"/>
      <c r="B73" s="40"/>
      <c r="C73" s="41"/>
      <c r="D73" s="32"/>
      <c r="E73" s="46"/>
      <c r="F73" s="47"/>
      <c r="G73" s="62"/>
      <c r="H73" s="29" t="str">
        <f t="shared" si="2"/>
        <v/>
      </c>
      <c r="I73" s="30" t="str">
        <f t="shared" si="3"/>
        <v/>
      </c>
      <c r="J73" s="55"/>
      <c r="N73" s="35"/>
      <c r="O73" s="36"/>
      <c r="P73" s="36"/>
      <c r="Q73" s="35"/>
      <c r="R73" s="35"/>
      <c r="S73" s="37"/>
      <c r="W73" s="36"/>
      <c r="X73" s="36"/>
      <c r="Y73" s="33"/>
      <c r="Z73" s="33"/>
      <c r="AA73" s="33"/>
      <c r="AB73" s="33"/>
      <c r="AG73" s="33"/>
    </row>
    <row r="74" spans="1:33" ht="14.55" customHeight="1" thickBot="1" x14ac:dyDescent="0.3">
      <c r="A74" s="39"/>
      <c r="B74" s="40"/>
      <c r="C74" s="41"/>
      <c r="D74" s="32"/>
      <c r="E74" s="46"/>
      <c r="F74" s="47"/>
      <c r="G74" s="62"/>
      <c r="H74" s="29" t="str">
        <f t="shared" si="2"/>
        <v/>
      </c>
      <c r="I74" s="30" t="str">
        <f t="shared" si="3"/>
        <v/>
      </c>
      <c r="J74" s="66">
        <f>SUM(I74:I75)</f>
        <v>0</v>
      </c>
      <c r="K74" s="58"/>
      <c r="L74" s="58"/>
      <c r="M74" s="58"/>
      <c r="N74" s="35"/>
      <c r="O74" s="36"/>
      <c r="P74" s="36"/>
      <c r="Q74" s="35"/>
      <c r="R74" s="35"/>
      <c r="S74" s="37"/>
      <c r="W74" s="36"/>
      <c r="X74" s="36"/>
      <c r="Y74" s="33"/>
      <c r="Z74" s="33"/>
      <c r="AA74" s="33"/>
      <c r="AB74" s="33"/>
      <c r="AG74" s="33"/>
    </row>
    <row r="75" spans="1:33" ht="14.55" customHeight="1" thickBot="1" x14ac:dyDescent="0.3">
      <c r="A75" s="39"/>
      <c r="B75" s="40"/>
      <c r="C75" s="41"/>
      <c r="D75" s="32"/>
      <c r="E75" s="46"/>
      <c r="F75" s="47"/>
      <c r="G75" s="62"/>
      <c r="H75" s="29" t="str">
        <f t="shared" si="2"/>
        <v/>
      </c>
      <c r="I75" s="30" t="str">
        <f t="shared" si="3"/>
        <v/>
      </c>
      <c r="J75" s="55"/>
      <c r="N75" s="35"/>
      <c r="O75" s="36"/>
      <c r="P75" s="36"/>
      <c r="Q75" s="35"/>
      <c r="R75" s="35"/>
      <c r="S75" s="37"/>
      <c r="W75" s="36"/>
      <c r="X75" s="36"/>
      <c r="Y75" s="33"/>
      <c r="Z75" s="33"/>
      <c r="AA75" s="33"/>
      <c r="AB75" s="33"/>
      <c r="AG75" s="33"/>
    </row>
    <row r="76" spans="1:33" ht="14.55" customHeight="1" thickBot="1" x14ac:dyDescent="0.3">
      <c r="A76" s="39"/>
      <c r="B76" s="40"/>
      <c r="C76" s="41"/>
      <c r="D76" s="32"/>
      <c r="E76" s="46"/>
      <c r="F76" s="47"/>
      <c r="G76" s="62"/>
      <c r="H76" s="29" t="str">
        <f t="shared" si="2"/>
        <v/>
      </c>
      <c r="I76" s="30" t="str">
        <f t="shared" si="3"/>
        <v/>
      </c>
      <c r="J76" s="66">
        <f>SUM(I76:I77)</f>
        <v>0</v>
      </c>
      <c r="K76" s="58"/>
      <c r="L76" s="58"/>
      <c r="M76" s="58"/>
      <c r="N76" s="35"/>
      <c r="O76" s="36"/>
      <c r="P76" s="36"/>
      <c r="Q76" s="35"/>
      <c r="R76" s="35"/>
      <c r="S76" s="37"/>
      <c r="W76" s="36"/>
      <c r="X76" s="36"/>
      <c r="Y76" s="33"/>
      <c r="Z76" s="33"/>
      <c r="AA76" s="33"/>
      <c r="AB76" s="33"/>
      <c r="AG76" s="33"/>
    </row>
    <row r="77" spans="1:33" ht="14.55" customHeight="1" thickBot="1" x14ac:dyDescent="0.3">
      <c r="A77" s="39"/>
      <c r="B77" s="40"/>
      <c r="C77" s="41"/>
      <c r="D77" s="32"/>
      <c r="E77" s="46"/>
      <c r="F77" s="47"/>
      <c r="G77" s="62"/>
      <c r="H77" s="29" t="str">
        <f t="shared" si="2"/>
        <v/>
      </c>
      <c r="I77" s="30" t="str">
        <f t="shared" si="3"/>
        <v/>
      </c>
      <c r="J77" s="55"/>
      <c r="N77" s="35"/>
      <c r="O77" s="36"/>
      <c r="P77" s="36"/>
      <c r="Q77" s="35"/>
      <c r="R77" s="35"/>
      <c r="S77" s="37"/>
      <c r="W77" s="36"/>
      <c r="X77" s="36"/>
      <c r="Y77" s="33"/>
      <c r="Z77" s="33"/>
      <c r="AA77" s="33"/>
      <c r="AB77" s="33"/>
      <c r="AG77" s="33"/>
    </row>
    <row r="78" spans="1:33" ht="14.55" customHeight="1" thickBot="1" x14ac:dyDescent="0.3">
      <c r="A78" s="39"/>
      <c r="B78" s="40"/>
      <c r="C78" s="41"/>
      <c r="D78" s="32"/>
      <c r="E78" s="46"/>
      <c r="F78" s="47"/>
      <c r="G78" s="62"/>
      <c r="H78" s="29" t="str">
        <f t="shared" si="2"/>
        <v/>
      </c>
      <c r="I78" s="30" t="str">
        <f t="shared" si="3"/>
        <v/>
      </c>
      <c r="J78" s="66">
        <f>SUM(I78:I79)</f>
        <v>0</v>
      </c>
      <c r="K78" s="58"/>
      <c r="L78" s="58"/>
      <c r="M78" s="58"/>
      <c r="N78" s="35"/>
      <c r="O78" s="36"/>
      <c r="P78" s="36"/>
      <c r="Q78" s="35"/>
      <c r="R78" s="35"/>
      <c r="S78" s="37"/>
      <c r="W78" s="36"/>
      <c r="X78" s="36"/>
      <c r="Y78" s="33"/>
      <c r="Z78" s="33"/>
      <c r="AA78" s="33"/>
      <c r="AB78" s="33"/>
      <c r="AG78" s="33"/>
    </row>
    <row r="79" spans="1:33" ht="14.55" customHeight="1" thickBot="1" x14ac:dyDescent="0.3">
      <c r="A79" s="39"/>
      <c r="B79" s="40"/>
      <c r="C79" s="41"/>
      <c r="D79" s="32"/>
      <c r="E79" s="46"/>
      <c r="F79" s="47"/>
      <c r="G79" s="62"/>
      <c r="H79" s="29" t="str">
        <f t="shared" si="2"/>
        <v/>
      </c>
      <c r="I79" s="30" t="str">
        <f t="shared" si="3"/>
        <v/>
      </c>
      <c r="J79" s="55"/>
      <c r="N79" s="35"/>
      <c r="O79" s="36"/>
      <c r="P79" s="36"/>
      <c r="Q79" s="35"/>
      <c r="R79" s="35"/>
      <c r="S79" s="37"/>
      <c r="W79" s="36"/>
      <c r="X79" s="36"/>
      <c r="Y79" s="33"/>
      <c r="Z79" s="33"/>
      <c r="AA79" s="33"/>
      <c r="AB79" s="33"/>
      <c r="AG79" s="33"/>
    </row>
    <row r="80" spans="1:33" ht="14.55" customHeight="1" thickBot="1" x14ac:dyDescent="0.3">
      <c r="A80" s="39"/>
      <c r="B80" s="40"/>
      <c r="C80" s="41"/>
      <c r="D80" s="32"/>
      <c r="E80" s="46"/>
      <c r="F80" s="47"/>
      <c r="G80" s="62"/>
      <c r="H80" s="29" t="str">
        <f t="shared" si="2"/>
        <v/>
      </c>
      <c r="I80" s="30" t="str">
        <f t="shared" si="3"/>
        <v/>
      </c>
      <c r="J80" s="66">
        <f>SUM(I80:I81)</f>
        <v>0</v>
      </c>
      <c r="K80" s="58"/>
      <c r="L80" s="58"/>
      <c r="M80" s="58"/>
      <c r="N80" s="35"/>
      <c r="O80" s="36"/>
      <c r="P80" s="36"/>
      <c r="Q80" s="35"/>
      <c r="R80" s="35"/>
      <c r="S80" s="37"/>
      <c r="W80" s="36"/>
      <c r="X80" s="36"/>
      <c r="Y80" s="33"/>
      <c r="Z80" s="33"/>
      <c r="AA80" s="33"/>
      <c r="AB80" s="33"/>
      <c r="AG80" s="33"/>
    </row>
    <row r="81" spans="1:33" ht="14.55" customHeight="1" thickBot="1" x14ac:dyDescent="0.3">
      <c r="A81" s="42"/>
      <c r="B81" s="43"/>
      <c r="C81" s="104"/>
      <c r="D81" s="32"/>
      <c r="E81" s="38"/>
      <c r="F81" s="48"/>
      <c r="G81" s="63"/>
      <c r="H81" s="64" t="str">
        <f t="shared" si="2"/>
        <v/>
      </c>
      <c r="I81" s="65" t="str">
        <f t="shared" si="3"/>
        <v/>
      </c>
      <c r="J81" s="55"/>
      <c r="N81" s="35"/>
      <c r="O81" s="36"/>
      <c r="P81" s="36"/>
      <c r="Q81" s="35"/>
      <c r="R81" s="35"/>
      <c r="S81" s="37"/>
      <c r="W81" s="36"/>
      <c r="X81" s="36"/>
      <c r="Y81" s="33"/>
      <c r="Z81" s="33"/>
      <c r="AA81" s="33"/>
      <c r="AB81" s="33"/>
      <c r="AG81" s="33"/>
    </row>
    <row r="82" spans="1:33" ht="14.55" customHeight="1" x14ac:dyDescent="0.25">
      <c r="A82" s="26"/>
      <c r="B82" s="27"/>
      <c r="C82" s="33"/>
      <c r="E82" s="32"/>
      <c r="F82" s="33"/>
      <c r="G82" s="33"/>
      <c r="H82" s="34"/>
      <c r="I82" s="35"/>
      <c r="J82" s="35"/>
      <c r="N82" s="35"/>
      <c r="O82" s="36"/>
      <c r="P82" s="36"/>
      <c r="Q82" s="35"/>
      <c r="R82" s="35"/>
      <c r="S82" s="37"/>
      <c r="W82" s="36"/>
      <c r="X82" s="36"/>
      <c r="Y82" s="33"/>
      <c r="Z82" s="33"/>
      <c r="AA82" s="33"/>
      <c r="AB82" s="33"/>
      <c r="AG82" s="33"/>
    </row>
    <row r="83" spans="1:33" ht="14.55" customHeight="1" x14ac:dyDescent="0.25">
      <c r="A83" s="26"/>
      <c r="B83" s="27"/>
      <c r="C83" s="33"/>
      <c r="E83" s="32"/>
      <c r="F83" s="33"/>
      <c r="G83" s="33"/>
      <c r="H83" s="32"/>
      <c r="I83" s="33"/>
      <c r="J83" s="35"/>
      <c r="N83" s="35"/>
      <c r="O83" s="36"/>
      <c r="P83" s="36"/>
      <c r="Q83" s="35"/>
      <c r="R83" s="35"/>
      <c r="S83" s="37"/>
      <c r="W83" s="36"/>
      <c r="X83" s="36"/>
      <c r="Y83" s="33"/>
      <c r="Z83" s="33"/>
      <c r="AA83" s="33"/>
      <c r="AB83" s="33"/>
      <c r="AG83" s="33"/>
    </row>
    <row r="84" spans="1:33" ht="14.55" customHeight="1" x14ac:dyDescent="0.25">
      <c r="A84" s="26"/>
      <c r="B84" s="27"/>
      <c r="C84" s="33"/>
      <c r="E84" s="32"/>
      <c r="F84" s="33"/>
      <c r="G84" s="33"/>
      <c r="H84" s="34"/>
      <c r="I84" s="35"/>
      <c r="J84" s="35"/>
      <c r="N84" s="35"/>
      <c r="O84" s="36"/>
      <c r="P84" s="36"/>
      <c r="Q84" s="35"/>
      <c r="R84" s="35"/>
      <c r="S84" s="37"/>
      <c r="W84" s="36"/>
      <c r="X84" s="36"/>
      <c r="Y84" s="33"/>
      <c r="Z84" s="33"/>
      <c r="AA84" s="33"/>
      <c r="AB84" s="33"/>
      <c r="AG84" s="33"/>
    </row>
    <row r="85" spans="1:33" ht="14.55" customHeight="1" x14ac:dyDescent="0.25">
      <c r="A85" s="26"/>
      <c r="B85" s="27"/>
      <c r="C85" s="33"/>
      <c r="E85" s="32"/>
      <c r="F85" s="33"/>
      <c r="G85" s="33"/>
      <c r="H85" s="32"/>
      <c r="I85" s="33"/>
      <c r="J85" s="35"/>
      <c r="N85" s="35"/>
      <c r="O85" s="36"/>
      <c r="P85" s="36"/>
      <c r="Q85" s="35"/>
      <c r="R85" s="35"/>
      <c r="S85" s="37"/>
      <c r="W85" s="36"/>
      <c r="X85" s="36"/>
      <c r="Y85" s="33"/>
      <c r="Z85" s="33"/>
      <c r="AA85" s="33"/>
      <c r="AB85" s="33"/>
      <c r="AG85" s="33"/>
    </row>
    <row r="86" spans="1:33" ht="14.55" customHeight="1" x14ac:dyDescent="0.25">
      <c r="A86" s="26"/>
      <c r="B86" s="27"/>
      <c r="C86" s="33"/>
      <c r="E86" s="32"/>
      <c r="F86" s="33"/>
      <c r="G86" s="33"/>
      <c r="H86" s="34"/>
      <c r="I86" s="35"/>
      <c r="J86" s="35"/>
      <c r="N86" s="35"/>
      <c r="O86" s="36"/>
      <c r="P86" s="36"/>
      <c r="Q86" s="35"/>
      <c r="R86" s="35"/>
      <c r="S86" s="37"/>
      <c r="W86" s="36"/>
      <c r="X86" s="36"/>
      <c r="Y86" s="33"/>
      <c r="Z86" s="33"/>
      <c r="AA86" s="33"/>
      <c r="AB86" s="33"/>
      <c r="AG86" s="33"/>
    </row>
    <row r="87" spans="1:33" ht="14.55" customHeight="1" x14ac:dyDescent="0.25">
      <c r="A87" s="26"/>
      <c r="B87" s="27"/>
      <c r="C87" s="33"/>
      <c r="E87" s="32"/>
      <c r="F87" s="33"/>
      <c r="G87" s="33"/>
      <c r="H87" s="32"/>
      <c r="I87" s="33"/>
      <c r="J87" s="35"/>
      <c r="N87" s="35"/>
      <c r="O87" s="36"/>
      <c r="P87" s="36"/>
      <c r="Q87" s="35"/>
      <c r="R87" s="35"/>
      <c r="S87" s="37"/>
      <c r="W87" s="36"/>
      <c r="X87" s="36"/>
      <c r="Y87" s="33"/>
      <c r="Z87" s="33"/>
      <c r="AA87" s="33"/>
      <c r="AB87" s="33"/>
      <c r="AG87" s="33"/>
    </row>
    <row r="88" spans="1:33" ht="14.55" customHeight="1" x14ac:dyDescent="0.25">
      <c r="A88" s="26"/>
      <c r="B88" s="27"/>
      <c r="C88" s="33"/>
      <c r="E88" s="32"/>
      <c r="F88" s="33"/>
      <c r="G88" s="33"/>
      <c r="H88" s="34"/>
      <c r="I88" s="35"/>
      <c r="J88" s="35"/>
      <c r="N88" s="35"/>
      <c r="O88" s="36"/>
      <c r="P88" s="36"/>
      <c r="Q88" s="35"/>
      <c r="R88" s="35"/>
      <c r="S88" s="37"/>
      <c r="W88" s="36"/>
      <c r="X88" s="36"/>
      <c r="Y88" s="33"/>
      <c r="Z88" s="33"/>
      <c r="AA88" s="33"/>
      <c r="AB88" s="33"/>
      <c r="AG88" s="33"/>
    </row>
    <row r="89" spans="1:33" ht="14.55" customHeight="1" x14ac:dyDescent="0.25">
      <c r="A89" s="26"/>
      <c r="B89" s="27"/>
      <c r="C89" s="33"/>
      <c r="E89" s="32"/>
      <c r="F89" s="33"/>
      <c r="G89" s="33"/>
      <c r="H89" s="32"/>
      <c r="I89" s="33"/>
      <c r="J89" s="35"/>
      <c r="N89" s="35"/>
      <c r="O89" s="36"/>
      <c r="P89" s="36"/>
      <c r="Q89" s="35"/>
      <c r="R89" s="35"/>
      <c r="S89" s="37"/>
      <c r="W89" s="36"/>
      <c r="X89" s="36"/>
      <c r="Y89" s="33"/>
      <c r="Z89" s="33"/>
      <c r="AA89" s="33"/>
      <c r="AB89" s="33"/>
      <c r="AG89" s="33"/>
    </row>
    <row r="90" spans="1:33" ht="14.55" customHeight="1" x14ac:dyDescent="0.25">
      <c r="A90" s="26"/>
      <c r="B90" s="27"/>
      <c r="C90" s="33"/>
      <c r="E90" s="32"/>
      <c r="F90" s="33"/>
      <c r="G90" s="33"/>
      <c r="H90" s="34"/>
      <c r="I90" s="35"/>
      <c r="J90" s="35"/>
      <c r="N90" s="35"/>
      <c r="O90" s="36"/>
      <c r="P90" s="36"/>
      <c r="Q90" s="35"/>
      <c r="R90" s="35"/>
      <c r="S90" s="37"/>
      <c r="W90" s="36"/>
      <c r="X90" s="36"/>
      <c r="Y90" s="33"/>
      <c r="Z90" s="33"/>
      <c r="AA90" s="33"/>
      <c r="AB90" s="33"/>
      <c r="AG90" s="33"/>
    </row>
    <row r="91" spans="1:33" ht="14.55" customHeight="1" x14ac:dyDescent="0.25">
      <c r="A91" s="26"/>
      <c r="B91" s="27"/>
      <c r="C91" s="33"/>
      <c r="E91" s="32"/>
      <c r="F91" s="33"/>
      <c r="G91" s="33"/>
      <c r="H91" s="32"/>
      <c r="I91" s="33"/>
      <c r="J91" s="35"/>
      <c r="N91" s="35"/>
      <c r="O91" s="36"/>
      <c r="P91" s="36"/>
      <c r="Q91" s="35"/>
      <c r="R91" s="35"/>
      <c r="S91" s="37"/>
      <c r="W91" s="36"/>
      <c r="X91" s="36"/>
      <c r="Y91" s="33"/>
      <c r="Z91" s="33"/>
      <c r="AA91" s="33"/>
      <c r="AB91" s="33"/>
      <c r="AG91" s="33"/>
    </row>
    <row r="92" spans="1:33" ht="14.55" customHeight="1" x14ac:dyDescent="0.25">
      <c r="A92" s="26"/>
      <c r="B92" s="27"/>
      <c r="C92" s="33"/>
      <c r="E92" s="32"/>
      <c r="F92" s="33"/>
      <c r="G92" s="33"/>
      <c r="H92" s="34"/>
      <c r="I92" s="35"/>
      <c r="J92" s="35"/>
      <c r="N92" s="35"/>
      <c r="O92" s="36"/>
      <c r="P92" s="36"/>
      <c r="Q92" s="35"/>
      <c r="R92" s="35"/>
      <c r="S92" s="37"/>
      <c r="W92" s="36"/>
      <c r="X92" s="36"/>
      <c r="Y92" s="33"/>
      <c r="Z92" s="33"/>
      <c r="AA92" s="33"/>
      <c r="AB92" s="33"/>
      <c r="AG92" s="33"/>
    </row>
    <row r="93" spans="1:33" ht="14.55" customHeight="1" x14ac:dyDescent="0.25">
      <c r="A93" s="26"/>
      <c r="B93" s="27"/>
      <c r="C93" s="33"/>
      <c r="E93" s="32"/>
      <c r="F93" s="33"/>
      <c r="G93" s="33"/>
      <c r="H93" s="32"/>
      <c r="I93" s="33"/>
      <c r="J93" s="35"/>
      <c r="N93" s="35"/>
      <c r="O93" s="36"/>
      <c r="P93" s="36"/>
      <c r="Q93" s="35"/>
      <c r="R93" s="35"/>
      <c r="S93" s="37"/>
      <c r="W93" s="36"/>
      <c r="X93" s="36"/>
      <c r="Y93" s="33"/>
      <c r="Z93" s="33"/>
      <c r="AA93" s="33"/>
      <c r="AB93" s="33"/>
      <c r="AG93" s="33"/>
    </row>
    <row r="94" spans="1:33" ht="14.55" customHeight="1" x14ac:dyDescent="0.25">
      <c r="A94" s="26"/>
      <c r="B94" s="27"/>
      <c r="C94" s="33"/>
      <c r="E94" s="32"/>
      <c r="F94" s="33"/>
      <c r="G94" s="33"/>
      <c r="H94" s="34"/>
      <c r="I94" s="35"/>
      <c r="J94" s="35"/>
      <c r="N94" s="35"/>
      <c r="O94" s="36"/>
      <c r="P94" s="36"/>
      <c r="Q94" s="35"/>
      <c r="R94" s="35"/>
      <c r="S94" s="37"/>
      <c r="W94" s="36"/>
      <c r="X94" s="36"/>
      <c r="Y94" s="33"/>
      <c r="Z94" s="33"/>
      <c r="AA94" s="33"/>
      <c r="AB94" s="33"/>
      <c r="AG94" s="33"/>
    </row>
    <row r="95" spans="1:33" ht="14.55" customHeight="1" x14ac:dyDescent="0.25">
      <c r="A95" s="26"/>
      <c r="B95" s="27"/>
      <c r="C95" s="33"/>
      <c r="E95" s="32"/>
      <c r="F95" s="33"/>
      <c r="G95" s="33"/>
      <c r="H95" s="32"/>
      <c r="I95" s="33"/>
      <c r="J95" s="35"/>
      <c r="N95" s="35"/>
      <c r="O95" s="36"/>
      <c r="P95" s="36"/>
      <c r="Q95" s="35"/>
      <c r="R95" s="35"/>
      <c r="S95" s="37"/>
      <c r="W95" s="36"/>
      <c r="X95" s="36"/>
      <c r="Y95" s="33"/>
      <c r="Z95" s="33"/>
      <c r="AA95" s="33"/>
      <c r="AB95" s="33"/>
      <c r="AG95" s="33"/>
    </row>
    <row r="96" spans="1:33" ht="14.55" customHeight="1" x14ac:dyDescent="0.25">
      <c r="A96" s="26"/>
      <c r="B96" s="27"/>
      <c r="C96" s="33"/>
      <c r="E96" s="32"/>
      <c r="F96" s="33"/>
      <c r="G96" s="33"/>
      <c r="H96" s="34"/>
      <c r="I96" s="35"/>
      <c r="J96" s="35"/>
      <c r="N96" s="35"/>
      <c r="O96" s="36"/>
      <c r="P96" s="36"/>
      <c r="Q96" s="35"/>
      <c r="R96" s="35"/>
      <c r="S96" s="37"/>
      <c r="W96" s="36"/>
      <c r="X96" s="36"/>
      <c r="Y96" s="33"/>
      <c r="Z96" s="33"/>
      <c r="AA96" s="33"/>
      <c r="AB96" s="33"/>
      <c r="AG96" s="33"/>
    </row>
    <row r="97" spans="1:33" ht="14.55" customHeight="1" x14ac:dyDescent="0.25">
      <c r="A97" s="26"/>
      <c r="B97" s="27"/>
      <c r="C97" s="33"/>
      <c r="E97" s="32"/>
      <c r="F97" s="33"/>
      <c r="G97" s="33"/>
      <c r="H97" s="32"/>
      <c r="I97" s="33"/>
      <c r="J97" s="35"/>
      <c r="N97" s="35"/>
      <c r="O97" s="36"/>
      <c r="P97" s="36"/>
      <c r="Q97" s="35"/>
      <c r="R97" s="35"/>
      <c r="S97" s="37"/>
      <c r="W97" s="36"/>
      <c r="X97" s="36"/>
      <c r="Y97" s="33"/>
      <c r="Z97" s="33"/>
      <c r="AA97" s="33"/>
      <c r="AB97" s="33"/>
      <c r="AG97" s="33"/>
    </row>
    <row r="98" spans="1:33" ht="14.55" customHeight="1" x14ac:dyDescent="0.25">
      <c r="A98" s="26"/>
      <c r="B98" s="27"/>
      <c r="C98" s="33"/>
      <c r="E98" s="32"/>
      <c r="F98" s="33"/>
      <c r="G98" s="33"/>
      <c r="H98" s="34"/>
      <c r="I98" s="35"/>
      <c r="J98" s="35"/>
      <c r="N98" s="35"/>
      <c r="O98" s="36"/>
      <c r="P98" s="36"/>
      <c r="Q98" s="35"/>
      <c r="R98" s="35"/>
      <c r="S98" s="37"/>
      <c r="W98" s="36"/>
      <c r="X98" s="36"/>
      <c r="Y98" s="33"/>
      <c r="Z98" s="33"/>
      <c r="AA98" s="33"/>
      <c r="AB98" s="33"/>
      <c r="AG98" s="33"/>
    </row>
    <row r="99" spans="1:33" ht="14.55" customHeight="1" x14ac:dyDescent="0.25">
      <c r="A99" s="26"/>
      <c r="B99" s="27"/>
      <c r="C99" s="33"/>
      <c r="E99" s="32"/>
      <c r="F99" s="33"/>
      <c r="G99" s="33"/>
      <c r="H99" s="32"/>
      <c r="I99" s="33"/>
      <c r="J99" s="35"/>
      <c r="N99" s="35"/>
      <c r="O99" s="36"/>
      <c r="P99" s="36"/>
      <c r="Q99" s="35"/>
      <c r="R99" s="35"/>
      <c r="S99" s="37"/>
      <c r="W99" s="36"/>
      <c r="X99" s="36"/>
      <c r="Y99" s="33"/>
      <c r="Z99" s="33"/>
      <c r="AA99" s="33"/>
      <c r="AB99" s="33"/>
      <c r="AG99" s="33"/>
    </row>
    <row r="100" spans="1:33" ht="14.55" customHeight="1" x14ac:dyDescent="0.25">
      <c r="A100" s="26"/>
      <c r="B100" s="27"/>
      <c r="C100" s="33"/>
      <c r="E100" s="32"/>
      <c r="F100" s="33"/>
      <c r="G100" s="33"/>
      <c r="H100" s="34"/>
      <c r="I100" s="35"/>
      <c r="J100" s="35"/>
      <c r="N100" s="35"/>
      <c r="O100" s="36"/>
      <c r="P100" s="36"/>
      <c r="Q100" s="35"/>
      <c r="R100" s="35"/>
      <c r="S100" s="37"/>
      <c r="W100" s="36"/>
      <c r="X100" s="36"/>
      <c r="Y100" s="33"/>
      <c r="Z100" s="33"/>
      <c r="AA100" s="33"/>
      <c r="AB100" s="33"/>
      <c r="AG100" s="33"/>
    </row>
    <row r="101" spans="1:33" ht="14.55" customHeight="1" x14ac:dyDescent="0.25">
      <c r="A101" s="26"/>
      <c r="B101" s="27"/>
      <c r="C101" s="33"/>
      <c r="E101" s="32"/>
      <c r="F101" s="33"/>
      <c r="G101" s="33"/>
      <c r="H101" s="32"/>
      <c r="I101" s="33"/>
      <c r="J101" s="35"/>
      <c r="N101" s="35"/>
      <c r="O101" s="36"/>
      <c r="P101" s="36"/>
      <c r="Q101" s="35"/>
      <c r="R101" s="35"/>
      <c r="S101" s="37"/>
      <c r="W101" s="36"/>
      <c r="X101" s="36"/>
      <c r="Y101" s="33"/>
      <c r="Z101" s="33"/>
      <c r="AA101" s="33"/>
      <c r="AB101" s="33"/>
      <c r="AG101" s="33"/>
    </row>
    <row r="102" spans="1:33" ht="14.55" customHeight="1" x14ac:dyDescent="0.25">
      <c r="A102" s="26"/>
      <c r="B102" s="27"/>
      <c r="C102" s="33"/>
      <c r="E102" s="32"/>
      <c r="F102" s="33"/>
      <c r="G102" s="33"/>
      <c r="H102" s="34"/>
      <c r="I102" s="35"/>
      <c r="J102" s="35"/>
      <c r="N102" s="35"/>
      <c r="O102" s="36"/>
      <c r="P102" s="36"/>
      <c r="Q102" s="35"/>
      <c r="R102" s="35"/>
      <c r="S102" s="37"/>
      <c r="W102" s="36"/>
      <c r="X102" s="36"/>
      <c r="Y102" s="33"/>
      <c r="Z102" s="33"/>
      <c r="AA102" s="33"/>
      <c r="AB102" s="33"/>
      <c r="AG102" s="33"/>
    </row>
    <row r="103" spans="1:33" ht="14.55" customHeight="1" x14ac:dyDescent="0.25">
      <c r="A103" s="26"/>
      <c r="B103" s="27"/>
      <c r="C103" s="33"/>
      <c r="E103" s="32"/>
      <c r="F103" s="33"/>
      <c r="G103" s="33"/>
      <c r="H103" s="32"/>
      <c r="I103" s="33"/>
      <c r="J103" s="35"/>
      <c r="N103" s="35"/>
      <c r="O103" s="36"/>
      <c r="P103" s="36"/>
      <c r="Q103" s="35"/>
      <c r="R103" s="35"/>
      <c r="S103" s="37"/>
      <c r="W103" s="36"/>
      <c r="X103" s="36"/>
      <c r="Y103" s="33"/>
      <c r="Z103" s="33"/>
      <c r="AA103" s="33"/>
      <c r="AB103" s="33"/>
      <c r="AG103" s="33"/>
    </row>
    <row r="104" spans="1:33" ht="14.55" customHeight="1" x14ac:dyDescent="0.25">
      <c r="A104" s="26"/>
      <c r="B104" s="27"/>
      <c r="C104" s="33"/>
      <c r="E104" s="32"/>
      <c r="F104" s="33"/>
      <c r="G104" s="33"/>
      <c r="H104" s="34"/>
      <c r="I104" s="35"/>
      <c r="J104" s="35"/>
      <c r="N104" s="35"/>
      <c r="O104" s="36"/>
      <c r="P104" s="36"/>
      <c r="Q104" s="35"/>
      <c r="R104" s="35"/>
      <c r="S104" s="37"/>
      <c r="W104" s="36"/>
      <c r="X104" s="36"/>
      <c r="Y104" s="33"/>
      <c r="Z104" s="33"/>
      <c r="AA104" s="33"/>
      <c r="AB104" s="33"/>
      <c r="AG104" s="33"/>
    </row>
    <row r="105" spans="1:33" ht="14.55" customHeight="1" x14ac:dyDescent="0.25">
      <c r="A105" s="26"/>
      <c r="B105" s="27"/>
      <c r="C105" s="33"/>
      <c r="E105" s="32"/>
      <c r="F105" s="33"/>
      <c r="G105" s="33"/>
      <c r="H105" s="32"/>
      <c r="I105" s="33"/>
      <c r="J105" s="35"/>
      <c r="N105" s="35"/>
      <c r="O105" s="36"/>
      <c r="P105" s="36"/>
      <c r="Q105" s="35"/>
      <c r="R105" s="35"/>
      <c r="S105" s="37"/>
      <c r="W105" s="36"/>
      <c r="X105" s="36"/>
      <c r="Y105" s="33"/>
      <c r="Z105" s="33"/>
      <c r="AA105" s="33"/>
      <c r="AB105" s="33"/>
      <c r="AG105" s="33"/>
    </row>
    <row r="106" spans="1:33" ht="14.55" customHeight="1" x14ac:dyDescent="0.25">
      <c r="A106" s="26"/>
      <c r="B106" s="27"/>
      <c r="C106" s="33"/>
      <c r="E106" s="32"/>
      <c r="F106" s="33"/>
      <c r="G106" s="33"/>
      <c r="H106" s="34"/>
      <c r="I106" s="35"/>
      <c r="J106" s="35"/>
      <c r="N106" s="35"/>
      <c r="O106" s="36"/>
      <c r="P106" s="36"/>
      <c r="Q106" s="35"/>
      <c r="R106" s="35"/>
      <c r="S106" s="37"/>
      <c r="W106" s="36"/>
      <c r="X106" s="36"/>
      <c r="Y106" s="33"/>
      <c r="Z106" s="33"/>
      <c r="AA106" s="33"/>
      <c r="AB106" s="33"/>
      <c r="AG106" s="33"/>
    </row>
    <row r="107" spans="1:33" ht="14.55" customHeight="1" x14ac:dyDescent="0.25">
      <c r="A107" s="26"/>
      <c r="B107" s="27"/>
      <c r="C107" s="33"/>
      <c r="E107" s="32"/>
      <c r="F107" s="33"/>
      <c r="G107" s="33"/>
      <c r="H107" s="32"/>
      <c r="I107" s="33"/>
      <c r="J107" s="35"/>
      <c r="N107" s="35"/>
      <c r="O107" s="36"/>
      <c r="P107" s="36"/>
      <c r="Q107" s="35"/>
      <c r="R107" s="35"/>
      <c r="S107" s="37"/>
      <c r="W107" s="36"/>
      <c r="X107" s="36"/>
      <c r="Y107" s="33"/>
      <c r="Z107" s="33"/>
      <c r="AA107" s="33"/>
      <c r="AB107" s="33"/>
      <c r="AG107" s="33"/>
    </row>
    <row r="108" spans="1:33" ht="14.55" customHeight="1" x14ac:dyDescent="0.25">
      <c r="A108" s="26"/>
      <c r="B108" s="27"/>
      <c r="C108" s="33"/>
      <c r="E108" s="32"/>
      <c r="F108" s="33"/>
      <c r="G108" s="33"/>
      <c r="H108" s="34"/>
      <c r="I108" s="35"/>
      <c r="J108" s="35"/>
      <c r="N108" s="35"/>
      <c r="O108" s="36"/>
      <c r="P108" s="36"/>
      <c r="Q108" s="35"/>
      <c r="R108" s="35"/>
      <c r="S108" s="37"/>
      <c r="W108" s="36"/>
      <c r="X108" s="36"/>
      <c r="Y108" s="33"/>
      <c r="Z108" s="33"/>
      <c r="AA108" s="33"/>
      <c r="AB108" s="33"/>
      <c r="AG108" s="33"/>
    </row>
    <row r="109" spans="1:33" ht="14.55" customHeight="1" x14ac:dyDescent="0.25">
      <c r="A109" s="26"/>
      <c r="B109" s="27"/>
      <c r="C109" s="33"/>
      <c r="E109" s="32"/>
      <c r="F109" s="33"/>
      <c r="G109" s="33"/>
      <c r="H109" s="32"/>
      <c r="I109" s="33"/>
      <c r="J109" s="35"/>
      <c r="N109" s="35"/>
      <c r="O109" s="36"/>
      <c r="P109" s="36"/>
      <c r="Q109" s="35"/>
      <c r="R109" s="35"/>
      <c r="S109" s="37"/>
      <c r="W109" s="36"/>
      <c r="X109" s="36"/>
      <c r="Y109" s="33"/>
      <c r="Z109" s="33"/>
      <c r="AA109" s="33"/>
      <c r="AB109" s="33"/>
      <c r="AG109" s="33"/>
    </row>
    <row r="110" spans="1:33" ht="14.55" customHeight="1" x14ac:dyDescent="0.25">
      <c r="A110" s="26"/>
      <c r="B110" s="27"/>
      <c r="C110" s="33"/>
      <c r="E110" s="32"/>
      <c r="F110" s="33"/>
      <c r="G110" s="33"/>
      <c r="H110" s="34"/>
      <c r="I110" s="35"/>
      <c r="J110" s="35"/>
      <c r="N110" s="35"/>
      <c r="O110" s="36"/>
      <c r="P110" s="36"/>
      <c r="Q110" s="35"/>
      <c r="R110" s="35"/>
      <c r="S110" s="37"/>
      <c r="W110" s="36"/>
      <c r="X110" s="36"/>
      <c r="Y110" s="33"/>
      <c r="Z110" s="33"/>
      <c r="AA110" s="33"/>
      <c r="AB110" s="33"/>
      <c r="AG110" s="33"/>
    </row>
    <row r="111" spans="1:33" ht="14.55" customHeight="1" x14ac:dyDescent="0.25">
      <c r="A111" s="26"/>
      <c r="B111" s="27"/>
      <c r="C111" s="33"/>
      <c r="E111" s="32"/>
      <c r="F111" s="33"/>
      <c r="G111" s="33"/>
      <c r="H111" s="32"/>
      <c r="I111" s="33"/>
      <c r="J111" s="35"/>
      <c r="N111" s="35"/>
      <c r="O111" s="36"/>
      <c r="P111" s="36"/>
      <c r="Q111" s="35"/>
      <c r="R111" s="35"/>
      <c r="S111" s="37"/>
      <c r="W111" s="36"/>
      <c r="X111" s="36"/>
      <c r="Y111" s="33"/>
      <c r="Z111" s="33"/>
      <c r="AA111" s="33"/>
      <c r="AB111" s="33"/>
      <c r="AG111" s="33"/>
    </row>
    <row r="112" spans="1:33" ht="14.55" customHeight="1" x14ac:dyDescent="0.25">
      <c r="A112" s="26"/>
      <c r="B112" s="27"/>
      <c r="C112" s="33"/>
      <c r="E112" s="32"/>
      <c r="F112" s="33"/>
      <c r="G112" s="33"/>
      <c r="H112" s="34"/>
      <c r="I112" s="35"/>
      <c r="J112" s="35"/>
      <c r="N112" s="35"/>
      <c r="O112" s="36"/>
      <c r="P112" s="36"/>
      <c r="Q112" s="35"/>
      <c r="R112" s="35"/>
      <c r="S112" s="37"/>
      <c r="W112" s="36"/>
      <c r="X112" s="36"/>
      <c r="Y112" s="33"/>
      <c r="Z112" s="33"/>
      <c r="AA112" s="33"/>
      <c r="AB112" s="33"/>
      <c r="AG112" s="33"/>
    </row>
    <row r="113" spans="1:33" ht="14.55" customHeight="1" x14ac:dyDescent="0.25">
      <c r="A113" s="26"/>
      <c r="B113" s="27"/>
      <c r="C113" s="33"/>
      <c r="E113" s="32"/>
      <c r="F113" s="33"/>
      <c r="G113" s="33"/>
      <c r="H113" s="32"/>
      <c r="I113" s="33"/>
      <c r="J113" s="35"/>
      <c r="N113" s="35"/>
      <c r="O113" s="36"/>
      <c r="P113" s="36"/>
      <c r="Q113" s="35"/>
      <c r="R113" s="35"/>
      <c r="S113" s="37"/>
      <c r="W113" s="36"/>
      <c r="X113" s="36"/>
      <c r="Y113" s="33"/>
      <c r="Z113" s="33"/>
      <c r="AA113" s="33"/>
      <c r="AB113" s="33"/>
      <c r="AG113" s="33"/>
    </row>
    <row r="114" spans="1:33" ht="14.55" customHeight="1" x14ac:dyDescent="0.25">
      <c r="A114" s="26"/>
      <c r="B114" s="27"/>
      <c r="C114" s="33"/>
      <c r="E114" s="32"/>
      <c r="F114" s="33"/>
      <c r="G114" s="33"/>
      <c r="H114" s="34"/>
      <c r="I114" s="35"/>
      <c r="J114" s="35"/>
      <c r="N114" s="35"/>
      <c r="O114" s="36"/>
      <c r="P114" s="36"/>
      <c r="Q114" s="35"/>
      <c r="R114" s="35"/>
      <c r="S114" s="37"/>
      <c r="W114" s="36"/>
      <c r="X114" s="36"/>
      <c r="Y114" s="33"/>
      <c r="Z114" s="33"/>
      <c r="AA114" s="33"/>
      <c r="AB114" s="33"/>
      <c r="AG114" s="33"/>
    </row>
    <row r="115" spans="1:33" ht="14.55" customHeight="1" x14ac:dyDescent="0.25">
      <c r="A115" s="26"/>
      <c r="B115" s="27"/>
      <c r="C115" s="33"/>
      <c r="E115" s="32"/>
      <c r="F115" s="33"/>
      <c r="G115" s="33"/>
      <c r="H115" s="32"/>
      <c r="I115" s="33"/>
      <c r="J115" s="35"/>
      <c r="N115" s="35"/>
      <c r="O115" s="36"/>
      <c r="P115" s="36"/>
      <c r="Q115" s="35"/>
      <c r="R115" s="35"/>
      <c r="S115" s="37"/>
      <c r="W115" s="36"/>
      <c r="X115" s="36"/>
      <c r="Y115" s="33"/>
      <c r="Z115" s="33"/>
      <c r="AA115" s="33"/>
      <c r="AB115" s="33"/>
      <c r="AG115" s="33"/>
    </row>
    <row r="116" spans="1:33" ht="14.55" customHeight="1" x14ac:dyDescent="0.25">
      <c r="A116" s="26"/>
      <c r="B116" s="27"/>
      <c r="C116" s="33"/>
      <c r="E116" s="32"/>
      <c r="F116" s="33"/>
      <c r="G116" s="33"/>
      <c r="H116" s="34"/>
      <c r="I116" s="35"/>
      <c r="J116" s="35"/>
      <c r="N116" s="35"/>
      <c r="O116" s="36"/>
      <c r="P116" s="36"/>
      <c r="Q116" s="35"/>
      <c r="R116" s="35"/>
      <c r="S116" s="37"/>
      <c r="W116" s="36"/>
      <c r="X116" s="36"/>
      <c r="Y116" s="33"/>
      <c r="Z116" s="33"/>
      <c r="AA116" s="33"/>
      <c r="AB116" s="33"/>
      <c r="AG116" s="33"/>
    </row>
    <row r="117" spans="1:33" ht="14.55" customHeight="1" x14ac:dyDescent="0.25">
      <c r="A117" s="26"/>
      <c r="B117" s="27"/>
      <c r="C117" s="33"/>
      <c r="E117" s="32"/>
      <c r="F117" s="33"/>
      <c r="G117" s="33"/>
      <c r="H117" s="32"/>
      <c r="I117" s="33"/>
      <c r="J117" s="35"/>
      <c r="N117" s="35"/>
      <c r="O117" s="36"/>
      <c r="P117" s="36"/>
      <c r="Q117" s="35"/>
      <c r="R117" s="35"/>
      <c r="S117" s="37"/>
      <c r="W117" s="36"/>
      <c r="X117" s="36"/>
      <c r="Y117" s="33"/>
      <c r="Z117" s="33"/>
      <c r="AA117" s="33"/>
      <c r="AB117" s="33"/>
      <c r="AG117" s="33"/>
    </row>
    <row r="118" spans="1:33" ht="14.55" customHeight="1" x14ac:dyDescent="0.25">
      <c r="A118" s="26"/>
      <c r="B118" s="27"/>
      <c r="C118" s="33"/>
      <c r="E118" s="32"/>
      <c r="F118" s="33"/>
      <c r="G118" s="33"/>
      <c r="H118" s="34"/>
      <c r="I118" s="35"/>
      <c r="J118" s="35"/>
      <c r="N118" s="35"/>
      <c r="O118" s="36"/>
      <c r="P118" s="36"/>
      <c r="Q118" s="35"/>
      <c r="R118" s="35"/>
      <c r="S118" s="37"/>
      <c r="W118" s="36"/>
      <c r="X118" s="36"/>
      <c r="Y118" s="33"/>
      <c r="Z118" s="33"/>
      <c r="AA118" s="33"/>
      <c r="AB118" s="33"/>
      <c r="AG118" s="33"/>
    </row>
    <row r="119" spans="1:33" ht="14.55" customHeight="1" x14ac:dyDescent="0.25">
      <c r="A119" s="26"/>
      <c r="B119" s="27"/>
      <c r="C119" s="33"/>
      <c r="E119" s="32"/>
      <c r="F119" s="33"/>
      <c r="G119" s="33"/>
      <c r="H119" s="32"/>
      <c r="I119" s="33"/>
      <c r="J119" s="35"/>
      <c r="N119" s="35"/>
      <c r="O119" s="36"/>
      <c r="P119" s="36"/>
      <c r="Q119" s="35"/>
      <c r="R119" s="35"/>
      <c r="S119" s="37"/>
      <c r="W119" s="36"/>
      <c r="X119" s="36"/>
      <c r="Y119" s="33"/>
      <c r="Z119" s="33"/>
      <c r="AA119" s="33"/>
      <c r="AB119" s="33"/>
      <c r="AG119" s="33"/>
    </row>
    <row r="120" spans="1:33" ht="14.55" customHeight="1" x14ac:dyDescent="0.25">
      <c r="A120" s="26"/>
      <c r="B120" s="27"/>
      <c r="C120" s="33"/>
      <c r="E120" s="32"/>
      <c r="F120" s="33"/>
      <c r="G120" s="33"/>
      <c r="H120" s="34"/>
      <c r="I120" s="35"/>
      <c r="J120" s="35"/>
      <c r="N120" s="35"/>
      <c r="O120" s="36"/>
      <c r="P120" s="36"/>
      <c r="Q120" s="35"/>
      <c r="R120" s="35"/>
      <c r="S120" s="37"/>
      <c r="W120" s="36"/>
      <c r="X120" s="36"/>
      <c r="Y120" s="33"/>
      <c r="Z120" s="33"/>
      <c r="AA120" s="33"/>
      <c r="AB120" s="33"/>
      <c r="AG120" s="33"/>
    </row>
    <row r="121" spans="1:33" ht="14.55" customHeight="1" x14ac:dyDescent="0.25">
      <c r="A121" s="26"/>
      <c r="B121" s="27"/>
      <c r="C121" s="33"/>
      <c r="E121" s="32"/>
      <c r="F121" s="33"/>
      <c r="G121" s="33"/>
      <c r="H121" s="32"/>
      <c r="I121" s="33"/>
      <c r="J121" s="35"/>
      <c r="N121" s="35"/>
      <c r="O121" s="36"/>
      <c r="P121" s="36"/>
      <c r="Q121" s="35"/>
      <c r="R121" s="35"/>
      <c r="S121" s="37"/>
      <c r="W121" s="36"/>
      <c r="X121" s="36"/>
      <c r="Y121" s="33"/>
      <c r="Z121" s="33"/>
      <c r="AA121" s="33"/>
      <c r="AB121" s="33"/>
      <c r="AG121" s="33"/>
    </row>
    <row r="122" spans="1:33" ht="14.55" customHeight="1" x14ac:dyDescent="0.25">
      <c r="A122" s="26"/>
      <c r="B122" s="27"/>
      <c r="C122" s="33"/>
      <c r="E122" s="31"/>
      <c r="F122" s="31"/>
      <c r="G122" s="31"/>
      <c r="H122" s="31"/>
      <c r="I122" s="31"/>
      <c r="J122" s="31"/>
    </row>
    <row r="123" spans="1:33" ht="14.55" customHeight="1" x14ac:dyDescent="0.25">
      <c r="A123" s="26"/>
      <c r="B123" s="27"/>
      <c r="C123" s="33"/>
      <c r="E123" s="31"/>
      <c r="F123" s="31"/>
      <c r="G123" s="31"/>
      <c r="H123" s="31"/>
      <c r="I123" s="31"/>
      <c r="J123" s="31"/>
    </row>
    <row r="124" spans="1:33" ht="14.55" customHeight="1" x14ac:dyDescent="0.25">
      <c r="A124" s="26"/>
      <c r="B124" s="27"/>
      <c r="C124" s="33"/>
      <c r="E124" s="31"/>
      <c r="F124" s="31"/>
      <c r="G124" s="31"/>
      <c r="H124" s="31"/>
      <c r="I124" s="31"/>
      <c r="J124" s="31"/>
    </row>
    <row r="125" spans="1:33" ht="14.55" customHeight="1" x14ac:dyDescent="0.25">
      <c r="A125" s="26"/>
      <c r="B125" s="27"/>
      <c r="C125" s="33"/>
      <c r="E125" s="31"/>
      <c r="F125" s="31"/>
      <c r="G125" s="31"/>
      <c r="H125" s="31"/>
      <c r="I125" s="31"/>
      <c r="J125" s="31"/>
    </row>
    <row r="126" spans="1:33" ht="14.55" customHeight="1" x14ac:dyDescent="0.25">
      <c r="A126" s="26"/>
      <c r="B126" s="27"/>
      <c r="C126" s="33"/>
      <c r="E126" s="31"/>
      <c r="F126" s="31"/>
      <c r="G126" s="31"/>
      <c r="H126" s="31"/>
      <c r="I126" s="31"/>
      <c r="J126" s="31"/>
    </row>
    <row r="127" spans="1:33" ht="14.55" customHeight="1" x14ac:dyDescent="0.25">
      <c r="A127" s="26"/>
      <c r="B127" s="27"/>
      <c r="C127" s="33"/>
      <c r="E127" s="31"/>
      <c r="F127" s="31"/>
      <c r="G127" s="31"/>
      <c r="H127" s="31"/>
      <c r="I127" s="31"/>
      <c r="J127" s="31"/>
    </row>
    <row r="128" spans="1:33" ht="14.55" customHeight="1" x14ac:dyDescent="0.25">
      <c r="A128" s="26"/>
      <c r="B128" s="27"/>
      <c r="C128" s="33"/>
      <c r="E128" s="31"/>
      <c r="F128" s="31"/>
      <c r="G128" s="31"/>
      <c r="H128" s="31"/>
      <c r="I128" s="31"/>
      <c r="J128" s="31"/>
    </row>
    <row r="129" spans="1:10" ht="14.55" customHeight="1" x14ac:dyDescent="0.25">
      <c r="A129" s="26"/>
      <c r="B129" s="27"/>
      <c r="C129" s="33"/>
      <c r="E129" s="31"/>
      <c r="F129" s="31"/>
      <c r="G129" s="31"/>
      <c r="H129" s="31"/>
      <c r="I129" s="31"/>
      <c r="J129" s="31"/>
    </row>
    <row r="130" spans="1:10" ht="14.55" customHeight="1" x14ac:dyDescent="0.25">
      <c r="A130" s="26"/>
      <c r="B130" s="27"/>
      <c r="C130" s="33"/>
      <c r="E130" s="31"/>
      <c r="F130" s="31"/>
      <c r="G130" s="31"/>
      <c r="H130" s="31"/>
      <c r="I130" s="31"/>
      <c r="J130" s="31"/>
    </row>
    <row r="131" spans="1:10" ht="14.55" customHeight="1" x14ac:dyDescent="0.25">
      <c r="A131" s="26"/>
      <c r="B131" s="27"/>
      <c r="C131" s="33"/>
      <c r="E131" s="31"/>
      <c r="F131" s="31"/>
      <c r="G131" s="31"/>
      <c r="H131" s="31"/>
      <c r="I131" s="31"/>
      <c r="J131" s="31"/>
    </row>
    <row r="132" spans="1:10" ht="14.55" customHeight="1" x14ac:dyDescent="0.25">
      <c r="A132" s="26"/>
      <c r="B132" s="27"/>
      <c r="C132" s="33"/>
      <c r="E132" s="31"/>
      <c r="F132" s="31"/>
      <c r="G132" s="31"/>
      <c r="H132" s="31"/>
      <c r="I132" s="31"/>
      <c r="J132" s="31"/>
    </row>
    <row r="133" spans="1:10" ht="14.55" customHeight="1" x14ac:dyDescent="0.25">
      <c r="A133" s="26"/>
      <c r="B133" s="27"/>
      <c r="C133" s="33"/>
      <c r="E133" s="31"/>
      <c r="F133" s="31"/>
      <c r="G133" s="31"/>
      <c r="H133" s="31"/>
      <c r="I133" s="31"/>
      <c r="J133" s="31"/>
    </row>
    <row r="134" spans="1:10" ht="14.55" customHeight="1" x14ac:dyDescent="0.25">
      <c r="A134" s="26"/>
      <c r="B134" s="27"/>
      <c r="C134" s="33"/>
      <c r="E134" s="31"/>
      <c r="F134" s="31"/>
      <c r="G134" s="31"/>
      <c r="H134" s="31"/>
      <c r="I134" s="31"/>
      <c r="J134" s="31"/>
    </row>
    <row r="135" spans="1:10" ht="14.55" customHeight="1" x14ac:dyDescent="0.25">
      <c r="A135" s="26"/>
      <c r="B135" s="27"/>
      <c r="C135" s="33"/>
      <c r="E135" s="31"/>
      <c r="F135" s="31"/>
      <c r="G135" s="31"/>
      <c r="H135" s="31"/>
      <c r="I135" s="31"/>
      <c r="J135" s="31"/>
    </row>
    <row r="136" spans="1:10" ht="14.55" customHeight="1" x14ac:dyDescent="0.25">
      <c r="E136" s="31"/>
      <c r="F136" s="31"/>
      <c r="G136" s="31"/>
      <c r="H136" s="31"/>
      <c r="I136" s="31"/>
      <c r="J136" s="31"/>
    </row>
    <row r="137" spans="1:10" ht="14.55" customHeight="1" x14ac:dyDescent="0.25">
      <c r="E137" s="31"/>
      <c r="F137" s="31"/>
      <c r="G137" s="31"/>
      <c r="H137" s="31"/>
      <c r="I137" s="31"/>
      <c r="J137" s="31"/>
    </row>
    <row r="138" spans="1:10" ht="14.55" customHeight="1" x14ac:dyDescent="0.25">
      <c r="E138" s="31"/>
      <c r="F138" s="31"/>
      <c r="G138" s="31"/>
      <c r="H138" s="31"/>
      <c r="I138" s="31"/>
      <c r="J138" s="31"/>
    </row>
    <row r="139" spans="1:10" ht="14.55" customHeight="1" x14ac:dyDescent="0.25">
      <c r="E139" s="31"/>
      <c r="F139" s="31"/>
      <c r="G139" s="31"/>
      <c r="H139" s="31"/>
      <c r="I139" s="31"/>
      <c r="J139" s="31"/>
    </row>
    <row r="140" spans="1:10" ht="14.55" customHeight="1" x14ac:dyDescent="0.25">
      <c r="E140" s="31"/>
      <c r="F140" s="31"/>
      <c r="G140" s="31"/>
      <c r="H140" s="31"/>
      <c r="I140" s="31"/>
      <c r="J140" s="31"/>
    </row>
  </sheetData>
  <sortState ref="E2:G81">
    <sortCondition ref="G2:G81"/>
  </sortState>
  <conditionalFormatting sqref="J1">
    <cfRule type="cellIs" dxfId="1358" priority="885" operator="equal">
      <formula>0</formula>
    </cfRule>
    <cfRule type="containsErrors" dxfId="1357" priority="1881">
      <formula>ISERROR(J1)</formula>
    </cfRule>
  </conditionalFormatting>
  <conditionalFormatting sqref="A82:A135">
    <cfRule type="cellIs" dxfId="1356" priority="1812" operator="equal">
      <formula>"zz"</formula>
    </cfRule>
    <cfRule type="cellIs" dxfId="1355" priority="1813" operator="equal">
      <formula>0</formula>
    </cfRule>
  </conditionalFormatting>
  <conditionalFormatting sqref="B82:B135">
    <cfRule type="cellIs" dxfId="1354" priority="1810" operator="equal">
      <formula>"zz"</formula>
    </cfRule>
    <cfRule type="cellIs" dxfId="1353" priority="1811" operator="equal">
      <formula>0</formula>
    </cfRule>
  </conditionalFormatting>
  <conditionalFormatting sqref="R1:S1 R67:S1048576 R42:R66">
    <cfRule type="containsErrors" dxfId="1352" priority="2016">
      <formula>ISERROR(R1)</formula>
    </cfRule>
  </conditionalFormatting>
  <conditionalFormatting sqref="H83:I83">
    <cfRule type="cellIs" dxfId="1351" priority="1350" operator="equal">
      <formula>0</formula>
    </cfRule>
  </conditionalFormatting>
  <conditionalFormatting sqref="H82">
    <cfRule type="cellIs" dxfId="1350" priority="1349" operator="equal">
      <formula>0</formula>
    </cfRule>
  </conditionalFormatting>
  <conditionalFormatting sqref="H83:I83 H82">
    <cfRule type="containsErrors" dxfId="1349" priority="1348">
      <formula>ISERROR(H82)</formula>
    </cfRule>
  </conditionalFormatting>
  <conditionalFormatting sqref="H83:I83">
    <cfRule type="cellIs" dxfId="1348" priority="1347" operator="equal">
      <formula>0</formula>
    </cfRule>
  </conditionalFormatting>
  <conditionalFormatting sqref="H82">
    <cfRule type="cellIs" dxfId="1347" priority="1346" operator="equal">
      <formula>0</formula>
    </cfRule>
  </conditionalFormatting>
  <conditionalFormatting sqref="H83:I83 H82">
    <cfRule type="cellIs" dxfId="1346" priority="1345" operator="equal">
      <formula>0</formula>
    </cfRule>
  </conditionalFormatting>
  <conditionalFormatting sqref="H82">
    <cfRule type="cellIs" dxfId="1345" priority="1344" operator="equal">
      <formula>0</formula>
    </cfRule>
  </conditionalFormatting>
  <conditionalFormatting sqref="H82">
    <cfRule type="cellIs" dxfId="1344" priority="1343" operator="equal">
      <formula>0</formula>
    </cfRule>
  </conditionalFormatting>
  <conditionalFormatting sqref="H83:I83 H82">
    <cfRule type="cellIs" dxfId="1343" priority="1342" operator="equal">
      <formula>0</formula>
    </cfRule>
  </conditionalFormatting>
  <conditionalFormatting sqref="H82">
    <cfRule type="cellIs" dxfId="1342" priority="1341" operator="equal">
      <formula>0</formula>
    </cfRule>
  </conditionalFormatting>
  <conditionalFormatting sqref="H82">
    <cfRule type="cellIs" dxfId="1341" priority="1340" operator="equal">
      <formula>0</formula>
    </cfRule>
  </conditionalFormatting>
  <conditionalFormatting sqref="H82">
    <cfRule type="cellIs" dxfId="1340" priority="1339" operator="equal">
      <formula>0</formula>
    </cfRule>
  </conditionalFormatting>
  <conditionalFormatting sqref="H82">
    <cfRule type="cellIs" dxfId="1339" priority="1338" operator="equal">
      <formula>0</formula>
    </cfRule>
  </conditionalFormatting>
  <conditionalFormatting sqref="H82">
    <cfRule type="cellIs" dxfId="1338" priority="1337" operator="equal">
      <formula>0</formula>
    </cfRule>
  </conditionalFormatting>
  <conditionalFormatting sqref="H82">
    <cfRule type="cellIs" dxfId="1337" priority="1336" operator="equal">
      <formula>0</formula>
    </cfRule>
  </conditionalFormatting>
  <conditionalFormatting sqref="H82">
    <cfRule type="cellIs" dxfId="1336" priority="1335" operator="equal">
      <formula>0</formula>
    </cfRule>
  </conditionalFormatting>
  <conditionalFormatting sqref="H82:H83">
    <cfRule type="cellIs" dxfId="1335" priority="1334" operator="equal">
      <formula>0</formula>
    </cfRule>
  </conditionalFormatting>
  <conditionalFormatting sqref="H83">
    <cfRule type="cellIs" dxfId="1334" priority="1333" operator="equal">
      <formula>"Joueurs"</formula>
    </cfRule>
  </conditionalFormatting>
  <conditionalFormatting sqref="I83">
    <cfRule type="cellIs" dxfId="1333" priority="1332" operator="equal">
      <formula>0</formula>
    </cfRule>
  </conditionalFormatting>
  <conditionalFormatting sqref="I83">
    <cfRule type="cellIs" dxfId="1332" priority="1331" operator="equal">
      <formula>"Moy."</formula>
    </cfRule>
  </conditionalFormatting>
  <conditionalFormatting sqref="H85:I85">
    <cfRule type="cellIs" dxfId="1331" priority="1330" operator="equal">
      <formula>0</formula>
    </cfRule>
  </conditionalFormatting>
  <conditionalFormatting sqref="H84:I84">
    <cfRule type="cellIs" dxfId="1330" priority="1329" operator="equal">
      <formula>0</formula>
    </cfRule>
  </conditionalFormatting>
  <conditionalFormatting sqref="H84:I85">
    <cfRule type="containsErrors" dxfId="1329" priority="1328">
      <formula>ISERROR(H84)</formula>
    </cfRule>
  </conditionalFormatting>
  <conditionalFormatting sqref="H85:I85">
    <cfRule type="cellIs" dxfId="1328" priority="1327" operator="equal">
      <formula>0</formula>
    </cfRule>
  </conditionalFormatting>
  <conditionalFormatting sqref="H84:I84">
    <cfRule type="cellIs" dxfId="1327" priority="1326" operator="equal">
      <formula>0</formula>
    </cfRule>
  </conditionalFormatting>
  <conditionalFormatting sqref="H84:I85">
    <cfRule type="cellIs" dxfId="1326" priority="1325" operator="equal">
      <formula>0</formula>
    </cfRule>
  </conditionalFormatting>
  <conditionalFormatting sqref="H84:I84">
    <cfRule type="cellIs" dxfId="1325" priority="1324" operator="equal">
      <formula>0</formula>
    </cfRule>
  </conditionalFormatting>
  <conditionalFormatting sqref="H84:I84">
    <cfRule type="cellIs" dxfId="1324" priority="1323" operator="equal">
      <formula>0</formula>
    </cfRule>
  </conditionalFormatting>
  <conditionalFormatting sqref="H84:I85">
    <cfRule type="cellIs" dxfId="1323" priority="1322" operator="equal">
      <formula>0</formula>
    </cfRule>
  </conditionalFormatting>
  <conditionalFormatting sqref="H84:I84">
    <cfRule type="cellIs" dxfId="1322" priority="1321" operator="equal">
      <formula>0</formula>
    </cfRule>
  </conditionalFormatting>
  <conditionalFormatting sqref="H84:I84">
    <cfRule type="cellIs" dxfId="1321" priority="1320" operator="equal">
      <formula>0</formula>
    </cfRule>
  </conditionalFormatting>
  <conditionalFormatting sqref="H84:I84">
    <cfRule type="cellIs" dxfId="1320" priority="1319" operator="equal">
      <formula>0</formula>
    </cfRule>
  </conditionalFormatting>
  <conditionalFormatting sqref="H84:I84">
    <cfRule type="cellIs" dxfId="1319" priority="1318" operator="equal">
      <formula>0</formula>
    </cfRule>
  </conditionalFormatting>
  <conditionalFormatting sqref="H84:I84">
    <cfRule type="cellIs" dxfId="1318" priority="1317" operator="equal">
      <formula>0</formula>
    </cfRule>
  </conditionalFormatting>
  <conditionalFormatting sqref="H84:I84">
    <cfRule type="cellIs" dxfId="1317" priority="1316" operator="equal">
      <formula>0</formula>
    </cfRule>
  </conditionalFormatting>
  <conditionalFormatting sqref="H84:I84">
    <cfRule type="cellIs" dxfId="1316" priority="1315" operator="equal">
      <formula>0</formula>
    </cfRule>
  </conditionalFormatting>
  <conditionalFormatting sqref="H84:H85">
    <cfRule type="cellIs" dxfId="1315" priority="1314" operator="equal">
      <formula>0</formula>
    </cfRule>
  </conditionalFormatting>
  <conditionalFormatting sqref="H85">
    <cfRule type="cellIs" dxfId="1314" priority="1313" operator="equal">
      <formula>"Joueurs"</formula>
    </cfRule>
  </conditionalFormatting>
  <conditionalFormatting sqref="I84:I85">
    <cfRule type="cellIs" dxfId="1313" priority="1312" operator="equal">
      <formula>0</formula>
    </cfRule>
  </conditionalFormatting>
  <conditionalFormatting sqref="I85">
    <cfRule type="cellIs" dxfId="1312" priority="1311" operator="equal">
      <formula>"Moy."</formula>
    </cfRule>
  </conditionalFormatting>
  <conditionalFormatting sqref="H87:I87">
    <cfRule type="cellIs" dxfId="1311" priority="1310" operator="equal">
      <formula>0</formula>
    </cfRule>
  </conditionalFormatting>
  <conditionalFormatting sqref="H86:I86">
    <cfRule type="cellIs" dxfId="1310" priority="1309" operator="equal">
      <formula>0</formula>
    </cfRule>
  </conditionalFormatting>
  <conditionalFormatting sqref="H86:I87">
    <cfRule type="containsErrors" dxfId="1309" priority="1308">
      <formula>ISERROR(H86)</formula>
    </cfRule>
  </conditionalFormatting>
  <conditionalFormatting sqref="H87:I87">
    <cfRule type="cellIs" dxfId="1308" priority="1307" operator="equal">
      <formula>0</formula>
    </cfRule>
  </conditionalFormatting>
  <conditionalFormatting sqref="H86:I86">
    <cfRule type="cellIs" dxfId="1307" priority="1306" operator="equal">
      <formula>0</formula>
    </cfRule>
  </conditionalFormatting>
  <conditionalFormatting sqref="H86:I87">
    <cfRule type="cellIs" dxfId="1306" priority="1305" operator="equal">
      <formula>0</formula>
    </cfRule>
  </conditionalFormatting>
  <conditionalFormatting sqref="H86:I86">
    <cfRule type="cellIs" dxfId="1305" priority="1304" operator="equal">
      <formula>0</formula>
    </cfRule>
  </conditionalFormatting>
  <conditionalFormatting sqref="H86:I86">
    <cfRule type="cellIs" dxfId="1304" priority="1303" operator="equal">
      <formula>0</formula>
    </cfRule>
  </conditionalFormatting>
  <conditionalFormatting sqref="H86:I87">
    <cfRule type="cellIs" dxfId="1303" priority="1302" operator="equal">
      <formula>0</formula>
    </cfRule>
  </conditionalFormatting>
  <conditionalFormatting sqref="H86:I86">
    <cfRule type="cellIs" dxfId="1302" priority="1301" operator="equal">
      <formula>0</formula>
    </cfRule>
  </conditionalFormatting>
  <conditionalFormatting sqref="H86:I86">
    <cfRule type="cellIs" dxfId="1301" priority="1300" operator="equal">
      <formula>0</formula>
    </cfRule>
  </conditionalFormatting>
  <conditionalFormatting sqref="H86:I86">
    <cfRule type="cellIs" dxfId="1300" priority="1299" operator="equal">
      <formula>0</formula>
    </cfRule>
  </conditionalFormatting>
  <conditionalFormatting sqref="H86:I86">
    <cfRule type="cellIs" dxfId="1299" priority="1298" operator="equal">
      <formula>0</formula>
    </cfRule>
  </conditionalFormatting>
  <conditionalFormatting sqref="H86:I86">
    <cfRule type="cellIs" dxfId="1298" priority="1297" operator="equal">
      <formula>0</formula>
    </cfRule>
  </conditionalFormatting>
  <conditionalFormatting sqref="H86:I86">
    <cfRule type="cellIs" dxfId="1297" priority="1296" operator="equal">
      <formula>0</formula>
    </cfRule>
  </conditionalFormatting>
  <conditionalFormatting sqref="H86:I86">
    <cfRule type="cellIs" dxfId="1296" priority="1295" operator="equal">
      <formula>0</formula>
    </cfRule>
  </conditionalFormatting>
  <conditionalFormatting sqref="H86:H87">
    <cfRule type="cellIs" dxfId="1295" priority="1294" operator="equal">
      <formula>0</formula>
    </cfRule>
  </conditionalFormatting>
  <conditionalFormatting sqref="H87">
    <cfRule type="cellIs" dxfId="1294" priority="1293" operator="equal">
      <formula>"Joueurs"</formula>
    </cfRule>
  </conditionalFormatting>
  <conditionalFormatting sqref="I86:I87">
    <cfRule type="cellIs" dxfId="1293" priority="1292" operator="equal">
      <formula>0</formula>
    </cfRule>
  </conditionalFormatting>
  <conditionalFormatting sqref="I87">
    <cfRule type="cellIs" dxfId="1292" priority="1291" operator="equal">
      <formula>"Moy."</formula>
    </cfRule>
  </conditionalFormatting>
  <conditionalFormatting sqref="H89:I89">
    <cfRule type="cellIs" dxfId="1291" priority="1290" operator="equal">
      <formula>0</formula>
    </cfRule>
  </conditionalFormatting>
  <conditionalFormatting sqref="H88:I88">
    <cfRule type="cellIs" dxfId="1290" priority="1289" operator="equal">
      <formula>0</formula>
    </cfRule>
  </conditionalFormatting>
  <conditionalFormatting sqref="H88:I89">
    <cfRule type="containsErrors" dxfId="1289" priority="1288">
      <formula>ISERROR(H88)</formula>
    </cfRule>
  </conditionalFormatting>
  <conditionalFormatting sqref="H89:I89">
    <cfRule type="cellIs" dxfId="1288" priority="1287" operator="equal">
      <formula>0</formula>
    </cfRule>
  </conditionalFormatting>
  <conditionalFormatting sqref="H88:I88">
    <cfRule type="cellIs" dxfId="1287" priority="1286" operator="equal">
      <formula>0</formula>
    </cfRule>
  </conditionalFormatting>
  <conditionalFormatting sqref="H88:I89">
    <cfRule type="cellIs" dxfId="1286" priority="1285" operator="equal">
      <formula>0</formula>
    </cfRule>
  </conditionalFormatting>
  <conditionalFormatting sqref="H88:I88">
    <cfRule type="cellIs" dxfId="1285" priority="1284" operator="equal">
      <formula>0</formula>
    </cfRule>
  </conditionalFormatting>
  <conditionalFormatting sqref="H88:I88">
    <cfRule type="cellIs" dxfId="1284" priority="1283" operator="equal">
      <formula>0</formula>
    </cfRule>
  </conditionalFormatting>
  <conditionalFormatting sqref="H88:I89">
    <cfRule type="cellIs" dxfId="1283" priority="1282" operator="equal">
      <formula>0</formula>
    </cfRule>
  </conditionalFormatting>
  <conditionalFormatting sqref="H88:I88">
    <cfRule type="cellIs" dxfId="1282" priority="1281" operator="equal">
      <formula>0</formula>
    </cfRule>
  </conditionalFormatting>
  <conditionalFormatting sqref="H88:I88">
    <cfRule type="cellIs" dxfId="1281" priority="1280" operator="equal">
      <formula>0</formula>
    </cfRule>
  </conditionalFormatting>
  <conditionalFormatting sqref="H88:I88">
    <cfRule type="cellIs" dxfId="1280" priority="1279" operator="equal">
      <formula>0</formula>
    </cfRule>
  </conditionalFormatting>
  <conditionalFormatting sqref="H88:I88">
    <cfRule type="cellIs" dxfId="1279" priority="1278" operator="equal">
      <formula>0</formula>
    </cfRule>
  </conditionalFormatting>
  <conditionalFormatting sqref="H88:I88">
    <cfRule type="cellIs" dxfId="1278" priority="1277" operator="equal">
      <formula>0</formula>
    </cfRule>
  </conditionalFormatting>
  <conditionalFormatting sqref="H88:I88">
    <cfRule type="cellIs" dxfId="1277" priority="1276" operator="equal">
      <formula>0</formula>
    </cfRule>
  </conditionalFormatting>
  <conditionalFormatting sqref="H88:I88">
    <cfRule type="cellIs" dxfId="1276" priority="1275" operator="equal">
      <formula>0</formula>
    </cfRule>
  </conditionalFormatting>
  <conditionalFormatting sqref="H88:H89">
    <cfRule type="cellIs" dxfId="1275" priority="1274" operator="equal">
      <formula>0</formula>
    </cfRule>
  </conditionalFormatting>
  <conditionalFormatting sqref="H89">
    <cfRule type="cellIs" dxfId="1274" priority="1273" operator="equal">
      <formula>"Joueurs"</formula>
    </cfRule>
  </conditionalFormatting>
  <conditionalFormatting sqref="I88:I89">
    <cfRule type="cellIs" dxfId="1273" priority="1272" operator="equal">
      <formula>0</formula>
    </cfRule>
  </conditionalFormatting>
  <conditionalFormatting sqref="I89">
    <cfRule type="cellIs" dxfId="1272" priority="1271" operator="equal">
      <formula>"Moy."</formula>
    </cfRule>
  </conditionalFormatting>
  <conditionalFormatting sqref="H91:I91">
    <cfRule type="cellIs" dxfId="1271" priority="1270" operator="equal">
      <formula>0</formula>
    </cfRule>
  </conditionalFormatting>
  <conditionalFormatting sqref="H90:I90">
    <cfRule type="cellIs" dxfId="1270" priority="1269" operator="equal">
      <formula>0</formula>
    </cfRule>
  </conditionalFormatting>
  <conditionalFormatting sqref="H90:I91">
    <cfRule type="containsErrors" dxfId="1269" priority="1268">
      <formula>ISERROR(H90)</formula>
    </cfRule>
  </conditionalFormatting>
  <conditionalFormatting sqref="H91:I91">
    <cfRule type="cellIs" dxfId="1268" priority="1267" operator="equal">
      <formula>0</formula>
    </cfRule>
  </conditionalFormatting>
  <conditionalFormatting sqref="H90:I90">
    <cfRule type="cellIs" dxfId="1267" priority="1266" operator="equal">
      <formula>0</formula>
    </cfRule>
  </conditionalFormatting>
  <conditionalFormatting sqref="H90:I91">
    <cfRule type="cellIs" dxfId="1266" priority="1265" operator="equal">
      <formula>0</formula>
    </cfRule>
  </conditionalFormatting>
  <conditionalFormatting sqref="H90:I90">
    <cfRule type="cellIs" dxfId="1265" priority="1264" operator="equal">
      <formula>0</formula>
    </cfRule>
  </conditionalFormatting>
  <conditionalFormatting sqref="H90:I90">
    <cfRule type="cellIs" dxfId="1264" priority="1263" operator="equal">
      <formula>0</formula>
    </cfRule>
  </conditionalFormatting>
  <conditionalFormatting sqref="H90:I91">
    <cfRule type="cellIs" dxfId="1263" priority="1262" operator="equal">
      <formula>0</formula>
    </cfRule>
  </conditionalFormatting>
  <conditionalFormatting sqref="H90:I90">
    <cfRule type="cellIs" dxfId="1262" priority="1261" operator="equal">
      <formula>0</formula>
    </cfRule>
  </conditionalFormatting>
  <conditionalFormatting sqref="H90:I90">
    <cfRule type="cellIs" dxfId="1261" priority="1260" operator="equal">
      <formula>0</formula>
    </cfRule>
  </conditionalFormatting>
  <conditionalFormatting sqref="H90:I90">
    <cfRule type="cellIs" dxfId="1260" priority="1259" operator="equal">
      <formula>0</formula>
    </cfRule>
  </conditionalFormatting>
  <conditionalFormatting sqref="H90:I90">
    <cfRule type="cellIs" dxfId="1259" priority="1258" operator="equal">
      <formula>0</formula>
    </cfRule>
  </conditionalFormatting>
  <conditionalFormatting sqref="H90:I90">
    <cfRule type="cellIs" dxfId="1258" priority="1257" operator="equal">
      <formula>0</formula>
    </cfRule>
  </conditionalFormatting>
  <conditionalFormatting sqref="H90:I90">
    <cfRule type="cellIs" dxfId="1257" priority="1256" operator="equal">
      <formula>0</formula>
    </cfRule>
  </conditionalFormatting>
  <conditionalFormatting sqref="H90:I90">
    <cfRule type="cellIs" dxfId="1256" priority="1255" operator="equal">
      <formula>0</formula>
    </cfRule>
  </conditionalFormatting>
  <conditionalFormatting sqref="H90:H91">
    <cfRule type="cellIs" dxfId="1255" priority="1254" operator="equal">
      <formula>0</formula>
    </cfRule>
  </conditionalFormatting>
  <conditionalFormatting sqref="H91">
    <cfRule type="cellIs" dxfId="1254" priority="1253" operator="equal">
      <formula>"Joueurs"</formula>
    </cfRule>
  </conditionalFormatting>
  <conditionalFormatting sqref="I90:I91">
    <cfRule type="cellIs" dxfId="1253" priority="1252" operator="equal">
      <formula>0</formula>
    </cfRule>
  </conditionalFormatting>
  <conditionalFormatting sqref="I91">
    <cfRule type="cellIs" dxfId="1252" priority="1251" operator="equal">
      <formula>"Moy."</formula>
    </cfRule>
  </conditionalFormatting>
  <conditionalFormatting sqref="H93:I93">
    <cfRule type="cellIs" dxfId="1251" priority="1250" operator="equal">
      <formula>0</formula>
    </cfRule>
  </conditionalFormatting>
  <conditionalFormatting sqref="H92:I92">
    <cfRule type="cellIs" dxfId="1250" priority="1249" operator="equal">
      <formula>0</formula>
    </cfRule>
  </conditionalFormatting>
  <conditionalFormatting sqref="H92:I93">
    <cfRule type="containsErrors" dxfId="1249" priority="1248">
      <formula>ISERROR(H92)</formula>
    </cfRule>
  </conditionalFormatting>
  <conditionalFormatting sqref="H93:I93">
    <cfRule type="cellIs" dxfId="1248" priority="1247" operator="equal">
      <formula>0</formula>
    </cfRule>
  </conditionalFormatting>
  <conditionalFormatting sqref="H92:I92">
    <cfRule type="cellIs" dxfId="1247" priority="1246" operator="equal">
      <formula>0</formula>
    </cfRule>
  </conditionalFormatting>
  <conditionalFormatting sqref="H92:I93">
    <cfRule type="cellIs" dxfId="1246" priority="1245" operator="equal">
      <formula>0</formula>
    </cfRule>
  </conditionalFormatting>
  <conditionalFormatting sqref="H92:I92">
    <cfRule type="cellIs" dxfId="1245" priority="1244" operator="equal">
      <formula>0</formula>
    </cfRule>
  </conditionalFormatting>
  <conditionalFormatting sqref="H92:I92">
    <cfRule type="cellIs" dxfId="1244" priority="1243" operator="equal">
      <formula>0</formula>
    </cfRule>
  </conditionalFormatting>
  <conditionalFormatting sqref="H92:I93">
    <cfRule type="cellIs" dxfId="1243" priority="1242" operator="equal">
      <formula>0</formula>
    </cfRule>
  </conditionalFormatting>
  <conditionalFormatting sqref="H92:I92">
    <cfRule type="cellIs" dxfId="1242" priority="1241" operator="equal">
      <formula>0</formula>
    </cfRule>
  </conditionalFormatting>
  <conditionalFormatting sqref="H92:I92">
    <cfRule type="cellIs" dxfId="1241" priority="1240" operator="equal">
      <formula>0</formula>
    </cfRule>
  </conditionalFormatting>
  <conditionalFormatting sqref="H92:I92">
    <cfRule type="cellIs" dxfId="1240" priority="1239" operator="equal">
      <formula>0</formula>
    </cfRule>
  </conditionalFormatting>
  <conditionalFormatting sqref="H92:I92">
    <cfRule type="cellIs" dxfId="1239" priority="1238" operator="equal">
      <formula>0</formula>
    </cfRule>
  </conditionalFormatting>
  <conditionalFormatting sqref="H92:I92">
    <cfRule type="cellIs" dxfId="1238" priority="1237" operator="equal">
      <formula>0</formula>
    </cfRule>
  </conditionalFormatting>
  <conditionalFormatting sqref="H92:I92">
    <cfRule type="cellIs" dxfId="1237" priority="1236" operator="equal">
      <formula>0</formula>
    </cfRule>
  </conditionalFormatting>
  <conditionalFormatting sqref="H92:I92">
    <cfRule type="cellIs" dxfId="1236" priority="1235" operator="equal">
      <formula>0</formula>
    </cfRule>
  </conditionalFormatting>
  <conditionalFormatting sqref="H92:H93">
    <cfRule type="cellIs" dxfId="1235" priority="1234" operator="equal">
      <formula>0</formula>
    </cfRule>
  </conditionalFormatting>
  <conditionalFormatting sqref="H93">
    <cfRule type="cellIs" dxfId="1234" priority="1233" operator="equal">
      <formula>"Joueurs"</formula>
    </cfRule>
  </conditionalFormatting>
  <conditionalFormatting sqref="I92:I93">
    <cfRule type="cellIs" dxfId="1233" priority="1232" operator="equal">
      <formula>0</formula>
    </cfRule>
  </conditionalFormatting>
  <conditionalFormatting sqref="I93">
    <cfRule type="cellIs" dxfId="1232" priority="1231" operator="equal">
      <formula>"Moy."</formula>
    </cfRule>
  </conditionalFormatting>
  <conditionalFormatting sqref="H95:I95">
    <cfRule type="cellIs" dxfId="1231" priority="1230" operator="equal">
      <formula>0</formula>
    </cfRule>
  </conditionalFormatting>
  <conditionalFormatting sqref="H94:I94">
    <cfRule type="cellIs" dxfId="1230" priority="1229" operator="equal">
      <formula>0</formula>
    </cfRule>
  </conditionalFormatting>
  <conditionalFormatting sqref="H94:I95">
    <cfRule type="containsErrors" dxfId="1229" priority="1228">
      <formula>ISERROR(H94)</formula>
    </cfRule>
  </conditionalFormatting>
  <conditionalFormatting sqref="H95:I95">
    <cfRule type="cellIs" dxfId="1228" priority="1227" operator="equal">
      <formula>0</formula>
    </cfRule>
  </conditionalFormatting>
  <conditionalFormatting sqref="H94:I94">
    <cfRule type="cellIs" dxfId="1227" priority="1226" operator="equal">
      <formula>0</formula>
    </cfRule>
  </conditionalFormatting>
  <conditionalFormatting sqref="H94:I95">
    <cfRule type="cellIs" dxfId="1226" priority="1225" operator="equal">
      <formula>0</formula>
    </cfRule>
  </conditionalFormatting>
  <conditionalFormatting sqref="H94:I94">
    <cfRule type="cellIs" dxfId="1225" priority="1224" operator="equal">
      <formula>0</formula>
    </cfRule>
  </conditionalFormatting>
  <conditionalFormatting sqref="H94:I94">
    <cfRule type="cellIs" dxfId="1224" priority="1223" operator="equal">
      <formula>0</formula>
    </cfRule>
  </conditionalFormatting>
  <conditionalFormatting sqref="H94:I95">
    <cfRule type="cellIs" dxfId="1223" priority="1222" operator="equal">
      <formula>0</formula>
    </cfRule>
  </conditionalFormatting>
  <conditionalFormatting sqref="H94:I94">
    <cfRule type="cellIs" dxfId="1222" priority="1221" operator="equal">
      <formula>0</formula>
    </cfRule>
  </conditionalFormatting>
  <conditionalFormatting sqref="H94:I94">
    <cfRule type="cellIs" dxfId="1221" priority="1220" operator="equal">
      <formula>0</formula>
    </cfRule>
  </conditionalFormatting>
  <conditionalFormatting sqref="H94:I94">
    <cfRule type="cellIs" dxfId="1220" priority="1219" operator="equal">
      <formula>0</formula>
    </cfRule>
  </conditionalFormatting>
  <conditionalFormatting sqref="H94:I94">
    <cfRule type="cellIs" dxfId="1219" priority="1218" operator="equal">
      <formula>0</formula>
    </cfRule>
  </conditionalFormatting>
  <conditionalFormatting sqref="H94:I94">
    <cfRule type="cellIs" dxfId="1218" priority="1217" operator="equal">
      <formula>0</formula>
    </cfRule>
  </conditionalFormatting>
  <conditionalFormatting sqref="H94:I94">
    <cfRule type="cellIs" dxfId="1217" priority="1216" operator="equal">
      <formula>0</formula>
    </cfRule>
  </conditionalFormatting>
  <conditionalFormatting sqref="H94:I94">
    <cfRule type="cellIs" dxfId="1216" priority="1215" operator="equal">
      <formula>0</formula>
    </cfRule>
  </conditionalFormatting>
  <conditionalFormatting sqref="H94:H95">
    <cfRule type="cellIs" dxfId="1215" priority="1214" operator="equal">
      <formula>0</formula>
    </cfRule>
  </conditionalFormatting>
  <conditionalFormatting sqref="H95">
    <cfRule type="cellIs" dxfId="1214" priority="1213" operator="equal">
      <formula>"Joueurs"</formula>
    </cfRule>
  </conditionalFormatting>
  <conditionalFormatting sqref="I94:I95">
    <cfRule type="cellIs" dxfId="1213" priority="1212" operator="equal">
      <formula>0</formula>
    </cfRule>
  </conditionalFormatting>
  <conditionalFormatting sqref="I95">
    <cfRule type="cellIs" dxfId="1212" priority="1211" operator="equal">
      <formula>"Moy."</formula>
    </cfRule>
  </conditionalFormatting>
  <conditionalFormatting sqref="H97:I97">
    <cfRule type="cellIs" dxfId="1211" priority="1210" operator="equal">
      <formula>0</formula>
    </cfRule>
  </conditionalFormatting>
  <conditionalFormatting sqref="H96:I96">
    <cfRule type="cellIs" dxfId="1210" priority="1209" operator="equal">
      <formula>0</formula>
    </cfRule>
  </conditionalFormatting>
  <conditionalFormatting sqref="H96:I97">
    <cfRule type="containsErrors" dxfId="1209" priority="1208">
      <formula>ISERROR(H96)</formula>
    </cfRule>
  </conditionalFormatting>
  <conditionalFormatting sqref="H97:I97">
    <cfRule type="cellIs" dxfId="1208" priority="1207" operator="equal">
      <formula>0</formula>
    </cfRule>
  </conditionalFormatting>
  <conditionalFormatting sqref="H96:I96">
    <cfRule type="cellIs" dxfId="1207" priority="1206" operator="equal">
      <formula>0</formula>
    </cfRule>
  </conditionalFormatting>
  <conditionalFormatting sqref="H96:I97">
    <cfRule type="cellIs" dxfId="1206" priority="1205" operator="equal">
      <formula>0</formula>
    </cfRule>
  </conditionalFormatting>
  <conditionalFormatting sqref="H96:I96">
    <cfRule type="cellIs" dxfId="1205" priority="1204" operator="equal">
      <formula>0</formula>
    </cfRule>
  </conditionalFormatting>
  <conditionalFormatting sqref="H96:I96">
    <cfRule type="cellIs" dxfId="1204" priority="1203" operator="equal">
      <formula>0</formula>
    </cfRule>
  </conditionalFormatting>
  <conditionalFormatting sqref="H96:I97">
    <cfRule type="cellIs" dxfId="1203" priority="1202" operator="equal">
      <formula>0</formula>
    </cfRule>
  </conditionalFormatting>
  <conditionalFormatting sqref="H96:I96">
    <cfRule type="cellIs" dxfId="1202" priority="1201" operator="equal">
      <formula>0</formula>
    </cfRule>
  </conditionalFormatting>
  <conditionalFormatting sqref="H96:I96">
    <cfRule type="cellIs" dxfId="1201" priority="1200" operator="equal">
      <formula>0</formula>
    </cfRule>
  </conditionalFormatting>
  <conditionalFormatting sqref="H96:I96">
    <cfRule type="cellIs" dxfId="1200" priority="1199" operator="equal">
      <formula>0</formula>
    </cfRule>
  </conditionalFormatting>
  <conditionalFormatting sqref="H96:I96">
    <cfRule type="cellIs" dxfId="1199" priority="1198" operator="equal">
      <formula>0</formula>
    </cfRule>
  </conditionalFormatting>
  <conditionalFormatting sqref="H96:I96">
    <cfRule type="cellIs" dxfId="1198" priority="1197" operator="equal">
      <formula>0</formula>
    </cfRule>
  </conditionalFormatting>
  <conditionalFormatting sqref="H96:I96">
    <cfRule type="cellIs" dxfId="1197" priority="1196" operator="equal">
      <formula>0</formula>
    </cfRule>
  </conditionalFormatting>
  <conditionalFormatting sqref="H96:I96">
    <cfRule type="cellIs" dxfId="1196" priority="1195" operator="equal">
      <formula>0</formula>
    </cfRule>
  </conditionalFormatting>
  <conditionalFormatting sqref="H96:H97">
    <cfRule type="cellIs" dxfId="1195" priority="1194" operator="equal">
      <formula>0</formula>
    </cfRule>
  </conditionalFormatting>
  <conditionalFormatting sqref="H97">
    <cfRule type="cellIs" dxfId="1194" priority="1193" operator="equal">
      <formula>"Joueurs"</formula>
    </cfRule>
  </conditionalFormatting>
  <conditionalFormatting sqref="I96:I97">
    <cfRule type="cellIs" dxfId="1193" priority="1192" operator="equal">
      <formula>0</formula>
    </cfRule>
  </conditionalFormatting>
  <conditionalFormatting sqref="I97">
    <cfRule type="cellIs" dxfId="1192" priority="1191" operator="equal">
      <formula>"Moy."</formula>
    </cfRule>
  </conditionalFormatting>
  <conditionalFormatting sqref="H99:I99">
    <cfRule type="cellIs" dxfId="1191" priority="1190" operator="equal">
      <formula>0</formula>
    </cfRule>
  </conditionalFormatting>
  <conditionalFormatting sqref="H98:I98">
    <cfRule type="cellIs" dxfId="1190" priority="1189" operator="equal">
      <formula>0</formula>
    </cfRule>
  </conditionalFormatting>
  <conditionalFormatting sqref="H98:I99">
    <cfRule type="containsErrors" dxfId="1189" priority="1188">
      <formula>ISERROR(H98)</formula>
    </cfRule>
  </conditionalFormatting>
  <conditionalFormatting sqref="H99:I99">
    <cfRule type="cellIs" dxfId="1188" priority="1187" operator="equal">
      <formula>0</formula>
    </cfRule>
  </conditionalFormatting>
  <conditionalFormatting sqref="H98:I98">
    <cfRule type="cellIs" dxfId="1187" priority="1186" operator="equal">
      <formula>0</formula>
    </cfRule>
  </conditionalFormatting>
  <conditionalFormatting sqref="H98:I99">
    <cfRule type="cellIs" dxfId="1186" priority="1185" operator="equal">
      <formula>0</formula>
    </cfRule>
  </conditionalFormatting>
  <conditionalFormatting sqref="H98:I98">
    <cfRule type="cellIs" dxfId="1185" priority="1184" operator="equal">
      <formula>0</formula>
    </cfRule>
  </conditionalFormatting>
  <conditionalFormatting sqref="H98:I98">
    <cfRule type="cellIs" dxfId="1184" priority="1183" operator="equal">
      <formula>0</formula>
    </cfRule>
  </conditionalFormatting>
  <conditionalFormatting sqref="H98:I99">
    <cfRule type="cellIs" dxfId="1183" priority="1182" operator="equal">
      <formula>0</formula>
    </cfRule>
  </conditionalFormatting>
  <conditionalFormatting sqref="H98:I98">
    <cfRule type="cellIs" dxfId="1182" priority="1181" operator="equal">
      <formula>0</formula>
    </cfRule>
  </conditionalFormatting>
  <conditionalFormatting sqref="H98:I98">
    <cfRule type="cellIs" dxfId="1181" priority="1180" operator="equal">
      <formula>0</formula>
    </cfRule>
  </conditionalFormatting>
  <conditionalFormatting sqref="H98:I98">
    <cfRule type="cellIs" dxfId="1180" priority="1179" operator="equal">
      <formula>0</formula>
    </cfRule>
  </conditionalFormatting>
  <conditionalFormatting sqref="H98:I98">
    <cfRule type="cellIs" dxfId="1179" priority="1178" operator="equal">
      <formula>0</formula>
    </cfRule>
  </conditionalFormatting>
  <conditionalFormatting sqref="H98:I98">
    <cfRule type="cellIs" dxfId="1178" priority="1177" operator="equal">
      <formula>0</formula>
    </cfRule>
  </conditionalFormatting>
  <conditionalFormatting sqref="H98:I98">
    <cfRule type="cellIs" dxfId="1177" priority="1176" operator="equal">
      <formula>0</formula>
    </cfRule>
  </conditionalFormatting>
  <conditionalFormatting sqref="H98:I98">
    <cfRule type="cellIs" dxfId="1176" priority="1175" operator="equal">
      <formula>0</formula>
    </cfRule>
  </conditionalFormatting>
  <conditionalFormatting sqref="H98:H99">
    <cfRule type="cellIs" dxfId="1175" priority="1174" operator="equal">
      <formula>0</formula>
    </cfRule>
  </conditionalFormatting>
  <conditionalFormatting sqref="H99">
    <cfRule type="cellIs" dxfId="1174" priority="1173" operator="equal">
      <formula>"Joueurs"</formula>
    </cfRule>
  </conditionalFormatting>
  <conditionalFormatting sqref="I98:I99">
    <cfRule type="cellIs" dxfId="1173" priority="1172" operator="equal">
      <formula>0</formula>
    </cfRule>
  </conditionalFormatting>
  <conditionalFormatting sqref="I99">
    <cfRule type="cellIs" dxfId="1172" priority="1171" operator="equal">
      <formula>"Moy."</formula>
    </cfRule>
  </conditionalFormatting>
  <conditionalFormatting sqref="H101:I101">
    <cfRule type="cellIs" dxfId="1171" priority="1170" operator="equal">
      <formula>0</formula>
    </cfRule>
  </conditionalFormatting>
  <conditionalFormatting sqref="H100:I100">
    <cfRule type="cellIs" dxfId="1170" priority="1169" operator="equal">
      <formula>0</formula>
    </cfRule>
  </conditionalFormatting>
  <conditionalFormatting sqref="H100:I101">
    <cfRule type="containsErrors" dxfId="1169" priority="1168">
      <formula>ISERROR(H100)</formula>
    </cfRule>
  </conditionalFormatting>
  <conditionalFormatting sqref="H101:I101">
    <cfRule type="cellIs" dxfId="1168" priority="1167" operator="equal">
      <formula>0</formula>
    </cfRule>
  </conditionalFormatting>
  <conditionalFormatting sqref="H100:I100">
    <cfRule type="cellIs" dxfId="1167" priority="1166" operator="equal">
      <formula>0</formula>
    </cfRule>
  </conditionalFormatting>
  <conditionalFormatting sqref="H100:I101">
    <cfRule type="cellIs" dxfId="1166" priority="1165" operator="equal">
      <formula>0</formula>
    </cfRule>
  </conditionalFormatting>
  <conditionalFormatting sqref="H100:I100">
    <cfRule type="cellIs" dxfId="1165" priority="1164" operator="equal">
      <formula>0</formula>
    </cfRule>
  </conditionalFormatting>
  <conditionalFormatting sqref="H100:I100">
    <cfRule type="cellIs" dxfId="1164" priority="1163" operator="equal">
      <formula>0</formula>
    </cfRule>
  </conditionalFormatting>
  <conditionalFormatting sqref="H100:I101">
    <cfRule type="cellIs" dxfId="1163" priority="1162" operator="equal">
      <formula>0</formula>
    </cfRule>
  </conditionalFormatting>
  <conditionalFormatting sqref="H100:I100">
    <cfRule type="cellIs" dxfId="1162" priority="1161" operator="equal">
      <formula>0</formula>
    </cfRule>
  </conditionalFormatting>
  <conditionalFormatting sqref="H100:I100">
    <cfRule type="cellIs" dxfId="1161" priority="1160" operator="equal">
      <formula>0</formula>
    </cfRule>
  </conditionalFormatting>
  <conditionalFormatting sqref="H100:I100">
    <cfRule type="cellIs" dxfId="1160" priority="1159" operator="equal">
      <formula>0</formula>
    </cfRule>
  </conditionalFormatting>
  <conditionalFormatting sqref="H100:I100">
    <cfRule type="cellIs" dxfId="1159" priority="1158" operator="equal">
      <formula>0</formula>
    </cfRule>
  </conditionalFormatting>
  <conditionalFormatting sqref="H100:I100">
    <cfRule type="cellIs" dxfId="1158" priority="1157" operator="equal">
      <formula>0</formula>
    </cfRule>
  </conditionalFormatting>
  <conditionalFormatting sqref="H100:I100">
    <cfRule type="cellIs" dxfId="1157" priority="1156" operator="equal">
      <formula>0</formula>
    </cfRule>
  </conditionalFormatting>
  <conditionalFormatting sqref="H100:I100">
    <cfRule type="cellIs" dxfId="1156" priority="1155" operator="equal">
      <formula>0</formula>
    </cfRule>
  </conditionalFormatting>
  <conditionalFormatting sqref="H100:H101">
    <cfRule type="cellIs" dxfId="1155" priority="1154" operator="equal">
      <formula>0</formula>
    </cfRule>
  </conditionalFormatting>
  <conditionalFormatting sqref="H101">
    <cfRule type="cellIs" dxfId="1154" priority="1153" operator="equal">
      <formula>"Joueurs"</formula>
    </cfRule>
  </conditionalFormatting>
  <conditionalFormatting sqref="I100:I101">
    <cfRule type="cellIs" dxfId="1153" priority="1152" operator="equal">
      <formula>0</formula>
    </cfRule>
  </conditionalFormatting>
  <conditionalFormatting sqref="I101">
    <cfRule type="cellIs" dxfId="1152" priority="1151" operator="equal">
      <formula>"Moy."</formula>
    </cfRule>
  </conditionalFormatting>
  <conditionalFormatting sqref="H103:I103">
    <cfRule type="cellIs" dxfId="1151" priority="1150" operator="equal">
      <formula>0</formula>
    </cfRule>
  </conditionalFormatting>
  <conditionalFormatting sqref="H102:I102">
    <cfRule type="cellIs" dxfId="1150" priority="1149" operator="equal">
      <formula>0</formula>
    </cfRule>
  </conditionalFormatting>
  <conditionalFormatting sqref="H102:I103">
    <cfRule type="containsErrors" dxfId="1149" priority="1148">
      <formula>ISERROR(H102)</formula>
    </cfRule>
  </conditionalFormatting>
  <conditionalFormatting sqref="H103:I103">
    <cfRule type="cellIs" dxfId="1148" priority="1147" operator="equal">
      <formula>0</formula>
    </cfRule>
  </conditionalFormatting>
  <conditionalFormatting sqref="H102:I102">
    <cfRule type="cellIs" dxfId="1147" priority="1146" operator="equal">
      <formula>0</formula>
    </cfRule>
  </conditionalFormatting>
  <conditionalFormatting sqref="H102:I103">
    <cfRule type="cellIs" dxfId="1146" priority="1145" operator="equal">
      <formula>0</formula>
    </cfRule>
  </conditionalFormatting>
  <conditionalFormatting sqref="H102:I102">
    <cfRule type="cellIs" dxfId="1145" priority="1144" operator="equal">
      <formula>0</formula>
    </cfRule>
  </conditionalFormatting>
  <conditionalFormatting sqref="H102:I102">
    <cfRule type="cellIs" dxfId="1144" priority="1143" operator="equal">
      <formula>0</formula>
    </cfRule>
  </conditionalFormatting>
  <conditionalFormatting sqref="H102:I103">
    <cfRule type="cellIs" dxfId="1143" priority="1142" operator="equal">
      <formula>0</formula>
    </cfRule>
  </conditionalFormatting>
  <conditionalFormatting sqref="H102:I102">
    <cfRule type="cellIs" dxfId="1142" priority="1141" operator="equal">
      <formula>0</formula>
    </cfRule>
  </conditionalFormatting>
  <conditionalFormatting sqref="H102:I102">
    <cfRule type="cellIs" dxfId="1141" priority="1140" operator="equal">
      <formula>0</formula>
    </cfRule>
  </conditionalFormatting>
  <conditionalFormatting sqref="H102:I102">
    <cfRule type="cellIs" dxfId="1140" priority="1139" operator="equal">
      <formula>0</formula>
    </cfRule>
  </conditionalFormatting>
  <conditionalFormatting sqref="H102:I102">
    <cfRule type="cellIs" dxfId="1139" priority="1138" operator="equal">
      <formula>0</formula>
    </cfRule>
  </conditionalFormatting>
  <conditionalFormatting sqref="H102:I102">
    <cfRule type="cellIs" dxfId="1138" priority="1137" operator="equal">
      <formula>0</formula>
    </cfRule>
  </conditionalFormatting>
  <conditionalFormatting sqref="H102:I102">
    <cfRule type="cellIs" dxfId="1137" priority="1136" operator="equal">
      <formula>0</formula>
    </cfRule>
  </conditionalFormatting>
  <conditionalFormatting sqref="H102:I102">
    <cfRule type="cellIs" dxfId="1136" priority="1135" operator="equal">
      <formula>0</formula>
    </cfRule>
  </conditionalFormatting>
  <conditionalFormatting sqref="H102:H103">
    <cfRule type="cellIs" dxfId="1135" priority="1134" operator="equal">
      <formula>0</formula>
    </cfRule>
  </conditionalFormatting>
  <conditionalFormatting sqref="H103">
    <cfRule type="cellIs" dxfId="1134" priority="1133" operator="equal">
      <formula>"Joueurs"</formula>
    </cfRule>
  </conditionalFormatting>
  <conditionalFormatting sqref="I102:I103">
    <cfRule type="cellIs" dxfId="1133" priority="1132" operator="equal">
      <formula>0</formula>
    </cfRule>
  </conditionalFormatting>
  <conditionalFormatting sqref="I103">
    <cfRule type="cellIs" dxfId="1132" priority="1131" operator="equal">
      <formula>"Moy."</formula>
    </cfRule>
  </conditionalFormatting>
  <conditionalFormatting sqref="H105:I105">
    <cfRule type="cellIs" dxfId="1131" priority="1130" operator="equal">
      <formula>0</formula>
    </cfRule>
  </conditionalFormatting>
  <conditionalFormatting sqref="H104:I104">
    <cfRule type="cellIs" dxfId="1130" priority="1129" operator="equal">
      <formula>0</formula>
    </cfRule>
  </conditionalFormatting>
  <conditionalFormatting sqref="H104:I105">
    <cfRule type="containsErrors" dxfId="1129" priority="1128">
      <formula>ISERROR(H104)</formula>
    </cfRule>
  </conditionalFormatting>
  <conditionalFormatting sqref="H105:I105">
    <cfRule type="cellIs" dxfId="1128" priority="1127" operator="equal">
      <formula>0</formula>
    </cfRule>
  </conditionalFormatting>
  <conditionalFormatting sqref="H104:I104">
    <cfRule type="cellIs" dxfId="1127" priority="1126" operator="equal">
      <formula>0</formula>
    </cfRule>
  </conditionalFormatting>
  <conditionalFormatting sqref="H104:I105">
    <cfRule type="cellIs" dxfId="1126" priority="1125" operator="equal">
      <formula>0</formula>
    </cfRule>
  </conditionalFormatting>
  <conditionalFormatting sqref="H104:I104">
    <cfRule type="cellIs" dxfId="1125" priority="1124" operator="equal">
      <formula>0</formula>
    </cfRule>
  </conditionalFormatting>
  <conditionalFormatting sqref="H104:I104">
    <cfRule type="cellIs" dxfId="1124" priority="1123" operator="equal">
      <formula>0</formula>
    </cfRule>
  </conditionalFormatting>
  <conditionalFormatting sqref="H104:I105">
    <cfRule type="cellIs" dxfId="1123" priority="1122" operator="equal">
      <formula>0</formula>
    </cfRule>
  </conditionalFormatting>
  <conditionalFormatting sqref="H104:I104">
    <cfRule type="cellIs" dxfId="1122" priority="1121" operator="equal">
      <formula>0</formula>
    </cfRule>
  </conditionalFormatting>
  <conditionalFormatting sqref="H104:I104">
    <cfRule type="cellIs" dxfId="1121" priority="1120" operator="equal">
      <formula>0</formula>
    </cfRule>
  </conditionalFormatting>
  <conditionalFormatting sqref="H104:I104">
    <cfRule type="cellIs" dxfId="1120" priority="1119" operator="equal">
      <formula>0</formula>
    </cfRule>
  </conditionalFormatting>
  <conditionalFormatting sqref="H104:I104">
    <cfRule type="cellIs" dxfId="1119" priority="1118" operator="equal">
      <formula>0</formula>
    </cfRule>
  </conditionalFormatting>
  <conditionalFormatting sqref="H104:I104">
    <cfRule type="cellIs" dxfId="1118" priority="1117" operator="equal">
      <formula>0</formula>
    </cfRule>
  </conditionalFormatting>
  <conditionalFormatting sqref="H104:I104">
    <cfRule type="cellIs" dxfId="1117" priority="1116" operator="equal">
      <formula>0</formula>
    </cfRule>
  </conditionalFormatting>
  <conditionalFormatting sqref="H104:I104">
    <cfRule type="cellIs" dxfId="1116" priority="1115" operator="equal">
      <formula>0</formula>
    </cfRule>
  </conditionalFormatting>
  <conditionalFormatting sqref="H104:H105">
    <cfRule type="cellIs" dxfId="1115" priority="1114" operator="equal">
      <formula>0</formula>
    </cfRule>
  </conditionalFormatting>
  <conditionalFormatting sqref="H105">
    <cfRule type="cellIs" dxfId="1114" priority="1113" operator="equal">
      <formula>"Joueurs"</formula>
    </cfRule>
  </conditionalFormatting>
  <conditionalFormatting sqref="I104:I105">
    <cfRule type="cellIs" dxfId="1113" priority="1112" operator="equal">
      <formula>0</formula>
    </cfRule>
  </conditionalFormatting>
  <conditionalFormatting sqref="I105">
    <cfRule type="cellIs" dxfId="1112" priority="1111" operator="equal">
      <formula>"Moy."</formula>
    </cfRule>
  </conditionalFormatting>
  <conditionalFormatting sqref="H107:I107">
    <cfRule type="cellIs" dxfId="1111" priority="1110" operator="equal">
      <formula>0</formula>
    </cfRule>
  </conditionalFormatting>
  <conditionalFormatting sqref="H106:I106">
    <cfRule type="cellIs" dxfId="1110" priority="1109" operator="equal">
      <formula>0</formula>
    </cfRule>
  </conditionalFormatting>
  <conditionalFormatting sqref="H106:I107">
    <cfRule type="containsErrors" dxfId="1109" priority="1108">
      <formula>ISERROR(H106)</formula>
    </cfRule>
  </conditionalFormatting>
  <conditionalFormatting sqref="H107:I107">
    <cfRule type="cellIs" dxfId="1108" priority="1107" operator="equal">
      <formula>0</formula>
    </cfRule>
  </conditionalFormatting>
  <conditionalFormatting sqref="H106:I106">
    <cfRule type="cellIs" dxfId="1107" priority="1106" operator="equal">
      <formula>0</formula>
    </cfRule>
  </conditionalFormatting>
  <conditionalFormatting sqref="H106:I107">
    <cfRule type="cellIs" dxfId="1106" priority="1105" operator="equal">
      <formula>0</formula>
    </cfRule>
  </conditionalFormatting>
  <conditionalFormatting sqref="H106:I106">
    <cfRule type="cellIs" dxfId="1105" priority="1104" operator="equal">
      <formula>0</formula>
    </cfRule>
  </conditionalFormatting>
  <conditionalFormatting sqref="H106:I106">
    <cfRule type="cellIs" dxfId="1104" priority="1103" operator="equal">
      <formula>0</formula>
    </cfRule>
  </conditionalFormatting>
  <conditionalFormatting sqref="H106:I107">
    <cfRule type="cellIs" dxfId="1103" priority="1102" operator="equal">
      <formula>0</formula>
    </cfRule>
  </conditionalFormatting>
  <conditionalFormatting sqref="H106:I106">
    <cfRule type="cellIs" dxfId="1102" priority="1101" operator="equal">
      <formula>0</formula>
    </cfRule>
  </conditionalFormatting>
  <conditionalFormatting sqref="H106:I106">
    <cfRule type="cellIs" dxfId="1101" priority="1100" operator="equal">
      <formula>0</formula>
    </cfRule>
  </conditionalFormatting>
  <conditionalFormatting sqref="H106:I106">
    <cfRule type="cellIs" dxfId="1100" priority="1099" operator="equal">
      <formula>0</formula>
    </cfRule>
  </conditionalFormatting>
  <conditionalFormatting sqref="H106:I106">
    <cfRule type="cellIs" dxfId="1099" priority="1098" operator="equal">
      <formula>0</formula>
    </cfRule>
  </conditionalFormatting>
  <conditionalFormatting sqref="H106:I106">
    <cfRule type="cellIs" dxfId="1098" priority="1097" operator="equal">
      <formula>0</formula>
    </cfRule>
  </conditionalFormatting>
  <conditionalFormatting sqref="H106:I106">
    <cfRule type="cellIs" dxfId="1097" priority="1096" operator="equal">
      <formula>0</formula>
    </cfRule>
  </conditionalFormatting>
  <conditionalFormatting sqref="H106:I106">
    <cfRule type="cellIs" dxfId="1096" priority="1095" operator="equal">
      <formula>0</formula>
    </cfRule>
  </conditionalFormatting>
  <conditionalFormatting sqref="H106:H107">
    <cfRule type="cellIs" dxfId="1095" priority="1094" operator="equal">
      <formula>0</formula>
    </cfRule>
  </conditionalFormatting>
  <conditionalFormatting sqref="H107">
    <cfRule type="cellIs" dxfId="1094" priority="1093" operator="equal">
      <formula>"Joueurs"</formula>
    </cfRule>
  </conditionalFormatting>
  <conditionalFormatting sqref="I106:I107">
    <cfRule type="cellIs" dxfId="1093" priority="1092" operator="equal">
      <formula>0</formula>
    </cfRule>
  </conditionalFormatting>
  <conditionalFormatting sqref="I107">
    <cfRule type="cellIs" dxfId="1092" priority="1091" operator="equal">
      <formula>"Moy."</formula>
    </cfRule>
  </conditionalFormatting>
  <conditionalFormatting sqref="H109:I109">
    <cfRule type="cellIs" dxfId="1091" priority="1090" operator="equal">
      <formula>0</formula>
    </cfRule>
  </conditionalFormatting>
  <conditionalFormatting sqref="H108:I108">
    <cfRule type="cellIs" dxfId="1090" priority="1089" operator="equal">
      <formula>0</formula>
    </cfRule>
  </conditionalFormatting>
  <conditionalFormatting sqref="H108:I109">
    <cfRule type="containsErrors" dxfId="1089" priority="1088">
      <formula>ISERROR(H108)</formula>
    </cfRule>
  </conditionalFormatting>
  <conditionalFormatting sqref="H109:I109">
    <cfRule type="cellIs" dxfId="1088" priority="1087" operator="equal">
      <formula>0</formula>
    </cfRule>
  </conditionalFormatting>
  <conditionalFormatting sqref="H108:I108">
    <cfRule type="cellIs" dxfId="1087" priority="1086" operator="equal">
      <formula>0</formula>
    </cfRule>
  </conditionalFormatting>
  <conditionalFormatting sqref="H108:I109">
    <cfRule type="cellIs" dxfId="1086" priority="1085" operator="equal">
      <formula>0</formula>
    </cfRule>
  </conditionalFormatting>
  <conditionalFormatting sqref="H108:I108">
    <cfRule type="cellIs" dxfId="1085" priority="1084" operator="equal">
      <formula>0</formula>
    </cfRule>
  </conditionalFormatting>
  <conditionalFormatting sqref="H108:I108">
    <cfRule type="cellIs" dxfId="1084" priority="1083" operator="equal">
      <formula>0</formula>
    </cfRule>
  </conditionalFormatting>
  <conditionalFormatting sqref="H108:I109">
    <cfRule type="cellIs" dxfId="1083" priority="1082" operator="equal">
      <formula>0</formula>
    </cfRule>
  </conditionalFormatting>
  <conditionalFormatting sqref="H108:I108">
    <cfRule type="cellIs" dxfId="1082" priority="1081" operator="equal">
      <formula>0</formula>
    </cfRule>
  </conditionalFormatting>
  <conditionalFormatting sqref="H108:I108">
    <cfRule type="cellIs" dxfId="1081" priority="1080" operator="equal">
      <formula>0</formula>
    </cfRule>
  </conditionalFormatting>
  <conditionalFormatting sqref="H108:I108">
    <cfRule type="cellIs" dxfId="1080" priority="1079" operator="equal">
      <formula>0</formula>
    </cfRule>
  </conditionalFormatting>
  <conditionalFormatting sqref="H108:I108">
    <cfRule type="cellIs" dxfId="1079" priority="1078" operator="equal">
      <formula>0</formula>
    </cfRule>
  </conditionalFormatting>
  <conditionalFormatting sqref="H108:I108">
    <cfRule type="cellIs" dxfId="1078" priority="1077" operator="equal">
      <formula>0</formula>
    </cfRule>
  </conditionalFormatting>
  <conditionalFormatting sqref="H108:I108">
    <cfRule type="cellIs" dxfId="1077" priority="1076" operator="equal">
      <formula>0</formula>
    </cfRule>
  </conditionalFormatting>
  <conditionalFormatting sqref="H108:I108">
    <cfRule type="cellIs" dxfId="1076" priority="1075" operator="equal">
      <formula>0</formula>
    </cfRule>
  </conditionalFormatting>
  <conditionalFormatting sqref="H108:H109">
    <cfRule type="cellIs" dxfId="1075" priority="1074" operator="equal">
      <formula>0</formula>
    </cfRule>
  </conditionalFormatting>
  <conditionalFormatting sqref="H109">
    <cfRule type="cellIs" dxfId="1074" priority="1073" operator="equal">
      <formula>"Joueurs"</formula>
    </cfRule>
  </conditionalFormatting>
  <conditionalFormatting sqref="I108:I109">
    <cfRule type="cellIs" dxfId="1073" priority="1072" operator="equal">
      <formula>0</formula>
    </cfRule>
  </conditionalFormatting>
  <conditionalFormatting sqref="I109">
    <cfRule type="cellIs" dxfId="1072" priority="1071" operator="equal">
      <formula>"Moy."</formula>
    </cfRule>
  </conditionalFormatting>
  <conditionalFormatting sqref="H111:I111">
    <cfRule type="cellIs" dxfId="1071" priority="1070" operator="equal">
      <formula>0</formula>
    </cfRule>
  </conditionalFormatting>
  <conditionalFormatting sqref="H110:I110">
    <cfRule type="cellIs" dxfId="1070" priority="1069" operator="equal">
      <formula>0</formula>
    </cfRule>
  </conditionalFormatting>
  <conditionalFormatting sqref="H110:I111">
    <cfRule type="containsErrors" dxfId="1069" priority="1068">
      <formula>ISERROR(H110)</formula>
    </cfRule>
  </conditionalFormatting>
  <conditionalFormatting sqref="H111:I111">
    <cfRule type="cellIs" dxfId="1068" priority="1067" operator="equal">
      <formula>0</formula>
    </cfRule>
  </conditionalFormatting>
  <conditionalFormatting sqref="H110:I110">
    <cfRule type="cellIs" dxfId="1067" priority="1066" operator="equal">
      <formula>0</formula>
    </cfRule>
  </conditionalFormatting>
  <conditionalFormatting sqref="H110:I111">
    <cfRule type="cellIs" dxfId="1066" priority="1065" operator="equal">
      <formula>0</formula>
    </cfRule>
  </conditionalFormatting>
  <conditionalFormatting sqref="H110:I110">
    <cfRule type="cellIs" dxfId="1065" priority="1064" operator="equal">
      <formula>0</formula>
    </cfRule>
  </conditionalFormatting>
  <conditionalFormatting sqref="H110:I110">
    <cfRule type="cellIs" dxfId="1064" priority="1063" operator="equal">
      <formula>0</formula>
    </cfRule>
  </conditionalFormatting>
  <conditionalFormatting sqref="H110:I111">
    <cfRule type="cellIs" dxfId="1063" priority="1062" operator="equal">
      <formula>0</formula>
    </cfRule>
  </conditionalFormatting>
  <conditionalFormatting sqref="H110:I110">
    <cfRule type="cellIs" dxfId="1062" priority="1061" operator="equal">
      <formula>0</formula>
    </cfRule>
  </conditionalFormatting>
  <conditionalFormatting sqref="H110:I110">
    <cfRule type="cellIs" dxfId="1061" priority="1060" operator="equal">
      <formula>0</formula>
    </cfRule>
  </conditionalFormatting>
  <conditionalFormatting sqref="H110:I110">
    <cfRule type="cellIs" dxfId="1060" priority="1059" operator="equal">
      <formula>0</formula>
    </cfRule>
  </conditionalFormatting>
  <conditionalFormatting sqref="H110:I110">
    <cfRule type="cellIs" dxfId="1059" priority="1058" operator="equal">
      <formula>0</formula>
    </cfRule>
  </conditionalFormatting>
  <conditionalFormatting sqref="H110:I110">
    <cfRule type="cellIs" dxfId="1058" priority="1057" operator="equal">
      <formula>0</formula>
    </cfRule>
  </conditionalFormatting>
  <conditionalFormatting sqref="H110:I110">
    <cfRule type="cellIs" dxfId="1057" priority="1056" operator="equal">
      <formula>0</formula>
    </cfRule>
  </conditionalFormatting>
  <conditionalFormatting sqref="H110:I110">
    <cfRule type="cellIs" dxfId="1056" priority="1055" operator="equal">
      <formula>0</formula>
    </cfRule>
  </conditionalFormatting>
  <conditionalFormatting sqref="H110:H111">
    <cfRule type="cellIs" dxfId="1055" priority="1054" operator="equal">
      <formula>0</formula>
    </cfRule>
  </conditionalFormatting>
  <conditionalFormatting sqref="H111">
    <cfRule type="cellIs" dxfId="1054" priority="1053" operator="equal">
      <formula>"Joueurs"</formula>
    </cfRule>
  </conditionalFormatting>
  <conditionalFormatting sqref="I110:I111">
    <cfRule type="cellIs" dxfId="1053" priority="1052" operator="equal">
      <formula>0</formula>
    </cfRule>
  </conditionalFormatting>
  <conditionalFormatting sqref="I111">
    <cfRule type="cellIs" dxfId="1052" priority="1051" operator="equal">
      <formula>"Moy."</formula>
    </cfRule>
  </conditionalFormatting>
  <conditionalFormatting sqref="H113:I113">
    <cfRule type="cellIs" dxfId="1051" priority="1050" operator="equal">
      <formula>0</formula>
    </cfRule>
  </conditionalFormatting>
  <conditionalFormatting sqref="H112:I112">
    <cfRule type="cellIs" dxfId="1050" priority="1049" operator="equal">
      <formula>0</formula>
    </cfRule>
  </conditionalFormatting>
  <conditionalFormatting sqref="H112:I113">
    <cfRule type="containsErrors" dxfId="1049" priority="1048">
      <formula>ISERROR(H112)</formula>
    </cfRule>
  </conditionalFormatting>
  <conditionalFormatting sqref="H113:I113">
    <cfRule type="cellIs" dxfId="1048" priority="1047" operator="equal">
      <formula>0</formula>
    </cfRule>
  </conditionalFormatting>
  <conditionalFormatting sqref="H112:I112">
    <cfRule type="cellIs" dxfId="1047" priority="1046" operator="equal">
      <formula>0</formula>
    </cfRule>
  </conditionalFormatting>
  <conditionalFormatting sqref="H112:I113">
    <cfRule type="cellIs" dxfId="1046" priority="1045" operator="equal">
      <formula>0</formula>
    </cfRule>
  </conditionalFormatting>
  <conditionalFormatting sqref="H112:I112">
    <cfRule type="cellIs" dxfId="1045" priority="1044" operator="equal">
      <formula>0</formula>
    </cfRule>
  </conditionalFormatting>
  <conditionalFormatting sqref="H112:I112">
    <cfRule type="cellIs" dxfId="1044" priority="1043" operator="equal">
      <formula>0</formula>
    </cfRule>
  </conditionalFormatting>
  <conditionalFormatting sqref="H112:I113">
    <cfRule type="cellIs" dxfId="1043" priority="1042" operator="equal">
      <formula>0</formula>
    </cfRule>
  </conditionalFormatting>
  <conditionalFormatting sqref="H112:I112">
    <cfRule type="cellIs" dxfId="1042" priority="1041" operator="equal">
      <formula>0</formula>
    </cfRule>
  </conditionalFormatting>
  <conditionalFormatting sqref="H112:I112">
    <cfRule type="cellIs" dxfId="1041" priority="1040" operator="equal">
      <formula>0</formula>
    </cfRule>
  </conditionalFormatting>
  <conditionalFormatting sqref="H112:I112">
    <cfRule type="cellIs" dxfId="1040" priority="1039" operator="equal">
      <formula>0</formula>
    </cfRule>
  </conditionalFormatting>
  <conditionalFormatting sqref="H112:I112">
    <cfRule type="cellIs" dxfId="1039" priority="1038" operator="equal">
      <formula>0</formula>
    </cfRule>
  </conditionalFormatting>
  <conditionalFormatting sqref="H112:I112">
    <cfRule type="cellIs" dxfId="1038" priority="1037" operator="equal">
      <formula>0</formula>
    </cfRule>
  </conditionalFormatting>
  <conditionalFormatting sqref="H112:I112">
    <cfRule type="cellIs" dxfId="1037" priority="1036" operator="equal">
      <formula>0</formula>
    </cfRule>
  </conditionalFormatting>
  <conditionalFormatting sqref="H112:I112">
    <cfRule type="cellIs" dxfId="1036" priority="1035" operator="equal">
      <formula>0</formula>
    </cfRule>
  </conditionalFormatting>
  <conditionalFormatting sqref="H112:H113">
    <cfRule type="cellIs" dxfId="1035" priority="1034" operator="equal">
      <formula>0</formula>
    </cfRule>
  </conditionalFormatting>
  <conditionalFormatting sqref="H113">
    <cfRule type="cellIs" dxfId="1034" priority="1033" operator="equal">
      <formula>"Joueurs"</formula>
    </cfRule>
  </conditionalFormatting>
  <conditionalFormatting sqref="I112:I113">
    <cfRule type="cellIs" dxfId="1033" priority="1032" operator="equal">
      <formula>0</formula>
    </cfRule>
  </conditionalFormatting>
  <conditionalFormatting sqref="I113">
    <cfRule type="cellIs" dxfId="1032" priority="1031" operator="equal">
      <formula>"Moy."</formula>
    </cfRule>
  </conditionalFormatting>
  <conditionalFormatting sqref="H115:I115">
    <cfRule type="cellIs" dxfId="1031" priority="1030" operator="equal">
      <formula>0</formula>
    </cfRule>
  </conditionalFormatting>
  <conditionalFormatting sqref="H114:I114">
    <cfRule type="cellIs" dxfId="1030" priority="1029" operator="equal">
      <formula>0</formula>
    </cfRule>
  </conditionalFormatting>
  <conditionalFormatting sqref="H114:I115">
    <cfRule type="containsErrors" dxfId="1029" priority="1028">
      <formula>ISERROR(H114)</formula>
    </cfRule>
  </conditionalFormatting>
  <conditionalFormatting sqref="H115:I115">
    <cfRule type="cellIs" dxfId="1028" priority="1027" operator="equal">
      <formula>0</formula>
    </cfRule>
  </conditionalFormatting>
  <conditionalFormatting sqref="H114:I114">
    <cfRule type="cellIs" dxfId="1027" priority="1026" operator="equal">
      <formula>0</formula>
    </cfRule>
  </conditionalFormatting>
  <conditionalFormatting sqref="H114:I115">
    <cfRule type="cellIs" dxfId="1026" priority="1025" operator="equal">
      <formula>0</formula>
    </cfRule>
  </conditionalFormatting>
  <conditionalFormatting sqref="H114:I114">
    <cfRule type="cellIs" dxfId="1025" priority="1024" operator="equal">
      <formula>0</formula>
    </cfRule>
  </conditionalFormatting>
  <conditionalFormatting sqref="H114:I114">
    <cfRule type="cellIs" dxfId="1024" priority="1023" operator="equal">
      <formula>0</formula>
    </cfRule>
  </conditionalFormatting>
  <conditionalFormatting sqref="H114:I115">
    <cfRule type="cellIs" dxfId="1023" priority="1022" operator="equal">
      <formula>0</formula>
    </cfRule>
  </conditionalFormatting>
  <conditionalFormatting sqref="H114:I114">
    <cfRule type="cellIs" dxfId="1022" priority="1021" operator="equal">
      <formula>0</formula>
    </cfRule>
  </conditionalFormatting>
  <conditionalFormatting sqref="H114:I114">
    <cfRule type="cellIs" dxfId="1021" priority="1020" operator="equal">
      <formula>0</formula>
    </cfRule>
  </conditionalFormatting>
  <conditionalFormatting sqref="H114:I114">
    <cfRule type="cellIs" dxfId="1020" priority="1019" operator="equal">
      <formula>0</formula>
    </cfRule>
  </conditionalFormatting>
  <conditionalFormatting sqref="H114:I114">
    <cfRule type="cellIs" dxfId="1019" priority="1018" operator="equal">
      <formula>0</formula>
    </cfRule>
  </conditionalFormatting>
  <conditionalFormatting sqref="H114:I114">
    <cfRule type="cellIs" dxfId="1018" priority="1017" operator="equal">
      <formula>0</formula>
    </cfRule>
  </conditionalFormatting>
  <conditionalFormatting sqref="H114:I114">
    <cfRule type="cellIs" dxfId="1017" priority="1016" operator="equal">
      <formula>0</formula>
    </cfRule>
  </conditionalFormatting>
  <conditionalFormatting sqref="H114:I114">
    <cfRule type="cellIs" dxfId="1016" priority="1015" operator="equal">
      <formula>0</formula>
    </cfRule>
  </conditionalFormatting>
  <conditionalFormatting sqref="H114:H115">
    <cfRule type="cellIs" dxfId="1015" priority="1014" operator="equal">
      <formula>0</formula>
    </cfRule>
  </conditionalFormatting>
  <conditionalFormatting sqref="H115">
    <cfRule type="cellIs" dxfId="1014" priority="1013" operator="equal">
      <formula>"Joueurs"</formula>
    </cfRule>
  </conditionalFormatting>
  <conditionalFormatting sqref="I114:I115">
    <cfRule type="cellIs" dxfId="1013" priority="1012" operator="equal">
      <formula>0</formula>
    </cfRule>
  </conditionalFormatting>
  <conditionalFormatting sqref="I115">
    <cfRule type="cellIs" dxfId="1012" priority="1011" operator="equal">
      <formula>"Moy."</formula>
    </cfRule>
  </conditionalFormatting>
  <conditionalFormatting sqref="H117:I117">
    <cfRule type="cellIs" dxfId="1011" priority="1010" operator="equal">
      <formula>0</formula>
    </cfRule>
  </conditionalFormatting>
  <conditionalFormatting sqref="H116:I116">
    <cfRule type="cellIs" dxfId="1010" priority="1009" operator="equal">
      <formula>0</formula>
    </cfRule>
  </conditionalFormatting>
  <conditionalFormatting sqref="H116:I117">
    <cfRule type="containsErrors" dxfId="1009" priority="1008">
      <formula>ISERROR(H116)</formula>
    </cfRule>
  </conditionalFormatting>
  <conditionalFormatting sqref="H117:I117">
    <cfRule type="cellIs" dxfId="1008" priority="1007" operator="equal">
      <formula>0</formula>
    </cfRule>
  </conditionalFormatting>
  <conditionalFormatting sqref="H116:I116">
    <cfRule type="cellIs" dxfId="1007" priority="1006" operator="equal">
      <formula>0</formula>
    </cfRule>
  </conditionalFormatting>
  <conditionalFormatting sqref="H116:I117">
    <cfRule type="cellIs" dxfId="1006" priority="1005" operator="equal">
      <formula>0</formula>
    </cfRule>
  </conditionalFormatting>
  <conditionalFormatting sqref="H116:I116">
    <cfRule type="cellIs" dxfId="1005" priority="1004" operator="equal">
      <formula>0</formula>
    </cfRule>
  </conditionalFormatting>
  <conditionalFormatting sqref="H116:I116">
    <cfRule type="cellIs" dxfId="1004" priority="1003" operator="equal">
      <formula>0</formula>
    </cfRule>
  </conditionalFormatting>
  <conditionalFormatting sqref="H116:I117">
    <cfRule type="cellIs" dxfId="1003" priority="1002" operator="equal">
      <formula>0</formula>
    </cfRule>
  </conditionalFormatting>
  <conditionalFormatting sqref="H116:I116">
    <cfRule type="cellIs" dxfId="1002" priority="1001" operator="equal">
      <formula>0</formula>
    </cfRule>
  </conditionalFormatting>
  <conditionalFormatting sqref="H116:I116">
    <cfRule type="cellIs" dxfId="1001" priority="1000" operator="equal">
      <formula>0</formula>
    </cfRule>
  </conditionalFormatting>
  <conditionalFormatting sqref="H116:I116">
    <cfRule type="cellIs" dxfId="1000" priority="999" operator="equal">
      <formula>0</formula>
    </cfRule>
  </conditionalFormatting>
  <conditionalFormatting sqref="H116:I116">
    <cfRule type="cellIs" dxfId="999" priority="998" operator="equal">
      <formula>0</formula>
    </cfRule>
  </conditionalFormatting>
  <conditionalFormatting sqref="H116:I116">
    <cfRule type="cellIs" dxfId="998" priority="997" operator="equal">
      <formula>0</formula>
    </cfRule>
  </conditionalFormatting>
  <conditionalFormatting sqref="H116:I116">
    <cfRule type="cellIs" dxfId="997" priority="996" operator="equal">
      <formula>0</formula>
    </cfRule>
  </conditionalFormatting>
  <conditionalFormatting sqref="H116:I116">
    <cfRule type="cellIs" dxfId="996" priority="995" operator="equal">
      <formula>0</formula>
    </cfRule>
  </conditionalFormatting>
  <conditionalFormatting sqref="H116:H117">
    <cfRule type="cellIs" dxfId="995" priority="994" operator="equal">
      <formula>0</formula>
    </cfRule>
  </conditionalFormatting>
  <conditionalFormatting sqref="H117">
    <cfRule type="cellIs" dxfId="994" priority="993" operator="equal">
      <formula>"Joueurs"</formula>
    </cfRule>
  </conditionalFormatting>
  <conditionalFormatting sqref="I116:I117">
    <cfRule type="cellIs" dxfId="993" priority="992" operator="equal">
      <formula>0</formula>
    </cfRule>
  </conditionalFormatting>
  <conditionalFormatting sqref="I117">
    <cfRule type="cellIs" dxfId="992" priority="991" operator="equal">
      <formula>"Moy."</formula>
    </cfRule>
  </conditionalFormatting>
  <conditionalFormatting sqref="H119:I119">
    <cfRule type="cellIs" dxfId="991" priority="990" operator="equal">
      <formula>0</formula>
    </cfRule>
  </conditionalFormatting>
  <conditionalFormatting sqref="H118:I118">
    <cfRule type="cellIs" dxfId="990" priority="989" operator="equal">
      <formula>0</formula>
    </cfRule>
  </conditionalFormatting>
  <conditionalFormatting sqref="H118:I119">
    <cfRule type="containsErrors" dxfId="989" priority="988">
      <formula>ISERROR(H118)</formula>
    </cfRule>
  </conditionalFormatting>
  <conditionalFormatting sqref="H119:I119">
    <cfRule type="cellIs" dxfId="988" priority="987" operator="equal">
      <formula>0</formula>
    </cfRule>
  </conditionalFormatting>
  <conditionalFormatting sqref="H118:I118">
    <cfRule type="cellIs" dxfId="987" priority="986" operator="equal">
      <formula>0</formula>
    </cfRule>
  </conditionalFormatting>
  <conditionalFormatting sqref="H118:I119">
    <cfRule type="cellIs" dxfId="986" priority="985" operator="equal">
      <formula>0</formula>
    </cfRule>
  </conditionalFormatting>
  <conditionalFormatting sqref="H118:I118">
    <cfRule type="cellIs" dxfId="985" priority="984" operator="equal">
      <formula>0</formula>
    </cfRule>
  </conditionalFormatting>
  <conditionalFormatting sqref="H118:I118">
    <cfRule type="cellIs" dxfId="984" priority="983" operator="equal">
      <formula>0</formula>
    </cfRule>
  </conditionalFormatting>
  <conditionalFormatting sqref="H118:I119">
    <cfRule type="cellIs" dxfId="983" priority="982" operator="equal">
      <formula>0</formula>
    </cfRule>
  </conditionalFormatting>
  <conditionalFormatting sqref="H118:I118">
    <cfRule type="cellIs" dxfId="982" priority="981" operator="equal">
      <formula>0</formula>
    </cfRule>
  </conditionalFormatting>
  <conditionalFormatting sqref="H118:I118">
    <cfRule type="cellIs" dxfId="981" priority="980" operator="equal">
      <formula>0</formula>
    </cfRule>
  </conditionalFormatting>
  <conditionalFormatting sqref="H118:I118">
    <cfRule type="cellIs" dxfId="980" priority="979" operator="equal">
      <formula>0</formula>
    </cfRule>
  </conditionalFormatting>
  <conditionalFormatting sqref="H118:I118">
    <cfRule type="cellIs" dxfId="979" priority="978" operator="equal">
      <formula>0</formula>
    </cfRule>
  </conditionalFormatting>
  <conditionalFormatting sqref="H118:I118">
    <cfRule type="cellIs" dxfId="978" priority="977" operator="equal">
      <formula>0</formula>
    </cfRule>
  </conditionalFormatting>
  <conditionalFormatting sqref="H118:I118">
    <cfRule type="cellIs" dxfId="977" priority="976" operator="equal">
      <formula>0</formula>
    </cfRule>
  </conditionalFormatting>
  <conditionalFormatting sqref="H118:I118">
    <cfRule type="cellIs" dxfId="976" priority="975" operator="equal">
      <formula>0</formula>
    </cfRule>
  </conditionalFormatting>
  <conditionalFormatting sqref="H118:H119">
    <cfRule type="cellIs" dxfId="975" priority="974" operator="equal">
      <formula>0</formula>
    </cfRule>
  </conditionalFormatting>
  <conditionalFormatting sqref="H119">
    <cfRule type="cellIs" dxfId="974" priority="973" operator="equal">
      <formula>"Joueurs"</formula>
    </cfRule>
  </conditionalFormatting>
  <conditionalFormatting sqref="I118:I119">
    <cfRule type="cellIs" dxfId="973" priority="972" operator="equal">
      <formula>0</formula>
    </cfRule>
  </conditionalFormatting>
  <conditionalFormatting sqref="I119">
    <cfRule type="cellIs" dxfId="972" priority="971" operator="equal">
      <formula>"Moy."</formula>
    </cfRule>
  </conditionalFormatting>
  <conditionalFormatting sqref="H121:I121">
    <cfRule type="cellIs" dxfId="971" priority="970" operator="equal">
      <formula>0</formula>
    </cfRule>
  </conditionalFormatting>
  <conditionalFormatting sqref="H120:I120">
    <cfRule type="cellIs" dxfId="970" priority="969" operator="equal">
      <formula>0</formula>
    </cfRule>
  </conditionalFormatting>
  <conditionalFormatting sqref="H120:I121">
    <cfRule type="containsErrors" dxfId="969" priority="968">
      <formula>ISERROR(H120)</formula>
    </cfRule>
  </conditionalFormatting>
  <conditionalFormatting sqref="H121:I121">
    <cfRule type="cellIs" dxfId="968" priority="967" operator="equal">
      <formula>0</formula>
    </cfRule>
  </conditionalFormatting>
  <conditionalFormatting sqref="H120:I120">
    <cfRule type="cellIs" dxfId="967" priority="966" operator="equal">
      <formula>0</formula>
    </cfRule>
  </conditionalFormatting>
  <conditionalFormatting sqref="H120:I121">
    <cfRule type="cellIs" dxfId="966" priority="965" operator="equal">
      <formula>0</formula>
    </cfRule>
  </conditionalFormatting>
  <conditionalFormatting sqref="H120:I120">
    <cfRule type="cellIs" dxfId="965" priority="964" operator="equal">
      <formula>0</formula>
    </cfRule>
  </conditionalFormatting>
  <conditionalFormatting sqref="H120:I120">
    <cfRule type="cellIs" dxfId="964" priority="963" operator="equal">
      <formula>0</formula>
    </cfRule>
  </conditionalFormatting>
  <conditionalFormatting sqref="H120:I121">
    <cfRule type="cellIs" dxfId="963" priority="962" operator="equal">
      <formula>0</formula>
    </cfRule>
  </conditionalFormatting>
  <conditionalFormatting sqref="H120:I120">
    <cfRule type="cellIs" dxfId="962" priority="961" operator="equal">
      <formula>0</formula>
    </cfRule>
  </conditionalFormatting>
  <conditionalFormatting sqref="H120:I120">
    <cfRule type="cellIs" dxfId="961" priority="960" operator="equal">
      <formula>0</formula>
    </cfRule>
  </conditionalFormatting>
  <conditionalFormatting sqref="H120:I120">
    <cfRule type="cellIs" dxfId="960" priority="959" operator="equal">
      <formula>0</formula>
    </cfRule>
  </conditionalFormatting>
  <conditionalFormatting sqref="H120:I120">
    <cfRule type="cellIs" dxfId="959" priority="958" operator="equal">
      <formula>0</formula>
    </cfRule>
  </conditionalFormatting>
  <conditionalFormatting sqref="H120:I120">
    <cfRule type="cellIs" dxfId="958" priority="957" operator="equal">
      <formula>0</formula>
    </cfRule>
  </conditionalFormatting>
  <conditionalFormatting sqref="H120:I120">
    <cfRule type="cellIs" dxfId="957" priority="956" operator="equal">
      <formula>0</formula>
    </cfRule>
  </conditionalFormatting>
  <conditionalFormatting sqref="H120:I120">
    <cfRule type="cellIs" dxfId="956" priority="955" operator="equal">
      <formula>0</formula>
    </cfRule>
  </conditionalFormatting>
  <conditionalFormatting sqref="H120:H121">
    <cfRule type="cellIs" dxfId="955" priority="954" operator="equal">
      <formula>0</formula>
    </cfRule>
  </conditionalFormatting>
  <conditionalFormatting sqref="H121">
    <cfRule type="cellIs" dxfId="954" priority="953" operator="equal">
      <formula>"Joueurs"</formula>
    </cfRule>
  </conditionalFormatting>
  <conditionalFormatting sqref="I120:I121">
    <cfRule type="cellIs" dxfId="953" priority="952" operator="equal">
      <formula>0</formula>
    </cfRule>
  </conditionalFormatting>
  <conditionalFormatting sqref="I121">
    <cfRule type="cellIs" dxfId="952" priority="951" operator="equal">
      <formula>"Moy."</formula>
    </cfRule>
  </conditionalFormatting>
  <conditionalFormatting sqref="I82">
    <cfRule type="cellIs" dxfId="951" priority="950" operator="equal">
      <formula>0</formula>
    </cfRule>
  </conditionalFormatting>
  <conditionalFormatting sqref="I82">
    <cfRule type="containsErrors" dxfId="950" priority="949">
      <formula>ISERROR(I82)</formula>
    </cfRule>
  </conditionalFormatting>
  <conditionalFormatting sqref="I82">
    <cfRule type="cellIs" dxfId="949" priority="948" operator="equal">
      <formula>0</formula>
    </cfRule>
  </conditionalFormatting>
  <conditionalFormatting sqref="I82">
    <cfRule type="cellIs" dxfId="948" priority="947" operator="equal">
      <formula>0</formula>
    </cfRule>
  </conditionalFormatting>
  <conditionalFormatting sqref="I82">
    <cfRule type="cellIs" dxfId="947" priority="946" operator="equal">
      <formula>0</formula>
    </cfRule>
  </conditionalFormatting>
  <conditionalFormatting sqref="I82">
    <cfRule type="cellIs" dxfId="946" priority="945" operator="equal">
      <formula>0</formula>
    </cfRule>
  </conditionalFormatting>
  <conditionalFormatting sqref="I82">
    <cfRule type="cellIs" dxfId="945" priority="944" operator="equal">
      <formula>0</formula>
    </cfRule>
  </conditionalFormatting>
  <conditionalFormatting sqref="I82">
    <cfRule type="cellIs" dxfId="944" priority="943" operator="equal">
      <formula>0</formula>
    </cfRule>
  </conditionalFormatting>
  <conditionalFormatting sqref="I82">
    <cfRule type="cellIs" dxfId="943" priority="942" operator="equal">
      <formula>0</formula>
    </cfRule>
  </conditionalFormatting>
  <conditionalFormatting sqref="I82">
    <cfRule type="cellIs" dxfId="942" priority="941" operator="equal">
      <formula>0</formula>
    </cfRule>
  </conditionalFormatting>
  <conditionalFormatting sqref="I82">
    <cfRule type="cellIs" dxfId="941" priority="940" operator="equal">
      <formula>0</formula>
    </cfRule>
  </conditionalFormatting>
  <conditionalFormatting sqref="I82">
    <cfRule type="cellIs" dxfId="940" priority="939" operator="equal">
      <formula>0</formula>
    </cfRule>
  </conditionalFormatting>
  <conditionalFormatting sqref="I82">
    <cfRule type="cellIs" dxfId="939" priority="938" operator="equal">
      <formula>0</formula>
    </cfRule>
  </conditionalFormatting>
  <conditionalFormatting sqref="I82">
    <cfRule type="cellIs" dxfId="938" priority="937" operator="equal">
      <formula>0</formula>
    </cfRule>
  </conditionalFormatting>
  <conditionalFormatting sqref="I82">
    <cfRule type="cellIs" dxfId="937" priority="936" operator="equal">
      <formula>0</formula>
    </cfRule>
  </conditionalFormatting>
  <conditionalFormatting sqref="I82">
    <cfRule type="cellIs" dxfId="936" priority="935" operator="equal">
      <formula>0</formula>
    </cfRule>
  </conditionalFormatting>
  <conditionalFormatting sqref="I82">
    <cfRule type="cellIs" dxfId="935" priority="934" operator="equal">
      <formula>0</formula>
    </cfRule>
  </conditionalFormatting>
  <conditionalFormatting sqref="I82">
    <cfRule type="cellIs" dxfId="934" priority="933" operator="equal">
      <formula>0</formula>
    </cfRule>
  </conditionalFormatting>
  <conditionalFormatting sqref="I82">
    <cfRule type="cellIs" dxfId="933" priority="932" operator="equal">
      <formula>0</formula>
    </cfRule>
  </conditionalFormatting>
  <conditionalFormatting sqref="J82:J83">
    <cfRule type="cellIs" dxfId="932" priority="926" operator="equal">
      <formula>0</formula>
    </cfRule>
  </conditionalFormatting>
  <conditionalFormatting sqref="J82:J83">
    <cfRule type="containsErrors" dxfId="931" priority="925">
      <formula>ISERROR(J82)</formula>
    </cfRule>
  </conditionalFormatting>
  <conditionalFormatting sqref="J84:J85">
    <cfRule type="cellIs" dxfId="930" priority="924" operator="equal">
      <formula>0</formula>
    </cfRule>
  </conditionalFormatting>
  <conditionalFormatting sqref="J84:J85">
    <cfRule type="containsErrors" dxfId="929" priority="923">
      <formula>ISERROR(J84)</formula>
    </cfRule>
  </conditionalFormatting>
  <conditionalFormatting sqref="J86:J87">
    <cfRule type="cellIs" dxfId="928" priority="922" operator="equal">
      <formula>0</formula>
    </cfRule>
  </conditionalFormatting>
  <conditionalFormatting sqref="J86:J87">
    <cfRule type="containsErrors" dxfId="927" priority="921">
      <formula>ISERROR(J86)</formula>
    </cfRule>
  </conditionalFormatting>
  <conditionalFormatting sqref="J88:J89">
    <cfRule type="cellIs" dxfId="926" priority="920" operator="equal">
      <formula>0</formula>
    </cfRule>
  </conditionalFormatting>
  <conditionalFormatting sqref="J88:J89">
    <cfRule type="containsErrors" dxfId="925" priority="919">
      <formula>ISERROR(J88)</formula>
    </cfRule>
  </conditionalFormatting>
  <conditionalFormatting sqref="J90:J91">
    <cfRule type="cellIs" dxfId="924" priority="918" operator="equal">
      <formula>0</formula>
    </cfRule>
  </conditionalFormatting>
  <conditionalFormatting sqref="J90:J91">
    <cfRule type="containsErrors" dxfId="923" priority="917">
      <formula>ISERROR(J90)</formula>
    </cfRule>
  </conditionalFormatting>
  <conditionalFormatting sqref="J92:J93">
    <cfRule type="cellIs" dxfId="922" priority="916" operator="equal">
      <formula>0</formula>
    </cfRule>
  </conditionalFormatting>
  <conditionalFormatting sqref="J92:J93">
    <cfRule type="containsErrors" dxfId="921" priority="915">
      <formula>ISERROR(J92)</formula>
    </cfRule>
  </conditionalFormatting>
  <conditionalFormatting sqref="J94:J95">
    <cfRule type="cellIs" dxfId="920" priority="914" operator="equal">
      <formula>0</formula>
    </cfRule>
  </conditionalFormatting>
  <conditionalFormatting sqref="J94:J95">
    <cfRule type="containsErrors" dxfId="919" priority="913">
      <formula>ISERROR(J94)</formula>
    </cfRule>
  </conditionalFormatting>
  <conditionalFormatting sqref="J96:J97">
    <cfRule type="cellIs" dxfId="918" priority="912" operator="equal">
      <formula>0</formula>
    </cfRule>
  </conditionalFormatting>
  <conditionalFormatting sqref="J96:J97">
    <cfRule type="containsErrors" dxfId="917" priority="911">
      <formula>ISERROR(J96)</formula>
    </cfRule>
  </conditionalFormatting>
  <conditionalFormatting sqref="J98:J99">
    <cfRule type="cellIs" dxfId="916" priority="910" operator="equal">
      <formula>0</formula>
    </cfRule>
  </conditionalFormatting>
  <conditionalFormatting sqref="J98:J99">
    <cfRule type="containsErrors" dxfId="915" priority="909">
      <formula>ISERROR(J98)</formula>
    </cfRule>
  </conditionalFormatting>
  <conditionalFormatting sqref="J100:J101">
    <cfRule type="cellIs" dxfId="914" priority="908" operator="equal">
      <formula>0</formula>
    </cfRule>
  </conditionalFormatting>
  <conditionalFormatting sqref="J100:J101">
    <cfRule type="containsErrors" dxfId="913" priority="907">
      <formula>ISERROR(J100)</formula>
    </cfRule>
  </conditionalFormatting>
  <conditionalFormatting sqref="J102:J103">
    <cfRule type="cellIs" dxfId="912" priority="906" operator="equal">
      <formula>0</formula>
    </cfRule>
  </conditionalFormatting>
  <conditionalFormatting sqref="J102:J103">
    <cfRule type="containsErrors" dxfId="911" priority="905">
      <formula>ISERROR(J102)</formula>
    </cfRule>
  </conditionalFormatting>
  <conditionalFormatting sqref="J104:J105">
    <cfRule type="cellIs" dxfId="910" priority="904" operator="equal">
      <formula>0</formula>
    </cfRule>
  </conditionalFormatting>
  <conditionalFormatting sqref="J104:J105">
    <cfRule type="containsErrors" dxfId="909" priority="903">
      <formula>ISERROR(J104)</formula>
    </cfRule>
  </conditionalFormatting>
  <conditionalFormatting sqref="J106:J107">
    <cfRule type="cellIs" dxfId="908" priority="902" operator="equal">
      <formula>0</formula>
    </cfRule>
  </conditionalFormatting>
  <conditionalFormatting sqref="J106:J107">
    <cfRule type="containsErrors" dxfId="907" priority="901">
      <formula>ISERROR(J106)</formula>
    </cfRule>
  </conditionalFormatting>
  <conditionalFormatting sqref="J108:J109">
    <cfRule type="cellIs" dxfId="906" priority="900" operator="equal">
      <formula>0</formula>
    </cfRule>
  </conditionalFormatting>
  <conditionalFormatting sqref="J108:J109">
    <cfRule type="containsErrors" dxfId="905" priority="899">
      <formula>ISERROR(J108)</formula>
    </cfRule>
  </conditionalFormatting>
  <conditionalFormatting sqref="J110:J111">
    <cfRule type="cellIs" dxfId="904" priority="898" operator="equal">
      <formula>0</formula>
    </cfRule>
  </conditionalFormatting>
  <conditionalFormatting sqref="J110:J111">
    <cfRule type="containsErrors" dxfId="903" priority="897">
      <formula>ISERROR(J110)</formula>
    </cfRule>
  </conditionalFormatting>
  <conditionalFormatting sqref="J112:J113">
    <cfRule type="cellIs" dxfId="902" priority="896" operator="equal">
      <formula>0</formula>
    </cfRule>
  </conditionalFormatting>
  <conditionalFormatting sqref="J112:J113">
    <cfRule type="containsErrors" dxfId="901" priority="895">
      <formula>ISERROR(J112)</formula>
    </cfRule>
  </conditionalFormatting>
  <conditionalFormatting sqref="J114:J115">
    <cfRule type="cellIs" dxfId="900" priority="894" operator="equal">
      <formula>0</formula>
    </cfRule>
  </conditionalFormatting>
  <conditionalFormatting sqref="J114:J115">
    <cfRule type="containsErrors" dxfId="899" priority="893">
      <formula>ISERROR(J114)</formula>
    </cfRule>
  </conditionalFormatting>
  <conditionalFormatting sqref="J116:J117">
    <cfRule type="cellIs" dxfId="898" priority="892" operator="equal">
      <formula>0</formula>
    </cfRule>
  </conditionalFormatting>
  <conditionalFormatting sqref="J116:J117">
    <cfRule type="containsErrors" dxfId="897" priority="891">
      <formula>ISERROR(J116)</formula>
    </cfRule>
  </conditionalFormatting>
  <conditionalFormatting sqref="J118:J119">
    <cfRule type="cellIs" dxfId="896" priority="890" operator="equal">
      <formula>0</formula>
    </cfRule>
  </conditionalFormatting>
  <conditionalFormatting sqref="J118:J119">
    <cfRule type="containsErrors" dxfId="895" priority="889">
      <formula>ISERROR(J118)</formula>
    </cfRule>
  </conditionalFormatting>
  <conditionalFormatting sqref="J120:J121">
    <cfRule type="cellIs" dxfId="894" priority="888" operator="equal">
      <formula>0</formula>
    </cfRule>
  </conditionalFormatting>
  <conditionalFormatting sqref="J120:J121">
    <cfRule type="containsErrors" dxfId="893" priority="887">
      <formula>ISERROR(J120)</formula>
    </cfRule>
  </conditionalFormatting>
  <conditionalFormatting sqref="D4">
    <cfRule type="cellIs" dxfId="892" priority="886" operator="equal">
      <formula>0</formula>
    </cfRule>
  </conditionalFormatting>
  <conditionalFormatting sqref="N2">
    <cfRule type="cellIs" dxfId="891" priority="884" operator="equal">
      <formula>0</formula>
    </cfRule>
  </conditionalFormatting>
  <conditionalFormatting sqref="N4">
    <cfRule type="cellIs" dxfId="890" priority="883" operator="equal">
      <formula>0</formula>
    </cfRule>
  </conditionalFormatting>
  <conditionalFormatting sqref="N6">
    <cfRule type="cellIs" dxfId="889" priority="882" operator="equal">
      <formula>0</formula>
    </cfRule>
  </conditionalFormatting>
  <conditionalFormatting sqref="N8">
    <cfRule type="cellIs" dxfId="888" priority="881" operator="equal">
      <formula>0</formula>
    </cfRule>
  </conditionalFormatting>
  <conditionalFormatting sqref="N10">
    <cfRule type="cellIs" dxfId="887" priority="880" operator="equal">
      <formula>0</formula>
    </cfRule>
  </conditionalFormatting>
  <conditionalFormatting sqref="N12">
    <cfRule type="cellIs" dxfId="886" priority="879" operator="equal">
      <formula>0</formula>
    </cfRule>
  </conditionalFormatting>
  <conditionalFormatting sqref="N14">
    <cfRule type="cellIs" dxfId="885" priority="878" operator="equal">
      <formula>0</formula>
    </cfRule>
  </conditionalFormatting>
  <conditionalFormatting sqref="N16">
    <cfRule type="cellIs" dxfId="884" priority="877" operator="equal">
      <formula>0</formula>
    </cfRule>
  </conditionalFormatting>
  <conditionalFormatting sqref="N18">
    <cfRule type="cellIs" dxfId="883" priority="876" operator="equal">
      <formula>0</formula>
    </cfRule>
  </conditionalFormatting>
  <conditionalFormatting sqref="N20">
    <cfRule type="cellIs" dxfId="882" priority="875" operator="equal">
      <formula>0</formula>
    </cfRule>
  </conditionalFormatting>
  <conditionalFormatting sqref="N22">
    <cfRule type="cellIs" dxfId="881" priority="874" operator="equal">
      <formula>0</formula>
    </cfRule>
  </conditionalFormatting>
  <conditionalFormatting sqref="N24">
    <cfRule type="cellIs" dxfId="880" priority="873" operator="equal">
      <formula>0</formula>
    </cfRule>
  </conditionalFormatting>
  <conditionalFormatting sqref="N26">
    <cfRule type="cellIs" dxfId="879" priority="872" operator="equal">
      <formula>0</formula>
    </cfRule>
  </conditionalFormatting>
  <conditionalFormatting sqref="N28">
    <cfRule type="cellIs" dxfId="878" priority="871" operator="equal">
      <formula>0</formula>
    </cfRule>
  </conditionalFormatting>
  <conditionalFormatting sqref="N30">
    <cfRule type="cellIs" dxfId="877" priority="870" operator="equal">
      <formula>0</formula>
    </cfRule>
  </conditionalFormatting>
  <conditionalFormatting sqref="N32">
    <cfRule type="cellIs" dxfId="876" priority="869" operator="equal">
      <formula>0</formula>
    </cfRule>
  </conditionalFormatting>
  <conditionalFormatting sqref="N34">
    <cfRule type="cellIs" dxfId="875" priority="868" operator="equal">
      <formula>0</formula>
    </cfRule>
  </conditionalFormatting>
  <conditionalFormatting sqref="N36">
    <cfRule type="cellIs" dxfId="874" priority="867" operator="equal">
      <formula>0</formula>
    </cfRule>
  </conditionalFormatting>
  <conditionalFormatting sqref="N38">
    <cfRule type="cellIs" dxfId="873" priority="866" operator="equal">
      <formula>0</formula>
    </cfRule>
  </conditionalFormatting>
  <conditionalFormatting sqref="N40">
    <cfRule type="cellIs" dxfId="872" priority="865" operator="equal">
      <formula>0</formula>
    </cfRule>
  </conditionalFormatting>
  <conditionalFormatting sqref="N42">
    <cfRule type="cellIs" dxfId="871" priority="864" operator="equal">
      <formula>0</formula>
    </cfRule>
  </conditionalFormatting>
  <conditionalFormatting sqref="N44">
    <cfRule type="cellIs" dxfId="870" priority="863" operator="equal">
      <formula>0</formula>
    </cfRule>
  </conditionalFormatting>
  <conditionalFormatting sqref="N46">
    <cfRule type="cellIs" dxfId="869" priority="862" operator="equal">
      <formula>0</formula>
    </cfRule>
  </conditionalFormatting>
  <conditionalFormatting sqref="N48">
    <cfRule type="cellIs" dxfId="868" priority="861" operator="equal">
      <formula>0</formula>
    </cfRule>
  </conditionalFormatting>
  <conditionalFormatting sqref="N50">
    <cfRule type="cellIs" dxfId="867" priority="860" operator="equal">
      <formula>0</formula>
    </cfRule>
  </conditionalFormatting>
  <conditionalFormatting sqref="N52">
    <cfRule type="cellIs" dxfId="866" priority="858" operator="equal">
      <formula>0</formula>
    </cfRule>
  </conditionalFormatting>
  <conditionalFormatting sqref="N54">
    <cfRule type="cellIs" dxfId="865" priority="857" operator="equal">
      <formula>0</formula>
    </cfRule>
  </conditionalFormatting>
  <conditionalFormatting sqref="N56">
    <cfRule type="cellIs" dxfId="864" priority="856" operator="equal">
      <formula>0</formula>
    </cfRule>
  </conditionalFormatting>
  <conditionalFormatting sqref="N58">
    <cfRule type="cellIs" dxfId="863" priority="855" operator="equal">
      <formula>0</formula>
    </cfRule>
  </conditionalFormatting>
  <conditionalFormatting sqref="N60">
    <cfRule type="cellIs" dxfId="862" priority="854" operator="equal">
      <formula>0</formula>
    </cfRule>
  </conditionalFormatting>
  <conditionalFormatting sqref="N62">
    <cfRule type="cellIs" dxfId="861" priority="852" operator="equal">
      <formula>0</formula>
    </cfRule>
  </conditionalFormatting>
  <conditionalFormatting sqref="N64">
    <cfRule type="cellIs" dxfId="860" priority="851" operator="equal">
      <formula>0</formula>
    </cfRule>
  </conditionalFormatting>
  <conditionalFormatting sqref="N66">
    <cfRule type="cellIs" dxfId="859" priority="850" operator="equal">
      <formula>0</formula>
    </cfRule>
  </conditionalFormatting>
  <conditionalFormatting sqref="N68">
    <cfRule type="cellIs" dxfId="858" priority="849" operator="equal">
      <formula>0</formula>
    </cfRule>
  </conditionalFormatting>
  <conditionalFormatting sqref="N70">
    <cfRule type="cellIs" dxfId="857" priority="848" operator="equal">
      <formula>0</formula>
    </cfRule>
  </conditionalFormatting>
  <conditionalFormatting sqref="N72">
    <cfRule type="cellIs" dxfId="856" priority="847" operator="equal">
      <formula>0</formula>
    </cfRule>
  </conditionalFormatting>
  <conditionalFormatting sqref="N74">
    <cfRule type="cellIs" dxfId="855" priority="846" operator="equal">
      <formula>0</formula>
    </cfRule>
  </conditionalFormatting>
  <conditionalFormatting sqref="N76">
    <cfRule type="cellIs" dxfId="854" priority="845" operator="equal">
      <formula>0</formula>
    </cfRule>
  </conditionalFormatting>
  <conditionalFormatting sqref="N78">
    <cfRule type="cellIs" dxfId="853" priority="844" operator="equal">
      <formula>0</formula>
    </cfRule>
  </conditionalFormatting>
  <conditionalFormatting sqref="N80">
    <cfRule type="cellIs" dxfId="852" priority="843" operator="equal">
      <formula>0</formula>
    </cfRule>
  </conditionalFormatting>
  <conditionalFormatting sqref="S67:S81">
    <cfRule type="cellIs" dxfId="851" priority="842" operator="equal">
      <formula>0</formula>
    </cfRule>
  </conditionalFormatting>
  <conditionalFormatting sqref="W1:AB1048576">
    <cfRule type="cellIs" dxfId="850" priority="838" operator="equal">
      <formula>"Joueurs"</formula>
    </cfRule>
    <cfRule type="cellIs" dxfId="849" priority="839" operator="equal">
      <formula>0</formula>
    </cfRule>
    <cfRule type="containsErrors" dxfId="848" priority="840">
      <formula>ISERROR(W1)</formula>
    </cfRule>
  </conditionalFormatting>
  <conditionalFormatting sqref="W1:AC1048576">
    <cfRule type="cellIs" dxfId="847" priority="834" operator="equal">
      <formula>0</formula>
    </cfRule>
  </conditionalFormatting>
  <conditionalFormatting sqref="R2:R41">
    <cfRule type="cellIs" dxfId="846" priority="832" operator="equal">
      <formula>0</formula>
    </cfRule>
    <cfRule type="containsErrors" dxfId="845" priority="833">
      <formula>ISERROR(R2)</formula>
    </cfRule>
  </conditionalFormatting>
  <conditionalFormatting sqref="AF1:AG81">
    <cfRule type="cellIs" dxfId="844" priority="321" operator="equal">
      <formula>0</formula>
    </cfRule>
  </conditionalFormatting>
  <conditionalFormatting sqref="S2:S66">
    <cfRule type="cellIs" dxfId="843" priority="319" operator="equal">
      <formula>0</formula>
    </cfRule>
    <cfRule type="containsErrors" dxfId="842" priority="320">
      <formula>ISERROR(S2)</formula>
    </cfRule>
  </conditionalFormatting>
  <conditionalFormatting sqref="T2:T41">
    <cfRule type="cellIs" dxfId="841" priority="317" operator="equal">
      <formula>0</formula>
    </cfRule>
  </conditionalFormatting>
  <conditionalFormatting sqref="D7">
    <cfRule type="cellIs" dxfId="840" priority="316" operator="equal">
      <formula>0</formula>
    </cfRule>
  </conditionalFormatting>
  <conditionalFormatting sqref="C2">
    <cfRule type="expression" dxfId="839" priority="313">
      <formula>IF(C2=MAX($C$2:$C$81),5)</formula>
    </cfRule>
  </conditionalFormatting>
  <conditionalFormatting sqref="C3">
    <cfRule type="expression" dxfId="838" priority="159">
      <formula>IF(C3=MAX($C$2:$C$81),5)</formula>
    </cfRule>
  </conditionalFormatting>
  <conditionalFormatting sqref="C4">
    <cfRule type="expression" dxfId="837" priority="158">
      <formula>IF(C4=MAX($C$2:$C$81),5)</formula>
    </cfRule>
  </conditionalFormatting>
  <conditionalFormatting sqref="C5">
    <cfRule type="expression" dxfId="836" priority="157">
      <formula>IF(C5=MAX($C$2:$C$81),5)</formula>
    </cfRule>
  </conditionalFormatting>
  <conditionalFormatting sqref="C6">
    <cfRule type="expression" dxfId="835" priority="156">
      <formula>IF(C6=MAX($C$2:$C$81),5)</formula>
    </cfRule>
  </conditionalFormatting>
  <conditionalFormatting sqref="C7">
    <cfRule type="expression" dxfId="834" priority="155">
      <formula>IF(C7=MAX($C$2:$C$81),5)</formula>
    </cfRule>
  </conditionalFormatting>
  <conditionalFormatting sqref="C8">
    <cfRule type="expression" dxfId="833" priority="154">
      <formula>IF(C8=MAX($C$2:$C$81),5)</formula>
    </cfRule>
  </conditionalFormatting>
  <conditionalFormatting sqref="C9">
    <cfRule type="expression" dxfId="832" priority="153">
      <formula>IF(C9=MAX($C$2:$C$81),5)</formula>
    </cfRule>
  </conditionalFormatting>
  <conditionalFormatting sqref="C10">
    <cfRule type="expression" dxfId="831" priority="152">
      <formula>IF(C10=MAX($C$2:$C$81),5)</formula>
    </cfRule>
  </conditionalFormatting>
  <conditionalFormatting sqref="C11">
    <cfRule type="expression" dxfId="830" priority="151">
      <formula>IF(C11=MAX($C$2:$C$81),5)</formula>
    </cfRule>
  </conditionalFormatting>
  <conditionalFormatting sqref="C12">
    <cfRule type="expression" dxfId="829" priority="150">
      <formula>IF(C12=MAX($C$2:$C$81),5)</formula>
    </cfRule>
  </conditionalFormatting>
  <conditionalFormatting sqref="C13">
    <cfRule type="expression" dxfId="828" priority="149">
      <formula>IF(C13=MAX($C$2:$C$81),5)</formula>
    </cfRule>
  </conditionalFormatting>
  <conditionalFormatting sqref="C14">
    <cfRule type="expression" dxfId="827" priority="148">
      <formula>IF(C14=MAX($C$2:$C$81),5)</formula>
    </cfRule>
  </conditionalFormatting>
  <conditionalFormatting sqref="C15">
    <cfRule type="expression" dxfId="826" priority="147">
      <formula>IF(C15=MAX($C$2:$C$81),5)</formula>
    </cfRule>
  </conditionalFormatting>
  <conditionalFormatting sqref="C16">
    <cfRule type="expression" dxfId="825" priority="146">
      <formula>IF(C16=MAX($C$2:$C$81),5)</formula>
    </cfRule>
  </conditionalFormatting>
  <conditionalFormatting sqref="C17">
    <cfRule type="expression" dxfId="824" priority="145">
      <formula>IF(C17=MAX($C$2:$C$81),5)</formula>
    </cfRule>
  </conditionalFormatting>
  <conditionalFormatting sqref="C18">
    <cfRule type="expression" dxfId="823" priority="144">
      <formula>IF(C18=MAX($C$2:$C$81),5)</formula>
    </cfRule>
  </conditionalFormatting>
  <conditionalFormatting sqref="C19">
    <cfRule type="expression" dxfId="822" priority="143">
      <formula>IF(C19=MAX($C$2:$C$81),5)</formula>
    </cfRule>
  </conditionalFormatting>
  <conditionalFormatting sqref="C20">
    <cfRule type="expression" dxfId="821" priority="142">
      <formula>IF(C20=MAX($C$2:$C$81),5)</formula>
    </cfRule>
  </conditionalFormatting>
  <conditionalFormatting sqref="C21">
    <cfRule type="expression" dxfId="820" priority="141">
      <formula>IF(C21=MAX($C$2:$C$81),5)</formula>
    </cfRule>
  </conditionalFormatting>
  <conditionalFormatting sqref="C22">
    <cfRule type="expression" dxfId="819" priority="140">
      <formula>IF(C22=MAX($C$2:$C$81),5)</formula>
    </cfRule>
  </conditionalFormatting>
  <conditionalFormatting sqref="C23">
    <cfRule type="expression" dxfId="818" priority="139">
      <formula>IF(C23=MAX($C$2:$C$81),5)</formula>
    </cfRule>
  </conditionalFormatting>
  <conditionalFormatting sqref="C24">
    <cfRule type="expression" dxfId="817" priority="138">
      <formula>IF(C24=MAX($C$2:$C$81),5)</formula>
    </cfRule>
  </conditionalFormatting>
  <conditionalFormatting sqref="C25">
    <cfRule type="expression" dxfId="816" priority="137">
      <formula>IF(C25=MAX($C$2:$C$81),5)</formula>
    </cfRule>
  </conditionalFormatting>
  <conditionalFormatting sqref="C26">
    <cfRule type="expression" dxfId="815" priority="136">
      <formula>IF(C26=MAX($C$2:$C$81),5)</formula>
    </cfRule>
  </conditionalFormatting>
  <conditionalFormatting sqref="C27">
    <cfRule type="expression" dxfId="814" priority="135">
      <formula>IF(C27=MAX($C$2:$C$81),5)</formula>
    </cfRule>
  </conditionalFormatting>
  <conditionalFormatting sqref="C28">
    <cfRule type="expression" dxfId="813" priority="133">
      <formula>IF(C28=MAX($C$2:$C$81),5)</formula>
    </cfRule>
  </conditionalFormatting>
  <conditionalFormatting sqref="C29">
    <cfRule type="expression" dxfId="812" priority="132">
      <formula>IF(C29=MAX($C$2:$C$81),5)</formula>
    </cfRule>
  </conditionalFormatting>
  <conditionalFormatting sqref="C30">
    <cfRule type="expression" dxfId="811" priority="131">
      <formula>IF(C30=MAX($C$2:$C$81),5)</formula>
    </cfRule>
  </conditionalFormatting>
  <conditionalFormatting sqref="C31">
    <cfRule type="expression" dxfId="810" priority="130">
      <formula>IF(C31=MAX($C$2:$C$81),5)</formula>
    </cfRule>
  </conditionalFormatting>
  <conditionalFormatting sqref="C32">
    <cfRule type="expression" dxfId="809" priority="129">
      <formula>IF(C32=MAX($C$2:$C$81),5)</formula>
    </cfRule>
  </conditionalFormatting>
  <conditionalFormatting sqref="C33">
    <cfRule type="expression" dxfId="808" priority="128">
      <formula>IF(C33=MAX($C$2:$C$81),5)</formula>
    </cfRule>
  </conditionalFormatting>
  <conditionalFormatting sqref="C34">
    <cfRule type="expression" dxfId="807" priority="127">
      <formula>IF(C34=MAX($C$2:$C$81),5)</formula>
    </cfRule>
  </conditionalFormatting>
  <conditionalFormatting sqref="C35">
    <cfRule type="expression" dxfId="806" priority="126">
      <formula>IF(C35=MAX($C$2:$C$81),5)</formula>
    </cfRule>
  </conditionalFormatting>
  <conditionalFormatting sqref="C36">
    <cfRule type="expression" dxfId="805" priority="125">
      <formula>IF(C36=MAX($C$2:$C$81),5)</formula>
    </cfRule>
  </conditionalFormatting>
  <conditionalFormatting sqref="C37">
    <cfRule type="expression" dxfId="804" priority="124">
      <formula>IF(C37=MAX($C$2:$C$81),5)</formula>
    </cfRule>
  </conditionalFormatting>
  <conditionalFormatting sqref="C38">
    <cfRule type="expression" dxfId="803" priority="123">
      <formula>IF(C38=MAX($C$2:$C$81),5)</formula>
    </cfRule>
  </conditionalFormatting>
  <conditionalFormatting sqref="C39">
    <cfRule type="expression" dxfId="802" priority="122">
      <formula>IF(C39=MAX($C$2:$C$81),5)</formula>
    </cfRule>
  </conditionalFormatting>
  <conditionalFormatting sqref="C40">
    <cfRule type="expression" dxfId="801" priority="121">
      <formula>IF(C40=MAX($C$2:$C$81),5)</formula>
    </cfRule>
  </conditionalFormatting>
  <conditionalFormatting sqref="C41">
    <cfRule type="expression" dxfId="800" priority="120">
      <formula>IF(C41=MAX($C$2:$C$81),5)</formula>
    </cfRule>
  </conditionalFormatting>
  <conditionalFormatting sqref="C42">
    <cfRule type="expression" dxfId="799" priority="119">
      <formula>IF(C42=MAX($C$2:$C$81),5)</formula>
    </cfRule>
  </conditionalFormatting>
  <conditionalFormatting sqref="C43">
    <cfRule type="expression" dxfId="798" priority="118">
      <formula>IF(C43=MAX($C$2:$C$81),5)</formula>
    </cfRule>
  </conditionalFormatting>
  <conditionalFormatting sqref="C44">
    <cfRule type="expression" dxfId="797" priority="117">
      <formula>IF(C44=MAX($C$2:$C$81),5)</formula>
    </cfRule>
  </conditionalFormatting>
  <conditionalFormatting sqref="C45">
    <cfRule type="expression" dxfId="796" priority="116">
      <formula>IF(C45=MAX($C$2:$C$81),5)</formula>
    </cfRule>
  </conditionalFormatting>
  <conditionalFormatting sqref="C46">
    <cfRule type="expression" dxfId="795" priority="115">
      <formula>IF(C46=MAX($C$2:$C$81),5)</formula>
    </cfRule>
  </conditionalFormatting>
  <conditionalFormatting sqref="C47">
    <cfRule type="expression" dxfId="794" priority="114">
      <formula>IF(C47=MAX($C$2:$C$81),5)</formula>
    </cfRule>
  </conditionalFormatting>
  <conditionalFormatting sqref="C48">
    <cfRule type="expression" dxfId="793" priority="113">
      <formula>IF(C48=MAX($C$2:$C$81),5)</formula>
    </cfRule>
  </conditionalFormatting>
  <conditionalFormatting sqref="C49">
    <cfRule type="expression" dxfId="792" priority="112">
      <formula>IF(C49=MAX($C$2:$C$81),5)</formula>
    </cfRule>
  </conditionalFormatting>
  <conditionalFormatting sqref="C50">
    <cfRule type="expression" dxfId="791" priority="111">
      <formula>IF(C50=MAX($C$2:$C$81),5)</formula>
    </cfRule>
  </conditionalFormatting>
  <conditionalFormatting sqref="C51">
    <cfRule type="expression" dxfId="790" priority="110">
      <formula>IF(C51=MAX($C$2:$C$81),5)</formula>
    </cfRule>
  </conditionalFormatting>
  <conditionalFormatting sqref="C52">
    <cfRule type="expression" dxfId="789" priority="109">
      <formula>IF(C52=MAX($C$2:$C$81),5)</formula>
    </cfRule>
  </conditionalFormatting>
  <conditionalFormatting sqref="C53">
    <cfRule type="expression" dxfId="788" priority="108">
      <formula>IF(C53=MAX($C$2:$C$81),5)</formula>
    </cfRule>
  </conditionalFormatting>
  <conditionalFormatting sqref="C54">
    <cfRule type="expression" dxfId="787" priority="107">
      <formula>IF(C54=MAX($C$2:$C$81),5)</formula>
    </cfRule>
  </conditionalFormatting>
  <conditionalFormatting sqref="C55">
    <cfRule type="expression" dxfId="786" priority="106">
      <formula>IF(C55=MAX($C$2:$C$81),5)</formula>
    </cfRule>
  </conditionalFormatting>
  <conditionalFormatting sqref="C56">
    <cfRule type="expression" dxfId="785" priority="105">
      <formula>IF(C56=MAX($C$2:$C$81),5)</formula>
    </cfRule>
  </conditionalFormatting>
  <conditionalFormatting sqref="C57">
    <cfRule type="expression" dxfId="784" priority="104">
      <formula>IF(C57=MAX($C$2:$C$81),5)</formula>
    </cfRule>
  </conditionalFormatting>
  <conditionalFormatting sqref="C58">
    <cfRule type="expression" dxfId="783" priority="103">
      <formula>IF(C58=MAX($C$2:$C$81),5)</formula>
    </cfRule>
  </conditionalFormatting>
  <conditionalFormatting sqref="C59">
    <cfRule type="expression" dxfId="782" priority="102">
      <formula>IF(C59=MAX($C$2:$C$81),5)</formula>
    </cfRule>
  </conditionalFormatting>
  <conditionalFormatting sqref="C60">
    <cfRule type="expression" dxfId="781" priority="101">
      <formula>IF(C60=MAX($C$2:$C$81),5)</formula>
    </cfRule>
  </conditionalFormatting>
  <conditionalFormatting sqref="C61">
    <cfRule type="expression" dxfId="780" priority="100">
      <formula>IF(C61=MAX($C$2:$C$81),5)</formula>
    </cfRule>
  </conditionalFormatting>
  <conditionalFormatting sqref="C62">
    <cfRule type="expression" dxfId="779" priority="99">
      <formula>IF(C62=MAX($C$2:$C$81),5)</formula>
    </cfRule>
  </conditionalFormatting>
  <conditionalFormatting sqref="C63">
    <cfRule type="expression" dxfId="778" priority="98">
      <formula>IF(C63=MAX($C$2:$C$81),5)</formula>
    </cfRule>
  </conditionalFormatting>
  <conditionalFormatting sqref="C64">
    <cfRule type="expression" dxfId="777" priority="97">
      <formula>IF(C64=MAX($C$2:$C$81),5)</formula>
    </cfRule>
  </conditionalFormatting>
  <conditionalFormatting sqref="C65">
    <cfRule type="expression" dxfId="776" priority="96">
      <formula>IF(C65=MAX($C$2:$C$81),5)</formula>
    </cfRule>
  </conditionalFormatting>
  <conditionalFormatting sqref="C66">
    <cfRule type="expression" dxfId="775" priority="95">
      <formula>IF(C66=MAX($C$2:$C$81),5)</formula>
    </cfRule>
  </conditionalFormatting>
  <conditionalFormatting sqref="C67">
    <cfRule type="expression" dxfId="774" priority="94">
      <formula>IF(C67=MAX($C$2:$C$81),5)</formula>
    </cfRule>
  </conditionalFormatting>
  <conditionalFormatting sqref="C68">
    <cfRule type="expression" dxfId="773" priority="93">
      <formula>IF(C68=MAX($C$2:$C$81),5)</formula>
    </cfRule>
  </conditionalFormatting>
  <conditionalFormatting sqref="C69">
    <cfRule type="expression" dxfId="772" priority="92">
      <formula>IF(C69=MAX($C$2:$C$81),5)</formula>
    </cfRule>
  </conditionalFormatting>
  <conditionalFormatting sqref="C70">
    <cfRule type="expression" dxfId="771" priority="91">
      <formula>IF(C70=MAX($C$2:$C$81),5)</formula>
    </cfRule>
  </conditionalFormatting>
  <conditionalFormatting sqref="C71">
    <cfRule type="expression" dxfId="770" priority="90">
      <formula>IF(C71=MAX($C$2:$C$81),5)</formula>
    </cfRule>
  </conditionalFormatting>
  <conditionalFormatting sqref="C72">
    <cfRule type="expression" dxfId="769" priority="89">
      <formula>IF(C72=MAX($C$2:$C$81),5)</formula>
    </cfRule>
  </conditionalFormatting>
  <conditionalFormatting sqref="C73">
    <cfRule type="expression" dxfId="768" priority="88">
      <formula>IF(C73=MAX($C$2:$C$81),5)</formula>
    </cfRule>
  </conditionalFormatting>
  <conditionalFormatting sqref="C74">
    <cfRule type="expression" dxfId="767" priority="87">
      <formula>IF(C74=MAX($C$2:$C$81),5)</formula>
    </cfRule>
  </conditionalFormatting>
  <conditionalFormatting sqref="C75">
    <cfRule type="expression" dxfId="766" priority="86">
      <formula>IF(C75=MAX($C$2:$C$81),5)</formula>
    </cfRule>
  </conditionalFormatting>
  <conditionalFormatting sqref="C76">
    <cfRule type="expression" dxfId="765" priority="85">
      <formula>IF(C76=MAX($C$2:$C$81),5)</formula>
    </cfRule>
  </conditionalFormatting>
  <conditionalFormatting sqref="C77">
    <cfRule type="expression" dxfId="764" priority="84">
      <formula>IF(C77=MAX($C$2:$C$81),5)</formula>
    </cfRule>
  </conditionalFormatting>
  <conditionalFormatting sqref="C78">
    <cfRule type="expression" dxfId="763" priority="83">
      <formula>IF(C78=MAX($C$2:$C$81),5)</formula>
    </cfRule>
  </conditionalFormatting>
  <conditionalFormatting sqref="C79">
    <cfRule type="expression" dxfId="762" priority="82">
      <formula>IF(C79=MAX($C$2:$C$81),5)</formula>
    </cfRule>
  </conditionalFormatting>
  <conditionalFormatting sqref="C80">
    <cfRule type="expression" dxfId="761" priority="81">
      <formula>IF(C80=MAX($C$2:$C$81),5)</formula>
    </cfRule>
  </conditionalFormatting>
  <conditionalFormatting sqref="C81">
    <cfRule type="expression" dxfId="760" priority="80">
      <formula>IF(C81=MAX($C$2:$C$81),5)</formula>
    </cfRule>
  </conditionalFormatting>
  <conditionalFormatting sqref="J2">
    <cfRule type="cellIs" dxfId="759" priority="40" operator="equal">
      <formula>0</formula>
    </cfRule>
  </conditionalFormatting>
  <conditionalFormatting sqref="J4">
    <cfRule type="cellIs" dxfId="758" priority="39" operator="equal">
      <formula>0</formula>
    </cfRule>
  </conditionalFormatting>
  <conditionalFormatting sqref="J6">
    <cfRule type="cellIs" dxfId="757" priority="38" operator="equal">
      <formula>0</formula>
    </cfRule>
  </conditionalFormatting>
  <conditionalFormatting sqref="J8">
    <cfRule type="cellIs" dxfId="756" priority="37" operator="equal">
      <formula>0</formula>
    </cfRule>
  </conditionalFormatting>
  <conditionalFormatting sqref="J10">
    <cfRule type="cellIs" dxfId="755" priority="36" operator="equal">
      <formula>0</formula>
    </cfRule>
  </conditionalFormatting>
  <conditionalFormatting sqref="J12">
    <cfRule type="cellIs" dxfId="754" priority="35" operator="equal">
      <formula>0</formula>
    </cfRule>
  </conditionalFormatting>
  <conditionalFormatting sqref="J14">
    <cfRule type="cellIs" dxfId="753" priority="34" operator="equal">
      <formula>0</formula>
    </cfRule>
  </conditionalFormatting>
  <conditionalFormatting sqref="J16">
    <cfRule type="cellIs" dxfId="752" priority="33" operator="equal">
      <formula>0</formula>
    </cfRule>
  </conditionalFormatting>
  <conditionalFormatting sqref="J18">
    <cfRule type="cellIs" dxfId="751" priority="32" operator="equal">
      <formula>0</formula>
    </cfRule>
  </conditionalFormatting>
  <conditionalFormatting sqref="J20">
    <cfRule type="cellIs" dxfId="750" priority="31" operator="equal">
      <formula>0</formula>
    </cfRule>
  </conditionalFormatting>
  <conditionalFormatting sqref="J22">
    <cfRule type="cellIs" dxfId="749" priority="30" operator="equal">
      <formula>0</formula>
    </cfRule>
  </conditionalFormatting>
  <conditionalFormatting sqref="J24">
    <cfRule type="cellIs" dxfId="748" priority="29" operator="equal">
      <formula>0</formula>
    </cfRule>
  </conditionalFormatting>
  <conditionalFormatting sqref="J26">
    <cfRule type="cellIs" dxfId="747" priority="28" operator="equal">
      <formula>0</formula>
    </cfRule>
  </conditionalFormatting>
  <conditionalFormatting sqref="J28">
    <cfRule type="cellIs" dxfId="746" priority="27" operator="equal">
      <formula>0</formula>
    </cfRule>
  </conditionalFormatting>
  <conditionalFormatting sqref="J30">
    <cfRule type="cellIs" dxfId="745" priority="26" operator="equal">
      <formula>0</formula>
    </cfRule>
  </conditionalFormatting>
  <conditionalFormatting sqref="J32">
    <cfRule type="cellIs" dxfId="744" priority="25" operator="equal">
      <formula>0</formula>
    </cfRule>
  </conditionalFormatting>
  <conditionalFormatting sqref="J34">
    <cfRule type="cellIs" dxfId="743" priority="24" operator="equal">
      <formula>0</formula>
    </cfRule>
  </conditionalFormatting>
  <conditionalFormatting sqref="J36">
    <cfRule type="cellIs" dxfId="742" priority="23" operator="equal">
      <formula>0</formula>
    </cfRule>
  </conditionalFormatting>
  <conditionalFormatting sqref="J38">
    <cfRule type="cellIs" dxfId="741" priority="22" operator="equal">
      <formula>0</formula>
    </cfRule>
  </conditionalFormatting>
  <conditionalFormatting sqref="J40">
    <cfRule type="cellIs" dxfId="740" priority="21" operator="equal">
      <formula>0</formula>
    </cfRule>
  </conditionalFormatting>
  <conditionalFormatting sqref="J42">
    <cfRule type="cellIs" dxfId="739" priority="20" operator="equal">
      <formula>0</formula>
    </cfRule>
  </conditionalFormatting>
  <conditionalFormatting sqref="J44">
    <cfRule type="cellIs" dxfId="738" priority="19" operator="equal">
      <formula>0</formula>
    </cfRule>
  </conditionalFormatting>
  <conditionalFormatting sqref="J46">
    <cfRule type="cellIs" dxfId="737" priority="18" operator="equal">
      <formula>0</formula>
    </cfRule>
  </conditionalFormatting>
  <conditionalFormatting sqref="J48">
    <cfRule type="cellIs" dxfId="736" priority="17" operator="equal">
      <formula>0</formula>
    </cfRule>
  </conditionalFormatting>
  <conditionalFormatting sqref="J50">
    <cfRule type="cellIs" dxfId="735" priority="16" operator="equal">
      <formula>0</formula>
    </cfRule>
  </conditionalFormatting>
  <conditionalFormatting sqref="J52">
    <cfRule type="cellIs" dxfId="734" priority="15" operator="equal">
      <formula>0</formula>
    </cfRule>
  </conditionalFormatting>
  <conditionalFormatting sqref="J54">
    <cfRule type="cellIs" dxfId="733" priority="14" operator="equal">
      <formula>0</formula>
    </cfRule>
  </conditionalFormatting>
  <conditionalFormatting sqref="J56">
    <cfRule type="cellIs" dxfId="732" priority="13" operator="equal">
      <formula>0</formula>
    </cfRule>
  </conditionalFormatting>
  <conditionalFormatting sqref="J58">
    <cfRule type="cellIs" dxfId="731" priority="12" operator="equal">
      <formula>0</formula>
    </cfRule>
  </conditionalFormatting>
  <conditionalFormatting sqref="J60">
    <cfRule type="cellIs" dxfId="730" priority="11" operator="equal">
      <formula>0</formula>
    </cfRule>
  </conditionalFormatting>
  <conditionalFormatting sqref="J62">
    <cfRule type="cellIs" dxfId="729" priority="10" operator="equal">
      <formula>0</formula>
    </cfRule>
  </conditionalFormatting>
  <conditionalFormatting sqref="J64">
    <cfRule type="cellIs" dxfId="728" priority="9" operator="equal">
      <formula>0</formula>
    </cfRule>
  </conditionalFormatting>
  <conditionalFormatting sqref="J66">
    <cfRule type="cellIs" dxfId="727" priority="8" operator="equal">
      <formula>0</formula>
    </cfRule>
  </conditionalFormatting>
  <conditionalFormatting sqref="J68">
    <cfRule type="cellIs" dxfId="726" priority="7" operator="equal">
      <formula>0</formula>
    </cfRule>
  </conditionalFormatting>
  <conditionalFormatting sqref="J70">
    <cfRule type="cellIs" dxfId="725" priority="6" operator="equal">
      <formula>0</formula>
    </cfRule>
  </conditionalFormatting>
  <conditionalFormatting sqref="J72">
    <cfRule type="cellIs" dxfId="724" priority="5" operator="equal">
      <formula>0</formula>
    </cfRule>
  </conditionalFormatting>
  <conditionalFormatting sqref="J74">
    <cfRule type="cellIs" dxfId="723" priority="4" operator="equal">
      <formula>0</formula>
    </cfRule>
  </conditionalFormatting>
  <conditionalFormatting sqref="J76">
    <cfRule type="cellIs" dxfId="722" priority="3" operator="equal">
      <formula>0</formula>
    </cfRule>
  </conditionalFormatting>
  <conditionalFormatting sqref="J78">
    <cfRule type="cellIs" dxfId="721" priority="2" operator="equal">
      <formula>0</formula>
    </cfRule>
  </conditionalFormatting>
  <conditionalFormatting sqref="J80">
    <cfRule type="cellIs" dxfId="720" priority="1" operator="equal">
      <formula>0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CopierTrier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ImprimerFeuillesDePointage">
                <anchor moveWithCells="1">
                  <from>
                    <xdr:col>3</xdr:col>
                    <xdr:colOff>7620</xdr:colOff>
                    <xdr:row>8</xdr:row>
                    <xdr:rowOff>0</xdr:rowOff>
                  </from>
                  <to>
                    <xdr:col>3</xdr:col>
                    <xdr:colOff>944880</xdr:colOff>
                    <xdr:row>9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C43"/>
  <sheetViews>
    <sheetView workbookViewId="0">
      <selection activeCell="B3" sqref="B3"/>
    </sheetView>
  </sheetViews>
  <sheetFormatPr baseColWidth="10" defaultRowHeight="15" x14ac:dyDescent="0.25"/>
  <cols>
    <col min="1" max="1" width="11.6328125" customWidth="1"/>
    <col min="2" max="2" width="10.6328125" customWidth="1"/>
    <col min="3" max="3" width="14.6328125" customWidth="1"/>
    <col min="4" max="4" width="8.6328125" customWidth="1"/>
    <col min="5" max="6" width="10.6328125" customWidth="1"/>
    <col min="7" max="7" width="12.6328125" customWidth="1"/>
    <col min="8" max="8" width="11.6328125" customWidth="1"/>
    <col min="9" max="9" width="10.6328125" customWidth="1"/>
    <col min="10" max="10" width="14.6328125" customWidth="1"/>
    <col min="11" max="11" width="8.6328125" customWidth="1"/>
    <col min="12" max="13" width="10.6328125" customWidth="1"/>
    <col min="14" max="14" width="12.6328125" customWidth="1"/>
    <col min="15" max="15" width="11.6328125" customWidth="1"/>
    <col min="16" max="16" width="10.6328125" customWidth="1"/>
    <col min="17" max="17" width="14.6328125" customWidth="1"/>
    <col min="18" max="18" width="8.6328125" customWidth="1"/>
    <col min="19" max="20" width="10.6328125" customWidth="1"/>
    <col min="21" max="21" width="12.6328125" customWidth="1"/>
    <col min="22" max="22" width="11.6328125" customWidth="1"/>
    <col min="23" max="23" width="10.6328125" customWidth="1"/>
    <col min="24" max="24" width="14.6328125" customWidth="1"/>
    <col min="25" max="25" width="8.6328125" customWidth="1"/>
    <col min="26" max="27" width="10.6328125" customWidth="1"/>
    <col min="28" max="28" width="12.6328125" customWidth="1"/>
    <col min="29" max="29" width="11.6328125" customWidth="1"/>
    <col min="30" max="30" width="10.6328125" customWidth="1"/>
    <col min="31" max="31" width="14.6328125" customWidth="1"/>
    <col min="32" max="32" width="8.6328125" customWidth="1"/>
    <col min="33" max="34" width="10.6328125" customWidth="1"/>
    <col min="35" max="35" width="12.6328125" customWidth="1"/>
    <col min="36" max="36" width="11.6328125" customWidth="1"/>
    <col min="37" max="37" width="10.6328125" customWidth="1"/>
    <col min="38" max="38" width="14.6328125" customWidth="1"/>
    <col min="39" max="39" width="8.6328125" customWidth="1"/>
    <col min="40" max="41" width="10.6328125" customWidth="1"/>
    <col min="42" max="42" width="12.6328125" customWidth="1"/>
    <col min="43" max="43" width="11.6328125" customWidth="1"/>
    <col min="44" max="44" width="10.6328125" customWidth="1"/>
    <col min="45" max="45" width="14.6328125" customWidth="1"/>
    <col min="46" max="46" width="8.6328125" customWidth="1"/>
    <col min="47" max="48" width="10.6328125" customWidth="1"/>
    <col min="49" max="49" width="12.6328125" customWidth="1"/>
    <col min="50" max="50" width="11.6328125" customWidth="1"/>
    <col min="51" max="51" width="10.6328125" customWidth="1"/>
    <col min="52" max="52" width="14.6328125" customWidth="1"/>
    <col min="53" max="53" width="8.6328125" customWidth="1"/>
    <col min="54" max="55" width="10.6328125" customWidth="1"/>
    <col min="56" max="56" width="12.6328125" customWidth="1"/>
    <col min="57" max="57" width="11.6328125" customWidth="1"/>
    <col min="58" max="58" width="10.6328125" customWidth="1"/>
    <col min="59" max="59" width="14.6328125" customWidth="1"/>
    <col min="60" max="60" width="8.6328125" customWidth="1"/>
    <col min="61" max="62" width="10.6328125" customWidth="1"/>
    <col min="63" max="63" width="12.6328125" customWidth="1"/>
    <col min="64" max="64" width="11.6328125" customWidth="1"/>
    <col min="65" max="65" width="10.6328125" customWidth="1"/>
    <col min="66" max="66" width="14.6328125" customWidth="1"/>
    <col min="67" max="67" width="8.6328125" customWidth="1"/>
    <col min="68" max="69" width="10.6328125" customWidth="1"/>
    <col min="70" max="70" width="12.6328125" customWidth="1"/>
    <col min="71" max="71" width="11.6328125" customWidth="1"/>
    <col min="72" max="72" width="10.6328125" customWidth="1"/>
    <col min="73" max="73" width="14.6328125" customWidth="1"/>
    <col min="74" max="74" width="8.6328125" customWidth="1"/>
    <col min="75" max="76" width="10.6328125" customWidth="1"/>
    <col min="77" max="77" width="12.6328125" customWidth="1"/>
    <col min="78" max="78" width="11.6328125" customWidth="1"/>
    <col min="79" max="79" width="10.6328125" customWidth="1"/>
    <col min="80" max="80" width="14.6328125" customWidth="1"/>
    <col min="81" max="81" width="8.6328125" customWidth="1"/>
    <col min="82" max="83" width="10.6328125" customWidth="1"/>
    <col min="84" max="84" width="12.6328125" customWidth="1"/>
    <col min="85" max="85" width="11.6328125" customWidth="1"/>
    <col min="86" max="86" width="10.6328125" customWidth="1"/>
    <col min="87" max="87" width="14.6328125" customWidth="1"/>
    <col min="88" max="88" width="8.6328125" customWidth="1"/>
    <col min="89" max="90" width="10.6328125" customWidth="1"/>
    <col min="91" max="91" width="12.6328125" customWidth="1"/>
    <col min="92" max="92" width="11.6328125" customWidth="1"/>
    <col min="93" max="93" width="10.6328125" customWidth="1"/>
    <col min="94" max="94" width="14.6328125" customWidth="1"/>
    <col min="95" max="95" width="8.6328125" customWidth="1"/>
    <col min="96" max="97" width="10.6328125" customWidth="1"/>
    <col min="98" max="98" width="12.6328125" customWidth="1"/>
    <col min="99" max="99" width="11.6328125" customWidth="1"/>
    <col min="100" max="100" width="10.6328125" customWidth="1"/>
    <col min="101" max="101" width="14.6328125" customWidth="1"/>
    <col min="102" max="102" width="8.6328125" customWidth="1"/>
    <col min="103" max="104" width="10.6328125" customWidth="1"/>
    <col min="105" max="105" width="12.6328125" customWidth="1"/>
    <col min="106" max="106" width="11.6328125" customWidth="1"/>
    <col min="107" max="107" width="10.6328125" customWidth="1"/>
    <col min="108" max="108" width="14.6328125" customWidth="1"/>
    <col min="109" max="109" width="8.6328125" customWidth="1"/>
    <col min="110" max="111" width="10.6328125" customWidth="1"/>
    <col min="112" max="112" width="12.6328125" customWidth="1"/>
    <col min="113" max="113" width="11.6328125" customWidth="1"/>
    <col min="114" max="114" width="10.6328125" customWidth="1"/>
    <col min="115" max="115" width="14.6328125" customWidth="1"/>
    <col min="116" max="116" width="8.6328125" customWidth="1"/>
    <col min="117" max="118" width="10.6328125" customWidth="1"/>
    <col min="119" max="119" width="12.6328125" customWidth="1"/>
    <col min="120" max="120" width="11.6328125" customWidth="1"/>
    <col min="121" max="121" width="10.6328125" customWidth="1"/>
    <col min="122" max="122" width="14.6328125" customWidth="1"/>
    <col min="123" max="123" width="8.6328125" customWidth="1"/>
    <col min="124" max="125" width="10.6328125" customWidth="1"/>
    <col min="126" max="126" width="12.6328125" customWidth="1"/>
    <col min="127" max="127" width="11.6328125" style="18" customWidth="1"/>
    <col min="128" max="128" width="10.6328125" style="18" customWidth="1"/>
    <col min="129" max="129" width="14.6328125" style="18" customWidth="1"/>
    <col min="130" max="130" width="8.6328125" style="18" customWidth="1"/>
    <col min="131" max="132" width="10.6328125" style="18" customWidth="1"/>
    <col min="133" max="133" width="12.6328125" style="18" customWidth="1"/>
    <col min="134" max="134" width="11.6328125" style="18" customWidth="1"/>
    <col min="135" max="135" width="10.6328125" style="18" customWidth="1"/>
    <col min="136" max="136" width="14.6328125" style="18" customWidth="1"/>
    <col min="137" max="137" width="8.6328125" style="18" customWidth="1"/>
    <col min="138" max="139" width="10.6328125" style="18" customWidth="1"/>
    <col min="140" max="140" width="12.6328125" style="18" customWidth="1"/>
    <col min="141" max="141" width="11.6328125" style="18" customWidth="1"/>
    <col min="142" max="142" width="10.6328125" style="18" customWidth="1"/>
    <col min="143" max="143" width="14.6328125" style="18" customWidth="1"/>
    <col min="144" max="144" width="8.6328125" style="18" customWidth="1"/>
    <col min="145" max="146" width="10.6328125" style="18" customWidth="1"/>
    <col min="147" max="147" width="12.6328125" style="18" customWidth="1"/>
    <col min="148" max="148" width="11.6328125" style="18" customWidth="1"/>
    <col min="149" max="149" width="10.6328125" style="18" customWidth="1"/>
    <col min="150" max="150" width="14.6328125" style="18" customWidth="1"/>
    <col min="151" max="151" width="8.6328125" style="18" customWidth="1"/>
    <col min="152" max="153" width="10.6328125" style="18" customWidth="1"/>
    <col min="154" max="154" width="12.6328125" style="18" customWidth="1"/>
    <col min="155" max="155" width="11.6328125" style="18" customWidth="1"/>
    <col min="156" max="156" width="10.6328125" style="18" customWidth="1"/>
    <col min="157" max="157" width="14.6328125" style="18" customWidth="1"/>
    <col min="158" max="158" width="8.6328125" style="18" customWidth="1"/>
    <col min="159" max="160" width="10.6328125" style="18" customWidth="1"/>
    <col min="161" max="161" width="12.6328125" style="18" customWidth="1"/>
    <col min="162" max="162" width="11.6328125" style="18" customWidth="1"/>
    <col min="163" max="163" width="10.6328125" style="18" customWidth="1"/>
    <col min="164" max="164" width="14.6328125" style="18" customWidth="1"/>
    <col min="165" max="165" width="8.6328125" style="18" customWidth="1"/>
    <col min="166" max="167" width="10.6328125" style="18" customWidth="1"/>
    <col min="168" max="168" width="12.6328125" style="18" customWidth="1"/>
    <col min="169" max="169" width="11.6328125" style="18" customWidth="1"/>
    <col min="170" max="170" width="10.6328125" style="18" customWidth="1"/>
    <col min="171" max="171" width="14.6328125" style="18" customWidth="1"/>
    <col min="172" max="172" width="8.6328125" style="18" customWidth="1"/>
    <col min="173" max="174" width="10.6328125" style="18" customWidth="1"/>
    <col min="175" max="175" width="12.6328125" style="18" customWidth="1"/>
    <col min="176" max="176" width="11.6328125" style="18" customWidth="1"/>
    <col min="177" max="177" width="10.6328125" style="18" customWidth="1"/>
    <col min="178" max="178" width="14.6328125" style="18" customWidth="1"/>
    <col min="179" max="179" width="8.6328125" style="18" customWidth="1"/>
    <col min="180" max="181" width="10.6328125" style="18" customWidth="1"/>
    <col min="182" max="182" width="12.6328125" style="18" customWidth="1"/>
    <col min="183" max="183" width="11.6328125" style="18" customWidth="1"/>
    <col min="184" max="184" width="10.6328125" style="18" customWidth="1"/>
    <col min="185" max="185" width="14.6328125" style="18" customWidth="1"/>
    <col min="186" max="186" width="8.6328125" style="18" customWidth="1"/>
    <col min="187" max="188" width="10.6328125" style="18" customWidth="1"/>
    <col min="189" max="189" width="12.6328125" style="18" customWidth="1"/>
    <col min="190" max="190" width="11.6328125" style="18" customWidth="1"/>
    <col min="191" max="191" width="10.6328125" style="18" customWidth="1"/>
    <col min="192" max="192" width="14.6328125" style="18" customWidth="1"/>
    <col min="193" max="193" width="8.6328125" style="18" customWidth="1"/>
    <col min="194" max="195" width="10.6328125" style="18" customWidth="1"/>
    <col min="196" max="196" width="12.6328125" style="18" customWidth="1"/>
    <col min="197" max="197" width="11.6328125" style="18" customWidth="1"/>
    <col min="198" max="198" width="10.6328125" style="18" customWidth="1"/>
    <col min="199" max="199" width="14.6328125" style="18" customWidth="1"/>
    <col min="200" max="200" width="8.6328125" style="18" customWidth="1"/>
    <col min="201" max="202" width="10.6328125" style="18" customWidth="1"/>
    <col min="203" max="203" width="12.6328125" style="18" customWidth="1"/>
    <col min="204" max="204" width="11.6328125" style="18" customWidth="1"/>
    <col min="205" max="205" width="10.6328125" style="18" customWidth="1"/>
    <col min="206" max="206" width="14.6328125" style="18" customWidth="1"/>
    <col min="207" max="207" width="8.6328125" style="18" customWidth="1"/>
    <col min="208" max="209" width="10.6328125" style="18" customWidth="1"/>
    <col min="210" max="210" width="12.6328125" style="18" customWidth="1"/>
    <col min="211" max="211" width="10.90625" style="8"/>
  </cols>
  <sheetData>
    <row r="1" spans="1:210" ht="21" customHeight="1" x14ac:dyDescent="0.25">
      <c r="A1" s="84" t="s">
        <v>86</v>
      </c>
      <c r="B1" s="85"/>
      <c r="C1" s="85"/>
      <c r="D1" s="85"/>
      <c r="E1" s="85"/>
      <c r="F1" s="86"/>
      <c r="G1" s="1">
        <f>'Mini Tournoi'!$D$2</f>
        <v>42969</v>
      </c>
      <c r="H1" s="84" t="s">
        <v>86</v>
      </c>
      <c r="I1" s="85"/>
      <c r="J1" s="85"/>
      <c r="K1" s="85"/>
      <c r="L1" s="85"/>
      <c r="M1" s="86"/>
      <c r="N1" s="1">
        <f>'Mini Tournoi'!$D$2</f>
        <v>42969</v>
      </c>
      <c r="O1" s="84" t="s">
        <v>86</v>
      </c>
      <c r="P1" s="85"/>
      <c r="Q1" s="85"/>
      <c r="R1" s="85"/>
      <c r="S1" s="85"/>
      <c r="T1" s="86"/>
      <c r="U1" s="1">
        <f>'Mini Tournoi'!$D$2</f>
        <v>42969</v>
      </c>
      <c r="V1" s="84" t="s">
        <v>86</v>
      </c>
      <c r="W1" s="85"/>
      <c r="X1" s="85"/>
      <c r="Y1" s="85"/>
      <c r="Z1" s="85"/>
      <c r="AA1" s="86"/>
      <c r="AB1" s="1">
        <f>'Mini Tournoi'!$D$2</f>
        <v>42969</v>
      </c>
      <c r="AC1" s="84" t="s">
        <v>86</v>
      </c>
      <c r="AD1" s="85"/>
      <c r="AE1" s="85"/>
      <c r="AF1" s="85"/>
      <c r="AG1" s="85"/>
      <c r="AH1" s="86"/>
      <c r="AI1" s="1">
        <f>'Mini Tournoi'!$D$2</f>
        <v>42969</v>
      </c>
      <c r="AJ1" s="84" t="s">
        <v>86</v>
      </c>
      <c r="AK1" s="85"/>
      <c r="AL1" s="85"/>
      <c r="AM1" s="85"/>
      <c r="AN1" s="85"/>
      <c r="AO1" s="86"/>
      <c r="AP1" s="1">
        <f>'Mini Tournoi'!$D$2</f>
        <v>42969</v>
      </c>
      <c r="AQ1" s="84" t="s">
        <v>86</v>
      </c>
      <c r="AR1" s="85"/>
      <c r="AS1" s="85"/>
      <c r="AT1" s="85"/>
      <c r="AU1" s="85"/>
      <c r="AV1" s="86"/>
      <c r="AW1" s="1">
        <f>'Mini Tournoi'!$D$2</f>
        <v>42969</v>
      </c>
      <c r="AX1" s="84" t="s">
        <v>86</v>
      </c>
      <c r="AY1" s="85"/>
      <c r="AZ1" s="85"/>
      <c r="BA1" s="85"/>
      <c r="BB1" s="85"/>
      <c r="BC1" s="86"/>
      <c r="BD1" s="1">
        <f>'Mini Tournoi'!$D$2</f>
        <v>42969</v>
      </c>
      <c r="BE1" s="84" t="s">
        <v>86</v>
      </c>
      <c r="BF1" s="85"/>
      <c r="BG1" s="85"/>
      <c r="BH1" s="85"/>
      <c r="BI1" s="85"/>
      <c r="BJ1" s="86"/>
      <c r="BK1" s="1">
        <f>'Mini Tournoi'!$D$2</f>
        <v>42969</v>
      </c>
      <c r="BL1" s="84" t="s">
        <v>86</v>
      </c>
      <c r="BM1" s="85"/>
      <c r="BN1" s="85"/>
      <c r="BO1" s="85"/>
      <c r="BP1" s="85"/>
      <c r="BQ1" s="86"/>
      <c r="BR1" s="1">
        <f>'Mini Tournoi'!$D$2</f>
        <v>42969</v>
      </c>
      <c r="BS1" s="84" t="s">
        <v>86</v>
      </c>
      <c r="BT1" s="85"/>
      <c r="BU1" s="85"/>
      <c r="BV1" s="85"/>
      <c r="BW1" s="85"/>
      <c r="BX1" s="86"/>
      <c r="BY1" s="1">
        <f>'Mini Tournoi'!$D$2</f>
        <v>42969</v>
      </c>
      <c r="BZ1" s="84" t="s">
        <v>86</v>
      </c>
      <c r="CA1" s="85"/>
      <c r="CB1" s="85"/>
      <c r="CC1" s="85"/>
      <c r="CD1" s="85"/>
      <c r="CE1" s="86"/>
      <c r="CF1" s="1">
        <f>'Mini Tournoi'!$D$2</f>
        <v>42969</v>
      </c>
      <c r="CG1" s="84" t="s">
        <v>86</v>
      </c>
      <c r="CH1" s="85"/>
      <c r="CI1" s="85"/>
      <c r="CJ1" s="85"/>
      <c r="CK1" s="85"/>
      <c r="CL1" s="86"/>
      <c r="CM1" s="1">
        <f>'Mini Tournoi'!$D$2</f>
        <v>42969</v>
      </c>
      <c r="CN1" s="84" t="s">
        <v>86</v>
      </c>
      <c r="CO1" s="85"/>
      <c r="CP1" s="85"/>
      <c r="CQ1" s="85"/>
      <c r="CR1" s="85"/>
      <c r="CS1" s="86"/>
      <c r="CT1" s="1">
        <f>'Mini Tournoi'!$D$2</f>
        <v>42969</v>
      </c>
      <c r="CU1" s="84" t="s">
        <v>86</v>
      </c>
      <c r="CV1" s="85"/>
      <c r="CW1" s="85"/>
      <c r="CX1" s="85"/>
      <c r="CY1" s="85"/>
      <c r="CZ1" s="86"/>
      <c r="DA1" s="1">
        <f>'Mini Tournoi'!$D$2</f>
        <v>42969</v>
      </c>
      <c r="DB1" s="84" t="s">
        <v>86</v>
      </c>
      <c r="DC1" s="85"/>
      <c r="DD1" s="85"/>
      <c r="DE1" s="85"/>
      <c r="DF1" s="85"/>
      <c r="DG1" s="86"/>
      <c r="DH1" s="1">
        <f>'Mini Tournoi'!$D$2</f>
        <v>42969</v>
      </c>
      <c r="DI1" s="84" t="s">
        <v>86</v>
      </c>
      <c r="DJ1" s="85"/>
      <c r="DK1" s="85"/>
      <c r="DL1" s="85"/>
      <c r="DM1" s="85"/>
      <c r="DN1" s="86"/>
      <c r="DO1" s="1">
        <f>'Mini Tournoi'!$D$2</f>
        <v>42969</v>
      </c>
      <c r="DP1" s="84" t="s">
        <v>86</v>
      </c>
      <c r="DQ1" s="85"/>
      <c r="DR1" s="85"/>
      <c r="DS1" s="85"/>
      <c r="DT1" s="85"/>
      <c r="DU1" s="86"/>
      <c r="DV1" s="1">
        <f>'Mini Tournoi'!$D$2</f>
        <v>42969</v>
      </c>
      <c r="DW1" s="84" t="s">
        <v>86</v>
      </c>
      <c r="DX1" s="85"/>
      <c r="DY1" s="85"/>
      <c r="DZ1" s="85"/>
      <c r="EA1" s="85"/>
      <c r="EB1" s="86"/>
      <c r="EC1" s="1">
        <f>'Mini Tournoi'!$D$2</f>
        <v>42969</v>
      </c>
      <c r="ED1" s="84" t="s">
        <v>86</v>
      </c>
      <c r="EE1" s="85"/>
      <c r="EF1" s="85"/>
      <c r="EG1" s="85"/>
      <c r="EH1" s="85"/>
      <c r="EI1" s="86"/>
      <c r="EJ1" s="1">
        <f>'Mini Tournoi'!$D$2</f>
        <v>42969</v>
      </c>
      <c r="EK1" s="20"/>
      <c r="EL1" s="8"/>
      <c r="EM1" s="94"/>
      <c r="EN1" s="94"/>
      <c r="EO1" s="94"/>
      <c r="EP1" s="4"/>
      <c r="EQ1" s="21"/>
      <c r="ER1" s="20"/>
      <c r="ES1" s="8"/>
      <c r="ET1" s="94"/>
      <c r="EU1" s="94"/>
      <c r="EV1" s="94"/>
      <c r="EW1" s="4"/>
      <c r="EX1" s="21"/>
      <c r="EY1" s="20"/>
      <c r="EZ1" s="8"/>
      <c r="FA1" s="94"/>
      <c r="FB1" s="94"/>
      <c r="FC1" s="94"/>
      <c r="FD1" s="4"/>
      <c r="FE1" s="21"/>
      <c r="FF1" s="20"/>
      <c r="FG1" s="8"/>
      <c r="FH1" s="94"/>
      <c r="FI1" s="94"/>
      <c r="FJ1" s="94"/>
      <c r="FK1" s="4"/>
      <c r="FL1" s="21"/>
      <c r="FM1" s="20"/>
      <c r="FN1" s="8"/>
      <c r="FO1" s="94"/>
      <c r="FP1" s="94"/>
      <c r="FQ1" s="94"/>
      <c r="FR1" s="4"/>
      <c r="FS1" s="21"/>
      <c r="FT1" s="20"/>
      <c r="FU1" s="8"/>
      <c r="FV1" s="94"/>
      <c r="FW1" s="94"/>
      <c r="FX1" s="94"/>
      <c r="FY1" s="4"/>
      <c r="FZ1" s="21"/>
      <c r="GA1" s="20"/>
      <c r="GB1" s="8"/>
      <c r="GC1" s="94"/>
      <c r="GD1" s="94"/>
      <c r="GE1" s="94"/>
      <c r="GF1" s="4"/>
      <c r="GG1" s="21"/>
      <c r="GH1" s="20"/>
      <c r="GI1" s="8"/>
      <c r="GJ1" s="94"/>
      <c r="GK1" s="94"/>
      <c r="GL1" s="94"/>
      <c r="GM1" s="4"/>
      <c r="GN1" s="21"/>
      <c r="GO1" s="20"/>
      <c r="GP1" s="8"/>
      <c r="GQ1" s="94"/>
      <c r="GR1" s="94"/>
      <c r="GS1" s="94"/>
      <c r="GT1" s="4"/>
      <c r="GU1" s="21"/>
      <c r="GV1" s="20"/>
      <c r="GW1" s="8"/>
      <c r="GX1" s="94"/>
      <c r="GY1" s="94"/>
      <c r="GZ1" s="94"/>
      <c r="HA1" s="4"/>
      <c r="HB1" s="21"/>
    </row>
    <row r="2" spans="1:210" ht="21" customHeight="1" thickBot="1" x14ac:dyDescent="0.3">
      <c r="A2" s="87" t="s">
        <v>87</v>
      </c>
      <c r="B2" s="88"/>
      <c r="C2" s="88"/>
      <c r="D2" s="88"/>
      <c r="E2" s="88"/>
      <c r="F2" s="89"/>
      <c r="G2" s="3"/>
      <c r="H2" s="87" t="s">
        <v>87</v>
      </c>
      <c r="I2" s="88"/>
      <c r="J2" s="88"/>
      <c r="K2" s="88"/>
      <c r="L2" s="88"/>
      <c r="M2" s="89"/>
      <c r="N2" s="3"/>
      <c r="O2" s="87" t="s">
        <v>87</v>
      </c>
      <c r="P2" s="88"/>
      <c r="Q2" s="88"/>
      <c r="R2" s="88"/>
      <c r="S2" s="88"/>
      <c r="T2" s="89"/>
      <c r="U2" s="3"/>
      <c r="V2" s="87" t="s">
        <v>87</v>
      </c>
      <c r="W2" s="88"/>
      <c r="X2" s="88"/>
      <c r="Y2" s="88"/>
      <c r="Z2" s="88"/>
      <c r="AA2" s="89"/>
      <c r="AB2" s="3"/>
      <c r="AC2" s="87" t="s">
        <v>87</v>
      </c>
      <c r="AD2" s="88"/>
      <c r="AE2" s="88"/>
      <c r="AF2" s="88"/>
      <c r="AG2" s="88"/>
      <c r="AH2" s="89"/>
      <c r="AI2" s="3"/>
      <c r="AJ2" s="87" t="s">
        <v>87</v>
      </c>
      <c r="AK2" s="88"/>
      <c r="AL2" s="88"/>
      <c r="AM2" s="88"/>
      <c r="AN2" s="88"/>
      <c r="AO2" s="89"/>
      <c r="AP2" s="3"/>
      <c r="AQ2" s="87" t="s">
        <v>87</v>
      </c>
      <c r="AR2" s="88"/>
      <c r="AS2" s="88"/>
      <c r="AT2" s="88"/>
      <c r="AU2" s="88"/>
      <c r="AV2" s="89"/>
      <c r="AW2" s="3"/>
      <c r="AX2" s="87" t="s">
        <v>87</v>
      </c>
      <c r="AY2" s="88"/>
      <c r="AZ2" s="88"/>
      <c r="BA2" s="88"/>
      <c r="BB2" s="88"/>
      <c r="BC2" s="89"/>
      <c r="BD2" s="3"/>
      <c r="BE2" s="87" t="s">
        <v>87</v>
      </c>
      <c r="BF2" s="88"/>
      <c r="BG2" s="88"/>
      <c r="BH2" s="88"/>
      <c r="BI2" s="88"/>
      <c r="BJ2" s="89"/>
      <c r="BK2" s="3"/>
      <c r="BL2" s="87" t="s">
        <v>87</v>
      </c>
      <c r="BM2" s="88"/>
      <c r="BN2" s="88"/>
      <c r="BO2" s="88"/>
      <c r="BP2" s="88"/>
      <c r="BQ2" s="89"/>
      <c r="BR2" s="3"/>
      <c r="BS2" s="87" t="s">
        <v>87</v>
      </c>
      <c r="BT2" s="88"/>
      <c r="BU2" s="88"/>
      <c r="BV2" s="88"/>
      <c r="BW2" s="88"/>
      <c r="BX2" s="89"/>
      <c r="BY2" s="3"/>
      <c r="BZ2" s="87" t="s">
        <v>87</v>
      </c>
      <c r="CA2" s="88"/>
      <c r="CB2" s="88"/>
      <c r="CC2" s="88"/>
      <c r="CD2" s="88"/>
      <c r="CE2" s="89"/>
      <c r="CF2" s="3"/>
      <c r="CG2" s="87" t="s">
        <v>87</v>
      </c>
      <c r="CH2" s="88"/>
      <c r="CI2" s="88"/>
      <c r="CJ2" s="88"/>
      <c r="CK2" s="88"/>
      <c r="CL2" s="89"/>
      <c r="CM2" s="3"/>
      <c r="CN2" s="87" t="s">
        <v>87</v>
      </c>
      <c r="CO2" s="88"/>
      <c r="CP2" s="88"/>
      <c r="CQ2" s="88"/>
      <c r="CR2" s="88"/>
      <c r="CS2" s="89"/>
      <c r="CT2" s="3"/>
      <c r="CU2" s="87" t="s">
        <v>87</v>
      </c>
      <c r="CV2" s="88"/>
      <c r="CW2" s="88"/>
      <c r="CX2" s="88"/>
      <c r="CY2" s="88"/>
      <c r="CZ2" s="89"/>
      <c r="DA2" s="3"/>
      <c r="DB2" s="87" t="s">
        <v>87</v>
      </c>
      <c r="DC2" s="88"/>
      <c r="DD2" s="88"/>
      <c r="DE2" s="88"/>
      <c r="DF2" s="88"/>
      <c r="DG2" s="89"/>
      <c r="DH2" s="3"/>
      <c r="DI2" s="87" t="s">
        <v>87</v>
      </c>
      <c r="DJ2" s="88"/>
      <c r="DK2" s="88"/>
      <c r="DL2" s="88"/>
      <c r="DM2" s="88"/>
      <c r="DN2" s="89"/>
      <c r="DO2" s="3"/>
      <c r="DP2" s="87" t="s">
        <v>87</v>
      </c>
      <c r="DQ2" s="88"/>
      <c r="DR2" s="88"/>
      <c r="DS2" s="88"/>
      <c r="DT2" s="88"/>
      <c r="DU2" s="89"/>
      <c r="DV2" s="3"/>
      <c r="DW2" s="87" t="s">
        <v>87</v>
      </c>
      <c r="DX2" s="88"/>
      <c r="DY2" s="88"/>
      <c r="DZ2" s="88"/>
      <c r="EA2" s="88"/>
      <c r="EB2" s="89"/>
      <c r="EC2" s="3"/>
      <c r="ED2" s="87" t="s">
        <v>87</v>
      </c>
      <c r="EE2" s="88"/>
      <c r="EF2" s="88"/>
      <c r="EG2" s="88"/>
      <c r="EH2" s="88"/>
      <c r="EI2" s="89"/>
      <c r="EJ2" s="3"/>
      <c r="EK2" s="22"/>
      <c r="EL2" s="2"/>
      <c r="EM2" s="95"/>
      <c r="EN2" s="95"/>
      <c r="EO2" s="95"/>
      <c r="EP2" s="2"/>
      <c r="EQ2" s="2"/>
      <c r="ER2" s="22"/>
      <c r="ES2" s="2"/>
      <c r="ET2" s="95"/>
      <c r="EU2" s="95"/>
      <c r="EV2" s="95"/>
      <c r="EW2" s="2"/>
      <c r="EX2" s="2"/>
      <c r="EY2" s="22"/>
      <c r="EZ2" s="2"/>
      <c r="FA2" s="95"/>
      <c r="FB2" s="95"/>
      <c r="FC2" s="95"/>
      <c r="FD2" s="2"/>
      <c r="FE2" s="2"/>
      <c r="FF2" s="22"/>
      <c r="FG2" s="2"/>
      <c r="FH2" s="95"/>
      <c r="FI2" s="95"/>
      <c r="FJ2" s="95"/>
      <c r="FK2" s="2"/>
      <c r="FL2" s="2"/>
      <c r="FM2" s="22"/>
      <c r="FN2" s="2"/>
      <c r="FO2" s="95"/>
      <c r="FP2" s="95"/>
      <c r="FQ2" s="95"/>
      <c r="FR2" s="2"/>
      <c r="FS2" s="2"/>
      <c r="FT2" s="22"/>
      <c r="FU2" s="2"/>
      <c r="FV2" s="95"/>
      <c r="FW2" s="95"/>
      <c r="FX2" s="95"/>
      <c r="FY2" s="2"/>
      <c r="FZ2" s="2"/>
      <c r="GA2" s="22"/>
      <c r="GB2" s="2"/>
      <c r="GC2" s="95"/>
      <c r="GD2" s="95"/>
      <c r="GE2" s="95"/>
      <c r="GF2" s="2"/>
      <c r="GG2" s="2"/>
      <c r="GH2" s="22"/>
      <c r="GI2" s="2"/>
      <c r="GJ2" s="95"/>
      <c r="GK2" s="95"/>
      <c r="GL2" s="95"/>
      <c r="GM2" s="2"/>
      <c r="GN2" s="2"/>
      <c r="GO2" s="22"/>
      <c r="GP2" s="2"/>
      <c r="GQ2" s="95"/>
      <c r="GR2" s="95"/>
      <c r="GS2" s="95"/>
      <c r="GT2" s="2"/>
      <c r="GU2" s="2"/>
      <c r="GV2" s="22"/>
      <c r="GW2" s="2"/>
      <c r="GX2" s="95"/>
      <c r="GY2" s="95"/>
      <c r="GZ2" s="95"/>
      <c r="HA2" s="2"/>
      <c r="HB2" s="2"/>
    </row>
    <row r="3" spans="1:210" ht="21" customHeight="1" thickBot="1" x14ac:dyDescent="0.3">
      <c r="A3" s="93" t="s">
        <v>4</v>
      </c>
      <c r="B3" s="54" t="s">
        <v>5</v>
      </c>
      <c r="C3" s="68" t="str">
        <f>IF('Mini Tournoi'!$G$2&gt;0,'Mini Tournoi'!$H$2)</f>
        <v>Pierrette Venne</v>
      </c>
      <c r="D3" s="69"/>
      <c r="E3" s="70"/>
      <c r="F3" s="52" t="s">
        <v>6</v>
      </c>
      <c r="G3" s="7">
        <f>'Mini Tournoi'!$I$2</f>
        <v>163</v>
      </c>
      <c r="H3" s="93" t="s">
        <v>4</v>
      </c>
      <c r="I3" s="54" t="s">
        <v>5</v>
      </c>
      <c r="J3" s="68" t="str">
        <f>IF('Mini Tournoi'!$G$6&gt;0,'Mini Tournoi'!$H$6)</f>
        <v>Claire Lessard</v>
      </c>
      <c r="K3" s="69"/>
      <c r="L3" s="70"/>
      <c r="M3" s="52" t="s">
        <v>6</v>
      </c>
      <c r="N3" s="7">
        <f>'Mini Tournoi'!$I$6</f>
        <v>170</v>
      </c>
      <c r="O3" s="93" t="s">
        <v>4</v>
      </c>
      <c r="P3" s="54" t="s">
        <v>5</v>
      </c>
      <c r="Q3" s="68" t="str">
        <f>IF('Mini Tournoi'!$G$10&gt;0,'Mini Tournoi'!$H$10)</f>
        <v>Claude Baril</v>
      </c>
      <c r="R3" s="69"/>
      <c r="S3" s="70"/>
      <c r="T3" s="52" t="s">
        <v>6</v>
      </c>
      <c r="U3" s="7">
        <f>'Mini Tournoi'!$I$10</f>
        <v>173</v>
      </c>
      <c r="V3" s="93" t="s">
        <v>4</v>
      </c>
      <c r="W3" s="54" t="s">
        <v>5</v>
      </c>
      <c r="X3" s="68" t="str">
        <f>IF('Mini Tournoi'!$G$14&gt;0,'Mini Tournoi'!$H$14)</f>
        <v>Maurice Chartrand</v>
      </c>
      <c r="Y3" s="69"/>
      <c r="Z3" s="70"/>
      <c r="AA3" s="52" t="s">
        <v>6</v>
      </c>
      <c r="AB3" s="7">
        <f>'Mini Tournoi'!$I$14</f>
        <v>160</v>
      </c>
      <c r="AC3" s="93" t="s">
        <v>4</v>
      </c>
      <c r="AD3" s="54" t="s">
        <v>5</v>
      </c>
      <c r="AE3" s="68" t="str">
        <f>IF('Mini Tournoi'!$G$18&gt;0,'Mini Tournoi'!$H$18)</f>
        <v>Gilles Martin</v>
      </c>
      <c r="AF3" s="69"/>
      <c r="AG3" s="70"/>
      <c r="AH3" s="52" t="s">
        <v>6</v>
      </c>
      <c r="AI3" s="7">
        <f>'Mini Tournoi'!$I$18</f>
        <v>166</v>
      </c>
      <c r="AJ3" s="93" t="s">
        <v>4</v>
      </c>
      <c r="AK3" s="54" t="s">
        <v>5</v>
      </c>
      <c r="AL3" s="68" t="str">
        <f>IF('Mini Tournoi'!$G$22&gt;0,'Mini Tournoi'!$H$22)</f>
        <v>Louise Arbour</v>
      </c>
      <c r="AM3" s="69"/>
      <c r="AN3" s="70"/>
      <c r="AO3" s="52" t="s">
        <v>6</v>
      </c>
      <c r="AP3" s="7">
        <f>'Mini Tournoi'!$I$22</f>
        <v>125</v>
      </c>
      <c r="AQ3" s="93" t="s">
        <v>4</v>
      </c>
      <c r="AR3" s="54" t="s">
        <v>5</v>
      </c>
      <c r="AS3" s="68" t="str">
        <f>IF('Mini Tournoi'!$G$26&gt;0,'Mini Tournoi'!$H$26)</f>
        <v>Alain Lamy</v>
      </c>
      <c r="AT3" s="69"/>
      <c r="AU3" s="70"/>
      <c r="AV3" s="52" t="s">
        <v>6</v>
      </c>
      <c r="AW3" s="7">
        <f>'Mini Tournoi'!$I$26</f>
        <v>151</v>
      </c>
      <c r="AX3" s="93" t="s">
        <v>4</v>
      </c>
      <c r="AY3" s="54" t="s">
        <v>5</v>
      </c>
      <c r="AZ3" s="68" t="str">
        <f>IF('Mini Tournoi'!$G$30&gt;0,'Mini Tournoi'!$H$30)</f>
        <v>Colette Dagenais</v>
      </c>
      <c r="BA3" s="69"/>
      <c r="BB3" s="70"/>
      <c r="BC3" s="52" t="s">
        <v>6</v>
      </c>
      <c r="BD3" s="7">
        <f>'Mini Tournoi'!$I$30</f>
        <v>162</v>
      </c>
      <c r="BE3" s="93" t="s">
        <v>4</v>
      </c>
      <c r="BF3" s="54" t="s">
        <v>5</v>
      </c>
      <c r="BG3" s="68" t="b">
        <f>IF('Mini Tournoi'!$G$34&gt;0,'Mini Tournoi'!$H$34)</f>
        <v>0</v>
      </c>
      <c r="BH3" s="69"/>
      <c r="BI3" s="70"/>
      <c r="BJ3" s="52" t="s">
        <v>6</v>
      </c>
      <c r="BK3" s="7">
        <f>'Mini Tournoi'!$I$34</f>
        <v>156</v>
      </c>
      <c r="BL3" s="93" t="s">
        <v>4</v>
      </c>
      <c r="BM3" s="54" t="s">
        <v>5</v>
      </c>
      <c r="BN3" s="68" t="b">
        <f>IF('Mini Tournoi'!$G$38&gt;0,'Mini Tournoi'!$H$38)</f>
        <v>0</v>
      </c>
      <c r="BO3" s="69"/>
      <c r="BP3" s="70"/>
      <c r="BQ3" s="52" t="s">
        <v>6</v>
      </c>
      <c r="BR3" s="7">
        <f>'Mini Tournoi'!$I$38</f>
        <v>164</v>
      </c>
      <c r="BS3" s="93" t="s">
        <v>4</v>
      </c>
      <c r="BT3" s="54" t="s">
        <v>5</v>
      </c>
      <c r="BU3" s="68" t="b">
        <f>IF('Mini Tournoi'!$G$42&gt;0,'Mini Tournoi'!$H$42)</f>
        <v>0</v>
      </c>
      <c r="BV3" s="69"/>
      <c r="BW3" s="70"/>
      <c r="BX3" s="52" t="s">
        <v>6</v>
      </c>
      <c r="BY3" s="7">
        <f>'Mini Tournoi'!$I$42</f>
        <v>162</v>
      </c>
      <c r="BZ3" s="93" t="s">
        <v>4</v>
      </c>
      <c r="CA3" s="54" t="s">
        <v>5</v>
      </c>
      <c r="CB3" s="68" t="b">
        <f>IF('Mini Tournoi'!$G$46&gt;0,'Mini Tournoi'!$H$46)</f>
        <v>0</v>
      </c>
      <c r="CC3" s="69"/>
      <c r="CD3" s="70"/>
      <c r="CE3" s="52" t="s">
        <v>6</v>
      </c>
      <c r="CF3" s="7">
        <f>'Mini Tournoi'!$I$46</f>
        <v>151</v>
      </c>
      <c r="CG3" s="93" t="s">
        <v>4</v>
      </c>
      <c r="CH3" s="54" t="s">
        <v>5</v>
      </c>
      <c r="CI3" s="68" t="b">
        <f>IF('Mini Tournoi'!$G$50&gt;0,'Mini Tournoi'!$H$50)</f>
        <v>0</v>
      </c>
      <c r="CJ3" s="69"/>
      <c r="CK3" s="70"/>
      <c r="CL3" s="52" t="s">
        <v>6</v>
      </c>
      <c r="CM3" s="7">
        <f>'Mini Tournoi'!$I$50</f>
        <v>122</v>
      </c>
      <c r="CN3" s="93" t="s">
        <v>4</v>
      </c>
      <c r="CO3" s="54" t="s">
        <v>5</v>
      </c>
      <c r="CP3" s="68" t="b">
        <f>IF('Mini Tournoi'!$G$54&gt;0,'Mini Tournoi'!$H$54)</f>
        <v>0</v>
      </c>
      <c r="CQ3" s="69"/>
      <c r="CR3" s="70"/>
      <c r="CS3" s="52" t="s">
        <v>6</v>
      </c>
      <c r="CT3" s="7">
        <f>'Mini Tournoi'!$I$54</f>
        <v>201</v>
      </c>
      <c r="CU3" s="93" t="s">
        <v>4</v>
      </c>
      <c r="CV3" s="54" t="s">
        <v>5</v>
      </c>
      <c r="CW3" s="68" t="b">
        <f>IF('Mini Tournoi'!$G$58&gt;0,'Mini Tournoi'!$H$58)</f>
        <v>0</v>
      </c>
      <c r="CX3" s="69"/>
      <c r="CY3" s="70"/>
      <c r="CZ3" s="52" t="s">
        <v>6</v>
      </c>
      <c r="DA3" s="7">
        <f>'Mini Tournoi'!$I$58</f>
        <v>209</v>
      </c>
      <c r="DB3" s="93" t="s">
        <v>4</v>
      </c>
      <c r="DC3" s="54" t="s">
        <v>5</v>
      </c>
      <c r="DD3" s="68" t="b">
        <f>IF('Mini Tournoi'!$G$62&gt;0,'Mini Tournoi'!$H$62)</f>
        <v>0</v>
      </c>
      <c r="DE3" s="69"/>
      <c r="DF3" s="70"/>
      <c r="DG3" s="52" t="s">
        <v>6</v>
      </c>
      <c r="DH3" s="7">
        <f>'Mini Tournoi'!$I$62</f>
        <v>183</v>
      </c>
      <c r="DI3" s="93" t="s">
        <v>4</v>
      </c>
      <c r="DJ3" s="54" t="s">
        <v>5</v>
      </c>
      <c r="DK3" s="68" t="b">
        <f>IF('Mini Tournoi'!$G$66&gt;0,'Mini Tournoi'!$H$66)</f>
        <v>0</v>
      </c>
      <c r="DL3" s="69"/>
      <c r="DM3" s="70"/>
      <c r="DN3" s="52" t="s">
        <v>6</v>
      </c>
      <c r="DO3" s="7">
        <f>'Mini Tournoi'!$I$66</f>
        <v>177</v>
      </c>
      <c r="DP3" s="93" t="s">
        <v>4</v>
      </c>
      <c r="DQ3" s="54" t="s">
        <v>5</v>
      </c>
      <c r="DR3" s="68" t="b">
        <f>IF('Mini Tournoi'!$G$70&gt;0,'Mini Tournoi'!$H$70)</f>
        <v>0</v>
      </c>
      <c r="DS3" s="69"/>
      <c r="DT3" s="70"/>
      <c r="DU3" s="52" t="s">
        <v>6</v>
      </c>
      <c r="DV3" s="7">
        <f>'Mini Tournoi'!$I$70</f>
        <v>179</v>
      </c>
      <c r="DW3" s="93" t="s">
        <v>4</v>
      </c>
      <c r="DX3" s="54" t="s">
        <v>5</v>
      </c>
      <c r="DY3" s="68" t="b">
        <f>IF('Mini Tournoi'!$G$74&gt;0,'Mini Tournoi'!$H$74)</f>
        <v>0</v>
      </c>
      <c r="DZ3" s="69"/>
      <c r="EA3" s="70"/>
      <c r="EB3" s="52" t="s">
        <v>6</v>
      </c>
      <c r="EC3" s="7" t="str">
        <f>'Mini Tournoi'!$I$74</f>
        <v/>
      </c>
      <c r="ED3" s="93" t="s">
        <v>4</v>
      </c>
      <c r="EE3" s="54" t="s">
        <v>5</v>
      </c>
      <c r="EF3" s="68" t="b">
        <f>IF('Mini Tournoi'!$G$78&gt;0,'Mini Tournoi'!$H$78)</f>
        <v>0</v>
      </c>
      <c r="EG3" s="69"/>
      <c r="EH3" s="70"/>
      <c r="EI3" s="52" t="s">
        <v>6</v>
      </c>
      <c r="EJ3" s="7" t="str">
        <f>'Mini Tournoi'!$I$78</f>
        <v/>
      </c>
      <c r="EK3" s="77"/>
      <c r="EL3" s="4"/>
      <c r="EM3" s="23"/>
      <c r="EN3" s="24"/>
      <c r="EO3" s="24"/>
      <c r="EP3" s="19"/>
      <c r="EQ3" s="25"/>
      <c r="ER3" s="77"/>
      <c r="ES3" s="4"/>
      <c r="ET3" s="23"/>
      <c r="EU3" s="24"/>
      <c r="EV3" s="24"/>
      <c r="EW3" s="19"/>
      <c r="EX3" s="25"/>
      <c r="EY3" s="77"/>
      <c r="EZ3" s="4"/>
      <c r="FA3" s="23"/>
      <c r="FB3" s="24"/>
      <c r="FC3" s="24"/>
      <c r="FD3" s="19"/>
      <c r="FE3" s="25"/>
      <c r="FF3" s="77"/>
      <c r="FG3" s="4"/>
      <c r="FH3" s="23"/>
      <c r="FI3" s="24"/>
      <c r="FJ3" s="24"/>
      <c r="FK3" s="19"/>
      <c r="FL3" s="25"/>
      <c r="FM3" s="77"/>
      <c r="FN3" s="4"/>
      <c r="FO3" s="23"/>
      <c r="FP3" s="24"/>
      <c r="FQ3" s="24"/>
      <c r="FR3" s="19"/>
      <c r="FS3" s="25"/>
      <c r="FT3" s="77"/>
      <c r="FU3" s="4"/>
      <c r="FV3" s="23"/>
      <c r="FW3" s="24"/>
      <c r="FX3" s="24"/>
      <c r="FY3" s="19"/>
      <c r="FZ3" s="25"/>
      <c r="GA3" s="77"/>
      <c r="GB3" s="4"/>
      <c r="GC3" s="23"/>
      <c r="GD3" s="24"/>
      <c r="GE3" s="24"/>
      <c r="GF3" s="19"/>
      <c r="GG3" s="25"/>
      <c r="GH3" s="77"/>
      <c r="GI3" s="4"/>
      <c r="GJ3" s="23"/>
      <c r="GK3" s="24"/>
      <c r="GL3" s="24"/>
      <c r="GM3" s="19"/>
      <c r="GN3" s="25"/>
      <c r="GO3" s="77"/>
      <c r="GP3" s="4"/>
      <c r="GQ3" s="23"/>
      <c r="GR3" s="24"/>
      <c r="GS3" s="24"/>
      <c r="GT3" s="19"/>
      <c r="GU3" s="25"/>
      <c r="GV3" s="77"/>
      <c r="GW3" s="4"/>
      <c r="GX3" s="23"/>
      <c r="GY3" s="24"/>
      <c r="GZ3" s="24"/>
      <c r="HA3" s="19"/>
      <c r="HB3" s="25"/>
    </row>
    <row r="4" spans="1:210" ht="21" customHeight="1" thickBot="1" x14ac:dyDescent="0.3">
      <c r="A4" s="93"/>
      <c r="B4" s="54" t="s">
        <v>7</v>
      </c>
      <c r="C4" s="68" t="str">
        <f>IF('Mini Tournoi'!$G$3&gt;0,'Mini Tournoi'!$H$3)</f>
        <v>Louise Robillard</v>
      </c>
      <c r="D4" s="5"/>
      <c r="E4" s="6"/>
      <c r="F4" s="52" t="s">
        <v>6</v>
      </c>
      <c r="G4" s="7">
        <f>'Mini Tournoi'!$I$3</f>
        <v>138</v>
      </c>
      <c r="H4" s="93"/>
      <c r="I4" s="54" t="s">
        <v>7</v>
      </c>
      <c r="J4" s="68" t="str">
        <f>IF('Mini Tournoi'!$G$7&gt;0,'Mini Tournoi'!$H$7)</f>
        <v>Émile Beauchesne</v>
      </c>
      <c r="K4" s="5"/>
      <c r="L4" s="6"/>
      <c r="M4" s="52" t="s">
        <v>6</v>
      </c>
      <c r="N4" s="7">
        <f>'Mini Tournoi'!$I$7</f>
        <v>191</v>
      </c>
      <c r="O4" s="93"/>
      <c r="P4" s="54" t="s">
        <v>7</v>
      </c>
      <c r="Q4" s="68" t="str">
        <f>IF('Mini Tournoi'!$G$11&gt;0,'Mini Tournoi'!$H$11)</f>
        <v>Yves Chapdelaine</v>
      </c>
      <c r="R4" s="5"/>
      <c r="S4" s="6"/>
      <c r="T4" s="52" t="s">
        <v>6</v>
      </c>
      <c r="U4" s="7">
        <f>'Mini Tournoi'!$I$11</f>
        <v>205</v>
      </c>
      <c r="V4" s="93"/>
      <c r="W4" s="54" t="s">
        <v>7</v>
      </c>
      <c r="X4" s="68" t="str">
        <f>IF('Mini Tournoi'!$G$15&gt;0,'Mini Tournoi'!$H$15)</f>
        <v>Marie Deslauriers</v>
      </c>
      <c r="Y4" s="5"/>
      <c r="Z4" s="6"/>
      <c r="AA4" s="52" t="s">
        <v>6</v>
      </c>
      <c r="AB4" s="7">
        <f>'Mini Tournoi'!$I$15</f>
        <v>115</v>
      </c>
      <c r="AC4" s="93"/>
      <c r="AD4" s="54" t="s">
        <v>7</v>
      </c>
      <c r="AE4" s="68" t="str">
        <f>IF('Mini Tournoi'!$G$19&gt;0,'Mini Tournoi'!$H$19)</f>
        <v>Gilberte Caron</v>
      </c>
      <c r="AF4" s="5"/>
      <c r="AG4" s="6"/>
      <c r="AH4" s="52" t="s">
        <v>6</v>
      </c>
      <c r="AI4" s="7">
        <f>'Mini Tournoi'!$I$19</f>
        <v>180</v>
      </c>
      <c r="AJ4" s="93"/>
      <c r="AK4" s="54" t="s">
        <v>7</v>
      </c>
      <c r="AL4" s="68" t="str">
        <f>IF('Mini Tournoi'!$G$23&gt;0,'Mini Tournoi'!$H$23)</f>
        <v>Claude Chaumont</v>
      </c>
      <c r="AM4" s="5"/>
      <c r="AN4" s="6"/>
      <c r="AO4" s="52" t="s">
        <v>6</v>
      </c>
      <c r="AP4" s="7">
        <f>'Mini Tournoi'!$I$23</f>
        <v>136</v>
      </c>
      <c r="AQ4" s="93"/>
      <c r="AR4" s="54" t="s">
        <v>7</v>
      </c>
      <c r="AS4" s="68" t="str">
        <f>IF('Mini Tournoi'!$G$27&gt;0,'Mini Tournoi'!$H$27)</f>
        <v>Paul Barrette</v>
      </c>
      <c r="AT4" s="5"/>
      <c r="AU4" s="6"/>
      <c r="AV4" s="52" t="s">
        <v>6</v>
      </c>
      <c r="AW4" s="7">
        <f>'Mini Tournoi'!$I$27</f>
        <v>163</v>
      </c>
      <c r="AX4" s="93"/>
      <c r="AY4" s="54" t="s">
        <v>7</v>
      </c>
      <c r="AZ4" s="68" t="str">
        <f>IF('Mini Tournoi'!$G$31&gt;0,'Mini Tournoi'!$H$31)</f>
        <v>Claude Cyr</v>
      </c>
      <c r="BA4" s="5"/>
      <c r="BB4" s="6"/>
      <c r="BC4" s="52" t="s">
        <v>6</v>
      </c>
      <c r="BD4" s="7">
        <f>'Mini Tournoi'!$I$31</f>
        <v>190</v>
      </c>
      <c r="BE4" s="93"/>
      <c r="BF4" s="54" t="s">
        <v>7</v>
      </c>
      <c r="BG4" s="68" t="b">
        <f>IF('Mini Tournoi'!$G$35&gt;0,'Mini Tournoi'!$H$35)</f>
        <v>0</v>
      </c>
      <c r="BH4" s="5"/>
      <c r="BI4" s="6"/>
      <c r="BJ4" s="52" t="s">
        <v>6</v>
      </c>
      <c r="BK4" s="7">
        <f>'Mini Tournoi'!$I$35</f>
        <v>161</v>
      </c>
      <c r="BL4" s="93"/>
      <c r="BM4" s="54" t="s">
        <v>7</v>
      </c>
      <c r="BN4" s="68" t="b">
        <f>IF('Mini Tournoi'!$G$39&gt;0,'Mini Tournoi'!$H$39)</f>
        <v>0</v>
      </c>
      <c r="BO4" s="5"/>
      <c r="BP4" s="6"/>
      <c r="BQ4" s="52" t="s">
        <v>6</v>
      </c>
      <c r="BR4" s="7">
        <f>'Mini Tournoi'!$I$39</f>
        <v>182</v>
      </c>
      <c r="BS4" s="93"/>
      <c r="BT4" s="54" t="s">
        <v>7</v>
      </c>
      <c r="BU4" s="68" t="b">
        <f>IF('Mini Tournoi'!$G$43&gt;0,'Mini Tournoi'!$H$43)</f>
        <v>0</v>
      </c>
      <c r="BV4" s="5"/>
      <c r="BW4" s="6"/>
      <c r="BX4" s="52" t="s">
        <v>6</v>
      </c>
      <c r="BY4" s="7">
        <f>'Mini Tournoi'!$I$43</f>
        <v>172</v>
      </c>
      <c r="BZ4" s="93"/>
      <c r="CA4" s="54" t="s">
        <v>7</v>
      </c>
      <c r="CB4" s="68" t="b">
        <f>IF('Mini Tournoi'!$G$47&gt;0,'Mini Tournoi'!$H$47)</f>
        <v>0</v>
      </c>
      <c r="CC4" s="5"/>
      <c r="CD4" s="6"/>
      <c r="CE4" s="52" t="s">
        <v>6</v>
      </c>
      <c r="CF4" s="7">
        <f>'Mini Tournoi'!$I$47</f>
        <v>166</v>
      </c>
      <c r="CG4" s="93"/>
      <c r="CH4" s="54" t="s">
        <v>7</v>
      </c>
      <c r="CI4" s="68" t="b">
        <f>IF('Mini Tournoi'!$G$51&gt;0,'Mini Tournoi'!$H$51)</f>
        <v>0</v>
      </c>
      <c r="CJ4" s="5"/>
      <c r="CK4" s="6"/>
      <c r="CL4" s="52" t="s">
        <v>6</v>
      </c>
      <c r="CM4" s="7">
        <f>'Mini Tournoi'!$I$51</f>
        <v>146</v>
      </c>
      <c r="CN4" s="93"/>
      <c r="CO4" s="54" t="s">
        <v>7</v>
      </c>
      <c r="CP4" s="68" t="b">
        <f>IF('Mini Tournoi'!$G$55&gt;0,'Mini Tournoi'!$H$55)</f>
        <v>0</v>
      </c>
      <c r="CQ4" s="5"/>
      <c r="CR4" s="6"/>
      <c r="CS4" s="52" t="s">
        <v>6</v>
      </c>
      <c r="CT4" s="7">
        <f>'Mini Tournoi'!$I$55</f>
        <v>152</v>
      </c>
      <c r="CU4" s="93"/>
      <c r="CV4" s="54" t="s">
        <v>7</v>
      </c>
      <c r="CW4" s="68" t="b">
        <f>IF('Mini Tournoi'!$G$59&gt;0,'Mini Tournoi'!$H$59)</f>
        <v>0</v>
      </c>
      <c r="CX4" s="5"/>
      <c r="CY4" s="6"/>
      <c r="CZ4" s="52" t="s">
        <v>6</v>
      </c>
      <c r="DA4" s="7">
        <f>'Mini Tournoi'!$I$59</f>
        <v>156</v>
      </c>
      <c r="DB4" s="93"/>
      <c r="DC4" s="54" t="s">
        <v>7</v>
      </c>
      <c r="DD4" s="68" t="b">
        <f>IF('Mini Tournoi'!$G$63&gt;0,'Mini Tournoi'!$H$63)</f>
        <v>0</v>
      </c>
      <c r="DE4" s="5"/>
      <c r="DF4" s="6"/>
      <c r="DG4" s="52" t="s">
        <v>6</v>
      </c>
      <c r="DH4" s="7">
        <f>'Mini Tournoi'!$I$63</f>
        <v>192</v>
      </c>
      <c r="DI4" s="93"/>
      <c r="DJ4" s="54" t="s">
        <v>7</v>
      </c>
      <c r="DK4" s="68" t="b">
        <f>IF('Mini Tournoi'!$G$67&gt;0,'Mini Tournoi'!$H$67)</f>
        <v>0</v>
      </c>
      <c r="DL4" s="5"/>
      <c r="DM4" s="6"/>
      <c r="DN4" s="52" t="s">
        <v>6</v>
      </c>
      <c r="DO4" s="7">
        <f>'Mini Tournoi'!$I$67</f>
        <v>146</v>
      </c>
      <c r="DP4" s="93"/>
      <c r="DQ4" s="54" t="s">
        <v>7</v>
      </c>
      <c r="DR4" s="68" t="b">
        <f>IF('Mini Tournoi'!$G$71&gt;0,'Mini Tournoi'!$H$71)</f>
        <v>0</v>
      </c>
      <c r="DS4" s="5"/>
      <c r="DT4" s="6"/>
      <c r="DU4" s="52" t="s">
        <v>6</v>
      </c>
      <c r="DV4" s="7">
        <f>'Mini Tournoi'!$I$71</f>
        <v>198</v>
      </c>
      <c r="DW4" s="93"/>
      <c r="DX4" s="54" t="s">
        <v>7</v>
      </c>
      <c r="DY4" s="68" t="b">
        <f>IF('Mini Tournoi'!$G$75&gt;0,'Mini Tournoi'!$H$75)</f>
        <v>0</v>
      </c>
      <c r="DZ4" s="5"/>
      <c r="EA4" s="6"/>
      <c r="EB4" s="52" t="s">
        <v>6</v>
      </c>
      <c r="EC4" s="7" t="str">
        <f>'Mini Tournoi'!$I$75</f>
        <v/>
      </c>
      <c r="ED4" s="93"/>
      <c r="EE4" s="54" t="s">
        <v>7</v>
      </c>
      <c r="EF4" s="68" t="b">
        <f>IF('Mini Tournoi'!$G$79&gt;0,'Mini Tournoi'!$H$79)</f>
        <v>0</v>
      </c>
      <c r="EG4" s="5"/>
      <c r="EH4" s="6"/>
      <c r="EI4" s="52" t="s">
        <v>6</v>
      </c>
      <c r="EJ4" s="7" t="str">
        <f>'Mini Tournoi'!$I$79</f>
        <v/>
      </c>
      <c r="EK4" s="77"/>
      <c r="EL4" s="4"/>
      <c r="EM4" s="23"/>
      <c r="EN4" s="24"/>
      <c r="EO4" s="24"/>
      <c r="EP4" s="19"/>
      <c r="EQ4" s="25"/>
      <c r="ER4" s="77"/>
      <c r="ES4" s="4"/>
      <c r="ET4" s="23"/>
      <c r="EU4" s="24"/>
      <c r="EV4" s="24"/>
      <c r="EW4" s="19"/>
      <c r="EX4" s="25"/>
      <c r="EY4" s="77"/>
      <c r="EZ4" s="4"/>
      <c r="FA4" s="23"/>
      <c r="FB4" s="24"/>
      <c r="FC4" s="24"/>
      <c r="FD4" s="19"/>
      <c r="FE4" s="25"/>
      <c r="FF4" s="77"/>
      <c r="FG4" s="4"/>
      <c r="FH4" s="23"/>
      <c r="FI4" s="24"/>
      <c r="FJ4" s="24"/>
      <c r="FK4" s="19"/>
      <c r="FL4" s="25"/>
      <c r="FM4" s="77"/>
      <c r="FN4" s="4"/>
      <c r="FO4" s="23"/>
      <c r="FP4" s="24"/>
      <c r="FQ4" s="24"/>
      <c r="FR4" s="19"/>
      <c r="FS4" s="25"/>
      <c r="FT4" s="77"/>
      <c r="FU4" s="4"/>
      <c r="FV4" s="23"/>
      <c r="FW4" s="24"/>
      <c r="FX4" s="24"/>
      <c r="FY4" s="19"/>
      <c r="FZ4" s="25"/>
      <c r="GA4" s="77"/>
      <c r="GB4" s="4"/>
      <c r="GC4" s="23"/>
      <c r="GD4" s="24"/>
      <c r="GE4" s="24"/>
      <c r="GF4" s="19"/>
      <c r="GG4" s="25"/>
      <c r="GH4" s="77"/>
      <c r="GI4" s="4"/>
      <c r="GJ4" s="23"/>
      <c r="GK4" s="24"/>
      <c r="GL4" s="24"/>
      <c r="GM4" s="19"/>
      <c r="GN4" s="25"/>
      <c r="GO4" s="77"/>
      <c r="GP4" s="4"/>
      <c r="GQ4" s="23"/>
      <c r="GR4" s="24"/>
      <c r="GS4" s="24"/>
      <c r="GT4" s="19"/>
      <c r="GU4" s="25"/>
      <c r="GV4" s="77"/>
      <c r="GW4" s="4"/>
      <c r="GX4" s="23"/>
      <c r="GY4" s="24"/>
      <c r="GZ4" s="24"/>
      <c r="HA4" s="19"/>
      <c r="HB4" s="25"/>
    </row>
    <row r="5" spans="1:210" ht="21" customHeight="1" thickBot="1" x14ac:dyDescent="0.3">
      <c r="A5" s="90" t="s">
        <v>8</v>
      </c>
      <c r="B5" s="91"/>
      <c r="C5" s="91"/>
      <c r="D5" s="91"/>
      <c r="E5" s="91"/>
      <c r="F5" s="92"/>
      <c r="G5" s="7">
        <f>'Mini Tournoi'!$J$2</f>
        <v>301</v>
      </c>
      <c r="H5" s="90" t="s">
        <v>8</v>
      </c>
      <c r="I5" s="91"/>
      <c r="J5" s="91"/>
      <c r="K5" s="91"/>
      <c r="L5" s="91"/>
      <c r="M5" s="92"/>
      <c r="N5" s="7">
        <f>'Mini Tournoi'!$J$6</f>
        <v>361</v>
      </c>
      <c r="O5" s="90" t="s">
        <v>8</v>
      </c>
      <c r="P5" s="91"/>
      <c r="Q5" s="91"/>
      <c r="R5" s="91"/>
      <c r="S5" s="91"/>
      <c r="T5" s="92"/>
      <c r="U5" s="7">
        <f>'Mini Tournoi'!$J$10</f>
        <v>378</v>
      </c>
      <c r="V5" s="90" t="s">
        <v>8</v>
      </c>
      <c r="W5" s="91"/>
      <c r="X5" s="91"/>
      <c r="Y5" s="91"/>
      <c r="Z5" s="91"/>
      <c r="AA5" s="92"/>
      <c r="AB5" s="7">
        <f>'Mini Tournoi'!$J$14</f>
        <v>275</v>
      </c>
      <c r="AC5" s="90" t="s">
        <v>8</v>
      </c>
      <c r="AD5" s="91"/>
      <c r="AE5" s="91"/>
      <c r="AF5" s="91"/>
      <c r="AG5" s="91"/>
      <c r="AH5" s="92"/>
      <c r="AI5" s="7">
        <f>'Mini Tournoi'!$J$18</f>
        <v>346</v>
      </c>
      <c r="AJ5" s="90" t="s">
        <v>8</v>
      </c>
      <c r="AK5" s="91"/>
      <c r="AL5" s="91"/>
      <c r="AM5" s="91"/>
      <c r="AN5" s="91"/>
      <c r="AO5" s="92"/>
      <c r="AP5" s="7">
        <f>'Mini Tournoi'!$J$22</f>
        <v>261</v>
      </c>
      <c r="AQ5" s="90" t="s">
        <v>8</v>
      </c>
      <c r="AR5" s="91"/>
      <c r="AS5" s="91"/>
      <c r="AT5" s="91"/>
      <c r="AU5" s="91"/>
      <c r="AV5" s="92"/>
      <c r="AW5" s="7">
        <f>'Mini Tournoi'!$J$26</f>
        <v>314</v>
      </c>
      <c r="AX5" s="90" t="s">
        <v>8</v>
      </c>
      <c r="AY5" s="91"/>
      <c r="AZ5" s="91"/>
      <c r="BA5" s="91"/>
      <c r="BB5" s="91"/>
      <c r="BC5" s="92"/>
      <c r="BD5" s="7">
        <f>'Mini Tournoi'!$J$30</f>
        <v>352</v>
      </c>
      <c r="BE5" s="90" t="s">
        <v>8</v>
      </c>
      <c r="BF5" s="91"/>
      <c r="BG5" s="91"/>
      <c r="BH5" s="91"/>
      <c r="BI5" s="91"/>
      <c r="BJ5" s="92"/>
      <c r="BK5" s="7">
        <f>'Mini Tournoi'!$J$34</f>
        <v>317</v>
      </c>
      <c r="BL5" s="90" t="s">
        <v>8</v>
      </c>
      <c r="BM5" s="91"/>
      <c r="BN5" s="91"/>
      <c r="BO5" s="91"/>
      <c r="BP5" s="91"/>
      <c r="BQ5" s="92"/>
      <c r="BR5" s="7">
        <f>'Mini Tournoi'!$J$38</f>
        <v>346</v>
      </c>
      <c r="BS5" s="90" t="s">
        <v>8</v>
      </c>
      <c r="BT5" s="91"/>
      <c r="BU5" s="91"/>
      <c r="BV5" s="91"/>
      <c r="BW5" s="91"/>
      <c r="BX5" s="92"/>
      <c r="BY5" s="7">
        <f>'Mini Tournoi'!$J$42</f>
        <v>334</v>
      </c>
      <c r="BZ5" s="90" t="s">
        <v>8</v>
      </c>
      <c r="CA5" s="91"/>
      <c r="CB5" s="91"/>
      <c r="CC5" s="91"/>
      <c r="CD5" s="91"/>
      <c r="CE5" s="92"/>
      <c r="CF5" s="7">
        <f>'Mini Tournoi'!$J$46</f>
        <v>317</v>
      </c>
      <c r="CG5" s="90" t="s">
        <v>8</v>
      </c>
      <c r="CH5" s="91"/>
      <c r="CI5" s="91"/>
      <c r="CJ5" s="91"/>
      <c r="CK5" s="91"/>
      <c r="CL5" s="92"/>
      <c r="CM5" s="7">
        <f>'Mini Tournoi'!$J$50</f>
        <v>268</v>
      </c>
      <c r="CN5" s="90" t="s">
        <v>8</v>
      </c>
      <c r="CO5" s="91"/>
      <c r="CP5" s="91"/>
      <c r="CQ5" s="91"/>
      <c r="CR5" s="91"/>
      <c r="CS5" s="92"/>
      <c r="CT5" s="7">
        <f>'Mini Tournoi'!$J$54</f>
        <v>353</v>
      </c>
      <c r="CU5" s="90" t="s">
        <v>8</v>
      </c>
      <c r="CV5" s="91"/>
      <c r="CW5" s="91"/>
      <c r="CX5" s="91"/>
      <c r="CY5" s="91"/>
      <c r="CZ5" s="92"/>
      <c r="DA5" s="7">
        <f>'Mini Tournoi'!$J$58</f>
        <v>365</v>
      </c>
      <c r="DB5" s="90" t="s">
        <v>8</v>
      </c>
      <c r="DC5" s="91"/>
      <c r="DD5" s="91"/>
      <c r="DE5" s="91"/>
      <c r="DF5" s="91"/>
      <c r="DG5" s="92"/>
      <c r="DH5" s="7">
        <f>'Mini Tournoi'!$J$62</f>
        <v>375</v>
      </c>
      <c r="DI5" s="90" t="s">
        <v>8</v>
      </c>
      <c r="DJ5" s="91"/>
      <c r="DK5" s="91"/>
      <c r="DL5" s="91"/>
      <c r="DM5" s="91"/>
      <c r="DN5" s="92"/>
      <c r="DO5" s="7">
        <f>'Mini Tournoi'!$J$66</f>
        <v>323</v>
      </c>
      <c r="DP5" s="90" t="s">
        <v>8</v>
      </c>
      <c r="DQ5" s="91"/>
      <c r="DR5" s="91"/>
      <c r="DS5" s="91"/>
      <c r="DT5" s="91"/>
      <c r="DU5" s="92"/>
      <c r="DV5" s="7">
        <f>'Mini Tournoi'!$J$70</f>
        <v>377</v>
      </c>
      <c r="DW5" s="90" t="s">
        <v>8</v>
      </c>
      <c r="DX5" s="91"/>
      <c r="DY5" s="91"/>
      <c r="DZ5" s="91"/>
      <c r="EA5" s="91"/>
      <c r="EB5" s="92"/>
      <c r="EC5" s="7">
        <f>'Mini Tournoi'!$J$74</f>
        <v>0</v>
      </c>
      <c r="ED5" s="90" t="s">
        <v>8</v>
      </c>
      <c r="EE5" s="91"/>
      <c r="EF5" s="91"/>
      <c r="EG5" s="91"/>
      <c r="EH5" s="91"/>
      <c r="EI5" s="92"/>
      <c r="EJ5" s="7">
        <f>'Mini Tournoi'!$J$78</f>
        <v>0</v>
      </c>
      <c r="EK5" s="91"/>
      <c r="EL5" s="91"/>
      <c r="EM5" s="91"/>
      <c r="EN5" s="91"/>
      <c r="EO5" s="91"/>
      <c r="EP5" s="91"/>
      <c r="EQ5" s="25"/>
      <c r="ER5" s="91"/>
      <c r="ES5" s="91"/>
      <c r="ET5" s="91"/>
      <c r="EU5" s="91"/>
      <c r="EV5" s="91"/>
      <c r="EW5" s="91"/>
      <c r="EX5" s="25"/>
      <c r="EY5" s="91"/>
      <c r="EZ5" s="91"/>
      <c r="FA5" s="91"/>
      <c r="FB5" s="91"/>
      <c r="FC5" s="91"/>
      <c r="FD5" s="91"/>
      <c r="FE5" s="25"/>
      <c r="FF5" s="91"/>
      <c r="FG5" s="91"/>
      <c r="FH5" s="91"/>
      <c r="FI5" s="91"/>
      <c r="FJ5" s="91"/>
      <c r="FK5" s="91"/>
      <c r="FL5" s="25"/>
      <c r="FM5" s="91"/>
      <c r="FN5" s="91"/>
      <c r="FO5" s="91"/>
      <c r="FP5" s="91"/>
      <c r="FQ5" s="91"/>
      <c r="FR5" s="91"/>
      <c r="FS5" s="25"/>
      <c r="FT5" s="91"/>
      <c r="FU5" s="91"/>
      <c r="FV5" s="91"/>
      <c r="FW5" s="91"/>
      <c r="FX5" s="91"/>
      <c r="FY5" s="91"/>
      <c r="FZ5" s="25"/>
      <c r="GA5" s="91"/>
      <c r="GB5" s="91"/>
      <c r="GC5" s="91"/>
      <c r="GD5" s="91"/>
      <c r="GE5" s="91"/>
      <c r="GF5" s="91"/>
      <c r="GG5" s="25"/>
      <c r="GH5" s="91"/>
      <c r="GI5" s="91"/>
      <c r="GJ5" s="91"/>
      <c r="GK5" s="91"/>
      <c r="GL5" s="91"/>
      <c r="GM5" s="91"/>
      <c r="GN5" s="25"/>
      <c r="GO5" s="91"/>
      <c r="GP5" s="91"/>
      <c r="GQ5" s="91"/>
      <c r="GR5" s="91"/>
      <c r="GS5" s="91"/>
      <c r="GT5" s="91"/>
      <c r="GU5" s="25"/>
      <c r="GV5" s="91"/>
      <c r="GW5" s="91"/>
      <c r="GX5" s="91"/>
      <c r="GY5" s="91"/>
      <c r="GZ5" s="91"/>
      <c r="HA5" s="91"/>
      <c r="HB5" s="25"/>
    </row>
    <row r="6" spans="1:210" ht="21" customHeight="1" thickBot="1" x14ac:dyDescent="0.3">
      <c r="A6" s="90" t="s">
        <v>9</v>
      </c>
      <c r="B6" s="91"/>
      <c r="C6" s="91"/>
      <c r="D6" s="91"/>
      <c r="E6" s="91"/>
      <c r="F6" s="92"/>
      <c r="G6" s="7">
        <f>ROUNDDOWN(('Mini Tournoi'!$J$1-'Mini Tournoi'!$J$2)*65%,0)</f>
        <v>70</v>
      </c>
      <c r="H6" s="90" t="s">
        <v>9</v>
      </c>
      <c r="I6" s="91"/>
      <c r="J6" s="91"/>
      <c r="K6" s="91"/>
      <c r="L6" s="91"/>
      <c r="M6" s="92"/>
      <c r="N6" s="7">
        <f>ROUNDDOWN(('Mini Tournoi'!$J$1-'Mini Tournoi'!$J$6)*65%,0)</f>
        <v>31</v>
      </c>
      <c r="O6" s="90" t="s">
        <v>9</v>
      </c>
      <c r="P6" s="91"/>
      <c r="Q6" s="91"/>
      <c r="R6" s="91"/>
      <c r="S6" s="91"/>
      <c r="T6" s="92"/>
      <c r="U6" s="7">
        <f>ROUNDDOWN(('Mini Tournoi'!$J$1-'Mini Tournoi'!$J$10)*65%,0)</f>
        <v>20</v>
      </c>
      <c r="V6" s="90" t="s">
        <v>9</v>
      </c>
      <c r="W6" s="91"/>
      <c r="X6" s="91"/>
      <c r="Y6" s="91"/>
      <c r="Z6" s="91"/>
      <c r="AA6" s="92"/>
      <c r="AB6" s="7">
        <f>ROUNDDOWN(('Mini Tournoi'!$J$1-'Mini Tournoi'!$J$14)*65%,0)</f>
        <v>87</v>
      </c>
      <c r="AC6" s="90" t="s">
        <v>9</v>
      </c>
      <c r="AD6" s="91"/>
      <c r="AE6" s="91"/>
      <c r="AF6" s="91"/>
      <c r="AG6" s="91"/>
      <c r="AH6" s="92"/>
      <c r="AI6" s="7">
        <f>ROUNDDOWN(('Mini Tournoi'!$J$1-'Mini Tournoi'!$J$18)*65%,0)</f>
        <v>41</v>
      </c>
      <c r="AJ6" s="90" t="s">
        <v>9</v>
      </c>
      <c r="AK6" s="91"/>
      <c r="AL6" s="91"/>
      <c r="AM6" s="91"/>
      <c r="AN6" s="91"/>
      <c r="AO6" s="92"/>
      <c r="AP6" s="7">
        <f>ROUNDDOWN(('Mini Tournoi'!$J$1-'Mini Tournoi'!$J$22)*65%,0)</f>
        <v>96</v>
      </c>
      <c r="AQ6" s="90" t="s">
        <v>9</v>
      </c>
      <c r="AR6" s="91"/>
      <c r="AS6" s="91"/>
      <c r="AT6" s="91"/>
      <c r="AU6" s="91"/>
      <c r="AV6" s="92"/>
      <c r="AW6" s="7">
        <f>ROUNDDOWN(('Mini Tournoi'!$J$1-'Mini Tournoi'!$J$26)*65%,0)</f>
        <v>62</v>
      </c>
      <c r="AX6" s="90" t="s">
        <v>9</v>
      </c>
      <c r="AY6" s="91"/>
      <c r="AZ6" s="91"/>
      <c r="BA6" s="91"/>
      <c r="BB6" s="91"/>
      <c r="BC6" s="92"/>
      <c r="BD6" s="7">
        <f>ROUNDDOWN(('Mini Tournoi'!$J$1-'Mini Tournoi'!$J$30)*65%,0)</f>
        <v>37</v>
      </c>
      <c r="BE6" s="90" t="s">
        <v>9</v>
      </c>
      <c r="BF6" s="91"/>
      <c r="BG6" s="91"/>
      <c r="BH6" s="91"/>
      <c r="BI6" s="91"/>
      <c r="BJ6" s="92"/>
      <c r="BK6" s="7">
        <f>ROUNDDOWN(('Mini Tournoi'!$J$1-'Mini Tournoi'!$J$34)*65%,0)</f>
        <v>60</v>
      </c>
      <c r="BL6" s="90" t="s">
        <v>9</v>
      </c>
      <c r="BM6" s="91"/>
      <c r="BN6" s="91"/>
      <c r="BO6" s="91"/>
      <c r="BP6" s="91"/>
      <c r="BQ6" s="92"/>
      <c r="BR6" s="7">
        <f>ROUNDDOWN(('Mini Tournoi'!$J$1-'Mini Tournoi'!$J$38)*65%,0)</f>
        <v>41</v>
      </c>
      <c r="BS6" s="90" t="s">
        <v>9</v>
      </c>
      <c r="BT6" s="91"/>
      <c r="BU6" s="91"/>
      <c r="BV6" s="91"/>
      <c r="BW6" s="91"/>
      <c r="BX6" s="92"/>
      <c r="BY6" s="7">
        <f>ROUNDDOWN(('Mini Tournoi'!$J$1-'Mini Tournoi'!$J$42)*65%,0)</f>
        <v>49</v>
      </c>
      <c r="BZ6" s="90" t="s">
        <v>9</v>
      </c>
      <c r="CA6" s="91"/>
      <c r="CB6" s="91"/>
      <c r="CC6" s="91"/>
      <c r="CD6" s="91"/>
      <c r="CE6" s="92"/>
      <c r="CF6" s="7">
        <f>ROUNDDOWN(('Mini Tournoi'!$J$1-'Mini Tournoi'!$J$46)*65%,0)</f>
        <v>60</v>
      </c>
      <c r="CG6" s="90" t="s">
        <v>9</v>
      </c>
      <c r="CH6" s="91"/>
      <c r="CI6" s="91"/>
      <c r="CJ6" s="91"/>
      <c r="CK6" s="91"/>
      <c r="CL6" s="92"/>
      <c r="CM6" s="7">
        <f>ROUNDDOWN(('Mini Tournoi'!$J$1-'Mini Tournoi'!$J$50)*65%,0)</f>
        <v>92</v>
      </c>
      <c r="CN6" s="90" t="s">
        <v>9</v>
      </c>
      <c r="CO6" s="91"/>
      <c r="CP6" s="91"/>
      <c r="CQ6" s="91"/>
      <c r="CR6" s="91"/>
      <c r="CS6" s="92"/>
      <c r="CT6" s="7">
        <f>ROUNDDOWN(('Mini Tournoi'!$J$1-'Mini Tournoi'!$J$54)*65%,0)</f>
        <v>37</v>
      </c>
      <c r="CU6" s="90" t="s">
        <v>9</v>
      </c>
      <c r="CV6" s="91"/>
      <c r="CW6" s="91"/>
      <c r="CX6" s="91"/>
      <c r="CY6" s="91"/>
      <c r="CZ6" s="92"/>
      <c r="DA6" s="7">
        <f>ROUNDDOWN(('Mini Tournoi'!$J$1-'Mini Tournoi'!$J$59)*65%,0)</f>
        <v>266</v>
      </c>
      <c r="DB6" s="90" t="s">
        <v>9</v>
      </c>
      <c r="DC6" s="91"/>
      <c r="DD6" s="91"/>
      <c r="DE6" s="91"/>
      <c r="DF6" s="91"/>
      <c r="DG6" s="92"/>
      <c r="DH6" s="7">
        <f>ROUNDDOWN(('Mini Tournoi'!$J$1-'Mini Tournoi'!$J$62)*65%,0)</f>
        <v>22</v>
      </c>
      <c r="DI6" s="90" t="s">
        <v>9</v>
      </c>
      <c r="DJ6" s="91"/>
      <c r="DK6" s="91"/>
      <c r="DL6" s="91"/>
      <c r="DM6" s="91"/>
      <c r="DN6" s="92"/>
      <c r="DO6" s="7">
        <f>ROUNDDOWN(('Mini Tournoi'!$J$1-'Mini Tournoi'!$J$66)*65%,0)</f>
        <v>56</v>
      </c>
      <c r="DP6" s="90" t="s">
        <v>9</v>
      </c>
      <c r="DQ6" s="91"/>
      <c r="DR6" s="91"/>
      <c r="DS6" s="91"/>
      <c r="DT6" s="91"/>
      <c r="DU6" s="92"/>
      <c r="DV6" s="7">
        <f>ROUNDDOWN(('Mini Tournoi'!$J$1-'Mini Tournoi'!$J$70)*65%,0)</f>
        <v>21</v>
      </c>
      <c r="DW6" s="90" t="s">
        <v>9</v>
      </c>
      <c r="DX6" s="91"/>
      <c r="DY6" s="91"/>
      <c r="DZ6" s="91"/>
      <c r="EA6" s="91"/>
      <c r="EB6" s="92"/>
      <c r="EC6" s="7">
        <f>ROUNDDOWN(('Mini Tournoi'!$J$1-'Mini Tournoi'!$J$74)*65%,0)</f>
        <v>266</v>
      </c>
      <c r="ED6" s="90" t="s">
        <v>9</v>
      </c>
      <c r="EE6" s="91"/>
      <c r="EF6" s="91"/>
      <c r="EG6" s="91"/>
      <c r="EH6" s="91"/>
      <c r="EI6" s="92"/>
      <c r="EJ6" s="7">
        <f>ROUNDDOWN(('Mini Tournoi'!$J$1-'Mini Tournoi'!$J$78)*65%,0)</f>
        <v>266</v>
      </c>
      <c r="EK6" s="91"/>
      <c r="EL6" s="91"/>
      <c r="EM6" s="91"/>
      <c r="EN6" s="91"/>
      <c r="EO6" s="91"/>
      <c r="EP6" s="91"/>
      <c r="EQ6" s="25"/>
      <c r="ER6" s="91"/>
      <c r="ES6" s="91"/>
      <c r="ET6" s="91"/>
      <c r="EU6" s="91"/>
      <c r="EV6" s="91"/>
      <c r="EW6" s="91"/>
      <c r="EX6" s="25"/>
      <c r="EY6" s="91"/>
      <c r="EZ6" s="91"/>
      <c r="FA6" s="91"/>
      <c r="FB6" s="91"/>
      <c r="FC6" s="91"/>
      <c r="FD6" s="91"/>
      <c r="FE6" s="25"/>
      <c r="FF6" s="91"/>
      <c r="FG6" s="91"/>
      <c r="FH6" s="91"/>
      <c r="FI6" s="91"/>
      <c r="FJ6" s="91"/>
      <c r="FK6" s="91"/>
      <c r="FL6" s="25"/>
      <c r="FM6" s="91"/>
      <c r="FN6" s="91"/>
      <c r="FO6" s="91"/>
      <c r="FP6" s="91"/>
      <c r="FQ6" s="91"/>
      <c r="FR6" s="91"/>
      <c r="FS6" s="25"/>
      <c r="FT6" s="91"/>
      <c r="FU6" s="91"/>
      <c r="FV6" s="91"/>
      <c r="FW6" s="91"/>
      <c r="FX6" s="91"/>
      <c r="FY6" s="91"/>
      <c r="FZ6" s="25"/>
      <c r="GA6" s="91"/>
      <c r="GB6" s="91"/>
      <c r="GC6" s="91"/>
      <c r="GD6" s="91"/>
      <c r="GE6" s="91"/>
      <c r="GF6" s="91"/>
      <c r="GG6" s="25"/>
      <c r="GH6" s="91"/>
      <c r="GI6" s="91"/>
      <c r="GJ6" s="91"/>
      <c r="GK6" s="91"/>
      <c r="GL6" s="91"/>
      <c r="GM6" s="91"/>
      <c r="GN6" s="25"/>
      <c r="GO6" s="91"/>
      <c r="GP6" s="91"/>
      <c r="GQ6" s="91"/>
      <c r="GR6" s="91"/>
      <c r="GS6" s="91"/>
      <c r="GT6" s="91"/>
      <c r="GU6" s="25"/>
      <c r="GV6" s="91"/>
      <c r="GW6" s="91"/>
      <c r="GX6" s="91"/>
      <c r="GY6" s="91"/>
      <c r="GZ6" s="91"/>
      <c r="HA6" s="91"/>
      <c r="HB6" s="25"/>
    </row>
    <row r="7" spans="1:210" ht="9.6" customHeight="1" x14ac:dyDescent="0.25">
      <c r="A7" s="51"/>
      <c r="B7" s="52"/>
      <c r="C7" s="52"/>
      <c r="D7" s="52"/>
      <c r="E7" s="52"/>
      <c r="F7" s="77"/>
      <c r="G7" s="78" t="s">
        <v>91</v>
      </c>
      <c r="H7" s="51"/>
      <c r="I7" s="52"/>
      <c r="J7" s="52"/>
      <c r="K7" s="52"/>
      <c r="L7" s="52"/>
      <c r="M7" s="77"/>
      <c r="N7" s="78" t="s">
        <v>91</v>
      </c>
      <c r="O7" s="51"/>
      <c r="P7" s="52"/>
      <c r="Q7" s="52"/>
      <c r="R7" s="52"/>
      <c r="S7" s="52"/>
      <c r="T7" s="77"/>
      <c r="U7" s="78" t="s">
        <v>91</v>
      </c>
      <c r="V7" s="51"/>
      <c r="W7" s="52"/>
      <c r="X7" s="52"/>
      <c r="Y7" s="52"/>
      <c r="Z7" s="52"/>
      <c r="AA7" s="77"/>
      <c r="AB7" s="78" t="s">
        <v>91</v>
      </c>
      <c r="AC7" s="51"/>
      <c r="AD7" s="52"/>
      <c r="AE7" s="52"/>
      <c r="AF7" s="52"/>
      <c r="AG7" s="52"/>
      <c r="AH7" s="77"/>
      <c r="AI7" s="78" t="s">
        <v>91</v>
      </c>
      <c r="AJ7" s="51"/>
      <c r="AK7" s="52"/>
      <c r="AL7" s="52"/>
      <c r="AM7" s="52"/>
      <c r="AN7" s="52"/>
      <c r="AO7" s="77"/>
      <c r="AP7" s="78" t="s">
        <v>91</v>
      </c>
      <c r="AQ7" s="51"/>
      <c r="AR7" s="52"/>
      <c r="AS7" s="52"/>
      <c r="AT7" s="52"/>
      <c r="AU7" s="52"/>
      <c r="AV7" s="77"/>
      <c r="AW7" s="78" t="s">
        <v>91</v>
      </c>
      <c r="AX7" s="51"/>
      <c r="AY7" s="52"/>
      <c r="AZ7" s="52"/>
      <c r="BA7" s="52"/>
      <c r="BB7" s="52"/>
      <c r="BC7" s="77"/>
      <c r="BD7" s="78" t="s">
        <v>91</v>
      </c>
      <c r="BE7" s="51"/>
      <c r="BF7" s="52"/>
      <c r="BG7" s="52"/>
      <c r="BH7" s="52"/>
      <c r="BI7" s="52"/>
      <c r="BJ7" s="77"/>
      <c r="BK7" s="78" t="s">
        <v>91</v>
      </c>
      <c r="BL7" s="51"/>
      <c r="BM7" s="52"/>
      <c r="BN7" s="52"/>
      <c r="BO7" s="52"/>
      <c r="BP7" s="52"/>
      <c r="BQ7" s="77"/>
      <c r="BR7" s="78" t="s">
        <v>91</v>
      </c>
      <c r="BS7" s="51"/>
      <c r="BT7" s="52"/>
      <c r="BU7" s="52"/>
      <c r="BV7" s="52"/>
      <c r="BW7" s="52"/>
      <c r="BX7" s="77"/>
      <c r="BY7" s="78" t="s">
        <v>91</v>
      </c>
      <c r="BZ7" s="51"/>
      <c r="CA7" s="52"/>
      <c r="CB7" s="52"/>
      <c r="CC7" s="52"/>
      <c r="CD7" s="52"/>
      <c r="CE7" s="77"/>
      <c r="CF7" s="78" t="s">
        <v>91</v>
      </c>
      <c r="CG7" s="51"/>
      <c r="CH7" s="52"/>
      <c r="CI7" s="52"/>
      <c r="CJ7" s="52"/>
      <c r="CK7" s="52"/>
      <c r="CL7" s="77"/>
      <c r="CM7" s="78" t="s">
        <v>91</v>
      </c>
      <c r="CN7" s="51"/>
      <c r="CO7" s="52"/>
      <c r="CP7" s="52"/>
      <c r="CQ7" s="52"/>
      <c r="CR7" s="52"/>
      <c r="CS7" s="77"/>
      <c r="CT7" s="78" t="s">
        <v>91</v>
      </c>
      <c r="CU7" s="51"/>
      <c r="CV7" s="52"/>
      <c r="CW7" s="52"/>
      <c r="CX7" s="52"/>
      <c r="CY7" s="52"/>
      <c r="CZ7" s="77"/>
      <c r="DA7" s="78" t="s">
        <v>91</v>
      </c>
      <c r="DB7" s="51"/>
      <c r="DC7" s="52"/>
      <c r="DD7" s="52"/>
      <c r="DE7" s="52"/>
      <c r="DF7" s="52"/>
      <c r="DG7" s="77"/>
      <c r="DH7" s="78" t="s">
        <v>91</v>
      </c>
      <c r="DI7" s="51"/>
      <c r="DJ7" s="52"/>
      <c r="DK7" s="52"/>
      <c r="DL7" s="52"/>
      <c r="DM7" s="52"/>
      <c r="DN7" s="77"/>
      <c r="DO7" s="78" t="s">
        <v>91</v>
      </c>
      <c r="DP7" s="51"/>
      <c r="DQ7" s="52"/>
      <c r="DR7" s="52"/>
      <c r="DS7" s="52"/>
      <c r="DT7" s="52"/>
      <c r="DU7" s="77"/>
      <c r="DV7" s="78" t="s">
        <v>91</v>
      </c>
      <c r="DW7" s="51"/>
      <c r="DX7" s="52"/>
      <c r="DY7" s="52"/>
      <c r="DZ7" s="52"/>
      <c r="EA7" s="52"/>
      <c r="EB7" s="77"/>
      <c r="EC7" s="78" t="s">
        <v>91</v>
      </c>
      <c r="ED7" s="51"/>
      <c r="EE7" s="52"/>
      <c r="EF7" s="52"/>
      <c r="EG7" s="52"/>
      <c r="EH7" s="52"/>
      <c r="EI7" s="77"/>
      <c r="EJ7" s="78" t="s">
        <v>91</v>
      </c>
      <c r="EK7" s="19"/>
      <c r="EL7" s="19"/>
      <c r="EM7" s="19"/>
      <c r="EN7" s="19"/>
      <c r="EO7" s="19"/>
      <c r="EP7" s="19"/>
      <c r="EQ7" s="10"/>
      <c r="ER7" s="19"/>
      <c r="ES7" s="19"/>
      <c r="ET7" s="19"/>
      <c r="EU7" s="19"/>
      <c r="EV7" s="19"/>
      <c r="EW7" s="19"/>
      <c r="EX7" s="10"/>
      <c r="EY7" s="19"/>
      <c r="EZ7" s="19"/>
      <c r="FA7" s="19"/>
      <c r="FB7" s="19"/>
      <c r="FC7" s="19"/>
      <c r="FD7" s="19"/>
      <c r="FE7" s="10"/>
      <c r="FF7" s="19"/>
      <c r="FG7" s="19"/>
      <c r="FH7" s="19"/>
      <c r="FI7" s="19"/>
      <c r="FJ7" s="19"/>
      <c r="FK7" s="19"/>
      <c r="FL7" s="10"/>
      <c r="FM7" s="19"/>
      <c r="FN7" s="19"/>
      <c r="FO7" s="19"/>
      <c r="FP7" s="19"/>
      <c r="FQ7" s="19"/>
      <c r="FR7" s="19"/>
      <c r="FS7" s="10"/>
      <c r="FT7" s="19"/>
      <c r="FU7" s="19"/>
      <c r="FV7" s="19"/>
      <c r="FW7" s="19"/>
      <c r="FX7" s="19"/>
      <c r="FY7" s="19"/>
      <c r="FZ7" s="10"/>
      <c r="GA7" s="19"/>
      <c r="GB7" s="19"/>
      <c r="GC7" s="19"/>
      <c r="GD7" s="19"/>
      <c r="GE7" s="19"/>
      <c r="GF7" s="19"/>
      <c r="GG7" s="10"/>
      <c r="GH7" s="19"/>
      <c r="GI7" s="19"/>
      <c r="GJ7" s="19"/>
      <c r="GK7" s="19"/>
      <c r="GL7" s="19"/>
      <c r="GM7" s="19"/>
      <c r="GN7" s="10"/>
      <c r="GO7" s="19"/>
      <c r="GP7" s="19"/>
      <c r="GQ7" s="19"/>
      <c r="GR7" s="19"/>
      <c r="GS7" s="19"/>
      <c r="GT7" s="19"/>
      <c r="GU7" s="10"/>
      <c r="GV7" s="19"/>
      <c r="GW7" s="19"/>
      <c r="GX7" s="19"/>
      <c r="GY7" s="19"/>
      <c r="GZ7" s="19"/>
      <c r="HA7" s="19"/>
      <c r="HB7" s="10"/>
    </row>
    <row r="8" spans="1:210" ht="9.6" customHeight="1" thickBot="1" x14ac:dyDescent="0.3">
      <c r="A8" s="51"/>
      <c r="B8" s="52"/>
      <c r="C8" s="52"/>
      <c r="D8" s="52"/>
      <c r="E8" s="8"/>
      <c r="F8" s="77"/>
      <c r="G8" s="79"/>
      <c r="H8" s="51"/>
      <c r="I8" s="52"/>
      <c r="J8" s="52"/>
      <c r="K8" s="52"/>
      <c r="L8" s="8"/>
      <c r="M8" s="77"/>
      <c r="N8" s="79"/>
      <c r="O8" s="51"/>
      <c r="P8" s="52"/>
      <c r="Q8" s="52"/>
      <c r="R8" s="52"/>
      <c r="S8" s="8"/>
      <c r="T8" s="77"/>
      <c r="U8" s="79"/>
      <c r="V8" s="51"/>
      <c r="W8" s="52"/>
      <c r="X8" s="52"/>
      <c r="Y8" s="52"/>
      <c r="Z8" s="8"/>
      <c r="AA8" s="77"/>
      <c r="AB8" s="79"/>
      <c r="AC8" s="51"/>
      <c r="AD8" s="52"/>
      <c r="AE8" s="52"/>
      <c r="AF8" s="52"/>
      <c r="AG8" s="8"/>
      <c r="AH8" s="77"/>
      <c r="AI8" s="79"/>
      <c r="AJ8" s="51"/>
      <c r="AK8" s="52"/>
      <c r="AL8" s="52"/>
      <c r="AM8" s="52"/>
      <c r="AN8" s="8"/>
      <c r="AO8" s="77"/>
      <c r="AP8" s="79"/>
      <c r="AQ8" s="51"/>
      <c r="AR8" s="52"/>
      <c r="AS8" s="52"/>
      <c r="AT8" s="52"/>
      <c r="AU8" s="8"/>
      <c r="AV8" s="77"/>
      <c r="AW8" s="79"/>
      <c r="AX8" s="51"/>
      <c r="AY8" s="52"/>
      <c r="AZ8" s="52"/>
      <c r="BA8" s="52"/>
      <c r="BB8" s="8"/>
      <c r="BC8" s="77"/>
      <c r="BD8" s="79"/>
      <c r="BE8" s="51"/>
      <c r="BF8" s="52"/>
      <c r="BG8" s="52"/>
      <c r="BH8" s="52"/>
      <c r="BI8" s="8"/>
      <c r="BJ8" s="77"/>
      <c r="BK8" s="79"/>
      <c r="BL8" s="51"/>
      <c r="BM8" s="52"/>
      <c r="BN8" s="52"/>
      <c r="BO8" s="52"/>
      <c r="BP8" s="8"/>
      <c r="BQ8" s="77"/>
      <c r="BR8" s="79"/>
      <c r="BS8" s="51"/>
      <c r="BT8" s="52"/>
      <c r="BU8" s="52"/>
      <c r="BV8" s="52"/>
      <c r="BW8" s="8"/>
      <c r="BX8" s="77"/>
      <c r="BY8" s="79"/>
      <c r="BZ8" s="51"/>
      <c r="CA8" s="52"/>
      <c r="CB8" s="52"/>
      <c r="CC8" s="52"/>
      <c r="CD8" s="8"/>
      <c r="CE8" s="77"/>
      <c r="CF8" s="79"/>
      <c r="CG8" s="51"/>
      <c r="CH8" s="52"/>
      <c r="CI8" s="52"/>
      <c r="CJ8" s="52"/>
      <c r="CK8" s="8"/>
      <c r="CL8" s="77"/>
      <c r="CM8" s="79"/>
      <c r="CN8" s="51"/>
      <c r="CO8" s="52"/>
      <c r="CP8" s="52"/>
      <c r="CQ8" s="52"/>
      <c r="CR8" s="8"/>
      <c r="CS8" s="77"/>
      <c r="CT8" s="79"/>
      <c r="CU8" s="51"/>
      <c r="CV8" s="52"/>
      <c r="CW8" s="52"/>
      <c r="CX8" s="52"/>
      <c r="CY8" s="8"/>
      <c r="CZ8" s="77"/>
      <c r="DA8" s="79"/>
      <c r="DB8" s="51"/>
      <c r="DC8" s="52"/>
      <c r="DD8" s="52"/>
      <c r="DE8" s="52"/>
      <c r="DF8" s="8"/>
      <c r="DG8" s="77"/>
      <c r="DH8" s="79"/>
      <c r="DI8" s="51"/>
      <c r="DJ8" s="52"/>
      <c r="DK8" s="52"/>
      <c r="DL8" s="52"/>
      <c r="DM8" s="8"/>
      <c r="DN8" s="77"/>
      <c r="DO8" s="79"/>
      <c r="DP8" s="51"/>
      <c r="DQ8" s="52"/>
      <c r="DR8" s="52"/>
      <c r="DS8" s="52"/>
      <c r="DT8" s="8"/>
      <c r="DU8" s="77"/>
      <c r="DV8" s="79"/>
      <c r="DW8" s="51"/>
      <c r="DX8" s="52"/>
      <c r="DY8" s="52"/>
      <c r="DZ8" s="52"/>
      <c r="EA8" s="8"/>
      <c r="EB8" s="77"/>
      <c r="EC8" s="79"/>
      <c r="ED8" s="51"/>
      <c r="EE8" s="52"/>
      <c r="EF8" s="52"/>
      <c r="EG8" s="52"/>
      <c r="EH8" s="8"/>
      <c r="EI8" s="77"/>
      <c r="EJ8" s="79"/>
      <c r="EK8" s="19"/>
      <c r="EL8" s="19"/>
      <c r="EM8" s="19"/>
      <c r="EN8" s="19"/>
      <c r="EO8" s="8"/>
      <c r="EP8" s="8"/>
      <c r="EQ8" s="96"/>
      <c r="ER8" s="19"/>
      <c r="ES8" s="19"/>
      <c r="ET8" s="19"/>
      <c r="EU8" s="19"/>
      <c r="EV8" s="8"/>
      <c r="EW8" s="8"/>
      <c r="EX8" s="96"/>
      <c r="EY8" s="19"/>
      <c r="EZ8" s="19"/>
      <c r="FA8" s="19"/>
      <c r="FB8" s="19"/>
      <c r="FC8" s="8"/>
      <c r="FD8" s="8"/>
      <c r="FE8" s="96"/>
      <c r="FF8" s="19"/>
      <c r="FG8" s="19"/>
      <c r="FH8" s="19"/>
      <c r="FI8" s="19"/>
      <c r="FJ8" s="8"/>
      <c r="FK8" s="8"/>
      <c r="FL8" s="96"/>
      <c r="FM8" s="19"/>
      <c r="FN8" s="19"/>
      <c r="FO8" s="19"/>
      <c r="FP8" s="19"/>
      <c r="FQ8" s="8"/>
      <c r="FR8" s="8"/>
      <c r="FS8" s="96"/>
      <c r="FT8" s="19"/>
      <c r="FU8" s="19"/>
      <c r="FV8" s="19"/>
      <c r="FW8" s="19"/>
      <c r="FX8" s="8"/>
      <c r="FY8" s="8"/>
      <c r="FZ8" s="96"/>
      <c r="GA8" s="19"/>
      <c r="GB8" s="19"/>
      <c r="GC8" s="19"/>
      <c r="GD8" s="19"/>
      <c r="GE8" s="8"/>
      <c r="GF8" s="8"/>
      <c r="GG8" s="96"/>
      <c r="GH8" s="19"/>
      <c r="GI8" s="19"/>
      <c r="GJ8" s="19"/>
      <c r="GK8" s="19"/>
      <c r="GL8" s="8"/>
      <c r="GM8" s="8"/>
      <c r="GN8" s="96"/>
      <c r="GO8" s="19"/>
      <c r="GP8" s="19"/>
      <c r="GQ8" s="19"/>
      <c r="GR8" s="19"/>
      <c r="GS8" s="8"/>
      <c r="GT8" s="8"/>
      <c r="GU8" s="96"/>
      <c r="GV8" s="19"/>
      <c r="GW8" s="19"/>
      <c r="GX8" s="19"/>
      <c r="GY8" s="19"/>
      <c r="GZ8" s="8"/>
      <c r="HA8" s="8"/>
      <c r="HB8" s="96"/>
    </row>
    <row r="9" spans="1:210" ht="21" customHeight="1" thickBot="1" x14ac:dyDescent="0.3">
      <c r="A9" s="9" t="s">
        <v>10</v>
      </c>
      <c r="B9" s="52" t="s">
        <v>11</v>
      </c>
      <c r="C9" s="11"/>
      <c r="D9" s="52" t="s">
        <v>9</v>
      </c>
      <c r="E9" s="7">
        <f>$G$6</f>
        <v>70</v>
      </c>
      <c r="F9" s="74" t="s">
        <v>89</v>
      </c>
      <c r="G9" s="80"/>
      <c r="H9" s="9" t="s">
        <v>10</v>
      </c>
      <c r="I9" s="52" t="s">
        <v>11</v>
      </c>
      <c r="J9" s="11"/>
      <c r="K9" s="52" t="s">
        <v>9</v>
      </c>
      <c r="L9" s="7">
        <f>$N$6</f>
        <v>31</v>
      </c>
      <c r="M9" s="74" t="s">
        <v>89</v>
      </c>
      <c r="N9" s="80"/>
      <c r="O9" s="9" t="s">
        <v>10</v>
      </c>
      <c r="P9" s="52" t="s">
        <v>11</v>
      </c>
      <c r="Q9" s="11"/>
      <c r="R9" s="52" t="s">
        <v>9</v>
      </c>
      <c r="S9" s="7">
        <f>$U$6</f>
        <v>20</v>
      </c>
      <c r="T9" s="74" t="s">
        <v>89</v>
      </c>
      <c r="U9" s="80"/>
      <c r="V9" s="9" t="s">
        <v>10</v>
      </c>
      <c r="W9" s="52" t="s">
        <v>11</v>
      </c>
      <c r="X9" s="11"/>
      <c r="Y9" s="52" t="s">
        <v>9</v>
      </c>
      <c r="Z9" s="7">
        <f>$AB$6</f>
        <v>87</v>
      </c>
      <c r="AA9" s="74" t="s">
        <v>89</v>
      </c>
      <c r="AB9" s="80"/>
      <c r="AC9" s="9" t="s">
        <v>10</v>
      </c>
      <c r="AD9" s="52" t="s">
        <v>11</v>
      </c>
      <c r="AE9" s="11"/>
      <c r="AF9" s="52" t="s">
        <v>9</v>
      </c>
      <c r="AG9" s="7">
        <f>$AI$6</f>
        <v>41</v>
      </c>
      <c r="AH9" s="74" t="s">
        <v>89</v>
      </c>
      <c r="AI9" s="80"/>
      <c r="AJ9" s="9" t="s">
        <v>10</v>
      </c>
      <c r="AK9" s="52" t="s">
        <v>11</v>
      </c>
      <c r="AL9" s="11"/>
      <c r="AM9" s="52" t="s">
        <v>9</v>
      </c>
      <c r="AN9" s="7">
        <f>$AP$6</f>
        <v>96</v>
      </c>
      <c r="AO9" s="74" t="s">
        <v>89</v>
      </c>
      <c r="AP9" s="80"/>
      <c r="AQ9" s="9" t="s">
        <v>10</v>
      </c>
      <c r="AR9" s="52" t="s">
        <v>11</v>
      </c>
      <c r="AS9" s="11"/>
      <c r="AT9" s="52" t="s">
        <v>9</v>
      </c>
      <c r="AU9" s="7">
        <f>$AW$6</f>
        <v>62</v>
      </c>
      <c r="AV9" s="74" t="s">
        <v>89</v>
      </c>
      <c r="AW9" s="80"/>
      <c r="AX9" s="9" t="s">
        <v>10</v>
      </c>
      <c r="AY9" s="52" t="s">
        <v>11</v>
      </c>
      <c r="AZ9" s="11"/>
      <c r="BA9" s="52" t="s">
        <v>9</v>
      </c>
      <c r="BB9" s="7">
        <f>$BD$6</f>
        <v>37</v>
      </c>
      <c r="BC9" s="74" t="s">
        <v>89</v>
      </c>
      <c r="BD9" s="80"/>
      <c r="BE9" s="9" t="s">
        <v>10</v>
      </c>
      <c r="BF9" s="52" t="s">
        <v>11</v>
      </c>
      <c r="BG9" s="11"/>
      <c r="BH9" s="52" t="s">
        <v>9</v>
      </c>
      <c r="BI9" s="7">
        <f>$BK$6</f>
        <v>60</v>
      </c>
      <c r="BJ9" s="74" t="s">
        <v>89</v>
      </c>
      <c r="BK9" s="80"/>
      <c r="BL9" s="9" t="s">
        <v>10</v>
      </c>
      <c r="BM9" s="52" t="s">
        <v>11</v>
      </c>
      <c r="BN9" s="11"/>
      <c r="BO9" s="52" t="s">
        <v>9</v>
      </c>
      <c r="BP9" s="7">
        <f>$BR$6</f>
        <v>41</v>
      </c>
      <c r="BQ9" s="74" t="s">
        <v>89</v>
      </c>
      <c r="BR9" s="80"/>
      <c r="BS9" s="9" t="s">
        <v>10</v>
      </c>
      <c r="BT9" s="52" t="s">
        <v>11</v>
      </c>
      <c r="BU9" s="11"/>
      <c r="BV9" s="52" t="s">
        <v>9</v>
      </c>
      <c r="BW9" s="7">
        <f>$BY$6</f>
        <v>49</v>
      </c>
      <c r="BX9" s="74" t="s">
        <v>89</v>
      </c>
      <c r="BY9" s="80"/>
      <c r="BZ9" s="9" t="s">
        <v>10</v>
      </c>
      <c r="CA9" s="52" t="s">
        <v>11</v>
      </c>
      <c r="CB9" s="11"/>
      <c r="CC9" s="52" t="s">
        <v>9</v>
      </c>
      <c r="CD9" s="7">
        <f>$CF$6</f>
        <v>60</v>
      </c>
      <c r="CE9" s="74" t="s">
        <v>89</v>
      </c>
      <c r="CF9" s="80"/>
      <c r="CG9" s="9" t="s">
        <v>10</v>
      </c>
      <c r="CH9" s="52" t="s">
        <v>11</v>
      </c>
      <c r="CI9" s="11"/>
      <c r="CJ9" s="52" t="s">
        <v>9</v>
      </c>
      <c r="CK9" s="7">
        <f>$CM$6</f>
        <v>92</v>
      </c>
      <c r="CL9" s="74" t="s">
        <v>89</v>
      </c>
      <c r="CM9" s="80"/>
      <c r="CN9" s="9" t="s">
        <v>10</v>
      </c>
      <c r="CO9" s="52" t="s">
        <v>11</v>
      </c>
      <c r="CP9" s="11"/>
      <c r="CQ9" s="52" t="s">
        <v>9</v>
      </c>
      <c r="CR9" s="7">
        <f>$CT$6</f>
        <v>37</v>
      </c>
      <c r="CS9" s="74" t="s">
        <v>89</v>
      </c>
      <c r="CT9" s="80"/>
      <c r="CU9" s="9" t="s">
        <v>10</v>
      </c>
      <c r="CV9" s="52" t="s">
        <v>11</v>
      </c>
      <c r="CW9" s="11"/>
      <c r="CX9" s="52" t="s">
        <v>9</v>
      </c>
      <c r="CY9" s="7">
        <f>$DA$6</f>
        <v>266</v>
      </c>
      <c r="CZ9" s="74" t="s">
        <v>89</v>
      </c>
      <c r="DA9" s="80"/>
      <c r="DB9" s="9" t="s">
        <v>10</v>
      </c>
      <c r="DC9" s="52" t="s">
        <v>11</v>
      </c>
      <c r="DD9" s="11"/>
      <c r="DE9" s="52" t="s">
        <v>9</v>
      </c>
      <c r="DF9" s="7">
        <f>$DH$6</f>
        <v>22</v>
      </c>
      <c r="DG9" s="74" t="s">
        <v>89</v>
      </c>
      <c r="DH9" s="80"/>
      <c r="DI9" s="9" t="s">
        <v>10</v>
      </c>
      <c r="DJ9" s="52" t="s">
        <v>11</v>
      </c>
      <c r="DK9" s="11"/>
      <c r="DL9" s="52" t="s">
        <v>9</v>
      </c>
      <c r="DM9" s="7">
        <f>$DO$6</f>
        <v>56</v>
      </c>
      <c r="DN9" s="74" t="s">
        <v>89</v>
      </c>
      <c r="DO9" s="80"/>
      <c r="DP9" s="9" t="s">
        <v>10</v>
      </c>
      <c r="DQ9" s="52" t="s">
        <v>11</v>
      </c>
      <c r="DR9" s="11"/>
      <c r="DS9" s="52" t="s">
        <v>9</v>
      </c>
      <c r="DT9" s="7">
        <f>$DV$6</f>
        <v>21</v>
      </c>
      <c r="DU9" s="74" t="s">
        <v>89</v>
      </c>
      <c r="DV9" s="80"/>
      <c r="DW9" s="9" t="s">
        <v>10</v>
      </c>
      <c r="DX9" s="52" t="s">
        <v>11</v>
      </c>
      <c r="DY9" s="11"/>
      <c r="DZ9" s="52" t="s">
        <v>9</v>
      </c>
      <c r="EA9" s="7">
        <f>$EC$6</f>
        <v>266</v>
      </c>
      <c r="EB9" s="74" t="s">
        <v>89</v>
      </c>
      <c r="EC9" s="80"/>
      <c r="ED9" s="9" t="s">
        <v>10</v>
      </c>
      <c r="EE9" s="52" t="s">
        <v>11</v>
      </c>
      <c r="EF9" s="11"/>
      <c r="EG9" s="52" t="s">
        <v>9</v>
      </c>
      <c r="EH9" s="7">
        <f>$EJ$6</f>
        <v>266</v>
      </c>
      <c r="EI9" s="74" t="s">
        <v>89</v>
      </c>
      <c r="EJ9" s="80"/>
      <c r="EK9" s="10"/>
      <c r="EL9" s="10"/>
      <c r="EM9" s="10"/>
      <c r="EN9" s="10"/>
      <c r="EO9" s="8"/>
      <c r="EP9" s="97"/>
      <c r="EQ9" s="96"/>
      <c r="ER9" s="10"/>
      <c r="ES9" s="10"/>
      <c r="ET9" s="10"/>
      <c r="EU9" s="10"/>
      <c r="EV9" s="8"/>
      <c r="EW9" s="97"/>
      <c r="EX9" s="96"/>
      <c r="EY9" s="10"/>
      <c r="EZ9" s="10"/>
      <c r="FA9" s="10"/>
      <c r="FB9" s="10"/>
      <c r="FC9" s="8"/>
      <c r="FD9" s="97"/>
      <c r="FE9" s="96"/>
      <c r="FF9" s="10"/>
      <c r="FG9" s="10"/>
      <c r="FH9" s="10"/>
      <c r="FI9" s="10"/>
      <c r="FJ9" s="8"/>
      <c r="FK9" s="97"/>
      <c r="FL9" s="96"/>
      <c r="FM9" s="10"/>
      <c r="FN9" s="10"/>
      <c r="FO9" s="10"/>
      <c r="FP9" s="10"/>
      <c r="FQ9" s="8"/>
      <c r="FR9" s="97"/>
      <c r="FS9" s="96"/>
      <c r="FT9" s="10"/>
      <c r="FU9" s="10"/>
      <c r="FV9" s="10"/>
      <c r="FW9" s="10"/>
      <c r="FX9" s="8"/>
      <c r="FY9" s="97"/>
      <c r="FZ9" s="96"/>
      <c r="GA9" s="10"/>
      <c r="GB9" s="10"/>
      <c r="GC9" s="10"/>
      <c r="GD9" s="10"/>
      <c r="GE9" s="8"/>
      <c r="GF9" s="97"/>
      <c r="GG9" s="96"/>
      <c r="GH9" s="10"/>
      <c r="GI9" s="10"/>
      <c r="GJ9" s="10"/>
      <c r="GK9" s="10"/>
      <c r="GL9" s="8"/>
      <c r="GM9" s="97"/>
      <c r="GN9" s="96"/>
      <c r="GO9" s="10"/>
      <c r="GP9" s="10"/>
      <c r="GQ9" s="10"/>
      <c r="GR9" s="10"/>
      <c r="GS9" s="8"/>
      <c r="GT9" s="97"/>
      <c r="GU9" s="96"/>
      <c r="GV9" s="10"/>
      <c r="GW9" s="10"/>
      <c r="GX9" s="10"/>
      <c r="GY9" s="10"/>
      <c r="GZ9" s="8"/>
      <c r="HA9" s="97"/>
      <c r="HB9" s="96"/>
    </row>
    <row r="10" spans="1:210" ht="16.8" customHeight="1" thickBot="1" x14ac:dyDescent="0.3">
      <c r="A10" s="9"/>
      <c r="B10" s="10"/>
      <c r="C10" s="10"/>
      <c r="D10" s="10"/>
      <c r="E10" s="8"/>
      <c r="F10" s="71"/>
      <c r="G10" s="81"/>
      <c r="H10" s="9"/>
      <c r="I10" s="10"/>
      <c r="J10" s="10"/>
      <c r="K10" s="10"/>
      <c r="L10" s="8"/>
      <c r="M10" s="71"/>
      <c r="N10" s="81"/>
      <c r="O10" s="9"/>
      <c r="P10" s="10"/>
      <c r="Q10" s="10"/>
      <c r="R10" s="10"/>
      <c r="S10" s="8"/>
      <c r="T10" s="71"/>
      <c r="U10" s="81"/>
      <c r="V10" s="9"/>
      <c r="W10" s="10"/>
      <c r="X10" s="10"/>
      <c r="Y10" s="10"/>
      <c r="Z10" s="8"/>
      <c r="AA10" s="71"/>
      <c r="AB10" s="81"/>
      <c r="AC10" s="9"/>
      <c r="AD10" s="10"/>
      <c r="AE10" s="10"/>
      <c r="AF10" s="10"/>
      <c r="AG10" s="8"/>
      <c r="AH10" s="71"/>
      <c r="AI10" s="81"/>
      <c r="AJ10" s="9"/>
      <c r="AK10" s="10"/>
      <c r="AL10" s="10"/>
      <c r="AM10" s="10"/>
      <c r="AN10" s="8"/>
      <c r="AO10" s="71"/>
      <c r="AP10" s="81"/>
      <c r="AQ10" s="9"/>
      <c r="AR10" s="10"/>
      <c r="AS10" s="10"/>
      <c r="AT10" s="10"/>
      <c r="AU10" s="8"/>
      <c r="AV10" s="71"/>
      <c r="AW10" s="81"/>
      <c r="AX10" s="9"/>
      <c r="AY10" s="10"/>
      <c r="AZ10" s="10"/>
      <c r="BA10" s="10"/>
      <c r="BB10" s="8"/>
      <c r="BC10" s="71"/>
      <c r="BD10" s="81"/>
      <c r="BE10" s="9"/>
      <c r="BF10" s="10"/>
      <c r="BG10" s="10"/>
      <c r="BH10" s="10"/>
      <c r="BI10" s="8"/>
      <c r="BJ10" s="71"/>
      <c r="BK10" s="81"/>
      <c r="BL10" s="9"/>
      <c r="BM10" s="10"/>
      <c r="BN10" s="10"/>
      <c r="BO10" s="10"/>
      <c r="BP10" s="8"/>
      <c r="BQ10" s="71"/>
      <c r="BR10" s="81"/>
      <c r="BS10" s="9"/>
      <c r="BT10" s="10"/>
      <c r="BU10" s="10"/>
      <c r="BV10" s="10"/>
      <c r="BW10" s="8"/>
      <c r="BX10" s="71"/>
      <c r="BY10" s="81"/>
      <c r="BZ10" s="9"/>
      <c r="CA10" s="10"/>
      <c r="CB10" s="10"/>
      <c r="CC10" s="10"/>
      <c r="CD10" s="8"/>
      <c r="CE10" s="71"/>
      <c r="CF10" s="81"/>
      <c r="CG10" s="9"/>
      <c r="CH10" s="10"/>
      <c r="CI10" s="10"/>
      <c r="CJ10" s="10"/>
      <c r="CK10" s="8"/>
      <c r="CL10" s="71"/>
      <c r="CM10" s="81"/>
      <c r="CN10" s="9"/>
      <c r="CO10" s="10"/>
      <c r="CP10" s="10"/>
      <c r="CQ10" s="10"/>
      <c r="CR10" s="8"/>
      <c r="CS10" s="71"/>
      <c r="CT10" s="81"/>
      <c r="CU10" s="9"/>
      <c r="CV10" s="10"/>
      <c r="CW10" s="10"/>
      <c r="CX10" s="10"/>
      <c r="CY10" s="8"/>
      <c r="CZ10" s="71"/>
      <c r="DA10" s="81"/>
      <c r="DB10" s="9"/>
      <c r="DC10" s="10"/>
      <c r="DD10" s="10"/>
      <c r="DE10" s="10"/>
      <c r="DF10" s="8"/>
      <c r="DG10" s="71"/>
      <c r="DH10" s="81"/>
      <c r="DI10" s="9"/>
      <c r="DJ10" s="10"/>
      <c r="DK10" s="10"/>
      <c r="DL10" s="10"/>
      <c r="DM10" s="8"/>
      <c r="DN10" s="71"/>
      <c r="DO10" s="81"/>
      <c r="DP10" s="9"/>
      <c r="DQ10" s="10"/>
      <c r="DR10" s="10"/>
      <c r="DS10" s="10"/>
      <c r="DT10" s="8"/>
      <c r="DU10" s="71"/>
      <c r="DV10" s="81"/>
      <c r="DW10" s="9"/>
      <c r="DX10" s="10"/>
      <c r="DY10" s="10"/>
      <c r="DZ10" s="10"/>
      <c r="EA10" s="8"/>
      <c r="EB10" s="71"/>
      <c r="EC10" s="81"/>
      <c r="ED10" s="9"/>
      <c r="EE10" s="10"/>
      <c r="EF10" s="10"/>
      <c r="EG10" s="10"/>
      <c r="EH10" s="8"/>
      <c r="EI10" s="71"/>
      <c r="EJ10" s="81"/>
      <c r="EK10" s="10"/>
      <c r="EL10" s="10"/>
      <c r="EM10" s="10"/>
      <c r="EN10" s="10"/>
      <c r="EO10" s="8"/>
      <c r="EP10" s="97"/>
      <c r="EQ10" s="96"/>
      <c r="ER10" s="10"/>
      <c r="ES10" s="10"/>
      <c r="ET10" s="10"/>
      <c r="EU10" s="10"/>
      <c r="EV10" s="8"/>
      <c r="EW10" s="97"/>
      <c r="EX10" s="96"/>
      <c r="EY10" s="10"/>
      <c r="EZ10" s="10"/>
      <c r="FA10" s="10"/>
      <c r="FB10" s="10"/>
      <c r="FC10" s="8"/>
      <c r="FD10" s="97"/>
      <c r="FE10" s="96"/>
      <c r="FF10" s="10"/>
      <c r="FG10" s="10"/>
      <c r="FH10" s="10"/>
      <c r="FI10" s="10"/>
      <c r="FJ10" s="8"/>
      <c r="FK10" s="97"/>
      <c r="FL10" s="96"/>
      <c r="FM10" s="10"/>
      <c r="FN10" s="10"/>
      <c r="FO10" s="10"/>
      <c r="FP10" s="10"/>
      <c r="FQ10" s="8"/>
      <c r="FR10" s="97"/>
      <c r="FS10" s="96"/>
      <c r="FT10" s="10"/>
      <c r="FU10" s="10"/>
      <c r="FV10" s="10"/>
      <c r="FW10" s="10"/>
      <c r="FX10" s="8"/>
      <c r="FY10" s="97"/>
      <c r="FZ10" s="96"/>
      <c r="GA10" s="10"/>
      <c r="GB10" s="10"/>
      <c r="GC10" s="10"/>
      <c r="GD10" s="10"/>
      <c r="GE10" s="8"/>
      <c r="GF10" s="97"/>
      <c r="GG10" s="96"/>
      <c r="GH10" s="10"/>
      <c r="GI10" s="10"/>
      <c r="GJ10" s="10"/>
      <c r="GK10" s="10"/>
      <c r="GL10" s="8"/>
      <c r="GM10" s="97"/>
      <c r="GN10" s="96"/>
      <c r="GO10" s="10"/>
      <c r="GP10" s="10"/>
      <c r="GQ10" s="10"/>
      <c r="GR10" s="10"/>
      <c r="GS10" s="8"/>
      <c r="GT10" s="97"/>
      <c r="GU10" s="96"/>
      <c r="GV10" s="10"/>
      <c r="GW10" s="10"/>
      <c r="GX10" s="10"/>
      <c r="GY10" s="10"/>
      <c r="GZ10" s="8"/>
      <c r="HA10" s="97"/>
      <c r="HB10" s="96"/>
    </row>
    <row r="11" spans="1:210" ht="16.8" customHeight="1" thickBot="1" x14ac:dyDescent="0.3">
      <c r="A11" s="12"/>
      <c r="B11" s="8"/>
      <c r="C11" s="8"/>
      <c r="D11" s="8"/>
      <c r="E11" s="8"/>
      <c r="F11" s="75" t="s">
        <v>90</v>
      </c>
      <c r="G11" s="53" t="s">
        <v>94</v>
      </c>
      <c r="H11" s="12"/>
      <c r="I11" s="8"/>
      <c r="J11" s="8"/>
      <c r="K11" s="8"/>
      <c r="L11" s="8"/>
      <c r="M11" s="75" t="s">
        <v>90</v>
      </c>
      <c r="N11" s="53" t="s">
        <v>94</v>
      </c>
      <c r="O11" s="12"/>
      <c r="P11" s="8"/>
      <c r="Q11" s="8"/>
      <c r="R11" s="8"/>
      <c r="S11" s="8"/>
      <c r="T11" s="75" t="s">
        <v>90</v>
      </c>
      <c r="U11" s="53" t="s">
        <v>94</v>
      </c>
      <c r="V11" s="12"/>
      <c r="W11" s="8"/>
      <c r="X11" s="8"/>
      <c r="Y11" s="8"/>
      <c r="Z11" s="8"/>
      <c r="AA11" s="75" t="s">
        <v>90</v>
      </c>
      <c r="AB11" s="53" t="s">
        <v>94</v>
      </c>
      <c r="AC11" s="12"/>
      <c r="AD11" s="8"/>
      <c r="AE11" s="8"/>
      <c r="AF11" s="8"/>
      <c r="AG11" s="8"/>
      <c r="AH11" s="75" t="s">
        <v>90</v>
      </c>
      <c r="AI11" s="53" t="s">
        <v>94</v>
      </c>
      <c r="AJ11" s="12"/>
      <c r="AK11" s="8"/>
      <c r="AL11" s="8"/>
      <c r="AM11" s="8"/>
      <c r="AN11" s="8"/>
      <c r="AO11" s="75" t="s">
        <v>90</v>
      </c>
      <c r="AP11" s="53" t="s">
        <v>94</v>
      </c>
      <c r="AQ11" s="12"/>
      <c r="AR11" s="8"/>
      <c r="AS11" s="8"/>
      <c r="AT11" s="8"/>
      <c r="AU11" s="8"/>
      <c r="AV11" s="75" t="s">
        <v>90</v>
      </c>
      <c r="AW11" s="53" t="s">
        <v>94</v>
      </c>
      <c r="AX11" s="12"/>
      <c r="AY11" s="8"/>
      <c r="AZ11" s="8"/>
      <c r="BA11" s="8"/>
      <c r="BB11" s="8"/>
      <c r="BC11" s="75" t="s">
        <v>90</v>
      </c>
      <c r="BD11" s="53" t="s">
        <v>94</v>
      </c>
      <c r="BE11" s="12"/>
      <c r="BF11" s="8"/>
      <c r="BG11" s="8"/>
      <c r="BH11" s="8"/>
      <c r="BI11" s="8"/>
      <c r="BJ11" s="75" t="s">
        <v>90</v>
      </c>
      <c r="BK11" s="53" t="s">
        <v>94</v>
      </c>
      <c r="BL11" s="12"/>
      <c r="BM11" s="8"/>
      <c r="BN11" s="8"/>
      <c r="BO11" s="8"/>
      <c r="BP11" s="8"/>
      <c r="BQ11" s="75" t="s">
        <v>90</v>
      </c>
      <c r="BR11" s="53" t="s">
        <v>94</v>
      </c>
      <c r="BS11" s="12"/>
      <c r="BT11" s="8"/>
      <c r="BU11" s="8"/>
      <c r="BV11" s="8"/>
      <c r="BW11" s="8"/>
      <c r="BX11" s="75" t="s">
        <v>90</v>
      </c>
      <c r="BY11" s="53" t="s">
        <v>94</v>
      </c>
      <c r="BZ11" s="12"/>
      <c r="CA11" s="8"/>
      <c r="CB11" s="8"/>
      <c r="CC11" s="8"/>
      <c r="CD11" s="8"/>
      <c r="CE11" s="75" t="s">
        <v>90</v>
      </c>
      <c r="CF11" s="53" t="s">
        <v>94</v>
      </c>
      <c r="CG11" s="12"/>
      <c r="CH11" s="8"/>
      <c r="CI11" s="8"/>
      <c r="CJ11" s="8"/>
      <c r="CK11" s="8"/>
      <c r="CL11" s="75" t="s">
        <v>90</v>
      </c>
      <c r="CM11" s="53" t="s">
        <v>94</v>
      </c>
      <c r="CN11" s="12"/>
      <c r="CO11" s="8"/>
      <c r="CP11" s="8"/>
      <c r="CQ11" s="8"/>
      <c r="CR11" s="8"/>
      <c r="CS11" s="75" t="s">
        <v>90</v>
      </c>
      <c r="CT11" s="53" t="s">
        <v>94</v>
      </c>
      <c r="CU11" s="12"/>
      <c r="CV11" s="8"/>
      <c r="CW11" s="8"/>
      <c r="CX11" s="8"/>
      <c r="CY11" s="8"/>
      <c r="CZ11" s="75" t="s">
        <v>90</v>
      </c>
      <c r="DA11" s="53" t="s">
        <v>94</v>
      </c>
      <c r="DB11" s="12"/>
      <c r="DC11" s="8"/>
      <c r="DD11" s="8"/>
      <c r="DE11" s="8"/>
      <c r="DF11" s="8"/>
      <c r="DG11" s="75" t="s">
        <v>90</v>
      </c>
      <c r="DH11" s="53" t="s">
        <v>94</v>
      </c>
      <c r="DI11" s="12"/>
      <c r="DJ11" s="8"/>
      <c r="DK11" s="8"/>
      <c r="DL11" s="8"/>
      <c r="DM11" s="8"/>
      <c r="DN11" s="75" t="s">
        <v>90</v>
      </c>
      <c r="DO11" s="53" t="s">
        <v>94</v>
      </c>
      <c r="DP11" s="12"/>
      <c r="DQ11" s="8"/>
      <c r="DR11" s="8"/>
      <c r="DS11" s="8"/>
      <c r="DT11" s="8"/>
      <c r="DU11" s="75" t="s">
        <v>90</v>
      </c>
      <c r="DV11" s="53" t="s">
        <v>94</v>
      </c>
      <c r="DW11" s="12"/>
      <c r="DX11" s="8"/>
      <c r="DY11" s="8"/>
      <c r="DZ11" s="8"/>
      <c r="EA11" s="8"/>
      <c r="EB11" s="75" t="s">
        <v>90</v>
      </c>
      <c r="EC11" s="53" t="s">
        <v>94</v>
      </c>
      <c r="ED11" s="12"/>
      <c r="EE11" s="8"/>
      <c r="EF11" s="8"/>
      <c r="EG11" s="8"/>
      <c r="EH11" s="8"/>
      <c r="EI11" s="75" t="s">
        <v>90</v>
      </c>
      <c r="EJ11" s="53" t="s">
        <v>94</v>
      </c>
      <c r="EK11" s="10"/>
      <c r="EL11" s="19"/>
      <c r="EM11" s="10"/>
      <c r="EN11" s="19"/>
      <c r="EO11" s="25"/>
      <c r="EP11" s="10"/>
      <c r="EQ11" s="96"/>
      <c r="ER11" s="10"/>
      <c r="ES11" s="19"/>
      <c r="ET11" s="10"/>
      <c r="EU11" s="19"/>
      <c r="EV11" s="25"/>
      <c r="EW11" s="10"/>
      <c r="EX11" s="96"/>
      <c r="EY11" s="10"/>
      <c r="EZ11" s="19"/>
      <c r="FA11" s="10"/>
      <c r="FB11" s="19"/>
      <c r="FC11" s="25"/>
      <c r="FD11" s="10"/>
      <c r="FE11" s="96"/>
      <c r="FF11" s="10"/>
      <c r="FG11" s="19"/>
      <c r="FH11" s="10"/>
      <c r="FI11" s="19"/>
      <c r="FJ11" s="25"/>
      <c r="FK11" s="10"/>
      <c r="FL11" s="96"/>
      <c r="FM11" s="10"/>
      <c r="FN11" s="19"/>
      <c r="FO11" s="10"/>
      <c r="FP11" s="19"/>
      <c r="FQ11" s="25"/>
      <c r="FR11" s="10"/>
      <c r="FS11" s="96"/>
      <c r="FT11" s="10"/>
      <c r="FU11" s="19"/>
      <c r="FV11" s="10"/>
      <c r="FW11" s="19"/>
      <c r="FX11" s="25"/>
      <c r="FY11" s="10"/>
      <c r="FZ11" s="96"/>
      <c r="GA11" s="10"/>
      <c r="GB11" s="19"/>
      <c r="GC11" s="10"/>
      <c r="GD11" s="19"/>
      <c r="GE11" s="25"/>
      <c r="GF11" s="10"/>
      <c r="GG11" s="96"/>
      <c r="GH11" s="10"/>
      <c r="GI11" s="19"/>
      <c r="GJ11" s="10"/>
      <c r="GK11" s="19"/>
      <c r="GL11" s="25"/>
      <c r="GM11" s="10"/>
      <c r="GN11" s="96"/>
      <c r="GO11" s="10"/>
      <c r="GP11" s="19"/>
      <c r="GQ11" s="10"/>
      <c r="GR11" s="19"/>
      <c r="GS11" s="25"/>
      <c r="GT11" s="10"/>
      <c r="GU11" s="96"/>
      <c r="GV11" s="10"/>
      <c r="GW11" s="19"/>
      <c r="GX11" s="10"/>
      <c r="GY11" s="19"/>
      <c r="GZ11" s="25"/>
      <c r="HA11" s="10"/>
      <c r="HB11" s="96"/>
    </row>
    <row r="12" spans="1:210" ht="21" customHeight="1" thickBot="1" x14ac:dyDescent="0.3">
      <c r="A12" s="9" t="s">
        <v>10</v>
      </c>
      <c r="B12" s="52" t="s">
        <v>12</v>
      </c>
      <c r="C12" s="11"/>
      <c r="D12" s="52" t="s">
        <v>9</v>
      </c>
      <c r="E12" s="7">
        <f>$G$6</f>
        <v>70</v>
      </c>
      <c r="F12" s="13"/>
      <c r="G12" s="80"/>
      <c r="H12" s="9" t="s">
        <v>10</v>
      </c>
      <c r="I12" s="52" t="s">
        <v>12</v>
      </c>
      <c r="J12" s="11"/>
      <c r="K12" s="52" t="s">
        <v>9</v>
      </c>
      <c r="L12" s="7">
        <f>$N$6</f>
        <v>31</v>
      </c>
      <c r="M12" s="13"/>
      <c r="N12" s="80"/>
      <c r="O12" s="9" t="s">
        <v>10</v>
      </c>
      <c r="P12" s="52" t="s">
        <v>12</v>
      </c>
      <c r="Q12" s="11"/>
      <c r="R12" s="52" t="s">
        <v>9</v>
      </c>
      <c r="S12" s="7">
        <f>$U$6</f>
        <v>20</v>
      </c>
      <c r="T12" s="13"/>
      <c r="U12" s="80"/>
      <c r="V12" s="9" t="s">
        <v>10</v>
      </c>
      <c r="W12" s="52" t="s">
        <v>12</v>
      </c>
      <c r="X12" s="11"/>
      <c r="Y12" s="52" t="s">
        <v>9</v>
      </c>
      <c r="Z12" s="7">
        <f>$AB$6</f>
        <v>87</v>
      </c>
      <c r="AA12" s="13"/>
      <c r="AB12" s="80"/>
      <c r="AC12" s="9" t="s">
        <v>10</v>
      </c>
      <c r="AD12" s="52" t="s">
        <v>12</v>
      </c>
      <c r="AE12" s="11"/>
      <c r="AF12" s="52" t="s">
        <v>9</v>
      </c>
      <c r="AG12" s="7">
        <f>$AI$6</f>
        <v>41</v>
      </c>
      <c r="AH12" s="13"/>
      <c r="AI12" s="80"/>
      <c r="AJ12" s="9" t="s">
        <v>10</v>
      </c>
      <c r="AK12" s="52" t="s">
        <v>12</v>
      </c>
      <c r="AL12" s="11"/>
      <c r="AM12" s="52" t="s">
        <v>9</v>
      </c>
      <c r="AN12" s="7">
        <f>$AP$6</f>
        <v>96</v>
      </c>
      <c r="AO12" s="13"/>
      <c r="AP12" s="80"/>
      <c r="AQ12" s="9" t="s">
        <v>10</v>
      </c>
      <c r="AR12" s="52" t="s">
        <v>12</v>
      </c>
      <c r="AS12" s="11"/>
      <c r="AT12" s="52" t="s">
        <v>9</v>
      </c>
      <c r="AU12" s="7">
        <f>$AW$6</f>
        <v>62</v>
      </c>
      <c r="AV12" s="13"/>
      <c r="AW12" s="80"/>
      <c r="AX12" s="9" t="s">
        <v>10</v>
      </c>
      <c r="AY12" s="52" t="s">
        <v>12</v>
      </c>
      <c r="AZ12" s="11"/>
      <c r="BA12" s="52" t="s">
        <v>9</v>
      </c>
      <c r="BB12" s="7">
        <f>$BD$6</f>
        <v>37</v>
      </c>
      <c r="BC12" s="13"/>
      <c r="BD12" s="80"/>
      <c r="BE12" s="9" t="s">
        <v>10</v>
      </c>
      <c r="BF12" s="52" t="s">
        <v>12</v>
      </c>
      <c r="BG12" s="11"/>
      <c r="BH12" s="52" t="s">
        <v>9</v>
      </c>
      <c r="BI12" s="7">
        <f>$BK$6</f>
        <v>60</v>
      </c>
      <c r="BJ12" s="13"/>
      <c r="BK12" s="80"/>
      <c r="BL12" s="9" t="s">
        <v>10</v>
      </c>
      <c r="BM12" s="52" t="s">
        <v>12</v>
      </c>
      <c r="BN12" s="11"/>
      <c r="BO12" s="52" t="s">
        <v>9</v>
      </c>
      <c r="BP12" s="7">
        <f>$BR$6</f>
        <v>41</v>
      </c>
      <c r="BQ12" s="13"/>
      <c r="BR12" s="80"/>
      <c r="BS12" s="9" t="s">
        <v>10</v>
      </c>
      <c r="BT12" s="52" t="s">
        <v>12</v>
      </c>
      <c r="BU12" s="11"/>
      <c r="BV12" s="52" t="s">
        <v>9</v>
      </c>
      <c r="BW12" s="7">
        <f>$BY$6</f>
        <v>49</v>
      </c>
      <c r="BX12" s="13"/>
      <c r="BY12" s="80"/>
      <c r="BZ12" s="9" t="s">
        <v>10</v>
      </c>
      <c r="CA12" s="52" t="s">
        <v>12</v>
      </c>
      <c r="CB12" s="11"/>
      <c r="CC12" s="52" t="s">
        <v>9</v>
      </c>
      <c r="CD12" s="7">
        <f>$CF$6</f>
        <v>60</v>
      </c>
      <c r="CE12" s="13"/>
      <c r="CF12" s="80"/>
      <c r="CG12" s="9" t="s">
        <v>10</v>
      </c>
      <c r="CH12" s="52" t="s">
        <v>12</v>
      </c>
      <c r="CI12" s="11"/>
      <c r="CJ12" s="52" t="s">
        <v>9</v>
      </c>
      <c r="CK12" s="7">
        <f>$CM$6</f>
        <v>92</v>
      </c>
      <c r="CL12" s="13"/>
      <c r="CM12" s="80"/>
      <c r="CN12" s="9" t="s">
        <v>10</v>
      </c>
      <c r="CO12" s="52" t="s">
        <v>12</v>
      </c>
      <c r="CP12" s="11"/>
      <c r="CQ12" s="52" t="s">
        <v>9</v>
      </c>
      <c r="CR12" s="7">
        <f>$CT$6</f>
        <v>37</v>
      </c>
      <c r="CS12" s="13"/>
      <c r="CT12" s="80"/>
      <c r="CU12" s="9" t="s">
        <v>10</v>
      </c>
      <c r="CV12" s="52" t="s">
        <v>12</v>
      </c>
      <c r="CW12" s="11"/>
      <c r="CX12" s="52" t="s">
        <v>9</v>
      </c>
      <c r="CY12" s="7">
        <f>$DA$6</f>
        <v>266</v>
      </c>
      <c r="CZ12" s="13"/>
      <c r="DA12" s="80"/>
      <c r="DB12" s="9" t="s">
        <v>10</v>
      </c>
      <c r="DC12" s="52" t="s">
        <v>12</v>
      </c>
      <c r="DD12" s="11"/>
      <c r="DE12" s="52" t="s">
        <v>9</v>
      </c>
      <c r="DF12" s="7">
        <f>$DH$6</f>
        <v>22</v>
      </c>
      <c r="DG12" s="13"/>
      <c r="DH12" s="80"/>
      <c r="DI12" s="9" t="s">
        <v>10</v>
      </c>
      <c r="DJ12" s="52" t="s">
        <v>12</v>
      </c>
      <c r="DK12" s="11"/>
      <c r="DL12" s="52" t="s">
        <v>9</v>
      </c>
      <c r="DM12" s="7">
        <f>$DO$6</f>
        <v>56</v>
      </c>
      <c r="DN12" s="13"/>
      <c r="DO12" s="80"/>
      <c r="DP12" s="9" t="s">
        <v>10</v>
      </c>
      <c r="DQ12" s="52" t="s">
        <v>12</v>
      </c>
      <c r="DR12" s="11"/>
      <c r="DS12" s="52" t="s">
        <v>9</v>
      </c>
      <c r="DT12" s="7">
        <f>$DV$6</f>
        <v>21</v>
      </c>
      <c r="DU12" s="13"/>
      <c r="DV12" s="80"/>
      <c r="DW12" s="9" t="s">
        <v>10</v>
      </c>
      <c r="DX12" s="52" t="s">
        <v>12</v>
      </c>
      <c r="DY12" s="11"/>
      <c r="DZ12" s="52" t="s">
        <v>9</v>
      </c>
      <c r="EA12" s="7">
        <f>$EC$6</f>
        <v>266</v>
      </c>
      <c r="EB12" s="13"/>
      <c r="EC12" s="80"/>
      <c r="ED12" s="9" t="s">
        <v>10</v>
      </c>
      <c r="EE12" s="52" t="s">
        <v>12</v>
      </c>
      <c r="EF12" s="11"/>
      <c r="EG12" s="52" t="s">
        <v>9</v>
      </c>
      <c r="EH12" s="7">
        <f>$EJ$6</f>
        <v>266</v>
      </c>
      <c r="EI12" s="13"/>
      <c r="EJ12" s="80"/>
      <c r="EK12" s="10"/>
      <c r="EL12" s="10"/>
      <c r="EM12" s="10"/>
      <c r="EN12" s="10"/>
      <c r="EO12" s="10"/>
      <c r="EP12" s="97"/>
      <c r="EQ12" s="96"/>
      <c r="ER12" s="10"/>
      <c r="ES12" s="10"/>
      <c r="ET12" s="10"/>
      <c r="EU12" s="10"/>
      <c r="EV12" s="10"/>
      <c r="EW12" s="97"/>
      <c r="EX12" s="96"/>
      <c r="EY12" s="10"/>
      <c r="EZ12" s="10"/>
      <c r="FA12" s="10"/>
      <c r="FB12" s="10"/>
      <c r="FC12" s="10"/>
      <c r="FD12" s="97"/>
      <c r="FE12" s="96"/>
      <c r="FF12" s="10"/>
      <c r="FG12" s="10"/>
      <c r="FH12" s="10"/>
      <c r="FI12" s="10"/>
      <c r="FJ12" s="10"/>
      <c r="FK12" s="97"/>
      <c r="FL12" s="96"/>
      <c r="FM12" s="10"/>
      <c r="FN12" s="10"/>
      <c r="FO12" s="10"/>
      <c r="FP12" s="10"/>
      <c r="FQ12" s="10"/>
      <c r="FR12" s="97"/>
      <c r="FS12" s="96"/>
      <c r="FT12" s="10"/>
      <c r="FU12" s="10"/>
      <c r="FV12" s="10"/>
      <c r="FW12" s="10"/>
      <c r="FX12" s="10"/>
      <c r="FY12" s="97"/>
      <c r="FZ12" s="96"/>
      <c r="GA12" s="10"/>
      <c r="GB12" s="10"/>
      <c r="GC12" s="10"/>
      <c r="GD12" s="10"/>
      <c r="GE12" s="10"/>
      <c r="GF12" s="97"/>
      <c r="GG12" s="96"/>
      <c r="GH12" s="10"/>
      <c r="GI12" s="10"/>
      <c r="GJ12" s="10"/>
      <c r="GK12" s="10"/>
      <c r="GL12" s="10"/>
      <c r="GM12" s="97"/>
      <c r="GN12" s="96"/>
      <c r="GO12" s="10"/>
      <c r="GP12" s="10"/>
      <c r="GQ12" s="10"/>
      <c r="GR12" s="10"/>
      <c r="GS12" s="10"/>
      <c r="GT12" s="97"/>
      <c r="GU12" s="96"/>
      <c r="GV12" s="10"/>
      <c r="GW12" s="10"/>
      <c r="GX12" s="10"/>
      <c r="GY12" s="10"/>
      <c r="GZ12" s="10"/>
      <c r="HA12" s="97"/>
      <c r="HB12" s="96"/>
    </row>
    <row r="13" spans="1:210" ht="16.8" customHeight="1" thickBot="1" x14ac:dyDescent="0.3">
      <c r="A13" s="12"/>
      <c r="B13" s="8"/>
      <c r="C13" s="8"/>
      <c r="D13" s="8"/>
      <c r="E13" s="8"/>
      <c r="F13" s="71"/>
      <c r="G13" s="81"/>
      <c r="H13" s="12"/>
      <c r="I13" s="8"/>
      <c r="J13" s="8"/>
      <c r="K13" s="8"/>
      <c r="L13" s="8"/>
      <c r="M13" s="71"/>
      <c r="N13" s="81"/>
      <c r="O13" s="12"/>
      <c r="P13" s="8"/>
      <c r="Q13" s="8"/>
      <c r="R13" s="8"/>
      <c r="S13" s="8"/>
      <c r="T13" s="71"/>
      <c r="U13" s="81"/>
      <c r="V13" s="12"/>
      <c r="W13" s="8"/>
      <c r="X13" s="8"/>
      <c r="Y13" s="8"/>
      <c r="Z13" s="8"/>
      <c r="AA13" s="71"/>
      <c r="AB13" s="81"/>
      <c r="AC13" s="12"/>
      <c r="AD13" s="8"/>
      <c r="AE13" s="8"/>
      <c r="AF13" s="8"/>
      <c r="AG13" s="8"/>
      <c r="AH13" s="71"/>
      <c r="AI13" s="81"/>
      <c r="AJ13" s="12"/>
      <c r="AK13" s="8"/>
      <c r="AL13" s="8"/>
      <c r="AM13" s="8"/>
      <c r="AN13" s="8"/>
      <c r="AO13" s="71"/>
      <c r="AP13" s="81"/>
      <c r="AQ13" s="12"/>
      <c r="AR13" s="8"/>
      <c r="AS13" s="8"/>
      <c r="AT13" s="8"/>
      <c r="AU13" s="8"/>
      <c r="AV13" s="71"/>
      <c r="AW13" s="81"/>
      <c r="AX13" s="12"/>
      <c r="AY13" s="8"/>
      <c r="AZ13" s="8"/>
      <c r="BA13" s="8"/>
      <c r="BB13" s="8"/>
      <c r="BC13" s="71"/>
      <c r="BD13" s="81"/>
      <c r="BE13" s="12"/>
      <c r="BF13" s="8"/>
      <c r="BG13" s="8"/>
      <c r="BH13" s="8"/>
      <c r="BI13" s="8"/>
      <c r="BJ13" s="71"/>
      <c r="BK13" s="81"/>
      <c r="BL13" s="12"/>
      <c r="BM13" s="8"/>
      <c r="BN13" s="8"/>
      <c r="BO13" s="8"/>
      <c r="BP13" s="8"/>
      <c r="BQ13" s="71"/>
      <c r="BR13" s="81"/>
      <c r="BS13" s="12"/>
      <c r="BT13" s="8"/>
      <c r="BU13" s="8"/>
      <c r="BV13" s="8"/>
      <c r="BW13" s="8"/>
      <c r="BX13" s="71"/>
      <c r="BY13" s="81"/>
      <c r="BZ13" s="12"/>
      <c r="CA13" s="8"/>
      <c r="CB13" s="8"/>
      <c r="CC13" s="8"/>
      <c r="CD13" s="8"/>
      <c r="CE13" s="71"/>
      <c r="CF13" s="81"/>
      <c r="CG13" s="12"/>
      <c r="CH13" s="8"/>
      <c r="CI13" s="8"/>
      <c r="CJ13" s="8"/>
      <c r="CK13" s="8"/>
      <c r="CL13" s="71"/>
      <c r="CM13" s="81"/>
      <c r="CN13" s="12"/>
      <c r="CO13" s="8"/>
      <c r="CP13" s="8"/>
      <c r="CQ13" s="8"/>
      <c r="CR13" s="8"/>
      <c r="CS13" s="71"/>
      <c r="CT13" s="81"/>
      <c r="CU13" s="12"/>
      <c r="CV13" s="8"/>
      <c r="CW13" s="8"/>
      <c r="CX13" s="8"/>
      <c r="CY13" s="8"/>
      <c r="CZ13" s="71"/>
      <c r="DA13" s="81"/>
      <c r="DB13" s="12"/>
      <c r="DC13" s="8"/>
      <c r="DD13" s="8"/>
      <c r="DE13" s="8"/>
      <c r="DF13" s="8"/>
      <c r="DG13" s="71"/>
      <c r="DH13" s="81"/>
      <c r="DI13" s="12"/>
      <c r="DJ13" s="8"/>
      <c r="DK13" s="8"/>
      <c r="DL13" s="8"/>
      <c r="DM13" s="8"/>
      <c r="DN13" s="71"/>
      <c r="DO13" s="81"/>
      <c r="DP13" s="12"/>
      <c r="DQ13" s="8"/>
      <c r="DR13" s="8"/>
      <c r="DS13" s="8"/>
      <c r="DT13" s="8"/>
      <c r="DU13" s="71"/>
      <c r="DV13" s="81"/>
      <c r="DW13" s="12"/>
      <c r="DX13" s="8"/>
      <c r="DY13" s="8"/>
      <c r="DZ13" s="8"/>
      <c r="EA13" s="8"/>
      <c r="EB13" s="71"/>
      <c r="EC13" s="81"/>
      <c r="ED13" s="12"/>
      <c r="EE13" s="8"/>
      <c r="EF13" s="8"/>
      <c r="EG13" s="8"/>
      <c r="EH13" s="8"/>
      <c r="EI13" s="71"/>
      <c r="EJ13" s="81"/>
      <c r="EK13" s="8"/>
      <c r="EL13" s="8"/>
      <c r="EM13" s="8"/>
      <c r="EN13" s="8"/>
      <c r="EO13" s="8"/>
      <c r="EP13" s="97"/>
      <c r="EQ13" s="96"/>
      <c r="ER13" s="8"/>
      <c r="ES13" s="8"/>
      <c r="ET13" s="8"/>
      <c r="EU13" s="8"/>
      <c r="EV13" s="8"/>
      <c r="EW13" s="97"/>
      <c r="EX13" s="96"/>
      <c r="EY13" s="8"/>
      <c r="EZ13" s="8"/>
      <c r="FA13" s="8"/>
      <c r="FB13" s="8"/>
      <c r="FC13" s="8"/>
      <c r="FD13" s="97"/>
      <c r="FE13" s="96"/>
      <c r="FF13" s="8"/>
      <c r="FG13" s="8"/>
      <c r="FH13" s="8"/>
      <c r="FI13" s="8"/>
      <c r="FJ13" s="8"/>
      <c r="FK13" s="97"/>
      <c r="FL13" s="96"/>
      <c r="FM13" s="8"/>
      <c r="FN13" s="8"/>
      <c r="FO13" s="8"/>
      <c r="FP13" s="8"/>
      <c r="FQ13" s="8"/>
      <c r="FR13" s="97"/>
      <c r="FS13" s="96"/>
      <c r="FT13" s="8"/>
      <c r="FU13" s="8"/>
      <c r="FV13" s="8"/>
      <c r="FW13" s="8"/>
      <c r="FX13" s="8"/>
      <c r="FY13" s="97"/>
      <c r="FZ13" s="96"/>
      <c r="GA13" s="8"/>
      <c r="GB13" s="8"/>
      <c r="GC13" s="8"/>
      <c r="GD13" s="8"/>
      <c r="GE13" s="8"/>
      <c r="GF13" s="97"/>
      <c r="GG13" s="96"/>
      <c r="GH13" s="8"/>
      <c r="GI13" s="8"/>
      <c r="GJ13" s="8"/>
      <c r="GK13" s="8"/>
      <c r="GL13" s="8"/>
      <c r="GM13" s="97"/>
      <c r="GN13" s="96"/>
      <c r="GO13" s="8"/>
      <c r="GP13" s="8"/>
      <c r="GQ13" s="8"/>
      <c r="GR13" s="8"/>
      <c r="GS13" s="8"/>
      <c r="GT13" s="97"/>
      <c r="GU13" s="96"/>
      <c r="GV13" s="8"/>
      <c r="GW13" s="8"/>
      <c r="GX13" s="8"/>
      <c r="GY13" s="8"/>
      <c r="GZ13" s="8"/>
      <c r="HA13" s="97"/>
      <c r="HB13" s="96"/>
    </row>
    <row r="14" spans="1:210" ht="16.8" customHeight="1" thickBot="1" x14ac:dyDescent="0.3">
      <c r="A14" s="12"/>
      <c r="B14" s="8"/>
      <c r="C14" s="8"/>
      <c r="D14" s="8"/>
      <c r="E14" s="8"/>
      <c r="F14" s="75" t="s">
        <v>92</v>
      </c>
      <c r="G14" s="53" t="s">
        <v>95</v>
      </c>
      <c r="H14" s="12"/>
      <c r="I14" s="8"/>
      <c r="J14" s="8"/>
      <c r="K14" s="8"/>
      <c r="L14" s="8"/>
      <c r="M14" s="75" t="s">
        <v>92</v>
      </c>
      <c r="N14" s="53" t="s">
        <v>95</v>
      </c>
      <c r="O14" s="12"/>
      <c r="P14" s="8"/>
      <c r="Q14" s="8"/>
      <c r="R14" s="8"/>
      <c r="S14" s="8"/>
      <c r="T14" s="75" t="s">
        <v>92</v>
      </c>
      <c r="U14" s="53" t="s">
        <v>95</v>
      </c>
      <c r="V14" s="12"/>
      <c r="W14" s="8"/>
      <c r="X14" s="8"/>
      <c r="Y14" s="8"/>
      <c r="Z14" s="8"/>
      <c r="AA14" s="75" t="s">
        <v>92</v>
      </c>
      <c r="AB14" s="53" t="s">
        <v>95</v>
      </c>
      <c r="AC14" s="12"/>
      <c r="AD14" s="8"/>
      <c r="AE14" s="8"/>
      <c r="AF14" s="8"/>
      <c r="AG14" s="8"/>
      <c r="AH14" s="75" t="s">
        <v>92</v>
      </c>
      <c r="AI14" s="53" t="s">
        <v>95</v>
      </c>
      <c r="AJ14" s="12"/>
      <c r="AK14" s="8"/>
      <c r="AL14" s="8"/>
      <c r="AM14" s="8"/>
      <c r="AN14" s="8"/>
      <c r="AO14" s="75" t="s">
        <v>92</v>
      </c>
      <c r="AP14" s="53" t="s">
        <v>95</v>
      </c>
      <c r="AQ14" s="12"/>
      <c r="AR14" s="8"/>
      <c r="AS14" s="8"/>
      <c r="AT14" s="8"/>
      <c r="AU14" s="8"/>
      <c r="AV14" s="75" t="s">
        <v>92</v>
      </c>
      <c r="AW14" s="53" t="s">
        <v>95</v>
      </c>
      <c r="AX14" s="12"/>
      <c r="AY14" s="8"/>
      <c r="AZ14" s="8"/>
      <c r="BA14" s="8"/>
      <c r="BB14" s="8"/>
      <c r="BC14" s="75" t="s">
        <v>92</v>
      </c>
      <c r="BD14" s="53" t="s">
        <v>95</v>
      </c>
      <c r="BE14" s="12"/>
      <c r="BF14" s="8"/>
      <c r="BG14" s="8"/>
      <c r="BH14" s="8"/>
      <c r="BI14" s="8"/>
      <c r="BJ14" s="75" t="s">
        <v>92</v>
      </c>
      <c r="BK14" s="53" t="s">
        <v>95</v>
      </c>
      <c r="BL14" s="12"/>
      <c r="BM14" s="8"/>
      <c r="BN14" s="8"/>
      <c r="BO14" s="8"/>
      <c r="BP14" s="8"/>
      <c r="BQ14" s="75" t="s">
        <v>92</v>
      </c>
      <c r="BR14" s="53" t="s">
        <v>95</v>
      </c>
      <c r="BS14" s="12"/>
      <c r="BT14" s="8"/>
      <c r="BU14" s="8"/>
      <c r="BV14" s="8"/>
      <c r="BW14" s="8"/>
      <c r="BX14" s="75" t="s">
        <v>92</v>
      </c>
      <c r="BY14" s="53" t="s">
        <v>95</v>
      </c>
      <c r="BZ14" s="12"/>
      <c r="CA14" s="8"/>
      <c r="CB14" s="8"/>
      <c r="CC14" s="8"/>
      <c r="CD14" s="8"/>
      <c r="CE14" s="75" t="s">
        <v>92</v>
      </c>
      <c r="CF14" s="53" t="s">
        <v>95</v>
      </c>
      <c r="CG14" s="12"/>
      <c r="CH14" s="8"/>
      <c r="CI14" s="8"/>
      <c r="CJ14" s="8"/>
      <c r="CK14" s="8"/>
      <c r="CL14" s="75" t="s">
        <v>92</v>
      </c>
      <c r="CM14" s="53" t="s">
        <v>95</v>
      </c>
      <c r="CN14" s="12"/>
      <c r="CO14" s="8"/>
      <c r="CP14" s="8"/>
      <c r="CQ14" s="8"/>
      <c r="CR14" s="8"/>
      <c r="CS14" s="75" t="s">
        <v>92</v>
      </c>
      <c r="CT14" s="53" t="s">
        <v>95</v>
      </c>
      <c r="CU14" s="12"/>
      <c r="CV14" s="8"/>
      <c r="CW14" s="8"/>
      <c r="CX14" s="8"/>
      <c r="CY14" s="8"/>
      <c r="CZ14" s="75" t="s">
        <v>92</v>
      </c>
      <c r="DA14" s="53" t="s">
        <v>95</v>
      </c>
      <c r="DB14" s="12"/>
      <c r="DC14" s="8"/>
      <c r="DD14" s="8"/>
      <c r="DE14" s="8"/>
      <c r="DF14" s="8"/>
      <c r="DG14" s="75" t="s">
        <v>92</v>
      </c>
      <c r="DH14" s="53" t="s">
        <v>95</v>
      </c>
      <c r="DI14" s="12"/>
      <c r="DJ14" s="8"/>
      <c r="DK14" s="8"/>
      <c r="DL14" s="8"/>
      <c r="DM14" s="8"/>
      <c r="DN14" s="75" t="s">
        <v>92</v>
      </c>
      <c r="DO14" s="53" t="s">
        <v>95</v>
      </c>
      <c r="DP14" s="12"/>
      <c r="DQ14" s="8"/>
      <c r="DR14" s="8"/>
      <c r="DS14" s="8"/>
      <c r="DT14" s="8"/>
      <c r="DU14" s="75" t="s">
        <v>92</v>
      </c>
      <c r="DV14" s="53" t="s">
        <v>95</v>
      </c>
      <c r="DW14" s="12"/>
      <c r="DX14" s="8"/>
      <c r="DY14" s="8"/>
      <c r="DZ14" s="8"/>
      <c r="EA14" s="8"/>
      <c r="EB14" s="75" t="s">
        <v>92</v>
      </c>
      <c r="EC14" s="53" t="s">
        <v>95</v>
      </c>
      <c r="ED14" s="12"/>
      <c r="EE14" s="8"/>
      <c r="EF14" s="8"/>
      <c r="EG14" s="8"/>
      <c r="EH14" s="8"/>
      <c r="EI14" s="75" t="s">
        <v>92</v>
      </c>
      <c r="EJ14" s="53" t="s">
        <v>95</v>
      </c>
      <c r="EK14" s="10"/>
      <c r="EL14" s="19"/>
      <c r="EM14" s="10"/>
      <c r="EN14" s="19"/>
      <c r="EO14" s="25"/>
      <c r="EP14" s="10"/>
      <c r="EQ14" s="96"/>
      <c r="ER14" s="10"/>
      <c r="ES14" s="19"/>
      <c r="ET14" s="10"/>
      <c r="EU14" s="19"/>
      <c r="EV14" s="25"/>
      <c r="EW14" s="10"/>
      <c r="EX14" s="96"/>
      <c r="EY14" s="10"/>
      <c r="EZ14" s="19"/>
      <c r="FA14" s="10"/>
      <c r="FB14" s="19"/>
      <c r="FC14" s="25"/>
      <c r="FD14" s="10"/>
      <c r="FE14" s="96"/>
      <c r="FF14" s="10"/>
      <c r="FG14" s="19"/>
      <c r="FH14" s="10"/>
      <c r="FI14" s="19"/>
      <c r="FJ14" s="25"/>
      <c r="FK14" s="10"/>
      <c r="FL14" s="96"/>
      <c r="FM14" s="10"/>
      <c r="FN14" s="19"/>
      <c r="FO14" s="10"/>
      <c r="FP14" s="19"/>
      <c r="FQ14" s="25"/>
      <c r="FR14" s="10"/>
      <c r="FS14" s="96"/>
      <c r="FT14" s="10"/>
      <c r="FU14" s="19"/>
      <c r="FV14" s="10"/>
      <c r="FW14" s="19"/>
      <c r="FX14" s="25"/>
      <c r="FY14" s="10"/>
      <c r="FZ14" s="96"/>
      <c r="GA14" s="10"/>
      <c r="GB14" s="19"/>
      <c r="GC14" s="10"/>
      <c r="GD14" s="19"/>
      <c r="GE14" s="25"/>
      <c r="GF14" s="10"/>
      <c r="GG14" s="96"/>
      <c r="GH14" s="10"/>
      <c r="GI14" s="19"/>
      <c r="GJ14" s="10"/>
      <c r="GK14" s="19"/>
      <c r="GL14" s="25"/>
      <c r="GM14" s="10"/>
      <c r="GN14" s="96"/>
      <c r="GO14" s="10"/>
      <c r="GP14" s="19"/>
      <c r="GQ14" s="10"/>
      <c r="GR14" s="19"/>
      <c r="GS14" s="25"/>
      <c r="GT14" s="10"/>
      <c r="GU14" s="96"/>
      <c r="GV14" s="10"/>
      <c r="GW14" s="19"/>
      <c r="GX14" s="10"/>
      <c r="GY14" s="19"/>
      <c r="GZ14" s="25"/>
      <c r="HA14" s="10"/>
      <c r="HB14" s="96"/>
    </row>
    <row r="15" spans="1:210" ht="21" customHeight="1" thickBot="1" x14ac:dyDescent="0.3">
      <c r="A15" s="9" t="s">
        <v>10</v>
      </c>
      <c r="B15" s="52" t="s">
        <v>13</v>
      </c>
      <c r="C15" s="11"/>
      <c r="D15" s="52" t="s">
        <v>9</v>
      </c>
      <c r="E15" s="7">
        <f>$G$6</f>
        <v>70</v>
      </c>
      <c r="F15" s="13"/>
      <c r="G15" s="82"/>
      <c r="H15" s="9" t="s">
        <v>10</v>
      </c>
      <c r="I15" s="52" t="s">
        <v>13</v>
      </c>
      <c r="J15" s="11"/>
      <c r="K15" s="52" t="s">
        <v>9</v>
      </c>
      <c r="L15" s="7">
        <f>$N$6</f>
        <v>31</v>
      </c>
      <c r="M15" s="13"/>
      <c r="N15" s="82"/>
      <c r="O15" s="9" t="s">
        <v>10</v>
      </c>
      <c r="P15" s="52" t="s">
        <v>13</v>
      </c>
      <c r="Q15" s="11"/>
      <c r="R15" s="52" t="s">
        <v>9</v>
      </c>
      <c r="S15" s="7">
        <f>$U$6</f>
        <v>20</v>
      </c>
      <c r="T15" s="13"/>
      <c r="U15" s="82"/>
      <c r="V15" s="9" t="s">
        <v>10</v>
      </c>
      <c r="W15" s="52" t="s">
        <v>13</v>
      </c>
      <c r="X15" s="11"/>
      <c r="Y15" s="52" t="s">
        <v>9</v>
      </c>
      <c r="Z15" s="7">
        <f>$AB$6</f>
        <v>87</v>
      </c>
      <c r="AA15" s="13"/>
      <c r="AB15" s="82"/>
      <c r="AC15" s="9" t="s">
        <v>10</v>
      </c>
      <c r="AD15" s="52" t="s">
        <v>13</v>
      </c>
      <c r="AE15" s="11"/>
      <c r="AF15" s="52" t="s">
        <v>9</v>
      </c>
      <c r="AG15" s="7">
        <f>$AI$6</f>
        <v>41</v>
      </c>
      <c r="AH15" s="13"/>
      <c r="AI15" s="82"/>
      <c r="AJ15" s="9" t="s">
        <v>10</v>
      </c>
      <c r="AK15" s="52" t="s">
        <v>13</v>
      </c>
      <c r="AL15" s="11"/>
      <c r="AM15" s="52" t="s">
        <v>9</v>
      </c>
      <c r="AN15" s="7">
        <f>$AP$6</f>
        <v>96</v>
      </c>
      <c r="AO15" s="13"/>
      <c r="AP15" s="82"/>
      <c r="AQ15" s="9" t="s">
        <v>10</v>
      </c>
      <c r="AR15" s="52" t="s">
        <v>13</v>
      </c>
      <c r="AS15" s="11"/>
      <c r="AT15" s="52" t="s">
        <v>9</v>
      </c>
      <c r="AU15" s="7">
        <f>$AW$6</f>
        <v>62</v>
      </c>
      <c r="AV15" s="13"/>
      <c r="AW15" s="82"/>
      <c r="AX15" s="9" t="s">
        <v>10</v>
      </c>
      <c r="AY15" s="52" t="s">
        <v>13</v>
      </c>
      <c r="AZ15" s="11"/>
      <c r="BA15" s="52" t="s">
        <v>9</v>
      </c>
      <c r="BB15" s="7">
        <f>$BD$6</f>
        <v>37</v>
      </c>
      <c r="BC15" s="13"/>
      <c r="BD15" s="82"/>
      <c r="BE15" s="9" t="s">
        <v>10</v>
      </c>
      <c r="BF15" s="52" t="s">
        <v>13</v>
      </c>
      <c r="BG15" s="11"/>
      <c r="BH15" s="52" t="s">
        <v>9</v>
      </c>
      <c r="BI15" s="7">
        <f>$BK$6</f>
        <v>60</v>
      </c>
      <c r="BJ15" s="13"/>
      <c r="BK15" s="82"/>
      <c r="BL15" s="9" t="s">
        <v>10</v>
      </c>
      <c r="BM15" s="52" t="s">
        <v>13</v>
      </c>
      <c r="BN15" s="11"/>
      <c r="BO15" s="52" t="s">
        <v>9</v>
      </c>
      <c r="BP15" s="7">
        <f>$BR$6</f>
        <v>41</v>
      </c>
      <c r="BQ15" s="13"/>
      <c r="BR15" s="82"/>
      <c r="BS15" s="9" t="s">
        <v>10</v>
      </c>
      <c r="BT15" s="52" t="s">
        <v>13</v>
      </c>
      <c r="BU15" s="11"/>
      <c r="BV15" s="52" t="s">
        <v>9</v>
      </c>
      <c r="BW15" s="7">
        <f>$BY$6</f>
        <v>49</v>
      </c>
      <c r="BX15" s="13"/>
      <c r="BY15" s="82"/>
      <c r="BZ15" s="9" t="s">
        <v>10</v>
      </c>
      <c r="CA15" s="52" t="s">
        <v>13</v>
      </c>
      <c r="CB15" s="11"/>
      <c r="CC15" s="52" t="s">
        <v>9</v>
      </c>
      <c r="CD15" s="7">
        <f>$CF$6</f>
        <v>60</v>
      </c>
      <c r="CE15" s="13"/>
      <c r="CF15" s="82"/>
      <c r="CG15" s="9" t="s">
        <v>10</v>
      </c>
      <c r="CH15" s="52" t="s">
        <v>13</v>
      </c>
      <c r="CI15" s="11"/>
      <c r="CJ15" s="52" t="s">
        <v>9</v>
      </c>
      <c r="CK15" s="7">
        <f>$CM$6</f>
        <v>92</v>
      </c>
      <c r="CL15" s="13"/>
      <c r="CM15" s="82"/>
      <c r="CN15" s="9" t="s">
        <v>10</v>
      </c>
      <c r="CO15" s="52" t="s">
        <v>13</v>
      </c>
      <c r="CP15" s="11"/>
      <c r="CQ15" s="52" t="s">
        <v>9</v>
      </c>
      <c r="CR15" s="7">
        <f>$CT$6</f>
        <v>37</v>
      </c>
      <c r="CS15" s="13"/>
      <c r="CT15" s="82"/>
      <c r="CU15" s="9" t="s">
        <v>10</v>
      </c>
      <c r="CV15" s="52" t="s">
        <v>13</v>
      </c>
      <c r="CW15" s="11"/>
      <c r="CX15" s="52" t="s">
        <v>9</v>
      </c>
      <c r="CY15" s="7">
        <f>$DA$6</f>
        <v>266</v>
      </c>
      <c r="CZ15" s="13"/>
      <c r="DA15" s="82"/>
      <c r="DB15" s="9" t="s">
        <v>10</v>
      </c>
      <c r="DC15" s="52" t="s">
        <v>13</v>
      </c>
      <c r="DD15" s="11"/>
      <c r="DE15" s="52" t="s">
        <v>9</v>
      </c>
      <c r="DF15" s="7">
        <f>$DH$6</f>
        <v>22</v>
      </c>
      <c r="DG15" s="13"/>
      <c r="DH15" s="82"/>
      <c r="DI15" s="9" t="s">
        <v>10</v>
      </c>
      <c r="DJ15" s="52" t="s">
        <v>13</v>
      </c>
      <c r="DK15" s="11"/>
      <c r="DL15" s="52" t="s">
        <v>9</v>
      </c>
      <c r="DM15" s="7">
        <f>$DO$6</f>
        <v>56</v>
      </c>
      <c r="DN15" s="13"/>
      <c r="DO15" s="82"/>
      <c r="DP15" s="9" t="s">
        <v>10</v>
      </c>
      <c r="DQ15" s="52" t="s">
        <v>13</v>
      </c>
      <c r="DR15" s="11"/>
      <c r="DS15" s="52" t="s">
        <v>9</v>
      </c>
      <c r="DT15" s="7">
        <f>$DV$6</f>
        <v>21</v>
      </c>
      <c r="DU15" s="13"/>
      <c r="DV15" s="82"/>
      <c r="DW15" s="9" t="s">
        <v>10</v>
      </c>
      <c r="DX15" s="52" t="s">
        <v>13</v>
      </c>
      <c r="DY15" s="11"/>
      <c r="DZ15" s="52" t="s">
        <v>9</v>
      </c>
      <c r="EA15" s="7">
        <f>$EC$6</f>
        <v>266</v>
      </c>
      <c r="EB15" s="13"/>
      <c r="EC15" s="82"/>
      <c r="ED15" s="9" t="s">
        <v>10</v>
      </c>
      <c r="EE15" s="52" t="s">
        <v>13</v>
      </c>
      <c r="EF15" s="11"/>
      <c r="EG15" s="52" t="s">
        <v>9</v>
      </c>
      <c r="EH15" s="7">
        <f>$EJ$6</f>
        <v>266</v>
      </c>
      <c r="EI15" s="13"/>
      <c r="EJ15" s="82"/>
      <c r="EK15" s="10"/>
      <c r="EL15" s="10"/>
      <c r="EM15" s="10"/>
      <c r="EN15" s="10"/>
      <c r="EO15" s="10"/>
      <c r="EP15" s="8"/>
      <c r="EQ15" s="98"/>
      <c r="ER15" s="10"/>
      <c r="ES15" s="10"/>
      <c r="ET15" s="10"/>
      <c r="EU15" s="10"/>
      <c r="EV15" s="10"/>
      <c r="EW15" s="8"/>
      <c r="EX15" s="98"/>
      <c r="EY15" s="10"/>
      <c r="EZ15" s="10"/>
      <c r="FA15" s="10"/>
      <c r="FB15" s="10"/>
      <c r="FC15" s="10"/>
      <c r="FD15" s="8"/>
      <c r="FE15" s="98"/>
      <c r="FF15" s="10"/>
      <c r="FG15" s="10"/>
      <c r="FH15" s="10"/>
      <c r="FI15" s="10"/>
      <c r="FJ15" s="10"/>
      <c r="FK15" s="8"/>
      <c r="FL15" s="98"/>
      <c r="FM15" s="10"/>
      <c r="FN15" s="10"/>
      <c r="FO15" s="10"/>
      <c r="FP15" s="10"/>
      <c r="FQ15" s="10"/>
      <c r="FR15" s="8"/>
      <c r="FS15" s="98"/>
      <c r="FT15" s="10"/>
      <c r="FU15" s="10"/>
      <c r="FV15" s="10"/>
      <c r="FW15" s="10"/>
      <c r="FX15" s="10"/>
      <c r="FY15" s="8"/>
      <c r="FZ15" s="98"/>
      <c r="GA15" s="10"/>
      <c r="GB15" s="10"/>
      <c r="GC15" s="10"/>
      <c r="GD15" s="10"/>
      <c r="GE15" s="10"/>
      <c r="GF15" s="8"/>
      <c r="GG15" s="98"/>
      <c r="GH15" s="10"/>
      <c r="GI15" s="10"/>
      <c r="GJ15" s="10"/>
      <c r="GK15" s="10"/>
      <c r="GL15" s="10"/>
      <c r="GM15" s="8"/>
      <c r="GN15" s="98"/>
      <c r="GO15" s="10"/>
      <c r="GP15" s="10"/>
      <c r="GQ15" s="10"/>
      <c r="GR15" s="10"/>
      <c r="GS15" s="10"/>
      <c r="GT15" s="8"/>
      <c r="GU15" s="98"/>
      <c r="GV15" s="10"/>
      <c r="GW15" s="10"/>
      <c r="GX15" s="10"/>
      <c r="GY15" s="10"/>
      <c r="GZ15" s="10"/>
      <c r="HA15" s="8"/>
      <c r="HB15" s="98"/>
    </row>
    <row r="16" spans="1:210" ht="16.8" customHeight="1" thickBot="1" x14ac:dyDescent="0.3">
      <c r="A16" s="9"/>
      <c r="B16" s="10"/>
      <c r="C16" s="10"/>
      <c r="D16" s="10"/>
      <c r="E16" s="10"/>
      <c r="F16" s="72"/>
      <c r="G16" s="83"/>
      <c r="H16" s="9"/>
      <c r="I16" s="10"/>
      <c r="J16" s="10"/>
      <c r="K16" s="10"/>
      <c r="L16" s="10"/>
      <c r="M16" s="72"/>
      <c r="N16" s="83"/>
      <c r="O16" s="9"/>
      <c r="P16" s="10"/>
      <c r="Q16" s="10"/>
      <c r="R16" s="10"/>
      <c r="S16" s="10"/>
      <c r="T16" s="72"/>
      <c r="U16" s="83"/>
      <c r="V16" s="9"/>
      <c r="W16" s="10"/>
      <c r="X16" s="10"/>
      <c r="Y16" s="10"/>
      <c r="Z16" s="10"/>
      <c r="AA16" s="72"/>
      <c r="AB16" s="83"/>
      <c r="AC16" s="9"/>
      <c r="AD16" s="10"/>
      <c r="AE16" s="10"/>
      <c r="AF16" s="10"/>
      <c r="AG16" s="10"/>
      <c r="AH16" s="72"/>
      <c r="AI16" s="83"/>
      <c r="AJ16" s="9"/>
      <c r="AK16" s="10"/>
      <c r="AL16" s="10"/>
      <c r="AM16" s="10"/>
      <c r="AN16" s="10"/>
      <c r="AO16" s="72"/>
      <c r="AP16" s="83"/>
      <c r="AQ16" s="9"/>
      <c r="AR16" s="10"/>
      <c r="AS16" s="10"/>
      <c r="AT16" s="10"/>
      <c r="AU16" s="10"/>
      <c r="AV16" s="72"/>
      <c r="AW16" s="83"/>
      <c r="AX16" s="9"/>
      <c r="AY16" s="10"/>
      <c r="AZ16" s="10"/>
      <c r="BA16" s="10"/>
      <c r="BB16" s="10"/>
      <c r="BC16" s="72"/>
      <c r="BD16" s="83"/>
      <c r="BE16" s="9"/>
      <c r="BF16" s="10"/>
      <c r="BG16" s="10"/>
      <c r="BH16" s="10"/>
      <c r="BI16" s="10"/>
      <c r="BJ16" s="72"/>
      <c r="BK16" s="83"/>
      <c r="BL16" s="9"/>
      <c r="BM16" s="10"/>
      <c r="BN16" s="10"/>
      <c r="BO16" s="10"/>
      <c r="BP16" s="10"/>
      <c r="BQ16" s="72"/>
      <c r="BR16" s="83"/>
      <c r="BS16" s="9"/>
      <c r="BT16" s="10"/>
      <c r="BU16" s="10"/>
      <c r="BV16" s="10"/>
      <c r="BW16" s="10"/>
      <c r="BX16" s="72"/>
      <c r="BY16" s="83"/>
      <c r="BZ16" s="9"/>
      <c r="CA16" s="10"/>
      <c r="CB16" s="10"/>
      <c r="CC16" s="10"/>
      <c r="CD16" s="10"/>
      <c r="CE16" s="72"/>
      <c r="CF16" s="83"/>
      <c r="CG16" s="9"/>
      <c r="CH16" s="10"/>
      <c r="CI16" s="10"/>
      <c r="CJ16" s="10"/>
      <c r="CK16" s="10"/>
      <c r="CL16" s="72"/>
      <c r="CM16" s="83"/>
      <c r="CN16" s="9"/>
      <c r="CO16" s="10"/>
      <c r="CP16" s="10"/>
      <c r="CQ16" s="10"/>
      <c r="CR16" s="10"/>
      <c r="CS16" s="72"/>
      <c r="CT16" s="83"/>
      <c r="CU16" s="9"/>
      <c r="CV16" s="10"/>
      <c r="CW16" s="10"/>
      <c r="CX16" s="10"/>
      <c r="CY16" s="10"/>
      <c r="CZ16" s="72"/>
      <c r="DA16" s="83"/>
      <c r="DB16" s="9"/>
      <c r="DC16" s="10"/>
      <c r="DD16" s="10"/>
      <c r="DE16" s="10"/>
      <c r="DF16" s="10"/>
      <c r="DG16" s="72"/>
      <c r="DH16" s="83"/>
      <c r="DI16" s="9"/>
      <c r="DJ16" s="10"/>
      <c r="DK16" s="10"/>
      <c r="DL16" s="10"/>
      <c r="DM16" s="10"/>
      <c r="DN16" s="72"/>
      <c r="DO16" s="83"/>
      <c r="DP16" s="9"/>
      <c r="DQ16" s="10"/>
      <c r="DR16" s="10"/>
      <c r="DS16" s="10"/>
      <c r="DT16" s="10"/>
      <c r="DU16" s="72"/>
      <c r="DV16" s="83"/>
      <c r="DW16" s="9"/>
      <c r="DX16" s="10"/>
      <c r="DY16" s="10"/>
      <c r="DZ16" s="10"/>
      <c r="EA16" s="10"/>
      <c r="EB16" s="72"/>
      <c r="EC16" s="83"/>
      <c r="ED16" s="9"/>
      <c r="EE16" s="10"/>
      <c r="EF16" s="10"/>
      <c r="EG16" s="10"/>
      <c r="EH16" s="10"/>
      <c r="EI16" s="72"/>
      <c r="EJ16" s="83"/>
      <c r="EK16" s="10"/>
      <c r="EL16" s="10"/>
      <c r="EM16" s="10"/>
      <c r="EN16" s="10"/>
      <c r="EO16" s="10"/>
      <c r="EP16" s="99"/>
      <c r="EQ16" s="98"/>
      <c r="ER16" s="10"/>
      <c r="ES16" s="10"/>
      <c r="ET16" s="10"/>
      <c r="EU16" s="10"/>
      <c r="EV16" s="10"/>
      <c r="EW16" s="99"/>
      <c r="EX16" s="98"/>
      <c r="EY16" s="10"/>
      <c r="EZ16" s="10"/>
      <c r="FA16" s="10"/>
      <c r="FB16" s="10"/>
      <c r="FC16" s="10"/>
      <c r="FD16" s="99"/>
      <c r="FE16" s="98"/>
      <c r="FF16" s="10"/>
      <c r="FG16" s="10"/>
      <c r="FH16" s="10"/>
      <c r="FI16" s="10"/>
      <c r="FJ16" s="10"/>
      <c r="FK16" s="99"/>
      <c r="FL16" s="98"/>
      <c r="FM16" s="10"/>
      <c r="FN16" s="10"/>
      <c r="FO16" s="10"/>
      <c r="FP16" s="10"/>
      <c r="FQ16" s="10"/>
      <c r="FR16" s="99"/>
      <c r="FS16" s="98"/>
      <c r="FT16" s="10"/>
      <c r="FU16" s="10"/>
      <c r="FV16" s="10"/>
      <c r="FW16" s="10"/>
      <c r="FX16" s="10"/>
      <c r="FY16" s="99"/>
      <c r="FZ16" s="98"/>
      <c r="GA16" s="10"/>
      <c r="GB16" s="10"/>
      <c r="GC16" s="10"/>
      <c r="GD16" s="10"/>
      <c r="GE16" s="10"/>
      <c r="GF16" s="99"/>
      <c r="GG16" s="98"/>
      <c r="GH16" s="10"/>
      <c r="GI16" s="10"/>
      <c r="GJ16" s="10"/>
      <c r="GK16" s="10"/>
      <c r="GL16" s="10"/>
      <c r="GM16" s="99"/>
      <c r="GN16" s="98"/>
      <c r="GO16" s="10"/>
      <c r="GP16" s="10"/>
      <c r="GQ16" s="10"/>
      <c r="GR16" s="10"/>
      <c r="GS16" s="10"/>
      <c r="GT16" s="99"/>
      <c r="GU16" s="98"/>
      <c r="GV16" s="10"/>
      <c r="GW16" s="10"/>
      <c r="GX16" s="10"/>
      <c r="GY16" s="10"/>
      <c r="GZ16" s="10"/>
      <c r="HA16" s="99"/>
      <c r="HB16" s="98"/>
    </row>
    <row r="17" spans="1:210" ht="16.8" customHeight="1" thickBot="1" x14ac:dyDescent="0.3">
      <c r="A17" s="9"/>
      <c r="B17" s="10"/>
      <c r="C17" s="10"/>
      <c r="D17" s="10"/>
      <c r="E17" s="10"/>
      <c r="F17" s="75" t="s">
        <v>93</v>
      </c>
      <c r="G17" s="76" t="s">
        <v>96</v>
      </c>
      <c r="H17" s="9"/>
      <c r="I17" s="10"/>
      <c r="J17" s="10"/>
      <c r="K17" s="10"/>
      <c r="L17" s="10"/>
      <c r="M17" s="75" t="s">
        <v>93</v>
      </c>
      <c r="N17" s="76" t="s">
        <v>96</v>
      </c>
      <c r="O17" s="9"/>
      <c r="P17" s="10"/>
      <c r="Q17" s="10"/>
      <c r="R17" s="10"/>
      <c r="S17" s="10"/>
      <c r="T17" s="75" t="s">
        <v>93</v>
      </c>
      <c r="U17" s="76" t="s">
        <v>96</v>
      </c>
      <c r="V17" s="9"/>
      <c r="W17" s="10"/>
      <c r="X17" s="10"/>
      <c r="Y17" s="10"/>
      <c r="Z17" s="10"/>
      <c r="AA17" s="75" t="s">
        <v>93</v>
      </c>
      <c r="AB17" s="76" t="s">
        <v>96</v>
      </c>
      <c r="AC17" s="9"/>
      <c r="AD17" s="10"/>
      <c r="AE17" s="10"/>
      <c r="AF17" s="10"/>
      <c r="AG17" s="10"/>
      <c r="AH17" s="75" t="s">
        <v>93</v>
      </c>
      <c r="AI17" s="76" t="s">
        <v>96</v>
      </c>
      <c r="AJ17" s="9"/>
      <c r="AK17" s="10"/>
      <c r="AL17" s="10"/>
      <c r="AM17" s="10"/>
      <c r="AN17" s="10"/>
      <c r="AO17" s="75" t="s">
        <v>93</v>
      </c>
      <c r="AP17" s="76" t="s">
        <v>96</v>
      </c>
      <c r="AQ17" s="9"/>
      <c r="AR17" s="10"/>
      <c r="AS17" s="10"/>
      <c r="AT17" s="10"/>
      <c r="AU17" s="10"/>
      <c r="AV17" s="75" t="s">
        <v>93</v>
      </c>
      <c r="AW17" s="76" t="s">
        <v>96</v>
      </c>
      <c r="AX17" s="9"/>
      <c r="AY17" s="10"/>
      <c r="AZ17" s="10"/>
      <c r="BA17" s="10"/>
      <c r="BB17" s="10"/>
      <c r="BC17" s="75" t="s">
        <v>93</v>
      </c>
      <c r="BD17" s="76" t="s">
        <v>96</v>
      </c>
      <c r="BE17" s="9"/>
      <c r="BF17" s="10"/>
      <c r="BG17" s="10"/>
      <c r="BH17" s="10"/>
      <c r="BI17" s="10"/>
      <c r="BJ17" s="75" t="s">
        <v>93</v>
      </c>
      <c r="BK17" s="76" t="s">
        <v>96</v>
      </c>
      <c r="BL17" s="9"/>
      <c r="BM17" s="10"/>
      <c r="BN17" s="10"/>
      <c r="BO17" s="10"/>
      <c r="BP17" s="10"/>
      <c r="BQ17" s="75" t="s">
        <v>93</v>
      </c>
      <c r="BR17" s="76" t="s">
        <v>96</v>
      </c>
      <c r="BS17" s="9"/>
      <c r="BT17" s="10"/>
      <c r="BU17" s="10"/>
      <c r="BV17" s="10"/>
      <c r="BW17" s="10"/>
      <c r="BX17" s="75" t="s">
        <v>93</v>
      </c>
      <c r="BY17" s="76" t="s">
        <v>96</v>
      </c>
      <c r="BZ17" s="9"/>
      <c r="CA17" s="10"/>
      <c r="CB17" s="10"/>
      <c r="CC17" s="10"/>
      <c r="CD17" s="10"/>
      <c r="CE17" s="75" t="s">
        <v>93</v>
      </c>
      <c r="CF17" s="76" t="s">
        <v>96</v>
      </c>
      <c r="CG17" s="9"/>
      <c r="CH17" s="10"/>
      <c r="CI17" s="10"/>
      <c r="CJ17" s="10"/>
      <c r="CK17" s="10"/>
      <c r="CL17" s="75" t="s">
        <v>93</v>
      </c>
      <c r="CM17" s="76" t="s">
        <v>96</v>
      </c>
      <c r="CN17" s="9"/>
      <c r="CO17" s="10"/>
      <c r="CP17" s="10"/>
      <c r="CQ17" s="10"/>
      <c r="CR17" s="10"/>
      <c r="CS17" s="75" t="s">
        <v>93</v>
      </c>
      <c r="CT17" s="76" t="s">
        <v>96</v>
      </c>
      <c r="CU17" s="9"/>
      <c r="CV17" s="10"/>
      <c r="CW17" s="10"/>
      <c r="CX17" s="10"/>
      <c r="CY17" s="10"/>
      <c r="CZ17" s="75" t="s">
        <v>93</v>
      </c>
      <c r="DA17" s="76" t="s">
        <v>96</v>
      </c>
      <c r="DB17" s="9"/>
      <c r="DC17" s="10"/>
      <c r="DD17" s="10"/>
      <c r="DE17" s="10"/>
      <c r="DF17" s="10"/>
      <c r="DG17" s="75" t="s">
        <v>93</v>
      </c>
      <c r="DH17" s="76" t="s">
        <v>96</v>
      </c>
      <c r="DI17" s="9"/>
      <c r="DJ17" s="10"/>
      <c r="DK17" s="10"/>
      <c r="DL17" s="10"/>
      <c r="DM17" s="10"/>
      <c r="DN17" s="75" t="s">
        <v>93</v>
      </c>
      <c r="DO17" s="76" t="s">
        <v>96</v>
      </c>
      <c r="DP17" s="9"/>
      <c r="DQ17" s="10"/>
      <c r="DR17" s="10"/>
      <c r="DS17" s="10"/>
      <c r="DT17" s="10"/>
      <c r="DU17" s="75" t="s">
        <v>93</v>
      </c>
      <c r="DV17" s="76" t="s">
        <v>96</v>
      </c>
      <c r="DW17" s="9"/>
      <c r="DX17" s="10"/>
      <c r="DY17" s="10"/>
      <c r="DZ17" s="10"/>
      <c r="EA17" s="10"/>
      <c r="EB17" s="75" t="s">
        <v>93</v>
      </c>
      <c r="EC17" s="76" t="s">
        <v>96</v>
      </c>
      <c r="ED17" s="9"/>
      <c r="EE17" s="10"/>
      <c r="EF17" s="10"/>
      <c r="EG17" s="10"/>
      <c r="EH17" s="10"/>
      <c r="EI17" s="75" t="s">
        <v>93</v>
      </c>
      <c r="EJ17" s="76" t="s">
        <v>96</v>
      </c>
      <c r="EK17" s="10"/>
      <c r="EL17" s="10"/>
      <c r="EM17" s="10"/>
      <c r="EN17" s="10"/>
      <c r="EO17" s="10"/>
      <c r="EP17" s="99"/>
      <c r="EQ17" s="77"/>
      <c r="ER17" s="10"/>
      <c r="ES17" s="10"/>
      <c r="ET17" s="10"/>
      <c r="EU17" s="10"/>
      <c r="EV17" s="10"/>
      <c r="EW17" s="99"/>
      <c r="EX17" s="77"/>
      <c r="EY17" s="10"/>
      <c r="EZ17" s="10"/>
      <c r="FA17" s="10"/>
      <c r="FB17" s="10"/>
      <c r="FC17" s="10"/>
      <c r="FD17" s="99"/>
      <c r="FE17" s="77"/>
      <c r="FF17" s="10"/>
      <c r="FG17" s="10"/>
      <c r="FH17" s="10"/>
      <c r="FI17" s="10"/>
      <c r="FJ17" s="10"/>
      <c r="FK17" s="99"/>
      <c r="FL17" s="77"/>
      <c r="FM17" s="10"/>
      <c r="FN17" s="10"/>
      <c r="FO17" s="10"/>
      <c r="FP17" s="10"/>
      <c r="FQ17" s="10"/>
      <c r="FR17" s="99"/>
      <c r="FS17" s="77"/>
      <c r="FT17" s="10"/>
      <c r="FU17" s="10"/>
      <c r="FV17" s="10"/>
      <c r="FW17" s="10"/>
      <c r="FX17" s="10"/>
      <c r="FY17" s="99"/>
      <c r="FZ17" s="77"/>
      <c r="GA17" s="10"/>
      <c r="GB17" s="10"/>
      <c r="GC17" s="10"/>
      <c r="GD17" s="10"/>
      <c r="GE17" s="10"/>
      <c r="GF17" s="99"/>
      <c r="GG17" s="77"/>
      <c r="GH17" s="10"/>
      <c r="GI17" s="10"/>
      <c r="GJ17" s="10"/>
      <c r="GK17" s="10"/>
      <c r="GL17" s="10"/>
      <c r="GM17" s="99"/>
      <c r="GN17" s="77"/>
      <c r="GO17" s="10"/>
      <c r="GP17" s="10"/>
      <c r="GQ17" s="10"/>
      <c r="GR17" s="10"/>
      <c r="GS17" s="10"/>
      <c r="GT17" s="99"/>
      <c r="GU17" s="77"/>
      <c r="GV17" s="10"/>
      <c r="GW17" s="10"/>
      <c r="GX17" s="10"/>
      <c r="GY17" s="10"/>
      <c r="GZ17" s="10"/>
      <c r="HA17" s="99"/>
      <c r="HB17" s="77"/>
    </row>
    <row r="18" spans="1:210" ht="21" customHeight="1" thickBot="1" x14ac:dyDescent="0.3">
      <c r="A18" s="9" t="s">
        <v>10</v>
      </c>
      <c r="B18" s="52" t="s">
        <v>88</v>
      </c>
      <c r="C18" s="11"/>
      <c r="D18" s="52" t="s">
        <v>9</v>
      </c>
      <c r="E18" s="7">
        <f>$G$6</f>
        <v>70</v>
      </c>
      <c r="F18" s="13"/>
      <c r="G18" s="82"/>
      <c r="H18" s="9" t="s">
        <v>10</v>
      </c>
      <c r="I18" s="52" t="s">
        <v>88</v>
      </c>
      <c r="J18" s="11"/>
      <c r="K18" s="52" t="s">
        <v>9</v>
      </c>
      <c r="L18" s="7">
        <f>$N$6</f>
        <v>31</v>
      </c>
      <c r="M18" s="13"/>
      <c r="N18" s="82"/>
      <c r="O18" s="9" t="s">
        <v>10</v>
      </c>
      <c r="P18" s="52" t="s">
        <v>88</v>
      </c>
      <c r="Q18" s="11"/>
      <c r="R18" s="52" t="s">
        <v>9</v>
      </c>
      <c r="S18" s="7">
        <f>$U$6</f>
        <v>20</v>
      </c>
      <c r="T18" s="13"/>
      <c r="U18" s="82"/>
      <c r="V18" s="9" t="s">
        <v>10</v>
      </c>
      <c r="W18" s="52" t="s">
        <v>88</v>
      </c>
      <c r="X18" s="11"/>
      <c r="Y18" s="52" t="s">
        <v>9</v>
      </c>
      <c r="Z18" s="7">
        <f>$AB$6</f>
        <v>87</v>
      </c>
      <c r="AA18" s="13"/>
      <c r="AB18" s="82"/>
      <c r="AC18" s="9" t="s">
        <v>10</v>
      </c>
      <c r="AD18" s="52" t="s">
        <v>88</v>
      </c>
      <c r="AE18" s="11"/>
      <c r="AF18" s="52" t="s">
        <v>9</v>
      </c>
      <c r="AG18" s="7">
        <f>$AI$6</f>
        <v>41</v>
      </c>
      <c r="AH18" s="13"/>
      <c r="AI18" s="82"/>
      <c r="AJ18" s="9" t="s">
        <v>10</v>
      </c>
      <c r="AK18" s="52" t="s">
        <v>88</v>
      </c>
      <c r="AL18" s="11"/>
      <c r="AM18" s="52" t="s">
        <v>9</v>
      </c>
      <c r="AN18" s="7">
        <f>$AP$6</f>
        <v>96</v>
      </c>
      <c r="AO18" s="13"/>
      <c r="AP18" s="82"/>
      <c r="AQ18" s="9" t="s">
        <v>10</v>
      </c>
      <c r="AR18" s="52" t="s">
        <v>88</v>
      </c>
      <c r="AS18" s="11"/>
      <c r="AT18" s="52" t="s">
        <v>9</v>
      </c>
      <c r="AU18" s="7">
        <f>$AW$6</f>
        <v>62</v>
      </c>
      <c r="AV18" s="13"/>
      <c r="AW18" s="82"/>
      <c r="AX18" s="9" t="s">
        <v>10</v>
      </c>
      <c r="AY18" s="52" t="s">
        <v>88</v>
      </c>
      <c r="AZ18" s="11"/>
      <c r="BA18" s="52" t="s">
        <v>9</v>
      </c>
      <c r="BB18" s="7">
        <f>$BD$6</f>
        <v>37</v>
      </c>
      <c r="BC18" s="13"/>
      <c r="BD18" s="82"/>
      <c r="BE18" s="9" t="s">
        <v>10</v>
      </c>
      <c r="BF18" s="52" t="s">
        <v>88</v>
      </c>
      <c r="BG18" s="11"/>
      <c r="BH18" s="52" t="s">
        <v>9</v>
      </c>
      <c r="BI18" s="7">
        <f>$BK$6</f>
        <v>60</v>
      </c>
      <c r="BJ18" s="13"/>
      <c r="BK18" s="82"/>
      <c r="BL18" s="9" t="s">
        <v>10</v>
      </c>
      <c r="BM18" s="52" t="s">
        <v>88</v>
      </c>
      <c r="BN18" s="11"/>
      <c r="BO18" s="52" t="s">
        <v>9</v>
      </c>
      <c r="BP18" s="7">
        <f>$BR$6</f>
        <v>41</v>
      </c>
      <c r="BQ18" s="13"/>
      <c r="BR18" s="82"/>
      <c r="BS18" s="9" t="s">
        <v>10</v>
      </c>
      <c r="BT18" s="52" t="s">
        <v>88</v>
      </c>
      <c r="BU18" s="11"/>
      <c r="BV18" s="52" t="s">
        <v>9</v>
      </c>
      <c r="BW18" s="7">
        <f>$BY$6</f>
        <v>49</v>
      </c>
      <c r="BX18" s="13"/>
      <c r="BY18" s="82"/>
      <c r="BZ18" s="9" t="s">
        <v>10</v>
      </c>
      <c r="CA18" s="52" t="s">
        <v>88</v>
      </c>
      <c r="CB18" s="11"/>
      <c r="CC18" s="52" t="s">
        <v>9</v>
      </c>
      <c r="CD18" s="7">
        <f>$CF$6</f>
        <v>60</v>
      </c>
      <c r="CE18" s="13"/>
      <c r="CF18" s="82"/>
      <c r="CG18" s="9" t="s">
        <v>10</v>
      </c>
      <c r="CH18" s="52" t="s">
        <v>88</v>
      </c>
      <c r="CI18" s="11"/>
      <c r="CJ18" s="52" t="s">
        <v>9</v>
      </c>
      <c r="CK18" s="7">
        <f>$CM$6</f>
        <v>92</v>
      </c>
      <c r="CL18" s="13"/>
      <c r="CM18" s="82"/>
      <c r="CN18" s="9" t="s">
        <v>10</v>
      </c>
      <c r="CO18" s="52" t="s">
        <v>88</v>
      </c>
      <c r="CP18" s="11"/>
      <c r="CQ18" s="52" t="s">
        <v>9</v>
      </c>
      <c r="CR18" s="7">
        <f>$CT$6</f>
        <v>37</v>
      </c>
      <c r="CS18" s="13"/>
      <c r="CT18" s="82"/>
      <c r="CU18" s="9" t="s">
        <v>10</v>
      </c>
      <c r="CV18" s="52" t="s">
        <v>88</v>
      </c>
      <c r="CW18" s="11"/>
      <c r="CX18" s="52" t="s">
        <v>9</v>
      </c>
      <c r="CY18" s="7">
        <f>$DA$6</f>
        <v>266</v>
      </c>
      <c r="CZ18" s="13"/>
      <c r="DA18" s="82"/>
      <c r="DB18" s="9" t="s">
        <v>10</v>
      </c>
      <c r="DC18" s="52" t="s">
        <v>88</v>
      </c>
      <c r="DD18" s="11"/>
      <c r="DE18" s="52" t="s">
        <v>9</v>
      </c>
      <c r="DF18" s="7">
        <f>$DH$6</f>
        <v>22</v>
      </c>
      <c r="DG18" s="13"/>
      <c r="DH18" s="82"/>
      <c r="DI18" s="9" t="s">
        <v>10</v>
      </c>
      <c r="DJ18" s="52" t="s">
        <v>88</v>
      </c>
      <c r="DK18" s="11"/>
      <c r="DL18" s="52" t="s">
        <v>9</v>
      </c>
      <c r="DM18" s="7">
        <f>$DO$6</f>
        <v>56</v>
      </c>
      <c r="DN18" s="13"/>
      <c r="DO18" s="82"/>
      <c r="DP18" s="9" t="s">
        <v>10</v>
      </c>
      <c r="DQ18" s="52" t="s">
        <v>88</v>
      </c>
      <c r="DR18" s="11"/>
      <c r="DS18" s="52" t="s">
        <v>9</v>
      </c>
      <c r="DT18" s="7">
        <f>$DV$6</f>
        <v>21</v>
      </c>
      <c r="DU18" s="13"/>
      <c r="DV18" s="82"/>
      <c r="DW18" s="9" t="s">
        <v>10</v>
      </c>
      <c r="DX18" s="52" t="s">
        <v>88</v>
      </c>
      <c r="DY18" s="11"/>
      <c r="DZ18" s="52" t="s">
        <v>9</v>
      </c>
      <c r="EA18" s="7">
        <f>$EC$6</f>
        <v>266</v>
      </c>
      <c r="EB18" s="13"/>
      <c r="EC18" s="82"/>
      <c r="ED18" s="9" t="s">
        <v>10</v>
      </c>
      <c r="EE18" s="52" t="s">
        <v>88</v>
      </c>
      <c r="EF18" s="11"/>
      <c r="EG18" s="52" t="s">
        <v>9</v>
      </c>
      <c r="EH18" s="7">
        <f>$EJ$6</f>
        <v>266</v>
      </c>
      <c r="EI18" s="13"/>
      <c r="EJ18" s="82"/>
      <c r="EK18" s="10"/>
      <c r="EL18" s="19"/>
      <c r="EM18" s="10"/>
      <c r="EN18" s="19"/>
      <c r="EO18" s="25"/>
      <c r="EP18" s="10"/>
      <c r="EQ18" s="77"/>
      <c r="ER18" s="10"/>
      <c r="ES18" s="19"/>
      <c r="ET18" s="10"/>
      <c r="EU18" s="19"/>
      <c r="EV18" s="25"/>
      <c r="EW18" s="10"/>
      <c r="EX18" s="77"/>
      <c r="EY18" s="10"/>
      <c r="EZ18" s="19"/>
      <c r="FA18" s="10"/>
      <c r="FB18" s="19"/>
      <c r="FC18" s="25"/>
      <c r="FD18" s="10"/>
      <c r="FE18" s="77"/>
      <c r="FF18" s="10"/>
      <c r="FG18" s="19"/>
      <c r="FH18" s="10"/>
      <c r="FI18" s="19"/>
      <c r="FJ18" s="25"/>
      <c r="FK18" s="10"/>
      <c r="FL18" s="77"/>
      <c r="FM18" s="10"/>
      <c r="FN18" s="19"/>
      <c r="FO18" s="10"/>
      <c r="FP18" s="19"/>
      <c r="FQ18" s="25"/>
      <c r="FR18" s="10"/>
      <c r="FS18" s="77"/>
      <c r="FT18" s="10"/>
      <c r="FU18" s="19"/>
      <c r="FV18" s="10"/>
      <c r="FW18" s="19"/>
      <c r="FX18" s="25"/>
      <c r="FY18" s="10"/>
      <c r="FZ18" s="77"/>
      <c r="GA18" s="10"/>
      <c r="GB18" s="19"/>
      <c r="GC18" s="10"/>
      <c r="GD18" s="19"/>
      <c r="GE18" s="25"/>
      <c r="GF18" s="10"/>
      <c r="GG18" s="77"/>
      <c r="GH18" s="10"/>
      <c r="GI18" s="19"/>
      <c r="GJ18" s="10"/>
      <c r="GK18" s="19"/>
      <c r="GL18" s="25"/>
      <c r="GM18" s="10"/>
      <c r="GN18" s="77"/>
      <c r="GO18" s="10"/>
      <c r="GP18" s="19"/>
      <c r="GQ18" s="10"/>
      <c r="GR18" s="19"/>
      <c r="GS18" s="25"/>
      <c r="GT18" s="10"/>
      <c r="GU18" s="77"/>
      <c r="GV18" s="10"/>
      <c r="GW18" s="19"/>
      <c r="GX18" s="10"/>
      <c r="GY18" s="19"/>
      <c r="GZ18" s="25"/>
      <c r="HA18" s="10"/>
      <c r="HB18" s="77"/>
    </row>
    <row r="19" spans="1:210" ht="15" customHeight="1" thickBot="1" x14ac:dyDescent="0.3">
      <c r="A19" s="12"/>
      <c r="B19" s="8"/>
      <c r="C19" s="8"/>
      <c r="D19" s="8"/>
      <c r="E19" s="8"/>
      <c r="F19" s="8"/>
      <c r="G19" s="83"/>
      <c r="H19" s="12"/>
      <c r="I19" s="8"/>
      <c r="J19" s="8"/>
      <c r="K19" s="8"/>
      <c r="L19" s="8"/>
      <c r="M19" s="8"/>
      <c r="N19" s="83"/>
      <c r="O19" s="12"/>
      <c r="P19" s="8"/>
      <c r="Q19" s="8"/>
      <c r="R19" s="8"/>
      <c r="S19" s="8"/>
      <c r="T19" s="8"/>
      <c r="U19" s="83"/>
      <c r="V19" s="12"/>
      <c r="W19" s="8"/>
      <c r="X19" s="8"/>
      <c r="Y19" s="8"/>
      <c r="Z19" s="8"/>
      <c r="AA19" s="8"/>
      <c r="AB19" s="83"/>
      <c r="AC19" s="12"/>
      <c r="AD19" s="8"/>
      <c r="AE19" s="8"/>
      <c r="AF19" s="8"/>
      <c r="AG19" s="8"/>
      <c r="AH19" s="8"/>
      <c r="AI19" s="83"/>
      <c r="AJ19" s="12"/>
      <c r="AK19" s="8"/>
      <c r="AL19" s="8"/>
      <c r="AM19" s="8"/>
      <c r="AN19" s="8"/>
      <c r="AO19" s="8"/>
      <c r="AP19" s="83"/>
      <c r="AQ19" s="12"/>
      <c r="AR19" s="8"/>
      <c r="AS19" s="8"/>
      <c r="AT19" s="8"/>
      <c r="AU19" s="8"/>
      <c r="AV19" s="8"/>
      <c r="AW19" s="83"/>
      <c r="AX19" s="12"/>
      <c r="AY19" s="8"/>
      <c r="AZ19" s="8"/>
      <c r="BA19" s="8"/>
      <c r="BB19" s="8"/>
      <c r="BC19" s="8"/>
      <c r="BD19" s="83"/>
      <c r="BE19" s="12"/>
      <c r="BF19" s="8"/>
      <c r="BG19" s="8"/>
      <c r="BH19" s="8"/>
      <c r="BI19" s="8"/>
      <c r="BJ19" s="8"/>
      <c r="BK19" s="83"/>
      <c r="BL19" s="12"/>
      <c r="BM19" s="8"/>
      <c r="BN19" s="8"/>
      <c r="BO19" s="8"/>
      <c r="BP19" s="8"/>
      <c r="BQ19" s="8"/>
      <c r="BR19" s="83"/>
      <c r="BS19" s="12"/>
      <c r="BT19" s="8"/>
      <c r="BU19" s="8"/>
      <c r="BV19" s="8"/>
      <c r="BW19" s="8"/>
      <c r="BX19" s="8"/>
      <c r="BY19" s="83"/>
      <c r="BZ19" s="12"/>
      <c r="CA19" s="8"/>
      <c r="CB19" s="8"/>
      <c r="CC19" s="8"/>
      <c r="CD19" s="8"/>
      <c r="CE19" s="8"/>
      <c r="CF19" s="83"/>
      <c r="CG19" s="12"/>
      <c r="CH19" s="8"/>
      <c r="CI19" s="8"/>
      <c r="CJ19" s="8"/>
      <c r="CK19" s="8"/>
      <c r="CL19" s="8"/>
      <c r="CM19" s="83"/>
      <c r="CN19" s="12"/>
      <c r="CO19" s="8"/>
      <c r="CP19" s="8"/>
      <c r="CQ19" s="8"/>
      <c r="CR19" s="8"/>
      <c r="CS19" s="8"/>
      <c r="CT19" s="83"/>
      <c r="CU19" s="12"/>
      <c r="CV19" s="8"/>
      <c r="CW19" s="8"/>
      <c r="CX19" s="8"/>
      <c r="CY19" s="8"/>
      <c r="CZ19" s="8"/>
      <c r="DA19" s="83"/>
      <c r="DB19" s="12"/>
      <c r="DC19" s="8"/>
      <c r="DD19" s="8"/>
      <c r="DE19" s="8"/>
      <c r="DF19" s="8"/>
      <c r="DG19" s="8"/>
      <c r="DH19" s="83"/>
      <c r="DI19" s="12"/>
      <c r="DJ19" s="8"/>
      <c r="DK19" s="8"/>
      <c r="DL19" s="8"/>
      <c r="DM19" s="8"/>
      <c r="DN19" s="8"/>
      <c r="DO19" s="83"/>
      <c r="DP19" s="12"/>
      <c r="DQ19" s="8"/>
      <c r="DR19" s="8"/>
      <c r="DS19" s="8"/>
      <c r="DT19" s="8"/>
      <c r="DU19" s="8"/>
      <c r="DV19" s="83"/>
      <c r="DW19" s="12"/>
      <c r="DX19" s="8"/>
      <c r="DY19" s="8"/>
      <c r="DZ19" s="8"/>
      <c r="EA19" s="8"/>
      <c r="EB19" s="8"/>
      <c r="EC19" s="83"/>
      <c r="ED19" s="12"/>
      <c r="EE19" s="8"/>
      <c r="EF19" s="8"/>
      <c r="EG19" s="8"/>
      <c r="EH19" s="8"/>
      <c r="EI19" s="8"/>
      <c r="EJ19" s="83"/>
      <c r="EK19" s="8"/>
      <c r="EL19" s="8"/>
      <c r="EM19" s="8"/>
      <c r="EN19" s="8"/>
      <c r="EO19" s="8"/>
      <c r="EP19" s="8"/>
      <c r="EQ19" s="77"/>
      <c r="ER19" s="8"/>
      <c r="ES19" s="8"/>
      <c r="ET19" s="8"/>
      <c r="EU19" s="8"/>
      <c r="EV19" s="8"/>
      <c r="EW19" s="8"/>
      <c r="EX19" s="77"/>
      <c r="EY19" s="8"/>
      <c r="EZ19" s="8"/>
      <c r="FA19" s="8"/>
      <c r="FB19" s="8"/>
      <c r="FC19" s="8"/>
      <c r="FD19" s="8"/>
      <c r="FE19" s="77"/>
      <c r="FF19" s="8"/>
      <c r="FG19" s="8"/>
      <c r="FH19" s="8"/>
      <c r="FI19" s="8"/>
      <c r="FJ19" s="8"/>
      <c r="FK19" s="8"/>
      <c r="FL19" s="77"/>
      <c r="FM19" s="8"/>
      <c r="FN19" s="8"/>
      <c r="FO19" s="8"/>
      <c r="FP19" s="8"/>
      <c r="FQ19" s="8"/>
      <c r="FR19" s="8"/>
      <c r="FS19" s="77"/>
      <c r="FT19" s="8"/>
      <c r="FU19" s="8"/>
      <c r="FV19" s="8"/>
      <c r="FW19" s="8"/>
      <c r="FX19" s="8"/>
      <c r="FY19" s="8"/>
      <c r="FZ19" s="77"/>
      <c r="GA19" s="8"/>
      <c r="GB19" s="8"/>
      <c r="GC19" s="8"/>
      <c r="GD19" s="8"/>
      <c r="GE19" s="8"/>
      <c r="GF19" s="8"/>
      <c r="GG19" s="77"/>
      <c r="GH19" s="8"/>
      <c r="GI19" s="8"/>
      <c r="GJ19" s="8"/>
      <c r="GK19" s="8"/>
      <c r="GL19" s="8"/>
      <c r="GM19" s="8"/>
      <c r="GN19" s="77"/>
      <c r="GO19" s="8"/>
      <c r="GP19" s="8"/>
      <c r="GQ19" s="8"/>
      <c r="GR19" s="8"/>
      <c r="GS19" s="8"/>
      <c r="GT19" s="8"/>
      <c r="GU19" s="77"/>
      <c r="GV19" s="8"/>
      <c r="GW19" s="8"/>
      <c r="GX19" s="8"/>
      <c r="GY19" s="8"/>
      <c r="GZ19" s="8"/>
      <c r="HA19" s="8"/>
      <c r="HB19" s="77"/>
    </row>
    <row r="20" spans="1:210" ht="15.6" customHeight="1" thickBot="1" x14ac:dyDescent="0.3">
      <c r="A20" s="14"/>
      <c r="B20" s="15"/>
      <c r="C20" s="15"/>
      <c r="D20" s="15"/>
      <c r="E20" s="15"/>
      <c r="F20" s="15"/>
      <c r="G20" s="73"/>
      <c r="H20" s="14"/>
      <c r="I20" s="15"/>
      <c r="J20" s="15"/>
      <c r="K20" s="15"/>
      <c r="L20" s="15"/>
      <c r="M20" s="15"/>
      <c r="N20" s="73"/>
      <c r="O20" s="14"/>
      <c r="P20" s="15"/>
      <c r="Q20" s="15"/>
      <c r="R20" s="15"/>
      <c r="S20" s="15"/>
      <c r="T20" s="15"/>
      <c r="U20" s="73"/>
      <c r="V20" s="14"/>
      <c r="W20" s="15"/>
      <c r="X20" s="15"/>
      <c r="Y20" s="15"/>
      <c r="Z20" s="15"/>
      <c r="AA20" s="15"/>
      <c r="AB20" s="73"/>
      <c r="AC20" s="14"/>
      <c r="AD20" s="15"/>
      <c r="AE20" s="15"/>
      <c r="AF20" s="15"/>
      <c r="AG20" s="15"/>
      <c r="AH20" s="15"/>
      <c r="AI20" s="73"/>
      <c r="AJ20" s="14"/>
      <c r="AK20" s="15"/>
      <c r="AL20" s="15"/>
      <c r="AM20" s="15"/>
      <c r="AN20" s="15"/>
      <c r="AO20" s="15"/>
      <c r="AP20" s="73"/>
      <c r="AQ20" s="14"/>
      <c r="AR20" s="15"/>
      <c r="AS20" s="15"/>
      <c r="AT20" s="15"/>
      <c r="AU20" s="15"/>
      <c r="AV20" s="15"/>
      <c r="AW20" s="73"/>
      <c r="AX20" s="14"/>
      <c r="AY20" s="15"/>
      <c r="AZ20" s="15"/>
      <c r="BA20" s="15"/>
      <c r="BB20" s="15"/>
      <c r="BC20" s="15"/>
      <c r="BD20" s="73"/>
      <c r="BE20" s="14"/>
      <c r="BF20" s="15"/>
      <c r="BG20" s="15"/>
      <c r="BH20" s="15"/>
      <c r="BI20" s="15"/>
      <c r="BJ20" s="15"/>
      <c r="BK20" s="73"/>
      <c r="BL20" s="14"/>
      <c r="BM20" s="15"/>
      <c r="BN20" s="15"/>
      <c r="BO20" s="15"/>
      <c r="BP20" s="15"/>
      <c r="BQ20" s="15"/>
      <c r="BR20" s="73"/>
      <c r="BS20" s="14"/>
      <c r="BT20" s="15"/>
      <c r="BU20" s="15"/>
      <c r="BV20" s="15"/>
      <c r="BW20" s="15"/>
      <c r="BX20" s="15"/>
      <c r="BY20" s="73"/>
      <c r="BZ20" s="14"/>
      <c r="CA20" s="15"/>
      <c r="CB20" s="15"/>
      <c r="CC20" s="15"/>
      <c r="CD20" s="15"/>
      <c r="CE20" s="15"/>
      <c r="CF20" s="73"/>
      <c r="CG20" s="14"/>
      <c r="CH20" s="15"/>
      <c r="CI20" s="15"/>
      <c r="CJ20" s="15"/>
      <c r="CK20" s="15"/>
      <c r="CL20" s="15"/>
      <c r="CM20" s="73"/>
      <c r="CN20" s="14"/>
      <c r="CO20" s="15"/>
      <c r="CP20" s="15"/>
      <c r="CQ20" s="15"/>
      <c r="CR20" s="15"/>
      <c r="CS20" s="15"/>
      <c r="CT20" s="73"/>
      <c r="CU20" s="14"/>
      <c r="CV20" s="15"/>
      <c r="CW20" s="15"/>
      <c r="CX20" s="15"/>
      <c r="CY20" s="15"/>
      <c r="CZ20" s="15"/>
      <c r="DA20" s="73"/>
      <c r="DB20" s="14"/>
      <c r="DC20" s="15"/>
      <c r="DD20" s="15"/>
      <c r="DE20" s="15"/>
      <c r="DF20" s="15"/>
      <c r="DG20" s="15"/>
      <c r="DH20" s="73"/>
      <c r="DI20" s="14"/>
      <c r="DJ20" s="15"/>
      <c r="DK20" s="15"/>
      <c r="DL20" s="15"/>
      <c r="DM20" s="15"/>
      <c r="DN20" s="15"/>
      <c r="DO20" s="73"/>
      <c r="DP20" s="14"/>
      <c r="DQ20" s="15"/>
      <c r="DR20" s="15"/>
      <c r="DS20" s="15"/>
      <c r="DT20" s="15"/>
      <c r="DU20" s="15"/>
      <c r="DV20" s="73"/>
      <c r="DW20" s="14"/>
      <c r="DX20" s="15"/>
      <c r="DY20" s="15"/>
      <c r="DZ20" s="15"/>
      <c r="EA20" s="15"/>
      <c r="EB20" s="15"/>
      <c r="EC20" s="73"/>
      <c r="ED20" s="14"/>
      <c r="EE20" s="15"/>
      <c r="EF20" s="15"/>
      <c r="EG20" s="15"/>
      <c r="EH20" s="15"/>
      <c r="EI20" s="15"/>
      <c r="EJ20" s="73"/>
      <c r="EK20" s="8"/>
      <c r="EL20" s="8"/>
      <c r="EM20" s="8"/>
      <c r="EN20" s="8"/>
      <c r="EO20" s="8"/>
      <c r="EP20" s="8"/>
      <c r="EQ20" s="77"/>
      <c r="ER20" s="8"/>
      <c r="ES20" s="8"/>
      <c r="ET20" s="8"/>
      <c r="EU20" s="8"/>
      <c r="EV20" s="8"/>
      <c r="EW20" s="8"/>
      <c r="EX20" s="77"/>
      <c r="EY20" s="8"/>
      <c r="EZ20" s="8"/>
      <c r="FA20" s="8"/>
      <c r="FB20" s="8"/>
      <c r="FC20" s="8"/>
      <c r="FD20" s="8"/>
      <c r="FE20" s="77"/>
      <c r="FF20" s="8"/>
      <c r="FG20" s="8"/>
      <c r="FH20" s="8"/>
      <c r="FI20" s="8"/>
      <c r="FJ20" s="8"/>
      <c r="FK20" s="8"/>
      <c r="FL20" s="77"/>
      <c r="FM20" s="8"/>
      <c r="FN20" s="8"/>
      <c r="FO20" s="8"/>
      <c r="FP20" s="8"/>
      <c r="FQ20" s="8"/>
      <c r="FR20" s="8"/>
      <c r="FS20" s="77"/>
      <c r="FT20" s="8"/>
      <c r="FU20" s="8"/>
      <c r="FV20" s="8"/>
      <c r="FW20" s="8"/>
      <c r="FX20" s="8"/>
      <c r="FY20" s="8"/>
      <c r="FZ20" s="77"/>
      <c r="GA20" s="8"/>
      <c r="GB20" s="8"/>
      <c r="GC20" s="8"/>
      <c r="GD20" s="8"/>
      <c r="GE20" s="8"/>
      <c r="GF20" s="8"/>
      <c r="GG20" s="77"/>
      <c r="GH20" s="8"/>
      <c r="GI20" s="8"/>
      <c r="GJ20" s="8"/>
      <c r="GK20" s="8"/>
      <c r="GL20" s="8"/>
      <c r="GM20" s="8"/>
      <c r="GN20" s="77"/>
      <c r="GO20" s="8"/>
      <c r="GP20" s="8"/>
      <c r="GQ20" s="8"/>
      <c r="GR20" s="8"/>
      <c r="GS20" s="8"/>
      <c r="GT20" s="8"/>
      <c r="GU20" s="77"/>
      <c r="GV20" s="8"/>
      <c r="GW20" s="8"/>
      <c r="GX20" s="8"/>
      <c r="GY20" s="8"/>
      <c r="GZ20" s="8"/>
      <c r="HA20" s="8"/>
      <c r="HB20" s="77"/>
    </row>
    <row r="21" spans="1:210" ht="15" customHeight="1" x14ac:dyDescent="0.25"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 s="8"/>
      <c r="EL21" s="8"/>
      <c r="EM21" s="8"/>
      <c r="EN21" s="8"/>
      <c r="EO21" s="8"/>
      <c r="EP21" s="8"/>
      <c r="EQ21" s="8"/>
      <c r="ER21" s="8"/>
      <c r="ES21" s="8"/>
      <c r="ET21" s="8"/>
      <c r="EU21" s="8"/>
      <c r="EV21" s="8"/>
      <c r="EW21" s="8"/>
      <c r="EX21" s="8"/>
      <c r="EY21" s="8"/>
      <c r="EZ21" s="8"/>
      <c r="FA21" s="8"/>
      <c r="FB21" s="8"/>
      <c r="FC21" s="8"/>
      <c r="FD21" s="8"/>
      <c r="FE21" s="8"/>
      <c r="FF21" s="8"/>
      <c r="FG21" s="8"/>
      <c r="FH21" s="8"/>
      <c r="FI21" s="8"/>
      <c r="FJ21" s="8"/>
      <c r="FK21" s="8"/>
      <c r="FL21" s="8"/>
      <c r="FM21" s="8"/>
      <c r="FN21" s="8"/>
      <c r="FO21" s="8"/>
      <c r="FP21" s="8"/>
      <c r="FQ21" s="8"/>
      <c r="FR21" s="8"/>
      <c r="FS21" s="8"/>
      <c r="FT21" s="8"/>
      <c r="FU21" s="8"/>
      <c r="FV21" s="8"/>
      <c r="FW21" s="8"/>
      <c r="FX21" s="8"/>
      <c r="FY21" s="8"/>
      <c r="FZ21" s="8"/>
      <c r="GA21" s="8"/>
      <c r="GB21" s="8"/>
      <c r="GC21" s="8"/>
      <c r="GD21" s="8"/>
      <c r="GE21" s="8"/>
      <c r="GF21" s="8"/>
      <c r="GG21" s="8"/>
      <c r="GH21" s="8"/>
      <c r="GI21" s="8"/>
      <c r="GJ21" s="8"/>
      <c r="GK21" s="8"/>
      <c r="GL21" s="8"/>
      <c r="GM21" s="8"/>
      <c r="GN21" s="8"/>
      <c r="GO21" s="8"/>
      <c r="GP21" s="8"/>
      <c r="GQ21" s="8"/>
      <c r="GR21" s="8"/>
      <c r="GS21" s="8"/>
      <c r="GT21" s="8"/>
      <c r="GU21" s="8"/>
      <c r="GV21" s="8"/>
      <c r="GW21" s="8"/>
      <c r="GX21" s="8"/>
      <c r="GY21" s="8"/>
      <c r="GZ21" s="8"/>
      <c r="HA21" s="8"/>
      <c r="HB21" s="8"/>
    </row>
    <row r="22" spans="1:210" ht="15" customHeight="1" x14ac:dyDescent="0.25">
      <c r="A22" s="8"/>
      <c r="B22" s="8"/>
      <c r="C22" s="16"/>
      <c r="D22" s="16"/>
      <c r="E22" s="16"/>
      <c r="F22" s="8"/>
      <c r="G22" s="16"/>
      <c r="H22" s="8"/>
      <c r="I22" s="8"/>
      <c r="J22" s="16"/>
      <c r="K22" s="16"/>
      <c r="L22" s="16"/>
      <c r="M22" s="8"/>
      <c r="N22" s="16"/>
      <c r="O22" s="8"/>
      <c r="P22" s="8"/>
      <c r="Q22" s="16"/>
      <c r="R22" s="16"/>
      <c r="S22" s="16"/>
      <c r="T22" s="8"/>
      <c r="U22" s="16"/>
      <c r="V22" s="8"/>
      <c r="W22" s="8"/>
      <c r="X22" s="16"/>
      <c r="Y22" s="16"/>
      <c r="Z22" s="16"/>
      <c r="AA22" s="8"/>
      <c r="AB22" s="16"/>
      <c r="AC22" s="8"/>
      <c r="AD22" s="8"/>
      <c r="AE22" s="16"/>
      <c r="AF22" s="16"/>
      <c r="AG22" s="16"/>
      <c r="AH22" s="8"/>
      <c r="AI22" s="16"/>
      <c r="AJ22" s="8"/>
      <c r="AK22" s="8"/>
      <c r="AL22" s="16"/>
      <c r="AM22" s="16"/>
      <c r="AN22" s="16"/>
      <c r="AO22" s="8"/>
      <c r="AP22" s="16"/>
      <c r="AQ22" s="8"/>
      <c r="AR22" s="8"/>
      <c r="AS22" s="16"/>
      <c r="AT22" s="16"/>
      <c r="AU22" s="16"/>
      <c r="AV22" s="8"/>
      <c r="AW22" s="16"/>
      <c r="AX22" s="8"/>
      <c r="AY22" s="8"/>
      <c r="AZ22" s="16"/>
      <c r="BA22" s="16"/>
      <c r="BB22" s="16"/>
      <c r="BC22" s="8"/>
      <c r="BD22" s="16"/>
      <c r="BE22" s="8"/>
      <c r="BF22" s="8"/>
      <c r="BG22" s="16"/>
      <c r="BH22" s="16"/>
      <c r="BI22" s="16"/>
      <c r="BJ22" s="8"/>
      <c r="BK22" s="16"/>
      <c r="BL22" s="8"/>
      <c r="BM22" s="8"/>
      <c r="BN22" s="16"/>
      <c r="BO22" s="16"/>
      <c r="BP22" s="16"/>
      <c r="BQ22" s="8"/>
      <c r="BR22" s="16"/>
      <c r="BS22" s="8"/>
      <c r="BT22" s="8"/>
      <c r="BU22" s="16"/>
      <c r="BV22" s="16"/>
      <c r="BW22" s="16"/>
      <c r="BX22" s="8"/>
      <c r="BY22" s="16"/>
      <c r="BZ22" s="8"/>
      <c r="CA22" s="8"/>
      <c r="CB22" s="16"/>
      <c r="CC22" s="16"/>
      <c r="CD22" s="16"/>
      <c r="CE22" s="8"/>
      <c r="CF22" s="16"/>
      <c r="CG22" s="8"/>
      <c r="CH22" s="8"/>
      <c r="CI22" s="16"/>
      <c r="CJ22" s="16"/>
      <c r="CK22" s="16"/>
      <c r="CL22" s="8"/>
      <c r="CM22" s="16"/>
      <c r="CN22" s="8"/>
      <c r="CO22" s="8"/>
      <c r="CP22" s="16"/>
      <c r="CQ22" s="16"/>
      <c r="CR22" s="16"/>
      <c r="CS22" s="8"/>
      <c r="CT22" s="16"/>
      <c r="CU22" s="8"/>
      <c r="CV22" s="8"/>
      <c r="CW22" s="16"/>
      <c r="CX22" s="16"/>
      <c r="CY22" s="16"/>
      <c r="CZ22" s="8"/>
      <c r="DA22" s="16"/>
      <c r="DB22" s="8"/>
      <c r="DC22" s="8"/>
      <c r="DD22" s="16"/>
      <c r="DE22" s="16"/>
      <c r="DF22" s="16"/>
      <c r="DG22" s="8"/>
      <c r="DH22" s="16"/>
      <c r="DI22" s="8"/>
      <c r="DJ22" s="8"/>
      <c r="DK22" s="16"/>
      <c r="DL22" s="16"/>
      <c r="DM22" s="16"/>
      <c r="DN22" s="8"/>
      <c r="DO22" s="16"/>
      <c r="DP22" s="8"/>
      <c r="DQ22" s="8"/>
      <c r="DR22" s="16"/>
      <c r="DS22" s="16"/>
      <c r="DT22" s="16"/>
      <c r="DU22" s="8"/>
      <c r="DV22" s="16"/>
      <c r="DW22" s="8"/>
      <c r="DX22" s="8"/>
      <c r="DY22" s="16"/>
      <c r="DZ22" s="16"/>
      <c r="EA22" s="16"/>
      <c r="EB22" s="8"/>
      <c r="EC22" s="16"/>
      <c r="ED22" s="8"/>
      <c r="EE22" s="8"/>
      <c r="EF22" s="16"/>
      <c r="EG22" s="16"/>
      <c r="EH22" s="16"/>
      <c r="EI22" s="8"/>
      <c r="EJ22" s="16"/>
      <c r="EK22" s="8"/>
      <c r="EL22" s="8"/>
      <c r="EM22" s="16"/>
      <c r="EN22" s="16"/>
      <c r="EO22" s="16"/>
      <c r="EP22" s="8"/>
      <c r="EQ22" s="16"/>
      <c r="ER22" s="8"/>
      <c r="ES22" s="8"/>
      <c r="ET22" s="16"/>
      <c r="EU22" s="16"/>
      <c r="EV22" s="16"/>
      <c r="EW22" s="8"/>
      <c r="EX22" s="16"/>
      <c r="EY22" s="8"/>
      <c r="EZ22" s="8"/>
      <c r="FA22" s="16"/>
      <c r="FB22" s="16"/>
      <c r="FC22" s="16"/>
      <c r="FD22" s="8"/>
      <c r="FE22" s="16"/>
      <c r="FF22" s="8"/>
      <c r="FG22" s="8"/>
      <c r="FH22" s="16"/>
      <c r="FI22" s="16"/>
      <c r="FJ22" s="16"/>
      <c r="FK22" s="8"/>
      <c r="FL22" s="16"/>
      <c r="FM22" s="8"/>
      <c r="FN22" s="8"/>
      <c r="FO22" s="16"/>
      <c r="FP22" s="16"/>
      <c r="FQ22" s="16"/>
      <c r="FR22" s="8"/>
      <c r="FS22" s="16"/>
      <c r="FT22" s="8"/>
      <c r="FU22" s="8"/>
      <c r="FV22" s="16"/>
      <c r="FW22" s="16"/>
      <c r="FX22" s="16"/>
      <c r="FY22" s="8"/>
      <c r="FZ22" s="16"/>
      <c r="GA22" s="8"/>
      <c r="GB22" s="8"/>
      <c r="GC22" s="16"/>
      <c r="GD22" s="16"/>
      <c r="GE22" s="16"/>
      <c r="GF22" s="8"/>
      <c r="GG22" s="16"/>
      <c r="GH22" s="8"/>
      <c r="GI22" s="8"/>
      <c r="GJ22" s="16"/>
      <c r="GK22" s="16"/>
      <c r="GL22" s="16"/>
      <c r="GM22" s="8"/>
      <c r="GN22" s="16"/>
      <c r="GO22" s="8"/>
      <c r="GP22" s="8"/>
      <c r="GQ22" s="16"/>
      <c r="GR22" s="16"/>
      <c r="GS22" s="16"/>
      <c r="GT22" s="8"/>
      <c r="GU22" s="16"/>
      <c r="GV22" s="8"/>
      <c r="GW22" s="8"/>
      <c r="GX22" s="16"/>
      <c r="GY22" s="16"/>
      <c r="GZ22" s="16"/>
      <c r="HA22" s="8"/>
      <c r="HB22" s="16"/>
    </row>
    <row r="23" spans="1:210" ht="15" customHeight="1" thickBot="1" x14ac:dyDescent="0.3">
      <c r="A23" s="2"/>
      <c r="B23" s="2"/>
      <c r="C23" s="17"/>
      <c r="D23" s="17"/>
      <c r="E23" s="17"/>
      <c r="F23" s="2"/>
      <c r="G23" s="2"/>
      <c r="H23" s="2"/>
      <c r="I23" s="2"/>
      <c r="J23" s="17"/>
      <c r="K23" s="17"/>
      <c r="L23" s="17"/>
      <c r="M23" s="2"/>
      <c r="N23" s="2"/>
      <c r="O23" s="2"/>
      <c r="P23" s="2"/>
      <c r="Q23" s="17"/>
      <c r="R23" s="17"/>
      <c r="S23" s="17"/>
      <c r="T23" s="2"/>
      <c r="U23" s="2"/>
      <c r="V23" s="2"/>
      <c r="W23" s="2"/>
      <c r="X23" s="17"/>
      <c r="Y23" s="17"/>
      <c r="Z23" s="17"/>
      <c r="AA23" s="2"/>
      <c r="AB23" s="2"/>
      <c r="AC23" s="2"/>
      <c r="AD23" s="2"/>
      <c r="AE23" s="17"/>
      <c r="AF23" s="17"/>
      <c r="AG23" s="17"/>
      <c r="AH23" s="2"/>
      <c r="AI23" s="2"/>
      <c r="AJ23" s="2"/>
      <c r="AK23" s="2"/>
      <c r="AL23" s="17"/>
      <c r="AM23" s="17"/>
      <c r="AN23" s="17"/>
      <c r="AO23" s="2"/>
      <c r="AP23" s="2"/>
      <c r="AQ23" s="2"/>
      <c r="AR23" s="2"/>
      <c r="AS23" s="17"/>
      <c r="AT23" s="17"/>
      <c r="AU23" s="17"/>
      <c r="AV23" s="2"/>
      <c r="AW23" s="2"/>
      <c r="AX23" s="2"/>
      <c r="AY23" s="2"/>
      <c r="AZ23" s="17"/>
      <c r="BA23" s="17"/>
      <c r="BB23" s="17"/>
      <c r="BC23" s="2"/>
      <c r="BD23" s="2"/>
      <c r="BE23" s="2"/>
      <c r="BF23" s="2"/>
      <c r="BG23" s="17"/>
      <c r="BH23" s="17"/>
      <c r="BI23" s="17"/>
      <c r="BJ23" s="2"/>
      <c r="BK23" s="2"/>
      <c r="BL23" s="2"/>
      <c r="BM23" s="2"/>
      <c r="BN23" s="17"/>
      <c r="BO23" s="17"/>
      <c r="BP23" s="17"/>
      <c r="BQ23" s="2"/>
      <c r="BR23" s="2"/>
      <c r="BS23" s="2"/>
      <c r="BT23" s="2"/>
      <c r="BU23" s="17"/>
      <c r="BV23" s="17"/>
      <c r="BW23" s="17"/>
      <c r="BX23" s="2"/>
      <c r="BY23" s="2"/>
      <c r="BZ23" s="2"/>
      <c r="CA23" s="2"/>
      <c r="CB23" s="17"/>
      <c r="CC23" s="17"/>
      <c r="CD23" s="17"/>
      <c r="CE23" s="2"/>
      <c r="CF23" s="2"/>
      <c r="CG23" s="2"/>
      <c r="CH23" s="2"/>
      <c r="CI23" s="17"/>
      <c r="CJ23" s="17"/>
      <c r="CK23" s="17"/>
      <c r="CL23" s="2"/>
      <c r="CM23" s="2"/>
      <c r="CN23" s="2"/>
      <c r="CO23" s="2"/>
      <c r="CP23" s="17"/>
      <c r="CQ23" s="17"/>
      <c r="CR23" s="17"/>
      <c r="CS23" s="2"/>
      <c r="CT23" s="2"/>
      <c r="CU23" s="2"/>
      <c r="CV23" s="2"/>
      <c r="CW23" s="17"/>
      <c r="CX23" s="17"/>
      <c r="CY23" s="17"/>
      <c r="CZ23" s="2"/>
      <c r="DA23" s="2"/>
      <c r="DB23" s="2"/>
      <c r="DC23" s="2"/>
      <c r="DD23" s="17"/>
      <c r="DE23" s="17"/>
      <c r="DF23" s="17"/>
      <c r="DG23" s="2"/>
      <c r="DH23" s="2"/>
      <c r="DI23" s="2"/>
      <c r="DJ23" s="2"/>
      <c r="DK23" s="17"/>
      <c r="DL23" s="17"/>
      <c r="DM23" s="17"/>
      <c r="DN23" s="2"/>
      <c r="DO23" s="2"/>
      <c r="DP23" s="2"/>
      <c r="DQ23" s="2"/>
      <c r="DR23" s="17"/>
      <c r="DS23" s="17"/>
      <c r="DT23" s="17"/>
      <c r="DU23" s="2"/>
      <c r="DV23" s="2"/>
      <c r="DW23" s="2"/>
      <c r="DX23" s="2"/>
      <c r="DY23" s="17"/>
      <c r="DZ23" s="17"/>
      <c r="EA23" s="17"/>
      <c r="EB23" s="2"/>
      <c r="EC23" s="2"/>
      <c r="ED23" s="2"/>
      <c r="EE23" s="2"/>
      <c r="EF23" s="17"/>
      <c r="EG23" s="17"/>
      <c r="EH23" s="17"/>
      <c r="EI23" s="2"/>
      <c r="EJ23" s="2"/>
      <c r="EK23" s="2"/>
      <c r="EL23" s="2"/>
      <c r="EM23" s="17"/>
      <c r="EN23" s="17"/>
      <c r="EO23" s="17"/>
      <c r="EP23" s="2"/>
      <c r="EQ23" s="2"/>
      <c r="ER23" s="2"/>
      <c r="ES23" s="2"/>
      <c r="ET23" s="17"/>
      <c r="EU23" s="17"/>
      <c r="EV23" s="17"/>
      <c r="EW23" s="2"/>
      <c r="EX23" s="2"/>
      <c r="EY23" s="2"/>
      <c r="EZ23" s="2"/>
      <c r="FA23" s="17"/>
      <c r="FB23" s="17"/>
      <c r="FC23" s="17"/>
      <c r="FD23" s="2"/>
      <c r="FE23" s="2"/>
      <c r="FF23" s="2"/>
      <c r="FG23" s="2"/>
      <c r="FH23" s="17"/>
      <c r="FI23" s="17"/>
      <c r="FJ23" s="17"/>
      <c r="FK23" s="2"/>
      <c r="FL23" s="2"/>
      <c r="FM23" s="2"/>
      <c r="FN23" s="2"/>
      <c r="FO23" s="17"/>
      <c r="FP23" s="17"/>
      <c r="FQ23" s="17"/>
      <c r="FR23" s="2"/>
      <c r="FS23" s="2"/>
      <c r="FT23" s="2"/>
      <c r="FU23" s="2"/>
      <c r="FV23" s="17"/>
      <c r="FW23" s="17"/>
      <c r="FX23" s="17"/>
      <c r="FY23" s="2"/>
      <c r="FZ23" s="2"/>
      <c r="GA23" s="2"/>
      <c r="GB23" s="2"/>
      <c r="GC23" s="17"/>
      <c r="GD23" s="17"/>
      <c r="GE23" s="17"/>
      <c r="GF23" s="2"/>
      <c r="GG23" s="2"/>
      <c r="GH23" s="2"/>
      <c r="GI23" s="2"/>
      <c r="GJ23" s="17"/>
      <c r="GK23" s="17"/>
      <c r="GL23" s="17"/>
      <c r="GM23" s="2"/>
      <c r="GN23" s="2"/>
      <c r="GO23" s="2"/>
      <c r="GP23" s="2"/>
      <c r="GQ23" s="17"/>
      <c r="GR23" s="17"/>
      <c r="GS23" s="17"/>
      <c r="GT23" s="2"/>
      <c r="GU23" s="2"/>
      <c r="GV23" s="2"/>
      <c r="GW23" s="2"/>
      <c r="GX23" s="17"/>
      <c r="GY23" s="17"/>
      <c r="GZ23" s="17"/>
      <c r="HA23" s="2"/>
      <c r="HB23" s="2"/>
    </row>
    <row r="24" spans="1:210" ht="21" customHeight="1" x14ac:dyDescent="0.25">
      <c r="A24" s="84" t="s">
        <v>86</v>
      </c>
      <c r="B24" s="85"/>
      <c r="C24" s="85"/>
      <c r="D24" s="85"/>
      <c r="E24" s="85"/>
      <c r="F24" s="86"/>
      <c r="G24" s="1">
        <f>'Mini Tournoi'!$D$2</f>
        <v>42969</v>
      </c>
      <c r="H24" s="84" t="s">
        <v>86</v>
      </c>
      <c r="I24" s="85"/>
      <c r="J24" s="85"/>
      <c r="K24" s="85"/>
      <c r="L24" s="85"/>
      <c r="M24" s="86"/>
      <c r="N24" s="1">
        <f>'Mini Tournoi'!$D$2</f>
        <v>42969</v>
      </c>
      <c r="O24" s="84" t="s">
        <v>86</v>
      </c>
      <c r="P24" s="85"/>
      <c r="Q24" s="85"/>
      <c r="R24" s="85"/>
      <c r="S24" s="85"/>
      <c r="T24" s="86"/>
      <c r="U24" s="1">
        <f>'Mini Tournoi'!$D$2</f>
        <v>42969</v>
      </c>
      <c r="V24" s="84" t="s">
        <v>86</v>
      </c>
      <c r="W24" s="85"/>
      <c r="X24" s="85"/>
      <c r="Y24" s="85"/>
      <c r="Z24" s="85"/>
      <c r="AA24" s="86"/>
      <c r="AB24" s="1">
        <f>'Mini Tournoi'!$D$2</f>
        <v>42969</v>
      </c>
      <c r="AC24" s="84" t="s">
        <v>86</v>
      </c>
      <c r="AD24" s="85"/>
      <c r="AE24" s="85"/>
      <c r="AF24" s="85"/>
      <c r="AG24" s="85"/>
      <c r="AH24" s="86"/>
      <c r="AI24" s="1">
        <f>'Mini Tournoi'!$D$2</f>
        <v>42969</v>
      </c>
      <c r="AJ24" s="84" t="s">
        <v>86</v>
      </c>
      <c r="AK24" s="85"/>
      <c r="AL24" s="85"/>
      <c r="AM24" s="85"/>
      <c r="AN24" s="85"/>
      <c r="AO24" s="86"/>
      <c r="AP24" s="1">
        <f>'Mini Tournoi'!$D$2</f>
        <v>42969</v>
      </c>
      <c r="AQ24" s="84" t="s">
        <v>86</v>
      </c>
      <c r="AR24" s="85"/>
      <c r="AS24" s="85"/>
      <c r="AT24" s="85"/>
      <c r="AU24" s="85"/>
      <c r="AV24" s="86"/>
      <c r="AW24" s="1">
        <f>'Mini Tournoi'!$D$2</f>
        <v>42969</v>
      </c>
      <c r="AX24" s="84" t="s">
        <v>86</v>
      </c>
      <c r="AY24" s="85"/>
      <c r="AZ24" s="85"/>
      <c r="BA24" s="85"/>
      <c r="BB24" s="85"/>
      <c r="BC24" s="86"/>
      <c r="BD24" s="1">
        <f>'Mini Tournoi'!$D$2</f>
        <v>42969</v>
      </c>
      <c r="BE24" s="84" t="s">
        <v>86</v>
      </c>
      <c r="BF24" s="85"/>
      <c r="BG24" s="85"/>
      <c r="BH24" s="85"/>
      <c r="BI24" s="85"/>
      <c r="BJ24" s="86"/>
      <c r="BK24" s="1">
        <f>'Mini Tournoi'!$D$2</f>
        <v>42969</v>
      </c>
      <c r="BL24" s="84" t="s">
        <v>86</v>
      </c>
      <c r="BM24" s="85"/>
      <c r="BN24" s="85"/>
      <c r="BO24" s="85"/>
      <c r="BP24" s="85"/>
      <c r="BQ24" s="86"/>
      <c r="BR24" s="1">
        <f>'Mini Tournoi'!$D$2</f>
        <v>42969</v>
      </c>
      <c r="BS24" s="84" t="s">
        <v>86</v>
      </c>
      <c r="BT24" s="85"/>
      <c r="BU24" s="85"/>
      <c r="BV24" s="85"/>
      <c r="BW24" s="85"/>
      <c r="BX24" s="86"/>
      <c r="BY24" s="1">
        <f>'Mini Tournoi'!$D$2</f>
        <v>42969</v>
      </c>
      <c r="BZ24" s="84" t="s">
        <v>86</v>
      </c>
      <c r="CA24" s="85"/>
      <c r="CB24" s="85"/>
      <c r="CC24" s="85"/>
      <c r="CD24" s="85"/>
      <c r="CE24" s="86"/>
      <c r="CF24" s="1">
        <f>'Mini Tournoi'!$D$2</f>
        <v>42969</v>
      </c>
      <c r="CG24" s="84" t="s">
        <v>86</v>
      </c>
      <c r="CH24" s="85"/>
      <c r="CI24" s="85"/>
      <c r="CJ24" s="85"/>
      <c r="CK24" s="85"/>
      <c r="CL24" s="86"/>
      <c r="CM24" s="1">
        <f>'Mini Tournoi'!$D$2</f>
        <v>42969</v>
      </c>
      <c r="CN24" s="84" t="s">
        <v>86</v>
      </c>
      <c r="CO24" s="85"/>
      <c r="CP24" s="85"/>
      <c r="CQ24" s="85"/>
      <c r="CR24" s="85"/>
      <c r="CS24" s="86"/>
      <c r="CT24" s="1">
        <f>'Mini Tournoi'!$D$2</f>
        <v>42969</v>
      </c>
      <c r="CU24" s="84" t="s">
        <v>86</v>
      </c>
      <c r="CV24" s="85"/>
      <c r="CW24" s="85"/>
      <c r="CX24" s="85"/>
      <c r="CY24" s="85"/>
      <c r="CZ24" s="86"/>
      <c r="DA24" s="1">
        <f>'Mini Tournoi'!$D$2</f>
        <v>42969</v>
      </c>
      <c r="DB24" s="84" t="s">
        <v>86</v>
      </c>
      <c r="DC24" s="85"/>
      <c r="DD24" s="85"/>
      <c r="DE24" s="85"/>
      <c r="DF24" s="85"/>
      <c r="DG24" s="86"/>
      <c r="DH24" s="1">
        <f>'Mini Tournoi'!$D$2</f>
        <v>42969</v>
      </c>
      <c r="DI24" s="84" t="s">
        <v>86</v>
      </c>
      <c r="DJ24" s="85"/>
      <c r="DK24" s="85"/>
      <c r="DL24" s="85"/>
      <c r="DM24" s="85"/>
      <c r="DN24" s="86"/>
      <c r="DO24" s="1">
        <f>'Mini Tournoi'!$D$2</f>
        <v>42969</v>
      </c>
      <c r="DP24" s="84" t="s">
        <v>86</v>
      </c>
      <c r="DQ24" s="85"/>
      <c r="DR24" s="85"/>
      <c r="DS24" s="85"/>
      <c r="DT24" s="85"/>
      <c r="DU24" s="86"/>
      <c r="DV24" s="1">
        <f>'Mini Tournoi'!$D$2</f>
        <v>42969</v>
      </c>
      <c r="DW24" s="84" t="s">
        <v>86</v>
      </c>
      <c r="DX24" s="85"/>
      <c r="DY24" s="85"/>
      <c r="DZ24" s="85"/>
      <c r="EA24" s="85"/>
      <c r="EB24" s="86"/>
      <c r="EC24" s="1">
        <f>'Mini Tournoi'!$D$2</f>
        <v>42969</v>
      </c>
      <c r="ED24" s="84" t="s">
        <v>86</v>
      </c>
      <c r="EE24" s="85"/>
      <c r="EF24" s="85"/>
      <c r="EG24" s="85"/>
      <c r="EH24" s="85"/>
      <c r="EI24" s="86"/>
      <c r="EJ24" s="1">
        <f>'Mini Tournoi'!$D$2</f>
        <v>42969</v>
      </c>
      <c r="EK24" s="20"/>
      <c r="EL24" s="8"/>
      <c r="EM24" s="94"/>
      <c r="EN24" s="94"/>
      <c r="EO24" s="94"/>
      <c r="EP24" s="4"/>
      <c r="EQ24" s="21"/>
      <c r="ER24" s="20"/>
      <c r="ES24" s="8"/>
      <c r="ET24" s="94"/>
      <c r="EU24" s="94"/>
      <c r="EV24" s="94"/>
      <c r="EW24" s="4"/>
      <c r="EX24" s="21"/>
      <c r="EY24" s="20"/>
      <c r="EZ24" s="8"/>
      <c r="FA24" s="94"/>
      <c r="FB24" s="94"/>
      <c r="FC24" s="94"/>
      <c r="FD24" s="4"/>
      <c r="FE24" s="21"/>
      <c r="FF24" s="20"/>
      <c r="FG24" s="8"/>
      <c r="FH24" s="94"/>
      <c r="FI24" s="94"/>
      <c r="FJ24" s="94"/>
      <c r="FK24" s="4"/>
      <c r="FL24" s="21"/>
      <c r="FM24" s="20"/>
      <c r="FN24" s="8"/>
      <c r="FO24" s="94"/>
      <c r="FP24" s="94"/>
      <c r="FQ24" s="94"/>
      <c r="FR24" s="4"/>
      <c r="FS24" s="21"/>
      <c r="FT24" s="20"/>
      <c r="FU24" s="8"/>
      <c r="FV24" s="94"/>
      <c r="FW24" s="94"/>
      <c r="FX24" s="94"/>
      <c r="FY24" s="4"/>
      <c r="FZ24" s="21"/>
      <c r="GA24" s="20"/>
      <c r="GB24" s="8"/>
      <c r="GC24" s="94"/>
      <c r="GD24" s="94"/>
      <c r="GE24" s="94"/>
      <c r="GF24" s="4"/>
      <c r="GG24" s="21"/>
      <c r="GH24" s="20"/>
      <c r="GI24" s="8"/>
      <c r="GJ24" s="94"/>
      <c r="GK24" s="94"/>
      <c r="GL24" s="94"/>
      <c r="GM24" s="4"/>
      <c r="GN24" s="21"/>
      <c r="GO24" s="20"/>
      <c r="GP24" s="8"/>
      <c r="GQ24" s="94"/>
      <c r="GR24" s="94"/>
      <c r="GS24" s="94"/>
      <c r="GT24" s="4"/>
      <c r="GU24" s="21"/>
      <c r="GV24" s="20"/>
      <c r="GW24" s="8"/>
      <c r="GX24" s="94"/>
      <c r="GY24" s="94"/>
      <c r="GZ24" s="94"/>
      <c r="HA24" s="4"/>
      <c r="HB24" s="21"/>
    </row>
    <row r="25" spans="1:210" ht="21" customHeight="1" thickBot="1" x14ac:dyDescent="0.3">
      <c r="A25" s="87" t="s">
        <v>87</v>
      </c>
      <c r="B25" s="88"/>
      <c r="C25" s="88"/>
      <c r="D25" s="88"/>
      <c r="E25" s="88"/>
      <c r="F25" s="89"/>
      <c r="G25" s="3"/>
      <c r="H25" s="87" t="s">
        <v>87</v>
      </c>
      <c r="I25" s="88"/>
      <c r="J25" s="88"/>
      <c r="K25" s="88"/>
      <c r="L25" s="88"/>
      <c r="M25" s="89"/>
      <c r="N25" s="3"/>
      <c r="O25" s="87" t="s">
        <v>87</v>
      </c>
      <c r="P25" s="88"/>
      <c r="Q25" s="88"/>
      <c r="R25" s="88"/>
      <c r="S25" s="88"/>
      <c r="T25" s="89"/>
      <c r="U25" s="3"/>
      <c r="V25" s="87" t="s">
        <v>87</v>
      </c>
      <c r="W25" s="88"/>
      <c r="X25" s="88"/>
      <c r="Y25" s="88"/>
      <c r="Z25" s="88"/>
      <c r="AA25" s="89"/>
      <c r="AB25" s="3"/>
      <c r="AC25" s="87" t="s">
        <v>87</v>
      </c>
      <c r="AD25" s="88"/>
      <c r="AE25" s="88"/>
      <c r="AF25" s="88"/>
      <c r="AG25" s="88"/>
      <c r="AH25" s="89"/>
      <c r="AI25" s="3"/>
      <c r="AJ25" s="87" t="s">
        <v>87</v>
      </c>
      <c r="AK25" s="88"/>
      <c r="AL25" s="88"/>
      <c r="AM25" s="88"/>
      <c r="AN25" s="88"/>
      <c r="AO25" s="89"/>
      <c r="AP25" s="3"/>
      <c r="AQ25" s="87" t="s">
        <v>87</v>
      </c>
      <c r="AR25" s="88"/>
      <c r="AS25" s="88"/>
      <c r="AT25" s="88"/>
      <c r="AU25" s="88"/>
      <c r="AV25" s="89"/>
      <c r="AW25" s="3"/>
      <c r="AX25" s="87" t="s">
        <v>87</v>
      </c>
      <c r="AY25" s="88"/>
      <c r="AZ25" s="88"/>
      <c r="BA25" s="88"/>
      <c r="BB25" s="88"/>
      <c r="BC25" s="89"/>
      <c r="BD25" s="3"/>
      <c r="BE25" s="87" t="s">
        <v>87</v>
      </c>
      <c r="BF25" s="88"/>
      <c r="BG25" s="88"/>
      <c r="BH25" s="88"/>
      <c r="BI25" s="88"/>
      <c r="BJ25" s="89"/>
      <c r="BK25" s="3"/>
      <c r="BL25" s="87" t="s">
        <v>87</v>
      </c>
      <c r="BM25" s="88"/>
      <c r="BN25" s="88"/>
      <c r="BO25" s="88"/>
      <c r="BP25" s="88"/>
      <c r="BQ25" s="89"/>
      <c r="BR25" s="3"/>
      <c r="BS25" s="87" t="s">
        <v>87</v>
      </c>
      <c r="BT25" s="88"/>
      <c r="BU25" s="88"/>
      <c r="BV25" s="88"/>
      <c r="BW25" s="88"/>
      <c r="BX25" s="89"/>
      <c r="BY25" s="3"/>
      <c r="BZ25" s="87" t="s">
        <v>87</v>
      </c>
      <c r="CA25" s="88"/>
      <c r="CB25" s="88"/>
      <c r="CC25" s="88"/>
      <c r="CD25" s="88"/>
      <c r="CE25" s="89"/>
      <c r="CF25" s="3"/>
      <c r="CG25" s="87" t="s">
        <v>87</v>
      </c>
      <c r="CH25" s="88"/>
      <c r="CI25" s="88"/>
      <c r="CJ25" s="88"/>
      <c r="CK25" s="88"/>
      <c r="CL25" s="89"/>
      <c r="CM25" s="3"/>
      <c r="CN25" s="87" t="s">
        <v>87</v>
      </c>
      <c r="CO25" s="88"/>
      <c r="CP25" s="88"/>
      <c r="CQ25" s="88"/>
      <c r="CR25" s="88"/>
      <c r="CS25" s="89"/>
      <c r="CT25" s="3"/>
      <c r="CU25" s="87" t="s">
        <v>87</v>
      </c>
      <c r="CV25" s="88"/>
      <c r="CW25" s="88"/>
      <c r="CX25" s="88"/>
      <c r="CY25" s="88"/>
      <c r="CZ25" s="89"/>
      <c r="DA25" s="3"/>
      <c r="DB25" s="87" t="s">
        <v>87</v>
      </c>
      <c r="DC25" s="88"/>
      <c r="DD25" s="88"/>
      <c r="DE25" s="88"/>
      <c r="DF25" s="88"/>
      <c r="DG25" s="89"/>
      <c r="DH25" s="3"/>
      <c r="DI25" s="87" t="s">
        <v>87</v>
      </c>
      <c r="DJ25" s="88"/>
      <c r="DK25" s="88"/>
      <c r="DL25" s="88"/>
      <c r="DM25" s="88"/>
      <c r="DN25" s="89"/>
      <c r="DO25" s="3"/>
      <c r="DP25" s="87" t="s">
        <v>87</v>
      </c>
      <c r="DQ25" s="88"/>
      <c r="DR25" s="88"/>
      <c r="DS25" s="88"/>
      <c r="DT25" s="88"/>
      <c r="DU25" s="89"/>
      <c r="DV25" s="3"/>
      <c r="DW25" s="87" t="s">
        <v>87</v>
      </c>
      <c r="DX25" s="88"/>
      <c r="DY25" s="88"/>
      <c r="DZ25" s="88"/>
      <c r="EA25" s="88"/>
      <c r="EB25" s="89"/>
      <c r="EC25" s="3"/>
      <c r="ED25" s="87" t="s">
        <v>87</v>
      </c>
      <c r="EE25" s="88"/>
      <c r="EF25" s="88"/>
      <c r="EG25" s="88"/>
      <c r="EH25" s="88"/>
      <c r="EI25" s="89"/>
      <c r="EJ25" s="3"/>
      <c r="EK25" s="22"/>
      <c r="EL25" s="2"/>
      <c r="EM25" s="95"/>
      <c r="EN25" s="95"/>
      <c r="EO25" s="95"/>
      <c r="EP25" s="2"/>
      <c r="EQ25" s="2"/>
      <c r="ER25" s="22"/>
      <c r="ES25" s="2"/>
      <c r="ET25" s="95"/>
      <c r="EU25" s="95"/>
      <c r="EV25" s="95"/>
      <c r="EW25" s="2"/>
      <c r="EX25" s="2"/>
      <c r="EY25" s="22"/>
      <c r="EZ25" s="2"/>
      <c r="FA25" s="95"/>
      <c r="FB25" s="95"/>
      <c r="FC25" s="95"/>
      <c r="FD25" s="2"/>
      <c r="FE25" s="2"/>
      <c r="FF25" s="22"/>
      <c r="FG25" s="2"/>
      <c r="FH25" s="95"/>
      <c r="FI25" s="95"/>
      <c r="FJ25" s="95"/>
      <c r="FK25" s="2"/>
      <c r="FL25" s="2"/>
      <c r="FM25" s="22"/>
      <c r="FN25" s="2"/>
      <c r="FO25" s="95"/>
      <c r="FP25" s="95"/>
      <c r="FQ25" s="95"/>
      <c r="FR25" s="2"/>
      <c r="FS25" s="2"/>
      <c r="FT25" s="22"/>
      <c r="FU25" s="2"/>
      <c r="FV25" s="95"/>
      <c r="FW25" s="95"/>
      <c r="FX25" s="95"/>
      <c r="FY25" s="2"/>
      <c r="FZ25" s="2"/>
      <c r="GA25" s="22"/>
      <c r="GB25" s="2"/>
      <c r="GC25" s="95"/>
      <c r="GD25" s="95"/>
      <c r="GE25" s="95"/>
      <c r="GF25" s="2"/>
      <c r="GG25" s="2"/>
      <c r="GH25" s="22"/>
      <c r="GI25" s="2"/>
      <c r="GJ25" s="95"/>
      <c r="GK25" s="95"/>
      <c r="GL25" s="95"/>
      <c r="GM25" s="2"/>
      <c r="GN25" s="2"/>
      <c r="GO25" s="22"/>
      <c r="GP25" s="2"/>
      <c r="GQ25" s="95"/>
      <c r="GR25" s="95"/>
      <c r="GS25" s="95"/>
      <c r="GT25" s="2"/>
      <c r="GU25" s="2"/>
      <c r="GV25" s="22"/>
      <c r="GW25" s="2"/>
      <c r="GX25" s="95"/>
      <c r="GY25" s="95"/>
      <c r="GZ25" s="95"/>
      <c r="HA25" s="2"/>
      <c r="HB25" s="2"/>
    </row>
    <row r="26" spans="1:210" ht="21" customHeight="1" thickBot="1" x14ac:dyDescent="0.3">
      <c r="A26" s="93" t="s">
        <v>4</v>
      </c>
      <c r="B26" s="54" t="s">
        <v>5</v>
      </c>
      <c r="C26" s="68" t="str">
        <f>IF('Mini Tournoi'!$G$4&gt;0,'Mini Tournoi'!$H$4)</f>
        <v>Jean-Pierre Lapointe</v>
      </c>
      <c r="D26" s="69"/>
      <c r="E26" s="70"/>
      <c r="F26" s="52" t="s">
        <v>6</v>
      </c>
      <c r="G26" s="7">
        <f>'Mini Tournoi'!$I$4</f>
        <v>152</v>
      </c>
      <c r="H26" s="93" t="s">
        <v>4</v>
      </c>
      <c r="I26" s="54" t="s">
        <v>5</v>
      </c>
      <c r="J26" s="68" t="str">
        <f>IF('Mini Tournoi'!$G$8&gt;0,'Mini Tournoi'!$H$8)</f>
        <v>Michel Taillon</v>
      </c>
      <c r="K26" s="69"/>
      <c r="L26" s="70"/>
      <c r="M26" s="52" t="s">
        <v>6</v>
      </c>
      <c r="N26" s="7">
        <f>'Mini Tournoi'!$I$8</f>
        <v>223</v>
      </c>
      <c r="O26" s="93" t="s">
        <v>4</v>
      </c>
      <c r="P26" s="54" t="s">
        <v>5</v>
      </c>
      <c r="Q26" s="68" t="str">
        <f>IF('Mini Tournoi'!$G$12&gt;0,'Mini Tournoi'!$H$12)</f>
        <v>Louise Sarrazin</v>
      </c>
      <c r="R26" s="69"/>
      <c r="S26" s="70"/>
      <c r="T26" s="52" t="s">
        <v>6</v>
      </c>
      <c r="U26" s="7">
        <f>'Mini Tournoi'!$I$12</f>
        <v>130</v>
      </c>
      <c r="V26" s="93" t="s">
        <v>4</v>
      </c>
      <c r="W26" s="54" t="s">
        <v>5</v>
      </c>
      <c r="X26" s="68" t="str">
        <f>IF('Mini Tournoi'!$G$16&gt;0,'Mini Tournoi'!$H$16)</f>
        <v>Jacques Charlebois</v>
      </c>
      <c r="Y26" s="69"/>
      <c r="Z26" s="70"/>
      <c r="AA26" s="52" t="s">
        <v>6</v>
      </c>
      <c r="AB26" s="7">
        <f>'Mini Tournoi'!$I$16</f>
        <v>140</v>
      </c>
      <c r="AC26" s="93" t="s">
        <v>4</v>
      </c>
      <c r="AD26" s="54" t="s">
        <v>5</v>
      </c>
      <c r="AE26" s="68" t="str">
        <f>IF('Mini Tournoi'!$G$20&gt;0,'Mini Tournoi'!$H$20)</f>
        <v>Nicole Sarrazin</v>
      </c>
      <c r="AF26" s="69"/>
      <c r="AG26" s="70"/>
      <c r="AH26" s="52" t="s">
        <v>6</v>
      </c>
      <c r="AI26" s="7">
        <f>'Mini Tournoi'!$I$20</f>
        <v>188</v>
      </c>
      <c r="AJ26" s="93" t="s">
        <v>4</v>
      </c>
      <c r="AK26" s="54" t="s">
        <v>5</v>
      </c>
      <c r="AL26" s="68" t="str">
        <f>IF('Mini Tournoi'!$G$24&gt;0,'Mini Tournoi'!$H$24)</f>
        <v>Jocelyne Cadotte</v>
      </c>
      <c r="AM26" s="69"/>
      <c r="AN26" s="70"/>
      <c r="AO26" s="52" t="s">
        <v>6</v>
      </c>
      <c r="AP26" s="7">
        <f>'Mini Tournoi'!$I$24</f>
        <v>143</v>
      </c>
      <c r="AQ26" s="93" t="s">
        <v>4</v>
      </c>
      <c r="AR26" s="54" t="s">
        <v>5</v>
      </c>
      <c r="AS26" s="68" t="str">
        <f>IF('Mini Tournoi'!$G$28&gt;0,'Mini Tournoi'!$H$28)</f>
        <v>Lucie Trudel</v>
      </c>
      <c r="AT26" s="69"/>
      <c r="AU26" s="70"/>
      <c r="AV26" s="52" t="s">
        <v>6</v>
      </c>
      <c r="AW26" s="7">
        <f>'Mini Tournoi'!$I$28</f>
        <v>157</v>
      </c>
      <c r="AX26" s="93" t="s">
        <v>4</v>
      </c>
      <c r="AY26" s="54" t="s">
        <v>5</v>
      </c>
      <c r="AZ26" s="68" t="b">
        <f>IF('Mini Tournoi'!$G$32&gt;0,'Mini Tournoi'!$H$32)</f>
        <v>0</v>
      </c>
      <c r="BA26" s="69"/>
      <c r="BB26" s="70"/>
      <c r="BC26" s="52" t="s">
        <v>6</v>
      </c>
      <c r="BD26" s="7">
        <f>'Mini Tournoi'!$I$32</f>
        <v>177</v>
      </c>
      <c r="BE26" s="93" t="s">
        <v>4</v>
      </c>
      <c r="BF26" s="54" t="s">
        <v>5</v>
      </c>
      <c r="BG26" s="68" t="b">
        <f>IF('Mini Tournoi'!$G$36&gt;0,'Mini Tournoi'!$H$36)</f>
        <v>0</v>
      </c>
      <c r="BH26" s="69"/>
      <c r="BI26" s="70"/>
      <c r="BJ26" s="52" t="s">
        <v>6</v>
      </c>
      <c r="BK26" s="7">
        <f>'Mini Tournoi'!$I$36</f>
        <v>190</v>
      </c>
      <c r="BL26" s="93" t="s">
        <v>4</v>
      </c>
      <c r="BM26" s="54" t="s">
        <v>5</v>
      </c>
      <c r="BN26" s="68" t="b">
        <f>IF('Mini Tournoi'!$G$40&gt;0,'Mini Tournoi'!$H$40)</f>
        <v>0</v>
      </c>
      <c r="BO26" s="69"/>
      <c r="BP26" s="70"/>
      <c r="BQ26" s="52" t="s">
        <v>6</v>
      </c>
      <c r="BR26" s="7">
        <f>'Mini Tournoi'!$I$40</f>
        <v>204</v>
      </c>
      <c r="BS26" s="93" t="s">
        <v>4</v>
      </c>
      <c r="BT26" s="54" t="s">
        <v>5</v>
      </c>
      <c r="BU26" s="68" t="b">
        <f>IF('Mini Tournoi'!$G$44&gt;0,'Mini Tournoi'!$H$44)</f>
        <v>0</v>
      </c>
      <c r="BV26" s="69"/>
      <c r="BW26" s="70"/>
      <c r="BX26" s="52" t="s">
        <v>6</v>
      </c>
      <c r="BY26" s="7">
        <f>'Mini Tournoi'!$I$44</f>
        <v>182</v>
      </c>
      <c r="BZ26" s="93" t="s">
        <v>4</v>
      </c>
      <c r="CA26" s="54" t="s">
        <v>5</v>
      </c>
      <c r="CB26" s="68" t="b">
        <f>IF('Mini Tournoi'!$G$48&gt;0,'Mini Tournoi'!$H$48)</f>
        <v>0</v>
      </c>
      <c r="CC26" s="69"/>
      <c r="CD26" s="70"/>
      <c r="CE26" s="52" t="s">
        <v>6</v>
      </c>
      <c r="CF26" s="7">
        <f>'Mini Tournoi'!$I$48</f>
        <v>202</v>
      </c>
      <c r="CG26" s="93" t="s">
        <v>4</v>
      </c>
      <c r="CH26" s="54" t="s">
        <v>5</v>
      </c>
      <c r="CI26" s="68" t="b">
        <f>IF('Mini Tournoi'!$G$52&gt;0,'Mini Tournoi'!$H$52)</f>
        <v>0</v>
      </c>
      <c r="CJ26" s="69"/>
      <c r="CK26" s="70"/>
      <c r="CL26" s="52" t="s">
        <v>6</v>
      </c>
      <c r="CM26" s="7">
        <f>'Mini Tournoi'!$I$52</f>
        <v>193</v>
      </c>
      <c r="CN26" s="93" t="s">
        <v>4</v>
      </c>
      <c r="CO26" s="54" t="s">
        <v>5</v>
      </c>
      <c r="CP26" s="68" t="b">
        <f>IF('Mini Tournoi'!$G$56&gt;0,'Mini Tournoi'!$H$56)</f>
        <v>0</v>
      </c>
      <c r="CQ26" s="69"/>
      <c r="CR26" s="70"/>
      <c r="CS26" s="52" t="s">
        <v>6</v>
      </c>
      <c r="CT26" s="7">
        <f>'Mini Tournoi'!$I$56</f>
        <v>172</v>
      </c>
      <c r="CU26" s="93" t="s">
        <v>4</v>
      </c>
      <c r="CV26" s="54" t="s">
        <v>5</v>
      </c>
      <c r="CW26" s="68" t="b">
        <f>IF('Mini Tournoi'!$G$60&gt;0,'Mini Tournoi'!$H$60)</f>
        <v>0</v>
      </c>
      <c r="CX26" s="69"/>
      <c r="CY26" s="70"/>
      <c r="CZ26" s="52" t="s">
        <v>6</v>
      </c>
      <c r="DA26" s="7">
        <f>'Mini Tournoi'!$I$60</f>
        <v>141</v>
      </c>
      <c r="DB26" s="93" t="s">
        <v>4</v>
      </c>
      <c r="DC26" s="54" t="s">
        <v>5</v>
      </c>
      <c r="DD26" s="68" t="b">
        <f>IF('Mini Tournoi'!$G$64&gt;0,'Mini Tournoi'!$H$64)</f>
        <v>0</v>
      </c>
      <c r="DE26" s="69"/>
      <c r="DF26" s="70"/>
      <c r="DG26" s="52" t="s">
        <v>6</v>
      </c>
      <c r="DH26" s="7">
        <f>'Mini Tournoi'!$I$64</f>
        <v>121</v>
      </c>
      <c r="DI26" s="93" t="s">
        <v>4</v>
      </c>
      <c r="DJ26" s="54" t="s">
        <v>5</v>
      </c>
      <c r="DK26" s="68" t="b">
        <f>IF('Mini Tournoi'!$G$68&gt;0,'Mini Tournoi'!$H$68)</f>
        <v>0</v>
      </c>
      <c r="DL26" s="69"/>
      <c r="DM26" s="70"/>
      <c r="DN26" s="52" t="s">
        <v>6</v>
      </c>
      <c r="DO26" s="7">
        <f>'Mini Tournoi'!$I$68</f>
        <v>188</v>
      </c>
      <c r="DP26" s="93" t="s">
        <v>4</v>
      </c>
      <c r="DQ26" s="54" t="s">
        <v>5</v>
      </c>
      <c r="DR26" s="68" t="b">
        <f>IF('Mini Tournoi'!$G$72&gt;0,'Mini Tournoi'!$H$72)</f>
        <v>0</v>
      </c>
      <c r="DS26" s="69"/>
      <c r="DT26" s="70"/>
      <c r="DU26" s="52" t="s">
        <v>6</v>
      </c>
      <c r="DV26" s="7">
        <f>'Mini Tournoi'!$I$72</f>
        <v>144</v>
      </c>
      <c r="DW26" s="93" t="s">
        <v>4</v>
      </c>
      <c r="DX26" s="54" t="s">
        <v>5</v>
      </c>
      <c r="DY26" s="68" t="b">
        <f>IF('Mini Tournoi'!$G$76&gt;0,'Mini Tournoi'!$H$76)</f>
        <v>0</v>
      </c>
      <c r="DZ26" s="69"/>
      <c r="EA26" s="70"/>
      <c r="EB26" s="52" t="s">
        <v>6</v>
      </c>
      <c r="EC26" s="7" t="str">
        <f>'Mini Tournoi'!$I$76</f>
        <v/>
      </c>
      <c r="ED26" s="93" t="s">
        <v>4</v>
      </c>
      <c r="EE26" s="54" t="s">
        <v>5</v>
      </c>
      <c r="EF26" s="68" t="b">
        <f>IF('Mini Tournoi'!$G$80&gt;0,'Mini Tournoi'!$H$80)</f>
        <v>0</v>
      </c>
      <c r="EG26" s="69"/>
      <c r="EH26" s="70"/>
      <c r="EI26" s="52" t="s">
        <v>6</v>
      </c>
      <c r="EJ26" s="7" t="str">
        <f>'Mini Tournoi'!$I$80</f>
        <v/>
      </c>
      <c r="EK26" s="77"/>
      <c r="EL26" s="4"/>
      <c r="EM26" s="23"/>
      <c r="EN26" s="24"/>
      <c r="EO26" s="24"/>
      <c r="EP26" s="19"/>
      <c r="EQ26" s="25"/>
      <c r="ER26" s="77"/>
      <c r="ES26" s="4"/>
      <c r="ET26" s="23"/>
      <c r="EU26" s="24"/>
      <c r="EV26" s="24"/>
      <c r="EW26" s="19"/>
      <c r="EX26" s="25"/>
      <c r="EY26" s="77"/>
      <c r="EZ26" s="4"/>
      <c r="FA26" s="23"/>
      <c r="FB26" s="24"/>
      <c r="FC26" s="24"/>
      <c r="FD26" s="19"/>
      <c r="FE26" s="25"/>
      <c r="FF26" s="77"/>
      <c r="FG26" s="4"/>
      <c r="FH26" s="23"/>
      <c r="FI26" s="24"/>
      <c r="FJ26" s="24"/>
      <c r="FK26" s="19"/>
      <c r="FL26" s="25"/>
      <c r="FM26" s="77"/>
      <c r="FN26" s="4"/>
      <c r="FO26" s="23"/>
      <c r="FP26" s="24"/>
      <c r="FQ26" s="24"/>
      <c r="FR26" s="19"/>
      <c r="FS26" s="25"/>
      <c r="FT26" s="77"/>
      <c r="FU26" s="4"/>
      <c r="FV26" s="23"/>
      <c r="FW26" s="24"/>
      <c r="FX26" s="24"/>
      <c r="FY26" s="19"/>
      <c r="FZ26" s="25"/>
      <c r="GA26" s="77"/>
      <c r="GB26" s="4"/>
      <c r="GC26" s="23"/>
      <c r="GD26" s="24"/>
      <c r="GE26" s="24"/>
      <c r="GF26" s="19"/>
      <c r="GG26" s="25"/>
      <c r="GH26" s="77"/>
      <c r="GI26" s="4"/>
      <c r="GJ26" s="23"/>
      <c r="GK26" s="24"/>
      <c r="GL26" s="24"/>
      <c r="GM26" s="19"/>
      <c r="GN26" s="25"/>
      <c r="GO26" s="77"/>
      <c r="GP26" s="4"/>
      <c r="GQ26" s="23"/>
      <c r="GR26" s="24"/>
      <c r="GS26" s="24"/>
      <c r="GT26" s="19"/>
      <c r="GU26" s="25"/>
      <c r="GV26" s="77"/>
      <c r="GW26" s="4"/>
      <c r="GX26" s="23"/>
      <c r="GY26" s="24"/>
      <c r="GZ26" s="24"/>
      <c r="HA26" s="19"/>
      <c r="HB26" s="25"/>
    </row>
    <row r="27" spans="1:210" ht="21" customHeight="1" thickBot="1" x14ac:dyDescent="0.3">
      <c r="A27" s="93"/>
      <c r="B27" s="54" t="s">
        <v>7</v>
      </c>
      <c r="C27" s="68" t="str">
        <f>IF('Mini Tournoi'!$G$5&gt;0,'Mini Tournoi'!$H$5)</f>
        <v xml:space="preserve">Louisette Croteau </v>
      </c>
      <c r="D27" s="5"/>
      <c r="E27" s="6"/>
      <c r="F27" s="52" t="s">
        <v>6</v>
      </c>
      <c r="G27" s="7">
        <f>'Mini Tournoi'!$I$5</f>
        <v>168</v>
      </c>
      <c r="H27" s="93"/>
      <c r="I27" s="54" t="s">
        <v>7</v>
      </c>
      <c r="J27" s="68" t="str">
        <f>IF('Mini Tournoi'!$G$9&gt;0,'Mini Tournoi'!$H$9)</f>
        <v>Martine Gagné</v>
      </c>
      <c r="K27" s="5"/>
      <c r="L27" s="6"/>
      <c r="M27" s="52" t="s">
        <v>6</v>
      </c>
      <c r="N27" s="7">
        <f>'Mini Tournoi'!$I$9</f>
        <v>145</v>
      </c>
      <c r="O27" s="93"/>
      <c r="P27" s="54" t="s">
        <v>7</v>
      </c>
      <c r="Q27" s="68" t="str">
        <f>IF('Mini Tournoi'!$G$13&gt;0,'Mini Tournoi'!$H$13)</f>
        <v>Réal Nolet</v>
      </c>
      <c r="R27" s="5"/>
      <c r="S27" s="6"/>
      <c r="T27" s="52" t="s">
        <v>6</v>
      </c>
      <c r="U27" s="7">
        <f>'Mini Tournoi'!$I$13</f>
        <v>154</v>
      </c>
      <c r="V27" s="93"/>
      <c r="W27" s="54" t="s">
        <v>7</v>
      </c>
      <c r="X27" s="68" t="str">
        <f>IF('Mini Tournoi'!$G$17&gt;0,'Mini Tournoi'!$H$17)</f>
        <v>Roland Gariépy</v>
      </c>
      <c r="Y27" s="5"/>
      <c r="Z27" s="6"/>
      <c r="AA27" s="52" t="s">
        <v>6</v>
      </c>
      <c r="AB27" s="7">
        <f>'Mini Tournoi'!$I$17</f>
        <v>175</v>
      </c>
      <c r="AC27" s="93"/>
      <c r="AD27" s="54" t="s">
        <v>7</v>
      </c>
      <c r="AE27" s="68" t="str">
        <f>IF('Mini Tournoi'!$G$21&gt;0,'Mini Tournoi'!$H$21)</f>
        <v>Michel Moreau</v>
      </c>
      <c r="AF27" s="5"/>
      <c r="AG27" s="6"/>
      <c r="AH27" s="52" t="s">
        <v>6</v>
      </c>
      <c r="AI27" s="7">
        <f>'Mini Tournoi'!$I$21</f>
        <v>192</v>
      </c>
      <c r="AJ27" s="93"/>
      <c r="AK27" s="54" t="s">
        <v>7</v>
      </c>
      <c r="AL27" s="68" t="str">
        <f>IF('Mini Tournoi'!$G$25&gt;0,'Mini Tournoi'!$H$25)</f>
        <v>Denis Lauzon</v>
      </c>
      <c r="AM27" s="5"/>
      <c r="AN27" s="6"/>
      <c r="AO27" s="52" t="s">
        <v>6</v>
      </c>
      <c r="AP27" s="7">
        <f>'Mini Tournoi'!$I$25</f>
        <v>172</v>
      </c>
      <c r="AQ27" s="93"/>
      <c r="AR27" s="54" t="s">
        <v>7</v>
      </c>
      <c r="AS27" s="68" t="str">
        <f>IF('Mini Tournoi'!$G$29&gt;0,'Mini Tournoi'!$H$29)</f>
        <v>Gilles Dussault</v>
      </c>
      <c r="AT27" s="5"/>
      <c r="AU27" s="6"/>
      <c r="AV27" s="52" t="s">
        <v>6</v>
      </c>
      <c r="AW27" s="7">
        <f>'Mini Tournoi'!$I$29</f>
        <v>190</v>
      </c>
      <c r="AX27" s="93"/>
      <c r="AY27" s="54" t="s">
        <v>7</v>
      </c>
      <c r="AZ27" s="68" t="b">
        <f>IF('Mini Tournoi'!$G$33&gt;0,'Mini Tournoi'!$H$33)</f>
        <v>0</v>
      </c>
      <c r="BA27" s="5"/>
      <c r="BB27" s="6"/>
      <c r="BC27" s="52" t="s">
        <v>6</v>
      </c>
      <c r="BD27" s="7">
        <f>'Mini Tournoi'!$I$33</f>
        <v>147</v>
      </c>
      <c r="BE27" s="93"/>
      <c r="BF27" s="54" t="s">
        <v>7</v>
      </c>
      <c r="BG27" s="68" t="b">
        <f>IF('Mini Tournoi'!$G$37&gt;0,'Mini Tournoi'!$H$37)</f>
        <v>0</v>
      </c>
      <c r="BH27" s="5"/>
      <c r="BI27" s="6"/>
      <c r="BJ27" s="52" t="s">
        <v>6</v>
      </c>
      <c r="BK27" s="7">
        <f>'Mini Tournoi'!$I$37</f>
        <v>133</v>
      </c>
      <c r="BL27" s="93"/>
      <c r="BM27" s="54" t="s">
        <v>7</v>
      </c>
      <c r="BN27" s="68" t="b">
        <f>IF('Mini Tournoi'!$G$41&gt;0,'Mini Tournoi'!$H$41)</f>
        <v>0</v>
      </c>
      <c r="BO27" s="5"/>
      <c r="BP27" s="6"/>
      <c r="BQ27" s="52" t="s">
        <v>6</v>
      </c>
      <c r="BR27" s="7">
        <f>'Mini Tournoi'!$I$41</f>
        <v>148</v>
      </c>
      <c r="BS27" s="93"/>
      <c r="BT27" s="54" t="s">
        <v>7</v>
      </c>
      <c r="BU27" s="68" t="b">
        <f>IF('Mini Tournoi'!$G$45&gt;0,'Mini Tournoi'!$H$45)</f>
        <v>0</v>
      </c>
      <c r="BV27" s="5"/>
      <c r="BW27" s="6"/>
      <c r="BX27" s="52" t="s">
        <v>6</v>
      </c>
      <c r="BY27" s="7">
        <f>'Mini Tournoi'!$I$45</f>
        <v>126</v>
      </c>
      <c r="BZ27" s="93"/>
      <c r="CA27" s="54" t="s">
        <v>7</v>
      </c>
      <c r="CB27" s="68" t="b">
        <f>IF('Mini Tournoi'!$G$49&gt;0,'Mini Tournoi'!$H$49)</f>
        <v>0</v>
      </c>
      <c r="CC27" s="5"/>
      <c r="CD27" s="6"/>
      <c r="CE27" s="52" t="s">
        <v>6</v>
      </c>
      <c r="CF27" s="7">
        <f>'Mini Tournoi'!$I$49</f>
        <v>179</v>
      </c>
      <c r="CG27" s="93"/>
      <c r="CH27" s="54" t="s">
        <v>7</v>
      </c>
      <c r="CI27" s="68" t="b">
        <f>IF('Mini Tournoi'!$G$53&gt;0,'Mini Tournoi'!$H$53)</f>
        <v>0</v>
      </c>
      <c r="CJ27" s="5"/>
      <c r="CK27" s="6"/>
      <c r="CL27" s="52" t="s">
        <v>6</v>
      </c>
      <c r="CM27" s="7">
        <f>'Mini Tournoi'!$I$53</f>
        <v>171</v>
      </c>
      <c r="CN27" s="93"/>
      <c r="CO27" s="54" t="s">
        <v>7</v>
      </c>
      <c r="CP27" s="68" t="b">
        <f>IF('Mini Tournoi'!$G$57&gt;0,'Mini Tournoi'!$H$57)</f>
        <v>0</v>
      </c>
      <c r="CQ27" s="5"/>
      <c r="CR27" s="6"/>
      <c r="CS27" s="52" t="s">
        <v>6</v>
      </c>
      <c r="CT27" s="7">
        <f>'Mini Tournoi'!$I$57</f>
        <v>142</v>
      </c>
      <c r="CU27" s="93"/>
      <c r="CV27" s="54" t="s">
        <v>7</v>
      </c>
      <c r="CW27" s="68" t="b">
        <f>IF('Mini Tournoi'!$G$61&gt;0,'Mini Tournoi'!$H$61)</f>
        <v>0</v>
      </c>
      <c r="CX27" s="5"/>
      <c r="CY27" s="6"/>
      <c r="CZ27" s="52" t="s">
        <v>6</v>
      </c>
      <c r="DA27" s="7">
        <f>'Mini Tournoi'!$I$61</f>
        <v>142</v>
      </c>
      <c r="DB27" s="93"/>
      <c r="DC27" s="54" t="s">
        <v>7</v>
      </c>
      <c r="DD27" s="68" t="b">
        <f>IF('Mini Tournoi'!$G$65&gt;0,'Mini Tournoi'!$H$65)</f>
        <v>0</v>
      </c>
      <c r="DE27" s="5"/>
      <c r="DF27" s="6"/>
      <c r="DG27" s="52" t="s">
        <v>6</v>
      </c>
      <c r="DH27" s="7">
        <f>'Mini Tournoi'!$I$65</f>
        <v>141</v>
      </c>
      <c r="DI27" s="93"/>
      <c r="DJ27" s="54" t="s">
        <v>7</v>
      </c>
      <c r="DK27" s="68" t="b">
        <f>IF('Mini Tournoi'!$G$69&gt;0,'Mini Tournoi'!$H$69)</f>
        <v>0</v>
      </c>
      <c r="DL27" s="5"/>
      <c r="DM27" s="6"/>
      <c r="DN27" s="52" t="s">
        <v>6</v>
      </c>
      <c r="DO27" s="7">
        <f>'Mini Tournoi'!$I$69</f>
        <v>140</v>
      </c>
      <c r="DP27" s="93"/>
      <c r="DQ27" s="54" t="s">
        <v>7</v>
      </c>
      <c r="DR27" s="68" t="b">
        <f>IF('Mini Tournoi'!$G$73&gt;0,'Mini Tournoi'!$H$73)</f>
        <v>0</v>
      </c>
      <c r="DS27" s="5"/>
      <c r="DT27" s="6"/>
      <c r="DU27" s="52" t="s">
        <v>6</v>
      </c>
      <c r="DV27" s="7" t="str">
        <f>'Mini Tournoi'!$I$73</f>
        <v/>
      </c>
      <c r="DW27" s="93"/>
      <c r="DX27" s="54" t="s">
        <v>7</v>
      </c>
      <c r="DY27" s="68" t="b">
        <f>IF('Mini Tournoi'!$G$77&gt;0,'Mini Tournoi'!$H$77)</f>
        <v>0</v>
      </c>
      <c r="DZ27" s="5"/>
      <c r="EA27" s="6"/>
      <c r="EB27" s="52" t="s">
        <v>6</v>
      </c>
      <c r="EC27" s="7" t="str">
        <f>'Mini Tournoi'!$I$77</f>
        <v/>
      </c>
      <c r="ED27" s="93"/>
      <c r="EE27" s="54" t="s">
        <v>7</v>
      </c>
      <c r="EF27" s="68" t="b">
        <f>IF('Mini Tournoi'!$G$81&gt;0,'Mini Tournoi'!$H$81)</f>
        <v>0</v>
      </c>
      <c r="EG27" s="5"/>
      <c r="EH27" s="6"/>
      <c r="EI27" s="52" t="s">
        <v>6</v>
      </c>
      <c r="EJ27" s="7" t="str">
        <f>'Mini Tournoi'!$I$81</f>
        <v/>
      </c>
      <c r="EK27" s="77"/>
      <c r="EL27" s="4"/>
      <c r="EM27" s="23"/>
      <c r="EN27" s="24"/>
      <c r="EO27" s="24"/>
      <c r="EP27" s="19"/>
      <c r="EQ27" s="25"/>
      <c r="ER27" s="77"/>
      <c r="ES27" s="4"/>
      <c r="ET27" s="23"/>
      <c r="EU27" s="24"/>
      <c r="EV27" s="24"/>
      <c r="EW27" s="19"/>
      <c r="EX27" s="25"/>
      <c r="EY27" s="77"/>
      <c r="EZ27" s="4"/>
      <c r="FA27" s="23"/>
      <c r="FB27" s="24"/>
      <c r="FC27" s="24"/>
      <c r="FD27" s="19"/>
      <c r="FE27" s="25"/>
      <c r="FF27" s="77"/>
      <c r="FG27" s="4"/>
      <c r="FH27" s="23"/>
      <c r="FI27" s="24"/>
      <c r="FJ27" s="24"/>
      <c r="FK27" s="19"/>
      <c r="FL27" s="25"/>
      <c r="FM27" s="77"/>
      <c r="FN27" s="4"/>
      <c r="FO27" s="23"/>
      <c r="FP27" s="24"/>
      <c r="FQ27" s="24"/>
      <c r="FR27" s="19"/>
      <c r="FS27" s="25"/>
      <c r="FT27" s="77"/>
      <c r="FU27" s="4"/>
      <c r="FV27" s="23"/>
      <c r="FW27" s="24"/>
      <c r="FX27" s="24"/>
      <c r="FY27" s="19"/>
      <c r="FZ27" s="25"/>
      <c r="GA27" s="77"/>
      <c r="GB27" s="4"/>
      <c r="GC27" s="23"/>
      <c r="GD27" s="24"/>
      <c r="GE27" s="24"/>
      <c r="GF27" s="19"/>
      <c r="GG27" s="25"/>
      <c r="GH27" s="77"/>
      <c r="GI27" s="4"/>
      <c r="GJ27" s="23"/>
      <c r="GK27" s="24"/>
      <c r="GL27" s="24"/>
      <c r="GM27" s="19"/>
      <c r="GN27" s="25"/>
      <c r="GO27" s="77"/>
      <c r="GP27" s="4"/>
      <c r="GQ27" s="23"/>
      <c r="GR27" s="24"/>
      <c r="GS27" s="24"/>
      <c r="GT27" s="19"/>
      <c r="GU27" s="25"/>
      <c r="GV27" s="77"/>
      <c r="GW27" s="4"/>
      <c r="GX27" s="23"/>
      <c r="GY27" s="24"/>
      <c r="GZ27" s="24"/>
      <c r="HA27" s="19"/>
      <c r="HB27" s="25"/>
    </row>
    <row r="28" spans="1:210" ht="21" customHeight="1" thickBot="1" x14ac:dyDescent="0.3">
      <c r="A28" s="90" t="s">
        <v>8</v>
      </c>
      <c r="B28" s="91"/>
      <c r="C28" s="91"/>
      <c r="D28" s="91"/>
      <c r="E28" s="91"/>
      <c r="F28" s="92"/>
      <c r="G28" s="7">
        <f>'Mini Tournoi'!$J$4</f>
        <v>320</v>
      </c>
      <c r="H28" s="90" t="s">
        <v>8</v>
      </c>
      <c r="I28" s="91"/>
      <c r="J28" s="91"/>
      <c r="K28" s="91"/>
      <c r="L28" s="91"/>
      <c r="M28" s="92"/>
      <c r="N28" s="7">
        <f>'Mini Tournoi'!$J$8</f>
        <v>368</v>
      </c>
      <c r="O28" s="90" t="s">
        <v>8</v>
      </c>
      <c r="P28" s="91"/>
      <c r="Q28" s="91"/>
      <c r="R28" s="91"/>
      <c r="S28" s="91"/>
      <c r="T28" s="92"/>
      <c r="U28" s="7">
        <f>'Mini Tournoi'!$J$12</f>
        <v>284</v>
      </c>
      <c r="V28" s="90" t="s">
        <v>8</v>
      </c>
      <c r="W28" s="91"/>
      <c r="X28" s="91"/>
      <c r="Y28" s="91"/>
      <c r="Z28" s="91"/>
      <c r="AA28" s="92"/>
      <c r="AB28" s="7">
        <f>'Mini Tournoi'!$J$16</f>
        <v>315</v>
      </c>
      <c r="AC28" s="90" t="s">
        <v>8</v>
      </c>
      <c r="AD28" s="91"/>
      <c r="AE28" s="91"/>
      <c r="AF28" s="91"/>
      <c r="AG28" s="91"/>
      <c r="AH28" s="92"/>
      <c r="AI28" s="7">
        <f>'Mini Tournoi'!$J$20</f>
        <v>380</v>
      </c>
      <c r="AJ28" s="90" t="s">
        <v>8</v>
      </c>
      <c r="AK28" s="91"/>
      <c r="AL28" s="91"/>
      <c r="AM28" s="91"/>
      <c r="AN28" s="91"/>
      <c r="AO28" s="92"/>
      <c r="AP28" s="7">
        <f>'Mini Tournoi'!$J$24</f>
        <v>315</v>
      </c>
      <c r="AQ28" s="90" t="s">
        <v>8</v>
      </c>
      <c r="AR28" s="91"/>
      <c r="AS28" s="91"/>
      <c r="AT28" s="91"/>
      <c r="AU28" s="91"/>
      <c r="AV28" s="92"/>
      <c r="AW28" s="7">
        <f>'Mini Tournoi'!$J$28</f>
        <v>347</v>
      </c>
      <c r="AX28" s="90" t="s">
        <v>8</v>
      </c>
      <c r="AY28" s="91"/>
      <c r="AZ28" s="91"/>
      <c r="BA28" s="91"/>
      <c r="BB28" s="91"/>
      <c r="BC28" s="92"/>
      <c r="BD28" s="7">
        <f>'Mini Tournoi'!$J$32</f>
        <v>324</v>
      </c>
      <c r="BE28" s="90" t="s">
        <v>8</v>
      </c>
      <c r="BF28" s="91"/>
      <c r="BG28" s="91"/>
      <c r="BH28" s="91"/>
      <c r="BI28" s="91"/>
      <c r="BJ28" s="92"/>
      <c r="BK28" s="7">
        <f>'Mini Tournoi'!$J$36</f>
        <v>323</v>
      </c>
      <c r="BL28" s="90" t="s">
        <v>8</v>
      </c>
      <c r="BM28" s="91"/>
      <c r="BN28" s="91"/>
      <c r="BO28" s="91"/>
      <c r="BP28" s="91"/>
      <c r="BQ28" s="92"/>
      <c r="BR28" s="7">
        <f>'Mini Tournoi'!$J$40</f>
        <v>352</v>
      </c>
      <c r="BS28" s="90" t="s">
        <v>8</v>
      </c>
      <c r="BT28" s="91"/>
      <c r="BU28" s="91"/>
      <c r="BV28" s="91"/>
      <c r="BW28" s="91"/>
      <c r="BX28" s="92"/>
      <c r="BY28" s="7">
        <f>'Mini Tournoi'!$J$44</f>
        <v>308</v>
      </c>
      <c r="BZ28" s="90" t="s">
        <v>8</v>
      </c>
      <c r="CA28" s="91"/>
      <c r="CB28" s="91"/>
      <c r="CC28" s="91"/>
      <c r="CD28" s="91"/>
      <c r="CE28" s="92"/>
      <c r="CF28" s="7">
        <f>'Mini Tournoi'!$J$48</f>
        <v>381</v>
      </c>
      <c r="CG28" s="90" t="s">
        <v>8</v>
      </c>
      <c r="CH28" s="91"/>
      <c r="CI28" s="91"/>
      <c r="CJ28" s="91"/>
      <c r="CK28" s="91"/>
      <c r="CL28" s="92"/>
      <c r="CM28" s="7">
        <f>'Mini Tournoi'!$J$52</f>
        <v>364</v>
      </c>
      <c r="CN28" s="90" t="s">
        <v>8</v>
      </c>
      <c r="CO28" s="91"/>
      <c r="CP28" s="91"/>
      <c r="CQ28" s="91"/>
      <c r="CR28" s="91"/>
      <c r="CS28" s="92"/>
      <c r="CT28" s="7">
        <f>'Mini Tournoi'!$J$57</f>
        <v>0</v>
      </c>
      <c r="CU28" s="90" t="s">
        <v>8</v>
      </c>
      <c r="CV28" s="91"/>
      <c r="CW28" s="91"/>
      <c r="CX28" s="91"/>
      <c r="CY28" s="91"/>
      <c r="CZ28" s="92"/>
      <c r="DA28" s="7">
        <f>'Mini Tournoi'!$J$60</f>
        <v>283</v>
      </c>
      <c r="DB28" s="90" t="s">
        <v>8</v>
      </c>
      <c r="DC28" s="91"/>
      <c r="DD28" s="91"/>
      <c r="DE28" s="91"/>
      <c r="DF28" s="91"/>
      <c r="DG28" s="92"/>
      <c r="DH28" s="7">
        <f>'Mini Tournoi'!$J$64</f>
        <v>262</v>
      </c>
      <c r="DI28" s="90" t="s">
        <v>8</v>
      </c>
      <c r="DJ28" s="91"/>
      <c r="DK28" s="91"/>
      <c r="DL28" s="91"/>
      <c r="DM28" s="91"/>
      <c r="DN28" s="92"/>
      <c r="DO28" s="7">
        <f>'Mini Tournoi'!$J$68</f>
        <v>328</v>
      </c>
      <c r="DP28" s="90" t="s">
        <v>8</v>
      </c>
      <c r="DQ28" s="91"/>
      <c r="DR28" s="91"/>
      <c r="DS28" s="91"/>
      <c r="DT28" s="91"/>
      <c r="DU28" s="92"/>
      <c r="DV28" s="7">
        <f>'Mini Tournoi'!$J$72</f>
        <v>144</v>
      </c>
      <c r="DW28" s="90" t="s">
        <v>8</v>
      </c>
      <c r="DX28" s="91"/>
      <c r="DY28" s="91"/>
      <c r="DZ28" s="91"/>
      <c r="EA28" s="91"/>
      <c r="EB28" s="92"/>
      <c r="EC28" s="7">
        <f>'Mini Tournoi'!$J$76</f>
        <v>0</v>
      </c>
      <c r="ED28" s="90" t="s">
        <v>8</v>
      </c>
      <c r="EE28" s="91"/>
      <c r="EF28" s="91"/>
      <c r="EG28" s="91"/>
      <c r="EH28" s="91"/>
      <c r="EI28" s="92"/>
      <c r="EJ28" s="7">
        <f>'Mini Tournoi'!$J$80</f>
        <v>0</v>
      </c>
      <c r="EK28" s="91"/>
      <c r="EL28" s="91"/>
      <c r="EM28" s="91"/>
      <c r="EN28" s="91"/>
      <c r="EO28" s="91"/>
      <c r="EP28" s="91"/>
      <c r="EQ28" s="25"/>
      <c r="ER28" s="91"/>
      <c r="ES28" s="91"/>
      <c r="ET28" s="91"/>
      <c r="EU28" s="91"/>
      <c r="EV28" s="91"/>
      <c r="EW28" s="91"/>
      <c r="EX28" s="25"/>
      <c r="EY28" s="91"/>
      <c r="EZ28" s="91"/>
      <c r="FA28" s="91"/>
      <c r="FB28" s="91"/>
      <c r="FC28" s="91"/>
      <c r="FD28" s="91"/>
      <c r="FE28" s="25"/>
      <c r="FF28" s="91"/>
      <c r="FG28" s="91"/>
      <c r="FH28" s="91"/>
      <c r="FI28" s="91"/>
      <c r="FJ28" s="91"/>
      <c r="FK28" s="91"/>
      <c r="FL28" s="25"/>
      <c r="FM28" s="91"/>
      <c r="FN28" s="91"/>
      <c r="FO28" s="91"/>
      <c r="FP28" s="91"/>
      <c r="FQ28" s="91"/>
      <c r="FR28" s="91"/>
      <c r="FS28" s="25"/>
      <c r="FT28" s="91"/>
      <c r="FU28" s="91"/>
      <c r="FV28" s="91"/>
      <c r="FW28" s="91"/>
      <c r="FX28" s="91"/>
      <c r="FY28" s="91"/>
      <c r="FZ28" s="25"/>
      <c r="GA28" s="91"/>
      <c r="GB28" s="91"/>
      <c r="GC28" s="91"/>
      <c r="GD28" s="91"/>
      <c r="GE28" s="91"/>
      <c r="GF28" s="91"/>
      <c r="GG28" s="25"/>
      <c r="GH28" s="91"/>
      <c r="GI28" s="91"/>
      <c r="GJ28" s="91"/>
      <c r="GK28" s="91"/>
      <c r="GL28" s="91"/>
      <c r="GM28" s="91"/>
      <c r="GN28" s="25"/>
      <c r="GO28" s="91"/>
      <c r="GP28" s="91"/>
      <c r="GQ28" s="91"/>
      <c r="GR28" s="91"/>
      <c r="GS28" s="91"/>
      <c r="GT28" s="91"/>
      <c r="GU28" s="25"/>
      <c r="GV28" s="91"/>
      <c r="GW28" s="91"/>
      <c r="GX28" s="91"/>
      <c r="GY28" s="91"/>
      <c r="GZ28" s="91"/>
      <c r="HA28" s="91"/>
      <c r="HB28" s="25"/>
    </row>
    <row r="29" spans="1:210" ht="21" customHeight="1" thickBot="1" x14ac:dyDescent="0.3">
      <c r="A29" s="90" t="s">
        <v>9</v>
      </c>
      <c r="B29" s="91"/>
      <c r="C29" s="91"/>
      <c r="D29" s="91"/>
      <c r="E29" s="91"/>
      <c r="F29" s="92"/>
      <c r="G29" s="7">
        <f>ROUNDDOWN(('Mini Tournoi'!$J$1-'Mini Tournoi'!$J$4)*65%,0)</f>
        <v>58</v>
      </c>
      <c r="H29" s="90" t="s">
        <v>9</v>
      </c>
      <c r="I29" s="91"/>
      <c r="J29" s="91"/>
      <c r="K29" s="91"/>
      <c r="L29" s="91"/>
      <c r="M29" s="92"/>
      <c r="N29" s="7">
        <f>ROUNDDOWN(('Mini Tournoi'!$J$1-'Mini Tournoi'!$J$8)*65%,0)</f>
        <v>27</v>
      </c>
      <c r="O29" s="90" t="s">
        <v>9</v>
      </c>
      <c r="P29" s="91"/>
      <c r="Q29" s="91"/>
      <c r="R29" s="91"/>
      <c r="S29" s="91"/>
      <c r="T29" s="92"/>
      <c r="U29" s="7">
        <f>ROUNDDOWN(('Mini Tournoi'!$J$1-'Mini Tournoi'!$J$12)*65%,0)</f>
        <v>81</v>
      </c>
      <c r="V29" s="90" t="s">
        <v>9</v>
      </c>
      <c r="W29" s="91"/>
      <c r="X29" s="91"/>
      <c r="Y29" s="91"/>
      <c r="Z29" s="91"/>
      <c r="AA29" s="92"/>
      <c r="AB29" s="7">
        <f>ROUNDDOWN(('Mini Tournoi'!$J$1-'Mini Tournoi'!$J$16)*65%,0)</f>
        <v>61</v>
      </c>
      <c r="AC29" s="90" t="s">
        <v>9</v>
      </c>
      <c r="AD29" s="91"/>
      <c r="AE29" s="91"/>
      <c r="AF29" s="91"/>
      <c r="AG29" s="91"/>
      <c r="AH29" s="92"/>
      <c r="AI29" s="7">
        <f>ROUNDDOWN(('Mini Tournoi'!$J$1-'Mini Tournoi'!$J$20)*65%,0)</f>
        <v>19</v>
      </c>
      <c r="AJ29" s="90" t="s">
        <v>9</v>
      </c>
      <c r="AK29" s="91"/>
      <c r="AL29" s="91"/>
      <c r="AM29" s="91"/>
      <c r="AN29" s="91"/>
      <c r="AO29" s="92"/>
      <c r="AP29" s="7">
        <f>ROUNDDOWN(('Mini Tournoi'!$J$1-'Mini Tournoi'!$J$24)*65%,0)</f>
        <v>61</v>
      </c>
      <c r="AQ29" s="90" t="s">
        <v>9</v>
      </c>
      <c r="AR29" s="91"/>
      <c r="AS29" s="91"/>
      <c r="AT29" s="91"/>
      <c r="AU29" s="91"/>
      <c r="AV29" s="92"/>
      <c r="AW29" s="7">
        <f>ROUNDDOWN(('Mini Tournoi'!$J$1-'Mini Tournoi'!$J$28)*65%,0)</f>
        <v>40</v>
      </c>
      <c r="AX29" s="90" t="s">
        <v>9</v>
      </c>
      <c r="AY29" s="91"/>
      <c r="AZ29" s="91"/>
      <c r="BA29" s="91"/>
      <c r="BB29" s="91"/>
      <c r="BC29" s="92"/>
      <c r="BD29" s="7">
        <f>ROUNDDOWN(('Mini Tournoi'!$J$1-'Mini Tournoi'!$J$32)*65%,0)</f>
        <v>55</v>
      </c>
      <c r="BE29" s="90" t="s">
        <v>9</v>
      </c>
      <c r="BF29" s="91"/>
      <c r="BG29" s="91"/>
      <c r="BH29" s="91"/>
      <c r="BI29" s="91"/>
      <c r="BJ29" s="92"/>
      <c r="BK29" s="7">
        <f>ROUNDDOWN(('Mini Tournoi'!$J$1-'Mini Tournoi'!$J$36)*65%,0)</f>
        <v>56</v>
      </c>
      <c r="BL29" s="90" t="s">
        <v>9</v>
      </c>
      <c r="BM29" s="91"/>
      <c r="BN29" s="91"/>
      <c r="BO29" s="91"/>
      <c r="BP29" s="91"/>
      <c r="BQ29" s="92"/>
      <c r="BR29" s="7">
        <f>ROUNDDOWN(('Mini Tournoi'!$J$1-'Mini Tournoi'!$J$40)*65%,0)</f>
        <v>37</v>
      </c>
      <c r="BS29" s="90" t="s">
        <v>9</v>
      </c>
      <c r="BT29" s="91"/>
      <c r="BU29" s="91"/>
      <c r="BV29" s="91"/>
      <c r="BW29" s="91"/>
      <c r="BX29" s="92"/>
      <c r="BY29" s="7">
        <f>ROUNDDOWN(('Mini Tournoi'!$J$1-'Mini Tournoi'!$J$44)*65%,0)</f>
        <v>66</v>
      </c>
      <c r="BZ29" s="90" t="s">
        <v>9</v>
      </c>
      <c r="CA29" s="91"/>
      <c r="CB29" s="91"/>
      <c r="CC29" s="91"/>
      <c r="CD29" s="91"/>
      <c r="CE29" s="92"/>
      <c r="CF29" s="7">
        <f>ROUNDDOWN(('Mini Tournoi'!$J$1-'Mini Tournoi'!$J$48)*65%,0)</f>
        <v>18</v>
      </c>
      <c r="CG29" s="90" t="s">
        <v>9</v>
      </c>
      <c r="CH29" s="91"/>
      <c r="CI29" s="91"/>
      <c r="CJ29" s="91"/>
      <c r="CK29" s="91"/>
      <c r="CL29" s="92"/>
      <c r="CM29" s="7">
        <f>ROUNDDOWN(('Mini Tournoi'!$J$1-'Mini Tournoi'!$J$52)*65%,0)</f>
        <v>29</v>
      </c>
      <c r="CN29" s="90" t="s">
        <v>9</v>
      </c>
      <c r="CO29" s="91"/>
      <c r="CP29" s="91"/>
      <c r="CQ29" s="91"/>
      <c r="CR29" s="91"/>
      <c r="CS29" s="92"/>
      <c r="CT29" s="7">
        <f>ROUNDDOWN(('Mini Tournoi'!$J$1-'Mini Tournoi'!$J$57)*65%,0)</f>
        <v>266</v>
      </c>
      <c r="CU29" s="90" t="s">
        <v>9</v>
      </c>
      <c r="CV29" s="91"/>
      <c r="CW29" s="91"/>
      <c r="CX29" s="91"/>
      <c r="CY29" s="91"/>
      <c r="CZ29" s="92"/>
      <c r="DA29" s="7">
        <f>ROUNDDOWN(('Mini Tournoi'!$J$1-'Mini Tournoi'!$J$61)*65%,0)</f>
        <v>266</v>
      </c>
      <c r="DB29" s="90" t="s">
        <v>9</v>
      </c>
      <c r="DC29" s="91"/>
      <c r="DD29" s="91"/>
      <c r="DE29" s="91"/>
      <c r="DF29" s="91"/>
      <c r="DG29" s="92"/>
      <c r="DH29" s="7">
        <f>ROUNDDOWN(('Mini Tournoi'!$J$1-'Mini Tournoi'!$J$64)*65%,0)</f>
        <v>96</v>
      </c>
      <c r="DI29" s="90" t="s">
        <v>9</v>
      </c>
      <c r="DJ29" s="91"/>
      <c r="DK29" s="91"/>
      <c r="DL29" s="91"/>
      <c r="DM29" s="91"/>
      <c r="DN29" s="92"/>
      <c r="DO29" s="7">
        <f>ROUNDDOWN(('Mini Tournoi'!$J$1-'Mini Tournoi'!$J$68)*65%,0)</f>
        <v>53</v>
      </c>
      <c r="DP29" s="90" t="s">
        <v>9</v>
      </c>
      <c r="DQ29" s="91"/>
      <c r="DR29" s="91"/>
      <c r="DS29" s="91"/>
      <c r="DT29" s="91"/>
      <c r="DU29" s="92"/>
      <c r="DV29" s="7">
        <f>ROUNDDOWN(('Mini Tournoi'!$J$1-'Mini Tournoi'!$J$72)*65%,0)</f>
        <v>172</v>
      </c>
      <c r="DW29" s="90" t="s">
        <v>9</v>
      </c>
      <c r="DX29" s="91"/>
      <c r="DY29" s="91"/>
      <c r="DZ29" s="91"/>
      <c r="EA29" s="91"/>
      <c r="EB29" s="92"/>
      <c r="EC29" s="7">
        <f>ROUNDDOWN(('Mini Tournoi'!$J$1-'Mini Tournoi'!$J$76)*65%,0)</f>
        <v>266</v>
      </c>
      <c r="ED29" s="90" t="s">
        <v>9</v>
      </c>
      <c r="EE29" s="91"/>
      <c r="EF29" s="91"/>
      <c r="EG29" s="91"/>
      <c r="EH29" s="91"/>
      <c r="EI29" s="92"/>
      <c r="EJ29" s="7">
        <f>ROUNDDOWN(('Mini Tournoi'!$J$1-'Mini Tournoi'!$J$80)*65%,0)</f>
        <v>266</v>
      </c>
      <c r="EK29" s="91"/>
      <c r="EL29" s="91"/>
      <c r="EM29" s="91"/>
      <c r="EN29" s="91"/>
      <c r="EO29" s="91"/>
      <c r="EP29" s="91"/>
      <c r="EQ29" s="25"/>
      <c r="ER29" s="91"/>
      <c r="ES29" s="91"/>
      <c r="ET29" s="91"/>
      <c r="EU29" s="91"/>
      <c r="EV29" s="91"/>
      <c r="EW29" s="91"/>
      <c r="EX29" s="25"/>
      <c r="EY29" s="91"/>
      <c r="EZ29" s="91"/>
      <c r="FA29" s="91"/>
      <c r="FB29" s="91"/>
      <c r="FC29" s="91"/>
      <c r="FD29" s="91"/>
      <c r="FE29" s="25"/>
      <c r="FF29" s="91"/>
      <c r="FG29" s="91"/>
      <c r="FH29" s="91"/>
      <c r="FI29" s="91"/>
      <c r="FJ29" s="91"/>
      <c r="FK29" s="91"/>
      <c r="FL29" s="25"/>
      <c r="FM29" s="91"/>
      <c r="FN29" s="91"/>
      <c r="FO29" s="91"/>
      <c r="FP29" s="91"/>
      <c r="FQ29" s="91"/>
      <c r="FR29" s="91"/>
      <c r="FS29" s="25"/>
      <c r="FT29" s="91"/>
      <c r="FU29" s="91"/>
      <c r="FV29" s="91"/>
      <c r="FW29" s="91"/>
      <c r="FX29" s="91"/>
      <c r="FY29" s="91"/>
      <c r="FZ29" s="25"/>
      <c r="GA29" s="91"/>
      <c r="GB29" s="91"/>
      <c r="GC29" s="91"/>
      <c r="GD29" s="91"/>
      <c r="GE29" s="91"/>
      <c r="GF29" s="91"/>
      <c r="GG29" s="25"/>
      <c r="GH29" s="91"/>
      <c r="GI29" s="91"/>
      <c r="GJ29" s="91"/>
      <c r="GK29" s="91"/>
      <c r="GL29" s="91"/>
      <c r="GM29" s="91"/>
      <c r="GN29" s="25"/>
      <c r="GO29" s="91"/>
      <c r="GP29" s="91"/>
      <c r="GQ29" s="91"/>
      <c r="GR29" s="91"/>
      <c r="GS29" s="91"/>
      <c r="GT29" s="91"/>
      <c r="GU29" s="25"/>
      <c r="GV29" s="91"/>
      <c r="GW29" s="91"/>
      <c r="GX29" s="91"/>
      <c r="GY29" s="91"/>
      <c r="GZ29" s="91"/>
      <c r="HA29" s="91"/>
      <c r="HB29" s="25"/>
    </row>
    <row r="30" spans="1:210" ht="9.6" customHeight="1" x14ac:dyDescent="0.25">
      <c r="A30" s="51"/>
      <c r="B30" s="52"/>
      <c r="C30" s="52"/>
      <c r="D30" s="52"/>
      <c r="E30" s="52"/>
      <c r="F30" s="77"/>
      <c r="G30" s="78" t="s">
        <v>91</v>
      </c>
      <c r="H30" s="51"/>
      <c r="I30" s="52"/>
      <c r="J30" s="52"/>
      <c r="K30" s="52"/>
      <c r="L30" s="52"/>
      <c r="M30" s="77"/>
      <c r="N30" s="78" t="s">
        <v>91</v>
      </c>
      <c r="O30" s="51"/>
      <c r="P30" s="52"/>
      <c r="Q30" s="52"/>
      <c r="R30" s="52"/>
      <c r="S30" s="52"/>
      <c r="T30" s="77"/>
      <c r="U30" s="78" t="s">
        <v>91</v>
      </c>
      <c r="V30" s="51"/>
      <c r="W30" s="52"/>
      <c r="X30" s="52"/>
      <c r="Y30" s="52"/>
      <c r="Z30" s="52"/>
      <c r="AA30" s="77"/>
      <c r="AB30" s="78" t="s">
        <v>91</v>
      </c>
      <c r="AC30" s="51"/>
      <c r="AD30" s="52"/>
      <c r="AE30" s="52"/>
      <c r="AF30" s="52"/>
      <c r="AG30" s="52"/>
      <c r="AH30" s="77"/>
      <c r="AI30" s="78" t="s">
        <v>91</v>
      </c>
      <c r="AJ30" s="51"/>
      <c r="AK30" s="52"/>
      <c r="AL30" s="52"/>
      <c r="AM30" s="52"/>
      <c r="AN30" s="52"/>
      <c r="AO30" s="77"/>
      <c r="AP30" s="78" t="s">
        <v>91</v>
      </c>
      <c r="AQ30" s="51"/>
      <c r="AR30" s="52"/>
      <c r="AS30" s="52"/>
      <c r="AT30" s="52"/>
      <c r="AU30" s="52"/>
      <c r="AV30" s="77"/>
      <c r="AW30" s="78" t="s">
        <v>91</v>
      </c>
      <c r="AX30" s="51"/>
      <c r="AY30" s="52"/>
      <c r="AZ30" s="52"/>
      <c r="BA30" s="52"/>
      <c r="BB30" s="52"/>
      <c r="BC30" s="77"/>
      <c r="BD30" s="78" t="s">
        <v>91</v>
      </c>
      <c r="BE30" s="51"/>
      <c r="BF30" s="52"/>
      <c r="BG30" s="52"/>
      <c r="BH30" s="52"/>
      <c r="BI30" s="52"/>
      <c r="BJ30" s="77"/>
      <c r="BK30" s="78" t="s">
        <v>91</v>
      </c>
      <c r="BL30" s="51"/>
      <c r="BM30" s="52"/>
      <c r="BN30" s="52"/>
      <c r="BO30" s="52"/>
      <c r="BP30" s="52"/>
      <c r="BQ30" s="77"/>
      <c r="BR30" s="78" t="s">
        <v>91</v>
      </c>
      <c r="BS30" s="51"/>
      <c r="BT30" s="52"/>
      <c r="BU30" s="52"/>
      <c r="BV30" s="52"/>
      <c r="BW30" s="52"/>
      <c r="BX30" s="77"/>
      <c r="BY30" s="78" t="s">
        <v>91</v>
      </c>
      <c r="BZ30" s="51"/>
      <c r="CA30" s="52"/>
      <c r="CB30" s="52"/>
      <c r="CC30" s="52"/>
      <c r="CD30" s="52"/>
      <c r="CE30" s="77"/>
      <c r="CF30" s="78" t="s">
        <v>91</v>
      </c>
      <c r="CG30" s="51"/>
      <c r="CH30" s="52"/>
      <c r="CI30" s="52"/>
      <c r="CJ30" s="52"/>
      <c r="CK30" s="52"/>
      <c r="CL30" s="77"/>
      <c r="CM30" s="78" t="s">
        <v>91</v>
      </c>
      <c r="CN30" s="51"/>
      <c r="CO30" s="52"/>
      <c r="CP30" s="52"/>
      <c r="CQ30" s="52"/>
      <c r="CR30" s="52"/>
      <c r="CS30" s="77"/>
      <c r="CT30" s="78" t="s">
        <v>91</v>
      </c>
      <c r="CU30" s="51"/>
      <c r="CV30" s="52"/>
      <c r="CW30" s="52"/>
      <c r="CX30" s="52"/>
      <c r="CY30" s="52"/>
      <c r="CZ30" s="77"/>
      <c r="DA30" s="78" t="s">
        <v>91</v>
      </c>
      <c r="DB30" s="51"/>
      <c r="DC30" s="52"/>
      <c r="DD30" s="52"/>
      <c r="DE30" s="52"/>
      <c r="DF30" s="52"/>
      <c r="DG30" s="77"/>
      <c r="DH30" s="78" t="s">
        <v>91</v>
      </c>
      <c r="DI30" s="51"/>
      <c r="DJ30" s="52"/>
      <c r="DK30" s="52"/>
      <c r="DL30" s="52"/>
      <c r="DM30" s="52"/>
      <c r="DN30" s="77"/>
      <c r="DO30" s="78" t="s">
        <v>91</v>
      </c>
      <c r="DP30" s="51"/>
      <c r="DQ30" s="52"/>
      <c r="DR30" s="52"/>
      <c r="DS30" s="52"/>
      <c r="DT30" s="52"/>
      <c r="DU30" s="77"/>
      <c r="DV30" s="78" t="s">
        <v>91</v>
      </c>
      <c r="DW30" s="51"/>
      <c r="DX30" s="52"/>
      <c r="DY30" s="52"/>
      <c r="DZ30" s="52"/>
      <c r="EA30" s="52"/>
      <c r="EB30" s="77"/>
      <c r="EC30" s="78" t="s">
        <v>91</v>
      </c>
      <c r="ED30" s="51"/>
      <c r="EE30" s="52"/>
      <c r="EF30" s="52"/>
      <c r="EG30" s="52"/>
      <c r="EH30" s="52"/>
      <c r="EI30" s="77"/>
      <c r="EJ30" s="78" t="s">
        <v>91</v>
      </c>
      <c r="EK30" s="19"/>
      <c r="EL30" s="19"/>
      <c r="EM30" s="19"/>
      <c r="EN30" s="19"/>
      <c r="EO30" s="19"/>
      <c r="EP30" s="19"/>
      <c r="EQ30" s="10"/>
      <c r="ER30" s="19"/>
      <c r="ES30" s="19"/>
      <c r="ET30" s="19"/>
      <c r="EU30" s="19"/>
      <c r="EV30" s="19"/>
      <c r="EW30" s="19"/>
      <c r="EX30" s="10"/>
      <c r="EY30" s="19"/>
      <c r="EZ30" s="19"/>
      <c r="FA30" s="19"/>
      <c r="FB30" s="19"/>
      <c r="FC30" s="19"/>
      <c r="FD30" s="19"/>
      <c r="FE30" s="10"/>
      <c r="FF30" s="19"/>
      <c r="FG30" s="19"/>
      <c r="FH30" s="19"/>
      <c r="FI30" s="19"/>
      <c r="FJ30" s="19"/>
      <c r="FK30" s="19"/>
      <c r="FL30" s="10"/>
      <c r="FM30" s="19"/>
      <c r="FN30" s="19"/>
      <c r="FO30" s="19"/>
      <c r="FP30" s="19"/>
      <c r="FQ30" s="19"/>
      <c r="FR30" s="19"/>
      <c r="FS30" s="10"/>
      <c r="FT30" s="19"/>
      <c r="FU30" s="19"/>
      <c r="FV30" s="19"/>
      <c r="FW30" s="19"/>
      <c r="FX30" s="19"/>
      <c r="FY30" s="19"/>
      <c r="FZ30" s="10"/>
      <c r="GA30" s="19"/>
      <c r="GB30" s="19"/>
      <c r="GC30" s="19"/>
      <c r="GD30" s="19"/>
      <c r="GE30" s="19"/>
      <c r="GF30" s="19"/>
      <c r="GG30" s="10"/>
      <c r="GH30" s="19"/>
      <c r="GI30" s="19"/>
      <c r="GJ30" s="19"/>
      <c r="GK30" s="19"/>
      <c r="GL30" s="19"/>
      <c r="GM30" s="19"/>
      <c r="GN30" s="10"/>
      <c r="GO30" s="19"/>
      <c r="GP30" s="19"/>
      <c r="GQ30" s="19"/>
      <c r="GR30" s="19"/>
      <c r="GS30" s="19"/>
      <c r="GT30" s="19"/>
      <c r="GU30" s="10"/>
      <c r="GV30" s="19"/>
      <c r="GW30" s="19"/>
      <c r="GX30" s="19"/>
      <c r="GY30" s="19"/>
      <c r="GZ30" s="19"/>
      <c r="HA30" s="19"/>
      <c r="HB30" s="10"/>
    </row>
    <row r="31" spans="1:210" ht="9.6" customHeight="1" thickBot="1" x14ac:dyDescent="0.3">
      <c r="A31" s="51"/>
      <c r="B31" s="52"/>
      <c r="C31" s="52"/>
      <c r="D31" s="52"/>
      <c r="E31" s="8"/>
      <c r="F31" s="77"/>
      <c r="G31" s="79"/>
      <c r="H31" s="51"/>
      <c r="I31" s="52"/>
      <c r="J31" s="52"/>
      <c r="K31" s="52"/>
      <c r="L31" s="8"/>
      <c r="M31" s="77"/>
      <c r="N31" s="79"/>
      <c r="O31" s="51"/>
      <c r="P31" s="52"/>
      <c r="Q31" s="52"/>
      <c r="R31" s="52"/>
      <c r="S31" s="8"/>
      <c r="T31" s="77"/>
      <c r="U31" s="79"/>
      <c r="V31" s="51"/>
      <c r="W31" s="52"/>
      <c r="X31" s="52"/>
      <c r="Y31" s="52"/>
      <c r="Z31" s="8"/>
      <c r="AA31" s="77"/>
      <c r="AB31" s="79"/>
      <c r="AC31" s="51"/>
      <c r="AD31" s="52"/>
      <c r="AE31" s="52"/>
      <c r="AF31" s="52"/>
      <c r="AG31" s="8"/>
      <c r="AH31" s="77"/>
      <c r="AI31" s="79"/>
      <c r="AJ31" s="51"/>
      <c r="AK31" s="52"/>
      <c r="AL31" s="52"/>
      <c r="AM31" s="52"/>
      <c r="AN31" s="8"/>
      <c r="AO31" s="77"/>
      <c r="AP31" s="79"/>
      <c r="AQ31" s="51"/>
      <c r="AR31" s="52"/>
      <c r="AS31" s="52"/>
      <c r="AT31" s="52"/>
      <c r="AU31" s="8"/>
      <c r="AV31" s="77"/>
      <c r="AW31" s="79"/>
      <c r="AX31" s="51"/>
      <c r="AY31" s="52"/>
      <c r="AZ31" s="52"/>
      <c r="BA31" s="52"/>
      <c r="BB31" s="8"/>
      <c r="BC31" s="77"/>
      <c r="BD31" s="79"/>
      <c r="BE31" s="51"/>
      <c r="BF31" s="52"/>
      <c r="BG31" s="52"/>
      <c r="BH31" s="52"/>
      <c r="BI31" s="8"/>
      <c r="BJ31" s="77"/>
      <c r="BK31" s="79"/>
      <c r="BL31" s="51"/>
      <c r="BM31" s="52"/>
      <c r="BN31" s="52"/>
      <c r="BO31" s="52"/>
      <c r="BP31" s="8"/>
      <c r="BQ31" s="77"/>
      <c r="BR31" s="79"/>
      <c r="BS31" s="51"/>
      <c r="BT31" s="52"/>
      <c r="BU31" s="52"/>
      <c r="BV31" s="52"/>
      <c r="BW31" s="8"/>
      <c r="BX31" s="77"/>
      <c r="BY31" s="79"/>
      <c r="BZ31" s="51"/>
      <c r="CA31" s="52"/>
      <c r="CB31" s="52"/>
      <c r="CC31" s="52"/>
      <c r="CD31" s="8"/>
      <c r="CE31" s="77"/>
      <c r="CF31" s="79"/>
      <c r="CG31" s="51"/>
      <c r="CH31" s="52"/>
      <c r="CI31" s="52"/>
      <c r="CJ31" s="52"/>
      <c r="CK31" s="8"/>
      <c r="CL31" s="77"/>
      <c r="CM31" s="79"/>
      <c r="CN31" s="51"/>
      <c r="CO31" s="52"/>
      <c r="CP31" s="52"/>
      <c r="CQ31" s="52"/>
      <c r="CR31" s="8"/>
      <c r="CS31" s="77"/>
      <c r="CT31" s="79"/>
      <c r="CU31" s="51"/>
      <c r="CV31" s="52"/>
      <c r="CW31" s="52"/>
      <c r="CX31" s="52"/>
      <c r="CY31" s="8"/>
      <c r="CZ31" s="77"/>
      <c r="DA31" s="79"/>
      <c r="DB31" s="51"/>
      <c r="DC31" s="52"/>
      <c r="DD31" s="52"/>
      <c r="DE31" s="52"/>
      <c r="DF31" s="8"/>
      <c r="DG31" s="77"/>
      <c r="DH31" s="79"/>
      <c r="DI31" s="51"/>
      <c r="DJ31" s="52"/>
      <c r="DK31" s="52"/>
      <c r="DL31" s="52"/>
      <c r="DM31" s="8"/>
      <c r="DN31" s="77"/>
      <c r="DO31" s="79"/>
      <c r="DP31" s="51"/>
      <c r="DQ31" s="52"/>
      <c r="DR31" s="52"/>
      <c r="DS31" s="52"/>
      <c r="DT31" s="8"/>
      <c r="DU31" s="77"/>
      <c r="DV31" s="79"/>
      <c r="DW31" s="51"/>
      <c r="DX31" s="52"/>
      <c r="DY31" s="52"/>
      <c r="DZ31" s="52"/>
      <c r="EA31" s="8"/>
      <c r="EB31" s="77"/>
      <c r="EC31" s="79"/>
      <c r="ED31" s="51"/>
      <c r="EE31" s="52"/>
      <c r="EF31" s="52"/>
      <c r="EG31" s="52"/>
      <c r="EH31" s="8"/>
      <c r="EI31" s="77"/>
      <c r="EJ31" s="79"/>
      <c r="EK31" s="19"/>
      <c r="EL31" s="19"/>
      <c r="EM31" s="19"/>
      <c r="EN31" s="19"/>
      <c r="EO31" s="8"/>
      <c r="EP31" s="8"/>
      <c r="EQ31" s="96"/>
      <c r="ER31" s="19"/>
      <c r="ES31" s="19"/>
      <c r="ET31" s="19"/>
      <c r="EU31" s="19"/>
      <c r="EV31" s="8"/>
      <c r="EW31" s="8"/>
      <c r="EX31" s="96"/>
      <c r="EY31" s="19"/>
      <c r="EZ31" s="19"/>
      <c r="FA31" s="19"/>
      <c r="FB31" s="19"/>
      <c r="FC31" s="8"/>
      <c r="FD31" s="8"/>
      <c r="FE31" s="96"/>
      <c r="FF31" s="19"/>
      <c r="FG31" s="19"/>
      <c r="FH31" s="19"/>
      <c r="FI31" s="19"/>
      <c r="FJ31" s="8"/>
      <c r="FK31" s="8"/>
      <c r="FL31" s="96"/>
      <c r="FM31" s="19"/>
      <c r="FN31" s="19"/>
      <c r="FO31" s="19"/>
      <c r="FP31" s="19"/>
      <c r="FQ31" s="8"/>
      <c r="FR31" s="8"/>
      <c r="FS31" s="96"/>
      <c r="FT31" s="19"/>
      <c r="FU31" s="19"/>
      <c r="FV31" s="19"/>
      <c r="FW31" s="19"/>
      <c r="FX31" s="8"/>
      <c r="FY31" s="8"/>
      <c r="FZ31" s="96"/>
      <c r="GA31" s="19"/>
      <c r="GB31" s="19"/>
      <c r="GC31" s="19"/>
      <c r="GD31" s="19"/>
      <c r="GE31" s="8"/>
      <c r="GF31" s="8"/>
      <c r="GG31" s="96"/>
      <c r="GH31" s="19"/>
      <c r="GI31" s="19"/>
      <c r="GJ31" s="19"/>
      <c r="GK31" s="19"/>
      <c r="GL31" s="8"/>
      <c r="GM31" s="8"/>
      <c r="GN31" s="96"/>
      <c r="GO31" s="19"/>
      <c r="GP31" s="19"/>
      <c r="GQ31" s="19"/>
      <c r="GR31" s="19"/>
      <c r="GS31" s="8"/>
      <c r="GT31" s="8"/>
      <c r="GU31" s="96"/>
      <c r="GV31" s="19"/>
      <c r="GW31" s="19"/>
      <c r="GX31" s="19"/>
      <c r="GY31" s="19"/>
      <c r="GZ31" s="8"/>
      <c r="HA31" s="8"/>
      <c r="HB31" s="96"/>
    </row>
    <row r="32" spans="1:210" ht="16.8" customHeight="1" thickBot="1" x14ac:dyDescent="0.3">
      <c r="A32" s="9" t="s">
        <v>10</v>
      </c>
      <c r="B32" s="52" t="s">
        <v>11</v>
      </c>
      <c r="C32" s="11"/>
      <c r="D32" s="52" t="s">
        <v>9</v>
      </c>
      <c r="E32" s="7">
        <f>$G$29</f>
        <v>58</v>
      </c>
      <c r="F32" s="74" t="s">
        <v>89</v>
      </c>
      <c r="G32" s="80"/>
      <c r="H32" s="9" t="s">
        <v>10</v>
      </c>
      <c r="I32" s="52" t="s">
        <v>11</v>
      </c>
      <c r="J32" s="11"/>
      <c r="K32" s="52" t="s">
        <v>9</v>
      </c>
      <c r="L32" s="7">
        <f>$N$29</f>
        <v>27</v>
      </c>
      <c r="M32" s="74" t="s">
        <v>89</v>
      </c>
      <c r="N32" s="80"/>
      <c r="O32" s="9" t="s">
        <v>10</v>
      </c>
      <c r="P32" s="52" t="s">
        <v>11</v>
      </c>
      <c r="Q32" s="11"/>
      <c r="R32" s="52" t="s">
        <v>9</v>
      </c>
      <c r="S32" s="7">
        <f>$U$29</f>
        <v>81</v>
      </c>
      <c r="T32" s="74" t="s">
        <v>89</v>
      </c>
      <c r="U32" s="80"/>
      <c r="V32" s="9" t="s">
        <v>10</v>
      </c>
      <c r="W32" s="52" t="s">
        <v>11</v>
      </c>
      <c r="X32" s="11"/>
      <c r="Y32" s="52" t="s">
        <v>9</v>
      </c>
      <c r="Z32" s="7">
        <f>$AB$29</f>
        <v>61</v>
      </c>
      <c r="AA32" s="74" t="s">
        <v>89</v>
      </c>
      <c r="AB32" s="80"/>
      <c r="AC32" s="9" t="s">
        <v>10</v>
      </c>
      <c r="AD32" s="52" t="s">
        <v>11</v>
      </c>
      <c r="AE32" s="11"/>
      <c r="AF32" s="52" t="s">
        <v>9</v>
      </c>
      <c r="AG32" s="7">
        <f>$AI$29</f>
        <v>19</v>
      </c>
      <c r="AH32" s="74" t="s">
        <v>89</v>
      </c>
      <c r="AI32" s="80"/>
      <c r="AJ32" s="9" t="s">
        <v>10</v>
      </c>
      <c r="AK32" s="52" t="s">
        <v>11</v>
      </c>
      <c r="AL32" s="11"/>
      <c r="AM32" s="52" t="s">
        <v>9</v>
      </c>
      <c r="AN32" s="7">
        <f>$AP$29</f>
        <v>61</v>
      </c>
      <c r="AO32" s="74" t="s">
        <v>89</v>
      </c>
      <c r="AP32" s="80"/>
      <c r="AQ32" s="9" t="s">
        <v>10</v>
      </c>
      <c r="AR32" s="52" t="s">
        <v>11</v>
      </c>
      <c r="AS32" s="11"/>
      <c r="AT32" s="52" t="s">
        <v>9</v>
      </c>
      <c r="AU32" s="7">
        <f>$AW$29</f>
        <v>40</v>
      </c>
      <c r="AV32" s="74" t="s">
        <v>89</v>
      </c>
      <c r="AW32" s="80"/>
      <c r="AX32" s="9" t="s">
        <v>10</v>
      </c>
      <c r="AY32" s="52" t="s">
        <v>11</v>
      </c>
      <c r="AZ32" s="11"/>
      <c r="BA32" s="52" t="s">
        <v>9</v>
      </c>
      <c r="BB32" s="7">
        <f>$BD$29</f>
        <v>55</v>
      </c>
      <c r="BC32" s="74" t="s">
        <v>89</v>
      </c>
      <c r="BD32" s="80"/>
      <c r="BE32" s="9" t="s">
        <v>10</v>
      </c>
      <c r="BF32" s="52" t="s">
        <v>11</v>
      </c>
      <c r="BG32" s="11"/>
      <c r="BH32" s="52" t="s">
        <v>9</v>
      </c>
      <c r="BI32" s="7">
        <f>$BK$29</f>
        <v>56</v>
      </c>
      <c r="BJ32" s="74" t="s">
        <v>89</v>
      </c>
      <c r="BK32" s="80"/>
      <c r="BL32" s="9" t="s">
        <v>10</v>
      </c>
      <c r="BM32" s="52" t="s">
        <v>11</v>
      </c>
      <c r="BN32" s="11"/>
      <c r="BO32" s="52" t="s">
        <v>9</v>
      </c>
      <c r="BP32" s="7">
        <f>$BR$29</f>
        <v>37</v>
      </c>
      <c r="BQ32" s="74" t="s">
        <v>89</v>
      </c>
      <c r="BR32" s="80"/>
      <c r="BS32" s="9" t="s">
        <v>10</v>
      </c>
      <c r="BT32" s="52" t="s">
        <v>11</v>
      </c>
      <c r="BU32" s="11"/>
      <c r="BV32" s="52" t="s">
        <v>9</v>
      </c>
      <c r="BW32" s="7">
        <f>$BY$29</f>
        <v>66</v>
      </c>
      <c r="BX32" s="74" t="s">
        <v>89</v>
      </c>
      <c r="BY32" s="80"/>
      <c r="BZ32" s="9" t="s">
        <v>10</v>
      </c>
      <c r="CA32" s="52" t="s">
        <v>11</v>
      </c>
      <c r="CB32" s="11"/>
      <c r="CC32" s="52" t="s">
        <v>9</v>
      </c>
      <c r="CD32" s="7">
        <f>$CF$29</f>
        <v>18</v>
      </c>
      <c r="CE32" s="74" t="s">
        <v>89</v>
      </c>
      <c r="CF32" s="80"/>
      <c r="CG32" s="9" t="s">
        <v>10</v>
      </c>
      <c r="CH32" s="52" t="s">
        <v>11</v>
      </c>
      <c r="CI32" s="11"/>
      <c r="CJ32" s="52" t="s">
        <v>9</v>
      </c>
      <c r="CK32" s="7">
        <f>$CM$29</f>
        <v>29</v>
      </c>
      <c r="CL32" s="74" t="s">
        <v>89</v>
      </c>
      <c r="CM32" s="80"/>
      <c r="CN32" s="9" t="s">
        <v>10</v>
      </c>
      <c r="CO32" s="52" t="s">
        <v>11</v>
      </c>
      <c r="CP32" s="11"/>
      <c r="CQ32" s="52" t="s">
        <v>9</v>
      </c>
      <c r="CR32" s="7">
        <f>$CT$29</f>
        <v>266</v>
      </c>
      <c r="CS32" s="74" t="s">
        <v>89</v>
      </c>
      <c r="CT32" s="80"/>
      <c r="CU32" s="9" t="s">
        <v>10</v>
      </c>
      <c r="CV32" s="52" t="s">
        <v>11</v>
      </c>
      <c r="CW32" s="11"/>
      <c r="CX32" s="52" t="s">
        <v>9</v>
      </c>
      <c r="CY32" s="7">
        <f>$DA$29</f>
        <v>266</v>
      </c>
      <c r="CZ32" s="74" t="s">
        <v>89</v>
      </c>
      <c r="DA32" s="80"/>
      <c r="DB32" s="9" t="s">
        <v>10</v>
      </c>
      <c r="DC32" s="52" t="s">
        <v>11</v>
      </c>
      <c r="DD32" s="11"/>
      <c r="DE32" s="52" t="s">
        <v>9</v>
      </c>
      <c r="DF32" s="7">
        <f>$DH$29</f>
        <v>96</v>
      </c>
      <c r="DG32" s="74" t="s">
        <v>89</v>
      </c>
      <c r="DH32" s="80"/>
      <c r="DI32" s="9" t="s">
        <v>10</v>
      </c>
      <c r="DJ32" s="52" t="s">
        <v>11</v>
      </c>
      <c r="DK32" s="11"/>
      <c r="DL32" s="52" t="s">
        <v>9</v>
      </c>
      <c r="DM32" s="7">
        <f>$DO$29</f>
        <v>53</v>
      </c>
      <c r="DN32" s="74" t="s">
        <v>89</v>
      </c>
      <c r="DO32" s="80"/>
      <c r="DP32" s="9" t="s">
        <v>10</v>
      </c>
      <c r="DQ32" s="52" t="s">
        <v>11</v>
      </c>
      <c r="DR32" s="11"/>
      <c r="DS32" s="52" t="s">
        <v>9</v>
      </c>
      <c r="DT32" s="7">
        <f>$DV$29</f>
        <v>172</v>
      </c>
      <c r="DU32" s="74" t="s">
        <v>89</v>
      </c>
      <c r="DV32" s="80"/>
      <c r="DW32" s="9" t="s">
        <v>10</v>
      </c>
      <c r="DX32" s="52" t="s">
        <v>11</v>
      </c>
      <c r="DY32" s="11"/>
      <c r="DZ32" s="52" t="s">
        <v>9</v>
      </c>
      <c r="EA32" s="7">
        <f>$EC$29</f>
        <v>266</v>
      </c>
      <c r="EB32" s="74" t="s">
        <v>89</v>
      </c>
      <c r="EC32" s="80"/>
      <c r="ED32" s="9" t="s">
        <v>10</v>
      </c>
      <c r="EE32" s="52" t="s">
        <v>11</v>
      </c>
      <c r="EF32" s="11"/>
      <c r="EG32" s="52" t="s">
        <v>9</v>
      </c>
      <c r="EH32" s="7">
        <f>$EJ$29</f>
        <v>266</v>
      </c>
      <c r="EI32" s="74" t="s">
        <v>89</v>
      </c>
      <c r="EJ32" s="80"/>
      <c r="EK32" s="10"/>
      <c r="EL32" s="10"/>
      <c r="EM32" s="10"/>
      <c r="EN32" s="10"/>
      <c r="EO32" s="8"/>
      <c r="EP32" s="97"/>
      <c r="EQ32" s="96"/>
      <c r="ER32" s="10"/>
      <c r="ES32" s="10"/>
      <c r="ET32" s="10"/>
      <c r="EU32" s="10"/>
      <c r="EV32" s="8"/>
      <c r="EW32" s="97"/>
      <c r="EX32" s="96"/>
      <c r="EY32" s="10"/>
      <c r="EZ32" s="10"/>
      <c r="FA32" s="10"/>
      <c r="FB32" s="10"/>
      <c r="FC32" s="8"/>
      <c r="FD32" s="97"/>
      <c r="FE32" s="96"/>
      <c r="FF32" s="10"/>
      <c r="FG32" s="10"/>
      <c r="FH32" s="10"/>
      <c r="FI32" s="10"/>
      <c r="FJ32" s="8"/>
      <c r="FK32" s="97"/>
      <c r="FL32" s="96"/>
      <c r="FM32" s="10"/>
      <c r="FN32" s="10"/>
      <c r="FO32" s="10"/>
      <c r="FP32" s="10"/>
      <c r="FQ32" s="8"/>
      <c r="FR32" s="97"/>
      <c r="FS32" s="96"/>
      <c r="FT32" s="10"/>
      <c r="FU32" s="10"/>
      <c r="FV32" s="10"/>
      <c r="FW32" s="10"/>
      <c r="FX32" s="8"/>
      <c r="FY32" s="97"/>
      <c r="FZ32" s="96"/>
      <c r="GA32" s="10"/>
      <c r="GB32" s="10"/>
      <c r="GC32" s="10"/>
      <c r="GD32" s="10"/>
      <c r="GE32" s="8"/>
      <c r="GF32" s="97"/>
      <c r="GG32" s="96"/>
      <c r="GH32" s="10"/>
      <c r="GI32" s="10"/>
      <c r="GJ32" s="10"/>
      <c r="GK32" s="10"/>
      <c r="GL32" s="8"/>
      <c r="GM32" s="97"/>
      <c r="GN32" s="96"/>
      <c r="GO32" s="10"/>
      <c r="GP32" s="10"/>
      <c r="GQ32" s="10"/>
      <c r="GR32" s="10"/>
      <c r="GS32" s="8"/>
      <c r="GT32" s="97"/>
      <c r="GU32" s="96"/>
      <c r="GV32" s="10"/>
      <c r="GW32" s="10"/>
      <c r="GX32" s="10"/>
      <c r="GY32" s="10"/>
      <c r="GZ32" s="8"/>
      <c r="HA32" s="97"/>
      <c r="HB32" s="96"/>
    </row>
    <row r="33" spans="1:210" ht="16.8" customHeight="1" thickBot="1" x14ac:dyDescent="0.3">
      <c r="A33" s="9"/>
      <c r="B33" s="10"/>
      <c r="C33" s="10"/>
      <c r="D33" s="10"/>
      <c r="E33" s="8"/>
      <c r="F33" s="71"/>
      <c r="G33" s="81"/>
      <c r="H33" s="9"/>
      <c r="I33" s="10"/>
      <c r="J33" s="10"/>
      <c r="K33" s="10"/>
      <c r="L33" s="8"/>
      <c r="M33" s="71"/>
      <c r="N33" s="81"/>
      <c r="O33" s="9"/>
      <c r="P33" s="10"/>
      <c r="Q33" s="10"/>
      <c r="R33" s="10"/>
      <c r="S33" s="8"/>
      <c r="T33" s="71"/>
      <c r="U33" s="81"/>
      <c r="V33" s="9"/>
      <c r="W33" s="10"/>
      <c r="X33" s="10"/>
      <c r="Y33" s="10"/>
      <c r="Z33" s="8"/>
      <c r="AA33" s="71"/>
      <c r="AB33" s="81"/>
      <c r="AC33" s="9"/>
      <c r="AD33" s="10"/>
      <c r="AE33" s="10"/>
      <c r="AF33" s="10"/>
      <c r="AG33" s="8"/>
      <c r="AH33" s="71"/>
      <c r="AI33" s="81"/>
      <c r="AJ33" s="9"/>
      <c r="AK33" s="10"/>
      <c r="AL33" s="10"/>
      <c r="AM33" s="10"/>
      <c r="AN33" s="8"/>
      <c r="AO33" s="71"/>
      <c r="AP33" s="81"/>
      <c r="AQ33" s="9"/>
      <c r="AR33" s="10"/>
      <c r="AS33" s="10"/>
      <c r="AT33" s="10"/>
      <c r="AU33" s="8"/>
      <c r="AV33" s="71"/>
      <c r="AW33" s="81"/>
      <c r="AX33" s="9"/>
      <c r="AY33" s="10"/>
      <c r="AZ33" s="10"/>
      <c r="BA33" s="10"/>
      <c r="BB33" s="8"/>
      <c r="BC33" s="71"/>
      <c r="BD33" s="81"/>
      <c r="BE33" s="9"/>
      <c r="BF33" s="10"/>
      <c r="BG33" s="10"/>
      <c r="BH33" s="10"/>
      <c r="BI33" s="8"/>
      <c r="BJ33" s="71"/>
      <c r="BK33" s="81"/>
      <c r="BL33" s="9"/>
      <c r="BM33" s="10"/>
      <c r="BN33" s="10"/>
      <c r="BO33" s="10"/>
      <c r="BP33" s="8"/>
      <c r="BQ33" s="71"/>
      <c r="BR33" s="81"/>
      <c r="BS33" s="9"/>
      <c r="BT33" s="10"/>
      <c r="BU33" s="10"/>
      <c r="BV33" s="10"/>
      <c r="BW33" s="8"/>
      <c r="BX33" s="71"/>
      <c r="BY33" s="81"/>
      <c r="BZ33" s="9"/>
      <c r="CA33" s="10"/>
      <c r="CB33" s="10"/>
      <c r="CC33" s="10"/>
      <c r="CD33" s="8"/>
      <c r="CE33" s="71"/>
      <c r="CF33" s="81"/>
      <c r="CG33" s="9"/>
      <c r="CH33" s="10"/>
      <c r="CI33" s="10"/>
      <c r="CJ33" s="10"/>
      <c r="CK33" s="8"/>
      <c r="CL33" s="71"/>
      <c r="CM33" s="81"/>
      <c r="CN33" s="9"/>
      <c r="CO33" s="10"/>
      <c r="CP33" s="10"/>
      <c r="CQ33" s="10"/>
      <c r="CR33" s="8"/>
      <c r="CS33" s="71"/>
      <c r="CT33" s="81"/>
      <c r="CU33" s="9"/>
      <c r="CV33" s="10"/>
      <c r="CW33" s="10"/>
      <c r="CX33" s="10"/>
      <c r="CY33" s="8"/>
      <c r="CZ33" s="71"/>
      <c r="DA33" s="81"/>
      <c r="DB33" s="9"/>
      <c r="DC33" s="10"/>
      <c r="DD33" s="10"/>
      <c r="DE33" s="10"/>
      <c r="DF33" s="8"/>
      <c r="DG33" s="71"/>
      <c r="DH33" s="81"/>
      <c r="DI33" s="9"/>
      <c r="DJ33" s="10"/>
      <c r="DK33" s="10"/>
      <c r="DL33" s="10"/>
      <c r="DM33" s="8"/>
      <c r="DN33" s="71"/>
      <c r="DO33" s="81"/>
      <c r="DP33" s="9"/>
      <c r="DQ33" s="10"/>
      <c r="DR33" s="10"/>
      <c r="DS33" s="10"/>
      <c r="DT33" s="8"/>
      <c r="DU33" s="71"/>
      <c r="DV33" s="81"/>
      <c r="DW33" s="9"/>
      <c r="DX33" s="10"/>
      <c r="DY33" s="10"/>
      <c r="DZ33" s="10"/>
      <c r="EA33" s="8"/>
      <c r="EB33" s="71"/>
      <c r="EC33" s="81"/>
      <c r="ED33" s="9"/>
      <c r="EE33" s="10"/>
      <c r="EF33" s="10"/>
      <c r="EG33" s="10"/>
      <c r="EH33" s="8"/>
      <c r="EI33" s="71"/>
      <c r="EJ33" s="81"/>
      <c r="EK33" s="10"/>
      <c r="EL33" s="10"/>
      <c r="EM33" s="10"/>
      <c r="EN33" s="10"/>
      <c r="EO33" s="8"/>
      <c r="EP33" s="97"/>
      <c r="EQ33" s="96"/>
      <c r="ER33" s="10"/>
      <c r="ES33" s="10"/>
      <c r="ET33" s="10"/>
      <c r="EU33" s="10"/>
      <c r="EV33" s="8"/>
      <c r="EW33" s="97"/>
      <c r="EX33" s="96"/>
      <c r="EY33" s="10"/>
      <c r="EZ33" s="10"/>
      <c r="FA33" s="10"/>
      <c r="FB33" s="10"/>
      <c r="FC33" s="8"/>
      <c r="FD33" s="97"/>
      <c r="FE33" s="96"/>
      <c r="FF33" s="10"/>
      <c r="FG33" s="10"/>
      <c r="FH33" s="10"/>
      <c r="FI33" s="10"/>
      <c r="FJ33" s="8"/>
      <c r="FK33" s="97"/>
      <c r="FL33" s="96"/>
      <c r="FM33" s="10"/>
      <c r="FN33" s="10"/>
      <c r="FO33" s="10"/>
      <c r="FP33" s="10"/>
      <c r="FQ33" s="8"/>
      <c r="FR33" s="97"/>
      <c r="FS33" s="96"/>
      <c r="FT33" s="10"/>
      <c r="FU33" s="10"/>
      <c r="FV33" s="10"/>
      <c r="FW33" s="10"/>
      <c r="FX33" s="8"/>
      <c r="FY33" s="97"/>
      <c r="FZ33" s="96"/>
      <c r="GA33" s="10"/>
      <c r="GB33" s="10"/>
      <c r="GC33" s="10"/>
      <c r="GD33" s="10"/>
      <c r="GE33" s="8"/>
      <c r="GF33" s="97"/>
      <c r="GG33" s="96"/>
      <c r="GH33" s="10"/>
      <c r="GI33" s="10"/>
      <c r="GJ33" s="10"/>
      <c r="GK33" s="10"/>
      <c r="GL33" s="8"/>
      <c r="GM33" s="97"/>
      <c r="GN33" s="96"/>
      <c r="GO33" s="10"/>
      <c r="GP33" s="10"/>
      <c r="GQ33" s="10"/>
      <c r="GR33" s="10"/>
      <c r="GS33" s="8"/>
      <c r="GT33" s="97"/>
      <c r="GU33" s="96"/>
      <c r="GV33" s="10"/>
      <c r="GW33" s="10"/>
      <c r="GX33" s="10"/>
      <c r="GY33" s="10"/>
      <c r="GZ33" s="8"/>
      <c r="HA33" s="97"/>
      <c r="HB33" s="96"/>
    </row>
    <row r="34" spans="1:210" ht="21" customHeight="1" thickBot="1" x14ac:dyDescent="0.3">
      <c r="A34" s="12"/>
      <c r="B34" s="8"/>
      <c r="C34" s="8"/>
      <c r="D34" s="8"/>
      <c r="E34" s="8"/>
      <c r="F34" s="75" t="s">
        <v>90</v>
      </c>
      <c r="G34" s="53" t="s">
        <v>94</v>
      </c>
      <c r="H34" s="12"/>
      <c r="I34" s="8"/>
      <c r="J34" s="8"/>
      <c r="K34" s="8"/>
      <c r="L34" s="8"/>
      <c r="M34" s="75" t="s">
        <v>90</v>
      </c>
      <c r="N34" s="53" t="s">
        <v>94</v>
      </c>
      <c r="O34" s="12"/>
      <c r="P34" s="8"/>
      <c r="Q34" s="8"/>
      <c r="R34" s="8"/>
      <c r="S34" s="8"/>
      <c r="T34" s="75" t="s">
        <v>90</v>
      </c>
      <c r="U34" s="53" t="s">
        <v>94</v>
      </c>
      <c r="V34" s="12"/>
      <c r="W34" s="8"/>
      <c r="X34" s="8"/>
      <c r="Y34" s="8"/>
      <c r="Z34" s="8"/>
      <c r="AA34" s="75" t="s">
        <v>90</v>
      </c>
      <c r="AB34" s="53" t="s">
        <v>94</v>
      </c>
      <c r="AC34" s="12"/>
      <c r="AD34" s="8"/>
      <c r="AE34" s="8"/>
      <c r="AF34" s="8"/>
      <c r="AG34" s="8"/>
      <c r="AH34" s="75" t="s">
        <v>90</v>
      </c>
      <c r="AI34" s="53" t="s">
        <v>94</v>
      </c>
      <c r="AJ34" s="12"/>
      <c r="AK34" s="8"/>
      <c r="AL34" s="8"/>
      <c r="AM34" s="8"/>
      <c r="AN34" s="8"/>
      <c r="AO34" s="75" t="s">
        <v>90</v>
      </c>
      <c r="AP34" s="53" t="s">
        <v>94</v>
      </c>
      <c r="AQ34" s="12"/>
      <c r="AR34" s="8"/>
      <c r="AS34" s="8"/>
      <c r="AT34" s="8"/>
      <c r="AU34" s="8"/>
      <c r="AV34" s="75" t="s">
        <v>90</v>
      </c>
      <c r="AW34" s="53" t="s">
        <v>94</v>
      </c>
      <c r="AX34" s="12"/>
      <c r="AY34" s="8"/>
      <c r="AZ34" s="8"/>
      <c r="BA34" s="8"/>
      <c r="BB34" s="8"/>
      <c r="BC34" s="75" t="s">
        <v>90</v>
      </c>
      <c r="BD34" s="53" t="s">
        <v>94</v>
      </c>
      <c r="BE34" s="12"/>
      <c r="BF34" s="8"/>
      <c r="BG34" s="8"/>
      <c r="BH34" s="8"/>
      <c r="BI34" s="8"/>
      <c r="BJ34" s="75" t="s">
        <v>90</v>
      </c>
      <c r="BK34" s="53" t="s">
        <v>94</v>
      </c>
      <c r="BL34" s="12"/>
      <c r="BM34" s="8"/>
      <c r="BN34" s="8"/>
      <c r="BO34" s="8"/>
      <c r="BP34" s="8"/>
      <c r="BQ34" s="75" t="s">
        <v>90</v>
      </c>
      <c r="BR34" s="53" t="s">
        <v>94</v>
      </c>
      <c r="BS34" s="12"/>
      <c r="BT34" s="8"/>
      <c r="BU34" s="8"/>
      <c r="BV34" s="8"/>
      <c r="BW34" s="8"/>
      <c r="BX34" s="75" t="s">
        <v>90</v>
      </c>
      <c r="BY34" s="53" t="s">
        <v>94</v>
      </c>
      <c r="BZ34" s="12"/>
      <c r="CA34" s="8"/>
      <c r="CB34" s="8"/>
      <c r="CC34" s="8"/>
      <c r="CD34" s="8"/>
      <c r="CE34" s="75" t="s">
        <v>90</v>
      </c>
      <c r="CF34" s="53" t="s">
        <v>94</v>
      </c>
      <c r="CG34" s="12"/>
      <c r="CH34" s="8"/>
      <c r="CI34" s="8"/>
      <c r="CJ34" s="8"/>
      <c r="CK34" s="8"/>
      <c r="CL34" s="75" t="s">
        <v>90</v>
      </c>
      <c r="CM34" s="53" t="s">
        <v>94</v>
      </c>
      <c r="CN34" s="12"/>
      <c r="CO34" s="8"/>
      <c r="CP34" s="8"/>
      <c r="CQ34" s="8"/>
      <c r="CR34" s="8"/>
      <c r="CS34" s="75" t="s">
        <v>90</v>
      </c>
      <c r="CT34" s="53" t="s">
        <v>94</v>
      </c>
      <c r="CU34" s="12"/>
      <c r="CV34" s="8"/>
      <c r="CW34" s="8"/>
      <c r="CX34" s="8"/>
      <c r="CY34" s="8"/>
      <c r="CZ34" s="75" t="s">
        <v>90</v>
      </c>
      <c r="DA34" s="53" t="s">
        <v>94</v>
      </c>
      <c r="DB34" s="12"/>
      <c r="DC34" s="8"/>
      <c r="DD34" s="8"/>
      <c r="DE34" s="8"/>
      <c r="DF34" s="8"/>
      <c r="DG34" s="75" t="s">
        <v>90</v>
      </c>
      <c r="DH34" s="53" t="s">
        <v>94</v>
      </c>
      <c r="DI34" s="12"/>
      <c r="DJ34" s="8"/>
      <c r="DK34" s="8"/>
      <c r="DL34" s="8"/>
      <c r="DM34" s="8"/>
      <c r="DN34" s="75" t="s">
        <v>90</v>
      </c>
      <c r="DO34" s="53" t="s">
        <v>94</v>
      </c>
      <c r="DP34" s="12"/>
      <c r="DQ34" s="8"/>
      <c r="DR34" s="8"/>
      <c r="DS34" s="8"/>
      <c r="DT34" s="8"/>
      <c r="DU34" s="75" t="s">
        <v>90</v>
      </c>
      <c r="DV34" s="53" t="s">
        <v>94</v>
      </c>
      <c r="DW34" s="12"/>
      <c r="DX34" s="8"/>
      <c r="DY34" s="8"/>
      <c r="DZ34" s="8"/>
      <c r="EA34" s="8"/>
      <c r="EB34" s="75" t="s">
        <v>90</v>
      </c>
      <c r="EC34" s="53" t="s">
        <v>94</v>
      </c>
      <c r="ED34" s="12"/>
      <c r="EE34" s="8"/>
      <c r="EF34" s="8"/>
      <c r="EG34" s="8"/>
      <c r="EH34" s="8"/>
      <c r="EI34" s="75" t="s">
        <v>90</v>
      </c>
      <c r="EJ34" s="53" t="s">
        <v>94</v>
      </c>
      <c r="EK34" s="10"/>
      <c r="EL34" s="19"/>
      <c r="EM34" s="10"/>
      <c r="EN34" s="19"/>
      <c r="EO34" s="25"/>
      <c r="EP34" s="10"/>
      <c r="EQ34" s="96"/>
      <c r="ER34" s="10"/>
      <c r="ES34" s="19"/>
      <c r="ET34" s="10"/>
      <c r="EU34" s="19"/>
      <c r="EV34" s="25"/>
      <c r="EW34" s="10"/>
      <c r="EX34" s="96"/>
      <c r="EY34" s="10"/>
      <c r="EZ34" s="19"/>
      <c r="FA34" s="10"/>
      <c r="FB34" s="19"/>
      <c r="FC34" s="25"/>
      <c r="FD34" s="10"/>
      <c r="FE34" s="96"/>
      <c r="FF34" s="10"/>
      <c r="FG34" s="19"/>
      <c r="FH34" s="10"/>
      <c r="FI34" s="19"/>
      <c r="FJ34" s="25"/>
      <c r="FK34" s="10"/>
      <c r="FL34" s="96"/>
      <c r="FM34" s="10"/>
      <c r="FN34" s="19"/>
      <c r="FO34" s="10"/>
      <c r="FP34" s="19"/>
      <c r="FQ34" s="25"/>
      <c r="FR34" s="10"/>
      <c r="FS34" s="96"/>
      <c r="FT34" s="10"/>
      <c r="FU34" s="19"/>
      <c r="FV34" s="10"/>
      <c r="FW34" s="19"/>
      <c r="FX34" s="25"/>
      <c r="FY34" s="10"/>
      <c r="FZ34" s="96"/>
      <c r="GA34" s="10"/>
      <c r="GB34" s="19"/>
      <c r="GC34" s="10"/>
      <c r="GD34" s="19"/>
      <c r="GE34" s="25"/>
      <c r="GF34" s="10"/>
      <c r="GG34" s="96"/>
      <c r="GH34" s="10"/>
      <c r="GI34" s="19"/>
      <c r="GJ34" s="10"/>
      <c r="GK34" s="19"/>
      <c r="GL34" s="25"/>
      <c r="GM34" s="10"/>
      <c r="GN34" s="96"/>
      <c r="GO34" s="10"/>
      <c r="GP34" s="19"/>
      <c r="GQ34" s="10"/>
      <c r="GR34" s="19"/>
      <c r="GS34" s="25"/>
      <c r="GT34" s="10"/>
      <c r="GU34" s="96"/>
      <c r="GV34" s="10"/>
      <c r="GW34" s="19"/>
      <c r="GX34" s="10"/>
      <c r="GY34" s="19"/>
      <c r="GZ34" s="25"/>
      <c r="HA34" s="10"/>
      <c r="HB34" s="96"/>
    </row>
    <row r="35" spans="1:210" ht="16.8" customHeight="1" thickBot="1" x14ac:dyDescent="0.3">
      <c r="A35" s="9" t="s">
        <v>10</v>
      </c>
      <c r="B35" s="52" t="s">
        <v>12</v>
      </c>
      <c r="C35" s="11"/>
      <c r="D35" s="52" t="s">
        <v>9</v>
      </c>
      <c r="E35" s="7">
        <f>$G$29</f>
        <v>58</v>
      </c>
      <c r="F35" s="13"/>
      <c r="G35" s="80"/>
      <c r="H35" s="9" t="s">
        <v>10</v>
      </c>
      <c r="I35" s="52" t="s">
        <v>12</v>
      </c>
      <c r="J35" s="11"/>
      <c r="K35" s="52" t="s">
        <v>9</v>
      </c>
      <c r="L35" s="7">
        <f>$N$29</f>
        <v>27</v>
      </c>
      <c r="M35" s="13"/>
      <c r="N35" s="80"/>
      <c r="O35" s="9" t="s">
        <v>10</v>
      </c>
      <c r="P35" s="52" t="s">
        <v>12</v>
      </c>
      <c r="Q35" s="11"/>
      <c r="R35" s="52" t="s">
        <v>9</v>
      </c>
      <c r="S35" s="7">
        <f>$U$29</f>
        <v>81</v>
      </c>
      <c r="T35" s="13"/>
      <c r="U35" s="80"/>
      <c r="V35" s="9" t="s">
        <v>10</v>
      </c>
      <c r="W35" s="52" t="s">
        <v>12</v>
      </c>
      <c r="X35" s="11"/>
      <c r="Y35" s="52" t="s">
        <v>9</v>
      </c>
      <c r="Z35" s="7">
        <f>$AB$29</f>
        <v>61</v>
      </c>
      <c r="AA35" s="13"/>
      <c r="AB35" s="80"/>
      <c r="AC35" s="9" t="s">
        <v>10</v>
      </c>
      <c r="AD35" s="52" t="s">
        <v>12</v>
      </c>
      <c r="AE35" s="11"/>
      <c r="AF35" s="52" t="s">
        <v>9</v>
      </c>
      <c r="AG35" s="7">
        <f>$AI$29</f>
        <v>19</v>
      </c>
      <c r="AH35" s="13"/>
      <c r="AI35" s="80"/>
      <c r="AJ35" s="9" t="s">
        <v>10</v>
      </c>
      <c r="AK35" s="52" t="s">
        <v>12</v>
      </c>
      <c r="AL35" s="11"/>
      <c r="AM35" s="52" t="s">
        <v>9</v>
      </c>
      <c r="AN35" s="7">
        <f>$AP$29</f>
        <v>61</v>
      </c>
      <c r="AO35" s="13"/>
      <c r="AP35" s="80"/>
      <c r="AQ35" s="9" t="s">
        <v>10</v>
      </c>
      <c r="AR35" s="52" t="s">
        <v>12</v>
      </c>
      <c r="AS35" s="11"/>
      <c r="AT35" s="52" t="s">
        <v>9</v>
      </c>
      <c r="AU35" s="7">
        <f>$AW$29</f>
        <v>40</v>
      </c>
      <c r="AV35" s="13"/>
      <c r="AW35" s="80"/>
      <c r="AX35" s="9" t="s">
        <v>10</v>
      </c>
      <c r="AY35" s="52" t="s">
        <v>12</v>
      </c>
      <c r="AZ35" s="11"/>
      <c r="BA35" s="52" t="s">
        <v>9</v>
      </c>
      <c r="BB35" s="7">
        <f>$BD$29</f>
        <v>55</v>
      </c>
      <c r="BC35" s="13"/>
      <c r="BD35" s="80"/>
      <c r="BE35" s="9" t="s">
        <v>10</v>
      </c>
      <c r="BF35" s="52" t="s">
        <v>12</v>
      </c>
      <c r="BG35" s="11"/>
      <c r="BH35" s="52" t="s">
        <v>9</v>
      </c>
      <c r="BI35" s="7">
        <f>$BK$29</f>
        <v>56</v>
      </c>
      <c r="BJ35" s="13"/>
      <c r="BK35" s="80"/>
      <c r="BL35" s="9" t="s">
        <v>10</v>
      </c>
      <c r="BM35" s="52" t="s">
        <v>12</v>
      </c>
      <c r="BN35" s="11"/>
      <c r="BO35" s="52" t="s">
        <v>9</v>
      </c>
      <c r="BP35" s="7">
        <f>$BR$29</f>
        <v>37</v>
      </c>
      <c r="BQ35" s="13"/>
      <c r="BR35" s="80"/>
      <c r="BS35" s="9" t="s">
        <v>10</v>
      </c>
      <c r="BT35" s="52" t="s">
        <v>12</v>
      </c>
      <c r="BU35" s="11"/>
      <c r="BV35" s="52" t="s">
        <v>9</v>
      </c>
      <c r="BW35" s="7">
        <f>$BY$29</f>
        <v>66</v>
      </c>
      <c r="BX35" s="13"/>
      <c r="BY35" s="80"/>
      <c r="BZ35" s="9" t="s">
        <v>10</v>
      </c>
      <c r="CA35" s="52" t="s">
        <v>12</v>
      </c>
      <c r="CB35" s="11"/>
      <c r="CC35" s="52" t="s">
        <v>9</v>
      </c>
      <c r="CD35" s="7">
        <f>$CF$29</f>
        <v>18</v>
      </c>
      <c r="CE35" s="13"/>
      <c r="CF35" s="80"/>
      <c r="CG35" s="9" t="s">
        <v>10</v>
      </c>
      <c r="CH35" s="52" t="s">
        <v>12</v>
      </c>
      <c r="CI35" s="11"/>
      <c r="CJ35" s="52" t="s">
        <v>9</v>
      </c>
      <c r="CK35" s="7">
        <f>$CM$29</f>
        <v>29</v>
      </c>
      <c r="CL35" s="13"/>
      <c r="CM35" s="80"/>
      <c r="CN35" s="9" t="s">
        <v>10</v>
      </c>
      <c r="CO35" s="52" t="s">
        <v>12</v>
      </c>
      <c r="CP35" s="11"/>
      <c r="CQ35" s="52" t="s">
        <v>9</v>
      </c>
      <c r="CR35" s="7">
        <f>$CT$29</f>
        <v>266</v>
      </c>
      <c r="CS35" s="13"/>
      <c r="CT35" s="80"/>
      <c r="CU35" s="9" t="s">
        <v>10</v>
      </c>
      <c r="CV35" s="52" t="s">
        <v>12</v>
      </c>
      <c r="CW35" s="11"/>
      <c r="CX35" s="52" t="s">
        <v>9</v>
      </c>
      <c r="CY35" s="7">
        <f>$DA$29</f>
        <v>266</v>
      </c>
      <c r="CZ35" s="13"/>
      <c r="DA35" s="80"/>
      <c r="DB35" s="9" t="s">
        <v>10</v>
      </c>
      <c r="DC35" s="52" t="s">
        <v>12</v>
      </c>
      <c r="DD35" s="11"/>
      <c r="DE35" s="52" t="s">
        <v>9</v>
      </c>
      <c r="DF35" s="7">
        <f>$DH$29</f>
        <v>96</v>
      </c>
      <c r="DG35" s="13"/>
      <c r="DH35" s="80"/>
      <c r="DI35" s="9" t="s">
        <v>10</v>
      </c>
      <c r="DJ35" s="52" t="s">
        <v>12</v>
      </c>
      <c r="DK35" s="11"/>
      <c r="DL35" s="52" t="s">
        <v>9</v>
      </c>
      <c r="DM35" s="7">
        <f>$DO$29</f>
        <v>53</v>
      </c>
      <c r="DN35" s="13"/>
      <c r="DO35" s="80"/>
      <c r="DP35" s="9" t="s">
        <v>10</v>
      </c>
      <c r="DQ35" s="52" t="s">
        <v>12</v>
      </c>
      <c r="DR35" s="11"/>
      <c r="DS35" s="52" t="s">
        <v>9</v>
      </c>
      <c r="DT35" s="7">
        <f>$DV$29</f>
        <v>172</v>
      </c>
      <c r="DU35" s="13"/>
      <c r="DV35" s="80"/>
      <c r="DW35" s="9" t="s">
        <v>10</v>
      </c>
      <c r="DX35" s="52" t="s">
        <v>12</v>
      </c>
      <c r="DY35" s="11"/>
      <c r="DZ35" s="52" t="s">
        <v>9</v>
      </c>
      <c r="EA35" s="7">
        <f>$EC$29</f>
        <v>266</v>
      </c>
      <c r="EB35" s="13"/>
      <c r="EC35" s="80"/>
      <c r="ED35" s="9" t="s">
        <v>10</v>
      </c>
      <c r="EE35" s="52" t="s">
        <v>12</v>
      </c>
      <c r="EF35" s="11"/>
      <c r="EG35" s="52" t="s">
        <v>9</v>
      </c>
      <c r="EH35" s="7">
        <f>$EJ$29</f>
        <v>266</v>
      </c>
      <c r="EI35" s="13"/>
      <c r="EJ35" s="80"/>
      <c r="EK35" s="10"/>
      <c r="EL35" s="10"/>
      <c r="EM35" s="10"/>
      <c r="EN35" s="10"/>
      <c r="EO35" s="10"/>
      <c r="EP35" s="97"/>
      <c r="EQ35" s="96"/>
      <c r="ER35" s="10"/>
      <c r="ES35" s="10"/>
      <c r="ET35" s="10"/>
      <c r="EU35" s="10"/>
      <c r="EV35" s="10"/>
      <c r="EW35" s="97"/>
      <c r="EX35" s="96"/>
      <c r="EY35" s="10"/>
      <c r="EZ35" s="10"/>
      <c r="FA35" s="10"/>
      <c r="FB35" s="10"/>
      <c r="FC35" s="10"/>
      <c r="FD35" s="97"/>
      <c r="FE35" s="96"/>
      <c r="FF35" s="10"/>
      <c r="FG35" s="10"/>
      <c r="FH35" s="10"/>
      <c r="FI35" s="10"/>
      <c r="FJ35" s="10"/>
      <c r="FK35" s="97"/>
      <c r="FL35" s="96"/>
      <c r="FM35" s="10"/>
      <c r="FN35" s="10"/>
      <c r="FO35" s="10"/>
      <c r="FP35" s="10"/>
      <c r="FQ35" s="10"/>
      <c r="FR35" s="97"/>
      <c r="FS35" s="96"/>
      <c r="FT35" s="10"/>
      <c r="FU35" s="10"/>
      <c r="FV35" s="10"/>
      <c r="FW35" s="10"/>
      <c r="FX35" s="10"/>
      <c r="FY35" s="97"/>
      <c r="FZ35" s="96"/>
      <c r="GA35" s="10"/>
      <c r="GB35" s="10"/>
      <c r="GC35" s="10"/>
      <c r="GD35" s="10"/>
      <c r="GE35" s="10"/>
      <c r="GF35" s="97"/>
      <c r="GG35" s="96"/>
      <c r="GH35" s="10"/>
      <c r="GI35" s="10"/>
      <c r="GJ35" s="10"/>
      <c r="GK35" s="10"/>
      <c r="GL35" s="10"/>
      <c r="GM35" s="97"/>
      <c r="GN35" s="96"/>
      <c r="GO35" s="10"/>
      <c r="GP35" s="10"/>
      <c r="GQ35" s="10"/>
      <c r="GR35" s="10"/>
      <c r="GS35" s="10"/>
      <c r="GT35" s="97"/>
      <c r="GU35" s="96"/>
      <c r="GV35" s="10"/>
      <c r="GW35" s="10"/>
      <c r="GX35" s="10"/>
      <c r="GY35" s="10"/>
      <c r="GZ35" s="10"/>
      <c r="HA35" s="97"/>
      <c r="HB35" s="96"/>
    </row>
    <row r="36" spans="1:210" ht="16.8" customHeight="1" thickBot="1" x14ac:dyDescent="0.3">
      <c r="A36" s="12"/>
      <c r="B36" s="8"/>
      <c r="C36" s="8"/>
      <c r="D36" s="8"/>
      <c r="E36" s="8"/>
      <c r="F36" s="71"/>
      <c r="G36" s="81"/>
      <c r="H36" s="12"/>
      <c r="I36" s="8"/>
      <c r="J36" s="8"/>
      <c r="K36" s="8"/>
      <c r="L36" s="8"/>
      <c r="M36" s="71"/>
      <c r="N36" s="81"/>
      <c r="O36" s="12"/>
      <c r="P36" s="8"/>
      <c r="Q36" s="8"/>
      <c r="R36" s="8"/>
      <c r="S36" s="8"/>
      <c r="T36" s="71"/>
      <c r="U36" s="81"/>
      <c r="V36" s="12"/>
      <c r="W36" s="8"/>
      <c r="X36" s="8"/>
      <c r="Y36" s="8"/>
      <c r="Z36" s="8"/>
      <c r="AA36" s="71"/>
      <c r="AB36" s="81"/>
      <c r="AC36" s="12"/>
      <c r="AD36" s="8"/>
      <c r="AE36" s="8"/>
      <c r="AF36" s="8"/>
      <c r="AG36" s="8"/>
      <c r="AH36" s="71"/>
      <c r="AI36" s="81"/>
      <c r="AJ36" s="12"/>
      <c r="AK36" s="8"/>
      <c r="AL36" s="8"/>
      <c r="AM36" s="8"/>
      <c r="AN36" s="8"/>
      <c r="AO36" s="71"/>
      <c r="AP36" s="81"/>
      <c r="AQ36" s="12"/>
      <c r="AR36" s="8"/>
      <c r="AS36" s="8"/>
      <c r="AT36" s="8"/>
      <c r="AU36" s="8"/>
      <c r="AV36" s="71"/>
      <c r="AW36" s="81"/>
      <c r="AX36" s="12"/>
      <c r="AY36" s="8"/>
      <c r="AZ36" s="8"/>
      <c r="BA36" s="8"/>
      <c r="BB36" s="8"/>
      <c r="BC36" s="71"/>
      <c r="BD36" s="81"/>
      <c r="BE36" s="12"/>
      <c r="BF36" s="8"/>
      <c r="BG36" s="8"/>
      <c r="BH36" s="8"/>
      <c r="BI36" s="8"/>
      <c r="BJ36" s="71"/>
      <c r="BK36" s="81"/>
      <c r="BL36" s="12"/>
      <c r="BM36" s="8"/>
      <c r="BN36" s="8"/>
      <c r="BO36" s="8"/>
      <c r="BP36" s="8"/>
      <c r="BQ36" s="71"/>
      <c r="BR36" s="81"/>
      <c r="BS36" s="12"/>
      <c r="BT36" s="8"/>
      <c r="BU36" s="8"/>
      <c r="BV36" s="8"/>
      <c r="BW36" s="8"/>
      <c r="BX36" s="71"/>
      <c r="BY36" s="81"/>
      <c r="BZ36" s="12"/>
      <c r="CA36" s="8"/>
      <c r="CB36" s="8"/>
      <c r="CC36" s="8"/>
      <c r="CD36" s="8"/>
      <c r="CE36" s="71"/>
      <c r="CF36" s="81"/>
      <c r="CG36" s="12"/>
      <c r="CH36" s="8"/>
      <c r="CI36" s="8"/>
      <c r="CJ36" s="8"/>
      <c r="CK36" s="8"/>
      <c r="CL36" s="71"/>
      <c r="CM36" s="81"/>
      <c r="CN36" s="12"/>
      <c r="CO36" s="8"/>
      <c r="CP36" s="8"/>
      <c r="CQ36" s="8"/>
      <c r="CR36" s="8"/>
      <c r="CS36" s="71"/>
      <c r="CT36" s="81"/>
      <c r="CU36" s="12"/>
      <c r="CV36" s="8"/>
      <c r="CW36" s="8"/>
      <c r="CX36" s="8"/>
      <c r="CY36" s="8"/>
      <c r="CZ36" s="71"/>
      <c r="DA36" s="81"/>
      <c r="DB36" s="12"/>
      <c r="DC36" s="8"/>
      <c r="DD36" s="8"/>
      <c r="DE36" s="8"/>
      <c r="DF36" s="8"/>
      <c r="DG36" s="71"/>
      <c r="DH36" s="81"/>
      <c r="DI36" s="12"/>
      <c r="DJ36" s="8"/>
      <c r="DK36" s="8"/>
      <c r="DL36" s="8"/>
      <c r="DM36" s="8"/>
      <c r="DN36" s="71"/>
      <c r="DO36" s="81"/>
      <c r="DP36" s="12"/>
      <c r="DQ36" s="8"/>
      <c r="DR36" s="8"/>
      <c r="DS36" s="8"/>
      <c r="DT36" s="8"/>
      <c r="DU36" s="71"/>
      <c r="DV36" s="81"/>
      <c r="DW36" s="12"/>
      <c r="DX36" s="8"/>
      <c r="DY36" s="8"/>
      <c r="DZ36" s="8"/>
      <c r="EA36" s="8"/>
      <c r="EB36" s="71"/>
      <c r="EC36" s="81"/>
      <c r="ED36" s="12"/>
      <c r="EE36" s="8"/>
      <c r="EF36" s="8"/>
      <c r="EG36" s="8"/>
      <c r="EH36" s="8"/>
      <c r="EI36" s="71"/>
      <c r="EJ36" s="81"/>
      <c r="EK36" s="8"/>
      <c r="EL36" s="8"/>
      <c r="EM36" s="8"/>
      <c r="EN36" s="8"/>
      <c r="EO36" s="8"/>
      <c r="EP36" s="97"/>
      <c r="EQ36" s="96"/>
      <c r="ER36" s="8"/>
      <c r="ES36" s="8"/>
      <c r="ET36" s="8"/>
      <c r="EU36" s="8"/>
      <c r="EV36" s="8"/>
      <c r="EW36" s="97"/>
      <c r="EX36" s="96"/>
      <c r="EY36" s="8"/>
      <c r="EZ36" s="8"/>
      <c r="FA36" s="8"/>
      <c r="FB36" s="8"/>
      <c r="FC36" s="8"/>
      <c r="FD36" s="97"/>
      <c r="FE36" s="96"/>
      <c r="FF36" s="8"/>
      <c r="FG36" s="8"/>
      <c r="FH36" s="8"/>
      <c r="FI36" s="8"/>
      <c r="FJ36" s="8"/>
      <c r="FK36" s="97"/>
      <c r="FL36" s="96"/>
      <c r="FM36" s="8"/>
      <c r="FN36" s="8"/>
      <c r="FO36" s="8"/>
      <c r="FP36" s="8"/>
      <c r="FQ36" s="8"/>
      <c r="FR36" s="97"/>
      <c r="FS36" s="96"/>
      <c r="FT36" s="8"/>
      <c r="FU36" s="8"/>
      <c r="FV36" s="8"/>
      <c r="FW36" s="8"/>
      <c r="FX36" s="8"/>
      <c r="FY36" s="97"/>
      <c r="FZ36" s="96"/>
      <c r="GA36" s="8"/>
      <c r="GB36" s="8"/>
      <c r="GC36" s="8"/>
      <c r="GD36" s="8"/>
      <c r="GE36" s="8"/>
      <c r="GF36" s="97"/>
      <c r="GG36" s="96"/>
      <c r="GH36" s="8"/>
      <c r="GI36" s="8"/>
      <c r="GJ36" s="8"/>
      <c r="GK36" s="8"/>
      <c r="GL36" s="8"/>
      <c r="GM36" s="97"/>
      <c r="GN36" s="96"/>
      <c r="GO36" s="8"/>
      <c r="GP36" s="8"/>
      <c r="GQ36" s="8"/>
      <c r="GR36" s="8"/>
      <c r="GS36" s="8"/>
      <c r="GT36" s="97"/>
      <c r="GU36" s="96"/>
      <c r="GV36" s="8"/>
      <c r="GW36" s="8"/>
      <c r="GX36" s="8"/>
      <c r="GY36" s="8"/>
      <c r="GZ36" s="8"/>
      <c r="HA36" s="97"/>
      <c r="HB36" s="96"/>
    </row>
    <row r="37" spans="1:210" ht="21" customHeight="1" thickBot="1" x14ac:dyDescent="0.3">
      <c r="A37" s="12"/>
      <c r="B37" s="8"/>
      <c r="C37" s="8"/>
      <c r="D37" s="8"/>
      <c r="E37" s="8"/>
      <c r="F37" s="75" t="s">
        <v>92</v>
      </c>
      <c r="G37" s="53" t="s">
        <v>95</v>
      </c>
      <c r="H37" s="12"/>
      <c r="I37" s="8"/>
      <c r="J37" s="8"/>
      <c r="K37" s="8"/>
      <c r="L37" s="8"/>
      <c r="M37" s="75" t="s">
        <v>92</v>
      </c>
      <c r="N37" s="53" t="s">
        <v>95</v>
      </c>
      <c r="O37" s="12"/>
      <c r="P37" s="8"/>
      <c r="Q37" s="8"/>
      <c r="R37" s="8"/>
      <c r="S37" s="8"/>
      <c r="T37" s="75" t="s">
        <v>92</v>
      </c>
      <c r="U37" s="53" t="s">
        <v>95</v>
      </c>
      <c r="V37" s="12"/>
      <c r="W37" s="8"/>
      <c r="X37" s="8"/>
      <c r="Y37" s="8"/>
      <c r="Z37" s="8"/>
      <c r="AA37" s="75" t="s">
        <v>92</v>
      </c>
      <c r="AB37" s="53" t="s">
        <v>95</v>
      </c>
      <c r="AC37" s="12"/>
      <c r="AD37" s="8"/>
      <c r="AE37" s="8"/>
      <c r="AF37" s="8"/>
      <c r="AG37" s="8"/>
      <c r="AH37" s="75" t="s">
        <v>92</v>
      </c>
      <c r="AI37" s="53" t="s">
        <v>95</v>
      </c>
      <c r="AJ37" s="12"/>
      <c r="AK37" s="8"/>
      <c r="AL37" s="8"/>
      <c r="AM37" s="8"/>
      <c r="AN37" s="8"/>
      <c r="AO37" s="75" t="s">
        <v>92</v>
      </c>
      <c r="AP37" s="53" t="s">
        <v>95</v>
      </c>
      <c r="AQ37" s="12"/>
      <c r="AR37" s="8"/>
      <c r="AS37" s="8"/>
      <c r="AT37" s="8"/>
      <c r="AU37" s="8"/>
      <c r="AV37" s="75" t="s">
        <v>92</v>
      </c>
      <c r="AW37" s="53" t="s">
        <v>95</v>
      </c>
      <c r="AX37" s="12"/>
      <c r="AY37" s="8"/>
      <c r="AZ37" s="8"/>
      <c r="BA37" s="8"/>
      <c r="BB37" s="8"/>
      <c r="BC37" s="75" t="s">
        <v>92</v>
      </c>
      <c r="BD37" s="53" t="s">
        <v>95</v>
      </c>
      <c r="BE37" s="12"/>
      <c r="BF37" s="8"/>
      <c r="BG37" s="8"/>
      <c r="BH37" s="8"/>
      <c r="BI37" s="8"/>
      <c r="BJ37" s="75" t="s">
        <v>92</v>
      </c>
      <c r="BK37" s="53" t="s">
        <v>95</v>
      </c>
      <c r="BL37" s="12"/>
      <c r="BM37" s="8"/>
      <c r="BN37" s="8"/>
      <c r="BO37" s="8"/>
      <c r="BP37" s="8"/>
      <c r="BQ37" s="75" t="s">
        <v>92</v>
      </c>
      <c r="BR37" s="53" t="s">
        <v>95</v>
      </c>
      <c r="BS37" s="12"/>
      <c r="BT37" s="8"/>
      <c r="BU37" s="8"/>
      <c r="BV37" s="8"/>
      <c r="BW37" s="8"/>
      <c r="BX37" s="75" t="s">
        <v>92</v>
      </c>
      <c r="BY37" s="53" t="s">
        <v>95</v>
      </c>
      <c r="BZ37" s="12"/>
      <c r="CA37" s="8"/>
      <c r="CB37" s="8"/>
      <c r="CC37" s="8"/>
      <c r="CD37" s="8"/>
      <c r="CE37" s="75" t="s">
        <v>92</v>
      </c>
      <c r="CF37" s="53" t="s">
        <v>95</v>
      </c>
      <c r="CG37" s="12"/>
      <c r="CH37" s="8"/>
      <c r="CI37" s="8"/>
      <c r="CJ37" s="8"/>
      <c r="CK37" s="8"/>
      <c r="CL37" s="75" t="s">
        <v>92</v>
      </c>
      <c r="CM37" s="53" t="s">
        <v>95</v>
      </c>
      <c r="CN37" s="12"/>
      <c r="CO37" s="8"/>
      <c r="CP37" s="8"/>
      <c r="CQ37" s="8"/>
      <c r="CR37" s="8"/>
      <c r="CS37" s="75" t="s">
        <v>92</v>
      </c>
      <c r="CT37" s="53" t="s">
        <v>95</v>
      </c>
      <c r="CU37" s="12"/>
      <c r="CV37" s="8"/>
      <c r="CW37" s="8"/>
      <c r="CX37" s="8"/>
      <c r="CY37" s="8"/>
      <c r="CZ37" s="75" t="s">
        <v>92</v>
      </c>
      <c r="DA37" s="53" t="s">
        <v>95</v>
      </c>
      <c r="DB37" s="12"/>
      <c r="DC37" s="8"/>
      <c r="DD37" s="8"/>
      <c r="DE37" s="8"/>
      <c r="DF37" s="8"/>
      <c r="DG37" s="75" t="s">
        <v>92</v>
      </c>
      <c r="DH37" s="53" t="s">
        <v>95</v>
      </c>
      <c r="DI37" s="12"/>
      <c r="DJ37" s="8"/>
      <c r="DK37" s="8"/>
      <c r="DL37" s="8"/>
      <c r="DM37" s="8"/>
      <c r="DN37" s="75" t="s">
        <v>92</v>
      </c>
      <c r="DO37" s="53" t="s">
        <v>95</v>
      </c>
      <c r="DP37" s="12"/>
      <c r="DQ37" s="8"/>
      <c r="DR37" s="8"/>
      <c r="DS37" s="8"/>
      <c r="DT37" s="8"/>
      <c r="DU37" s="75" t="s">
        <v>92</v>
      </c>
      <c r="DV37" s="53" t="s">
        <v>95</v>
      </c>
      <c r="DW37" s="12"/>
      <c r="DX37" s="8"/>
      <c r="DY37" s="8"/>
      <c r="DZ37" s="8"/>
      <c r="EA37" s="8"/>
      <c r="EB37" s="75" t="s">
        <v>92</v>
      </c>
      <c r="EC37" s="53" t="s">
        <v>95</v>
      </c>
      <c r="ED37" s="12"/>
      <c r="EE37" s="8"/>
      <c r="EF37" s="8"/>
      <c r="EG37" s="8"/>
      <c r="EH37" s="8"/>
      <c r="EI37" s="75" t="s">
        <v>92</v>
      </c>
      <c r="EJ37" s="53" t="s">
        <v>95</v>
      </c>
      <c r="EK37" s="10"/>
      <c r="EL37" s="19"/>
      <c r="EM37" s="10"/>
      <c r="EN37" s="19"/>
      <c r="EO37" s="25"/>
      <c r="EP37" s="10"/>
      <c r="EQ37" s="96"/>
      <c r="ER37" s="10"/>
      <c r="ES37" s="19"/>
      <c r="ET37" s="10"/>
      <c r="EU37" s="19"/>
      <c r="EV37" s="25"/>
      <c r="EW37" s="10"/>
      <c r="EX37" s="96"/>
      <c r="EY37" s="10"/>
      <c r="EZ37" s="19"/>
      <c r="FA37" s="10"/>
      <c r="FB37" s="19"/>
      <c r="FC37" s="25"/>
      <c r="FD37" s="10"/>
      <c r="FE37" s="96"/>
      <c r="FF37" s="10"/>
      <c r="FG37" s="19"/>
      <c r="FH37" s="10"/>
      <c r="FI37" s="19"/>
      <c r="FJ37" s="25"/>
      <c r="FK37" s="10"/>
      <c r="FL37" s="96"/>
      <c r="FM37" s="10"/>
      <c r="FN37" s="19"/>
      <c r="FO37" s="10"/>
      <c r="FP37" s="19"/>
      <c r="FQ37" s="25"/>
      <c r="FR37" s="10"/>
      <c r="FS37" s="96"/>
      <c r="FT37" s="10"/>
      <c r="FU37" s="19"/>
      <c r="FV37" s="10"/>
      <c r="FW37" s="19"/>
      <c r="FX37" s="25"/>
      <c r="FY37" s="10"/>
      <c r="FZ37" s="96"/>
      <c r="GA37" s="10"/>
      <c r="GB37" s="19"/>
      <c r="GC37" s="10"/>
      <c r="GD37" s="19"/>
      <c r="GE37" s="25"/>
      <c r="GF37" s="10"/>
      <c r="GG37" s="96"/>
      <c r="GH37" s="10"/>
      <c r="GI37" s="19"/>
      <c r="GJ37" s="10"/>
      <c r="GK37" s="19"/>
      <c r="GL37" s="25"/>
      <c r="GM37" s="10"/>
      <c r="GN37" s="96"/>
      <c r="GO37" s="10"/>
      <c r="GP37" s="19"/>
      <c r="GQ37" s="10"/>
      <c r="GR37" s="19"/>
      <c r="GS37" s="25"/>
      <c r="GT37" s="10"/>
      <c r="GU37" s="96"/>
      <c r="GV37" s="10"/>
      <c r="GW37" s="19"/>
      <c r="GX37" s="10"/>
      <c r="GY37" s="19"/>
      <c r="GZ37" s="25"/>
      <c r="HA37" s="10"/>
      <c r="HB37" s="96"/>
    </row>
    <row r="38" spans="1:210" ht="15" customHeight="1" thickBot="1" x14ac:dyDescent="0.3">
      <c r="A38" s="9" t="s">
        <v>10</v>
      </c>
      <c r="B38" s="52" t="s">
        <v>13</v>
      </c>
      <c r="C38" s="11"/>
      <c r="D38" s="52" t="s">
        <v>9</v>
      </c>
      <c r="E38" s="7">
        <f>$G$29</f>
        <v>58</v>
      </c>
      <c r="F38" s="13"/>
      <c r="G38" s="82"/>
      <c r="H38" s="9" t="s">
        <v>10</v>
      </c>
      <c r="I38" s="52" t="s">
        <v>13</v>
      </c>
      <c r="J38" s="11"/>
      <c r="K38" s="52" t="s">
        <v>9</v>
      </c>
      <c r="L38" s="7">
        <f>$N$29</f>
        <v>27</v>
      </c>
      <c r="M38" s="13"/>
      <c r="N38" s="82"/>
      <c r="O38" s="9" t="s">
        <v>10</v>
      </c>
      <c r="P38" s="52" t="s">
        <v>13</v>
      </c>
      <c r="Q38" s="11"/>
      <c r="R38" s="52" t="s">
        <v>9</v>
      </c>
      <c r="S38" s="7">
        <f>$U$29</f>
        <v>81</v>
      </c>
      <c r="T38" s="13"/>
      <c r="U38" s="82"/>
      <c r="V38" s="9" t="s">
        <v>10</v>
      </c>
      <c r="W38" s="52" t="s">
        <v>13</v>
      </c>
      <c r="X38" s="11"/>
      <c r="Y38" s="52" t="s">
        <v>9</v>
      </c>
      <c r="Z38" s="7">
        <f>$AB$29</f>
        <v>61</v>
      </c>
      <c r="AA38" s="13"/>
      <c r="AB38" s="82"/>
      <c r="AC38" s="9" t="s">
        <v>10</v>
      </c>
      <c r="AD38" s="52" t="s">
        <v>13</v>
      </c>
      <c r="AE38" s="11"/>
      <c r="AF38" s="52" t="s">
        <v>9</v>
      </c>
      <c r="AG38" s="7">
        <f>$AI$29</f>
        <v>19</v>
      </c>
      <c r="AH38" s="13"/>
      <c r="AI38" s="82"/>
      <c r="AJ38" s="9" t="s">
        <v>10</v>
      </c>
      <c r="AK38" s="52" t="s">
        <v>13</v>
      </c>
      <c r="AL38" s="11"/>
      <c r="AM38" s="52" t="s">
        <v>9</v>
      </c>
      <c r="AN38" s="7">
        <f>$AP$29</f>
        <v>61</v>
      </c>
      <c r="AO38" s="13"/>
      <c r="AP38" s="82"/>
      <c r="AQ38" s="9" t="s">
        <v>10</v>
      </c>
      <c r="AR38" s="52" t="s">
        <v>13</v>
      </c>
      <c r="AS38" s="11"/>
      <c r="AT38" s="52" t="s">
        <v>9</v>
      </c>
      <c r="AU38" s="7">
        <f>$AW$29</f>
        <v>40</v>
      </c>
      <c r="AV38" s="13"/>
      <c r="AW38" s="82"/>
      <c r="AX38" s="9" t="s">
        <v>10</v>
      </c>
      <c r="AY38" s="52" t="s">
        <v>13</v>
      </c>
      <c r="AZ38" s="11"/>
      <c r="BA38" s="52" t="s">
        <v>9</v>
      </c>
      <c r="BB38" s="7">
        <f>$BD$29</f>
        <v>55</v>
      </c>
      <c r="BC38" s="13"/>
      <c r="BD38" s="82"/>
      <c r="BE38" s="9" t="s">
        <v>10</v>
      </c>
      <c r="BF38" s="52" t="s">
        <v>13</v>
      </c>
      <c r="BG38" s="11"/>
      <c r="BH38" s="52" t="s">
        <v>9</v>
      </c>
      <c r="BI38" s="7">
        <f>$BK$29</f>
        <v>56</v>
      </c>
      <c r="BJ38" s="13"/>
      <c r="BK38" s="82"/>
      <c r="BL38" s="9" t="s">
        <v>10</v>
      </c>
      <c r="BM38" s="52" t="s">
        <v>13</v>
      </c>
      <c r="BN38" s="11"/>
      <c r="BO38" s="52" t="s">
        <v>9</v>
      </c>
      <c r="BP38" s="7">
        <f>$BR$29</f>
        <v>37</v>
      </c>
      <c r="BQ38" s="13"/>
      <c r="BR38" s="82"/>
      <c r="BS38" s="9" t="s">
        <v>10</v>
      </c>
      <c r="BT38" s="52" t="s">
        <v>13</v>
      </c>
      <c r="BU38" s="11"/>
      <c r="BV38" s="52" t="s">
        <v>9</v>
      </c>
      <c r="BW38" s="7">
        <f>$BY$29</f>
        <v>66</v>
      </c>
      <c r="BX38" s="13"/>
      <c r="BY38" s="82"/>
      <c r="BZ38" s="9" t="s">
        <v>10</v>
      </c>
      <c r="CA38" s="52" t="s">
        <v>13</v>
      </c>
      <c r="CB38" s="11"/>
      <c r="CC38" s="52" t="s">
        <v>9</v>
      </c>
      <c r="CD38" s="7">
        <f>$CF$29</f>
        <v>18</v>
      </c>
      <c r="CE38" s="13"/>
      <c r="CF38" s="82"/>
      <c r="CG38" s="9" t="s">
        <v>10</v>
      </c>
      <c r="CH38" s="52" t="s">
        <v>13</v>
      </c>
      <c r="CI38" s="11"/>
      <c r="CJ38" s="52" t="s">
        <v>9</v>
      </c>
      <c r="CK38" s="7">
        <f>$CM$29</f>
        <v>29</v>
      </c>
      <c r="CL38" s="13"/>
      <c r="CM38" s="82"/>
      <c r="CN38" s="9" t="s">
        <v>10</v>
      </c>
      <c r="CO38" s="52" t="s">
        <v>13</v>
      </c>
      <c r="CP38" s="11"/>
      <c r="CQ38" s="52" t="s">
        <v>9</v>
      </c>
      <c r="CR38" s="7">
        <f>$CT$29</f>
        <v>266</v>
      </c>
      <c r="CS38" s="13"/>
      <c r="CT38" s="82"/>
      <c r="CU38" s="9" t="s">
        <v>10</v>
      </c>
      <c r="CV38" s="52" t="s">
        <v>13</v>
      </c>
      <c r="CW38" s="11"/>
      <c r="CX38" s="52" t="s">
        <v>9</v>
      </c>
      <c r="CY38" s="7">
        <f>$DA$29</f>
        <v>266</v>
      </c>
      <c r="CZ38" s="13"/>
      <c r="DA38" s="82"/>
      <c r="DB38" s="9" t="s">
        <v>10</v>
      </c>
      <c r="DC38" s="52" t="s">
        <v>13</v>
      </c>
      <c r="DD38" s="11"/>
      <c r="DE38" s="52" t="s">
        <v>9</v>
      </c>
      <c r="DF38" s="7">
        <f>$DH$29</f>
        <v>96</v>
      </c>
      <c r="DG38" s="13"/>
      <c r="DH38" s="82"/>
      <c r="DI38" s="9" t="s">
        <v>10</v>
      </c>
      <c r="DJ38" s="52" t="s">
        <v>13</v>
      </c>
      <c r="DK38" s="11"/>
      <c r="DL38" s="52" t="s">
        <v>9</v>
      </c>
      <c r="DM38" s="7">
        <f>$DO$29</f>
        <v>53</v>
      </c>
      <c r="DN38" s="13"/>
      <c r="DO38" s="82"/>
      <c r="DP38" s="9" t="s">
        <v>10</v>
      </c>
      <c r="DQ38" s="52" t="s">
        <v>13</v>
      </c>
      <c r="DR38" s="11"/>
      <c r="DS38" s="52" t="s">
        <v>9</v>
      </c>
      <c r="DT38" s="7">
        <f>$DV$29</f>
        <v>172</v>
      </c>
      <c r="DU38" s="13"/>
      <c r="DV38" s="82"/>
      <c r="DW38" s="9" t="s">
        <v>10</v>
      </c>
      <c r="DX38" s="52" t="s">
        <v>13</v>
      </c>
      <c r="DY38" s="11"/>
      <c r="DZ38" s="52" t="s">
        <v>9</v>
      </c>
      <c r="EA38" s="7">
        <f>$EC$29</f>
        <v>266</v>
      </c>
      <c r="EB38" s="13"/>
      <c r="EC38" s="82"/>
      <c r="ED38" s="9" t="s">
        <v>10</v>
      </c>
      <c r="EE38" s="52" t="s">
        <v>13</v>
      </c>
      <c r="EF38" s="11"/>
      <c r="EG38" s="52" t="s">
        <v>9</v>
      </c>
      <c r="EH38" s="7">
        <f>$EJ$29</f>
        <v>266</v>
      </c>
      <c r="EI38" s="13"/>
      <c r="EJ38" s="82"/>
      <c r="EK38" s="10"/>
      <c r="EL38" s="10"/>
      <c r="EM38" s="10"/>
      <c r="EN38" s="10"/>
      <c r="EO38" s="10"/>
      <c r="EP38" s="8"/>
      <c r="EQ38" s="98"/>
      <c r="ER38" s="10"/>
      <c r="ES38" s="10"/>
      <c r="ET38" s="10"/>
      <c r="EU38" s="10"/>
      <c r="EV38" s="10"/>
      <c r="EW38" s="8"/>
      <c r="EX38" s="98"/>
      <c r="EY38" s="10"/>
      <c r="EZ38" s="10"/>
      <c r="FA38" s="10"/>
      <c r="FB38" s="10"/>
      <c r="FC38" s="10"/>
      <c r="FD38" s="8"/>
      <c r="FE38" s="98"/>
      <c r="FF38" s="10"/>
      <c r="FG38" s="10"/>
      <c r="FH38" s="10"/>
      <c r="FI38" s="10"/>
      <c r="FJ38" s="10"/>
      <c r="FK38" s="8"/>
      <c r="FL38" s="98"/>
      <c r="FM38" s="10"/>
      <c r="FN38" s="10"/>
      <c r="FO38" s="10"/>
      <c r="FP38" s="10"/>
      <c r="FQ38" s="10"/>
      <c r="FR38" s="8"/>
      <c r="FS38" s="98"/>
      <c r="FT38" s="10"/>
      <c r="FU38" s="10"/>
      <c r="FV38" s="10"/>
      <c r="FW38" s="10"/>
      <c r="FX38" s="10"/>
      <c r="FY38" s="8"/>
      <c r="FZ38" s="98"/>
      <c r="GA38" s="10"/>
      <c r="GB38" s="10"/>
      <c r="GC38" s="10"/>
      <c r="GD38" s="10"/>
      <c r="GE38" s="10"/>
      <c r="GF38" s="8"/>
      <c r="GG38" s="98"/>
      <c r="GH38" s="10"/>
      <c r="GI38" s="10"/>
      <c r="GJ38" s="10"/>
      <c r="GK38" s="10"/>
      <c r="GL38" s="10"/>
      <c r="GM38" s="8"/>
      <c r="GN38" s="98"/>
      <c r="GO38" s="10"/>
      <c r="GP38" s="10"/>
      <c r="GQ38" s="10"/>
      <c r="GR38" s="10"/>
      <c r="GS38" s="10"/>
      <c r="GT38" s="8"/>
      <c r="GU38" s="98"/>
      <c r="GV38" s="10"/>
      <c r="GW38" s="10"/>
      <c r="GX38" s="10"/>
      <c r="GY38" s="10"/>
      <c r="GZ38" s="10"/>
      <c r="HA38" s="8"/>
      <c r="HB38" s="98"/>
    </row>
    <row r="39" spans="1:210" ht="16.8" customHeight="1" thickBot="1" x14ac:dyDescent="0.3">
      <c r="A39" s="9"/>
      <c r="B39" s="10"/>
      <c r="C39" s="10"/>
      <c r="D39" s="10"/>
      <c r="E39" s="10"/>
      <c r="F39" s="72"/>
      <c r="G39" s="83"/>
      <c r="H39" s="9"/>
      <c r="I39" s="10"/>
      <c r="J39" s="10"/>
      <c r="K39" s="10"/>
      <c r="L39" s="10"/>
      <c r="M39" s="72"/>
      <c r="N39" s="83"/>
      <c r="O39" s="9"/>
      <c r="P39" s="10"/>
      <c r="Q39" s="10"/>
      <c r="R39" s="10"/>
      <c r="S39" s="10"/>
      <c r="T39" s="72"/>
      <c r="U39" s="83"/>
      <c r="V39" s="9"/>
      <c r="W39" s="10"/>
      <c r="X39" s="10"/>
      <c r="Y39" s="10"/>
      <c r="Z39" s="10"/>
      <c r="AA39" s="72"/>
      <c r="AB39" s="83"/>
      <c r="AC39" s="9"/>
      <c r="AD39" s="10"/>
      <c r="AE39" s="10"/>
      <c r="AF39" s="10"/>
      <c r="AG39" s="10"/>
      <c r="AH39" s="72"/>
      <c r="AI39" s="83"/>
      <c r="AJ39" s="9"/>
      <c r="AK39" s="10"/>
      <c r="AL39" s="10"/>
      <c r="AM39" s="10"/>
      <c r="AN39" s="10"/>
      <c r="AO39" s="72"/>
      <c r="AP39" s="83"/>
      <c r="AQ39" s="9"/>
      <c r="AR39" s="10"/>
      <c r="AS39" s="10"/>
      <c r="AT39" s="10"/>
      <c r="AU39" s="10"/>
      <c r="AV39" s="72"/>
      <c r="AW39" s="83"/>
      <c r="AX39" s="9"/>
      <c r="AY39" s="10"/>
      <c r="AZ39" s="10"/>
      <c r="BA39" s="10"/>
      <c r="BB39" s="10"/>
      <c r="BC39" s="72"/>
      <c r="BD39" s="83"/>
      <c r="BE39" s="9"/>
      <c r="BF39" s="10"/>
      <c r="BG39" s="10"/>
      <c r="BH39" s="10"/>
      <c r="BI39" s="10"/>
      <c r="BJ39" s="72"/>
      <c r="BK39" s="83"/>
      <c r="BL39" s="9"/>
      <c r="BM39" s="10"/>
      <c r="BN39" s="10"/>
      <c r="BO39" s="10"/>
      <c r="BP39" s="10"/>
      <c r="BQ39" s="72"/>
      <c r="BR39" s="83"/>
      <c r="BS39" s="9"/>
      <c r="BT39" s="10"/>
      <c r="BU39" s="10"/>
      <c r="BV39" s="10"/>
      <c r="BW39" s="10"/>
      <c r="BX39" s="72"/>
      <c r="BY39" s="83"/>
      <c r="BZ39" s="9"/>
      <c r="CA39" s="10"/>
      <c r="CB39" s="10"/>
      <c r="CC39" s="10"/>
      <c r="CD39" s="10"/>
      <c r="CE39" s="72"/>
      <c r="CF39" s="83"/>
      <c r="CG39" s="9"/>
      <c r="CH39" s="10"/>
      <c r="CI39" s="10"/>
      <c r="CJ39" s="10"/>
      <c r="CK39" s="10"/>
      <c r="CL39" s="72"/>
      <c r="CM39" s="83"/>
      <c r="CN39" s="9"/>
      <c r="CO39" s="10"/>
      <c r="CP39" s="10"/>
      <c r="CQ39" s="10"/>
      <c r="CR39" s="10"/>
      <c r="CS39" s="72"/>
      <c r="CT39" s="83"/>
      <c r="CU39" s="9"/>
      <c r="CV39" s="10"/>
      <c r="CW39" s="10"/>
      <c r="CX39" s="10"/>
      <c r="CY39" s="10"/>
      <c r="CZ39" s="72"/>
      <c r="DA39" s="83"/>
      <c r="DB39" s="9"/>
      <c r="DC39" s="10"/>
      <c r="DD39" s="10"/>
      <c r="DE39" s="10"/>
      <c r="DF39" s="10"/>
      <c r="DG39" s="72"/>
      <c r="DH39" s="83"/>
      <c r="DI39" s="9"/>
      <c r="DJ39" s="10"/>
      <c r="DK39" s="10"/>
      <c r="DL39" s="10"/>
      <c r="DM39" s="10"/>
      <c r="DN39" s="72"/>
      <c r="DO39" s="83"/>
      <c r="DP39" s="9"/>
      <c r="DQ39" s="10"/>
      <c r="DR39" s="10"/>
      <c r="DS39" s="10"/>
      <c r="DT39" s="10"/>
      <c r="DU39" s="72"/>
      <c r="DV39" s="83"/>
      <c r="DW39" s="9"/>
      <c r="DX39" s="10"/>
      <c r="DY39" s="10"/>
      <c r="DZ39" s="10"/>
      <c r="EA39" s="10"/>
      <c r="EB39" s="72"/>
      <c r="EC39" s="83"/>
      <c r="ED39" s="9"/>
      <c r="EE39" s="10"/>
      <c r="EF39" s="10"/>
      <c r="EG39" s="10"/>
      <c r="EH39" s="10"/>
      <c r="EI39" s="72"/>
      <c r="EJ39" s="83"/>
      <c r="EK39" s="10"/>
      <c r="EL39" s="10"/>
      <c r="EM39" s="10"/>
      <c r="EN39" s="10"/>
      <c r="EO39" s="10"/>
      <c r="EP39" s="99"/>
      <c r="EQ39" s="98"/>
      <c r="ER39" s="10"/>
      <c r="ES39" s="10"/>
      <c r="ET39" s="10"/>
      <c r="EU39" s="10"/>
      <c r="EV39" s="10"/>
      <c r="EW39" s="99"/>
      <c r="EX39" s="98"/>
      <c r="EY39" s="10"/>
      <c r="EZ39" s="10"/>
      <c r="FA39" s="10"/>
      <c r="FB39" s="10"/>
      <c r="FC39" s="10"/>
      <c r="FD39" s="99"/>
      <c r="FE39" s="98"/>
      <c r="FF39" s="10"/>
      <c r="FG39" s="10"/>
      <c r="FH39" s="10"/>
      <c r="FI39" s="10"/>
      <c r="FJ39" s="10"/>
      <c r="FK39" s="99"/>
      <c r="FL39" s="98"/>
      <c r="FM39" s="10"/>
      <c r="FN39" s="10"/>
      <c r="FO39" s="10"/>
      <c r="FP39" s="10"/>
      <c r="FQ39" s="10"/>
      <c r="FR39" s="99"/>
      <c r="FS39" s="98"/>
      <c r="FT39" s="10"/>
      <c r="FU39" s="10"/>
      <c r="FV39" s="10"/>
      <c r="FW39" s="10"/>
      <c r="FX39" s="10"/>
      <c r="FY39" s="99"/>
      <c r="FZ39" s="98"/>
      <c r="GA39" s="10"/>
      <c r="GB39" s="10"/>
      <c r="GC39" s="10"/>
      <c r="GD39" s="10"/>
      <c r="GE39" s="10"/>
      <c r="GF39" s="99"/>
      <c r="GG39" s="98"/>
      <c r="GH39" s="10"/>
      <c r="GI39" s="10"/>
      <c r="GJ39" s="10"/>
      <c r="GK39" s="10"/>
      <c r="GL39" s="10"/>
      <c r="GM39" s="99"/>
      <c r="GN39" s="98"/>
      <c r="GO39" s="10"/>
      <c r="GP39" s="10"/>
      <c r="GQ39" s="10"/>
      <c r="GR39" s="10"/>
      <c r="GS39" s="10"/>
      <c r="GT39" s="99"/>
      <c r="GU39" s="98"/>
      <c r="GV39" s="10"/>
      <c r="GW39" s="10"/>
      <c r="GX39" s="10"/>
      <c r="GY39" s="10"/>
      <c r="GZ39" s="10"/>
      <c r="HA39" s="99"/>
      <c r="HB39" s="98"/>
    </row>
    <row r="40" spans="1:210" ht="16.8" customHeight="1" thickBot="1" x14ac:dyDescent="0.3">
      <c r="A40" s="9"/>
      <c r="B40" s="10"/>
      <c r="C40" s="10"/>
      <c r="D40" s="10"/>
      <c r="E40" s="10"/>
      <c r="F40" s="75" t="s">
        <v>93</v>
      </c>
      <c r="G40" s="76" t="s">
        <v>96</v>
      </c>
      <c r="H40" s="9"/>
      <c r="I40" s="10"/>
      <c r="J40" s="10"/>
      <c r="K40" s="10"/>
      <c r="L40" s="10"/>
      <c r="M40" s="75" t="s">
        <v>93</v>
      </c>
      <c r="N40" s="76" t="s">
        <v>96</v>
      </c>
      <c r="O40" s="9"/>
      <c r="P40" s="10"/>
      <c r="Q40" s="10"/>
      <c r="R40" s="10"/>
      <c r="S40" s="10"/>
      <c r="T40" s="75" t="s">
        <v>93</v>
      </c>
      <c r="U40" s="76" t="s">
        <v>96</v>
      </c>
      <c r="V40" s="9"/>
      <c r="W40" s="10"/>
      <c r="X40" s="10"/>
      <c r="Y40" s="10"/>
      <c r="Z40" s="10"/>
      <c r="AA40" s="75" t="s">
        <v>93</v>
      </c>
      <c r="AB40" s="76" t="s">
        <v>96</v>
      </c>
      <c r="AC40" s="9"/>
      <c r="AD40" s="10"/>
      <c r="AE40" s="10"/>
      <c r="AF40" s="10"/>
      <c r="AG40" s="10"/>
      <c r="AH40" s="75" t="s">
        <v>93</v>
      </c>
      <c r="AI40" s="76" t="s">
        <v>96</v>
      </c>
      <c r="AJ40" s="9"/>
      <c r="AK40" s="10"/>
      <c r="AL40" s="10"/>
      <c r="AM40" s="10"/>
      <c r="AN40" s="10"/>
      <c r="AO40" s="75" t="s">
        <v>93</v>
      </c>
      <c r="AP40" s="76" t="s">
        <v>96</v>
      </c>
      <c r="AQ40" s="9"/>
      <c r="AR40" s="10"/>
      <c r="AS40" s="10"/>
      <c r="AT40" s="10"/>
      <c r="AU40" s="10"/>
      <c r="AV40" s="75" t="s">
        <v>93</v>
      </c>
      <c r="AW40" s="76" t="s">
        <v>96</v>
      </c>
      <c r="AX40" s="9"/>
      <c r="AY40" s="10"/>
      <c r="AZ40" s="10"/>
      <c r="BA40" s="10"/>
      <c r="BB40" s="10"/>
      <c r="BC40" s="75" t="s">
        <v>93</v>
      </c>
      <c r="BD40" s="76" t="s">
        <v>96</v>
      </c>
      <c r="BE40" s="9"/>
      <c r="BF40" s="10"/>
      <c r="BG40" s="10"/>
      <c r="BH40" s="10"/>
      <c r="BI40" s="10"/>
      <c r="BJ40" s="75" t="s">
        <v>93</v>
      </c>
      <c r="BK40" s="76" t="s">
        <v>96</v>
      </c>
      <c r="BL40" s="9"/>
      <c r="BM40" s="10"/>
      <c r="BN40" s="10"/>
      <c r="BO40" s="10"/>
      <c r="BP40" s="10"/>
      <c r="BQ40" s="75" t="s">
        <v>93</v>
      </c>
      <c r="BR40" s="76" t="s">
        <v>96</v>
      </c>
      <c r="BS40" s="9"/>
      <c r="BT40" s="10"/>
      <c r="BU40" s="10"/>
      <c r="BV40" s="10"/>
      <c r="BW40" s="10"/>
      <c r="BX40" s="75" t="s">
        <v>93</v>
      </c>
      <c r="BY40" s="76" t="s">
        <v>96</v>
      </c>
      <c r="BZ40" s="9"/>
      <c r="CA40" s="10"/>
      <c r="CB40" s="10"/>
      <c r="CC40" s="10"/>
      <c r="CD40" s="10"/>
      <c r="CE40" s="75" t="s">
        <v>93</v>
      </c>
      <c r="CF40" s="76" t="s">
        <v>96</v>
      </c>
      <c r="CG40" s="9"/>
      <c r="CH40" s="10"/>
      <c r="CI40" s="10"/>
      <c r="CJ40" s="10"/>
      <c r="CK40" s="10"/>
      <c r="CL40" s="75" t="s">
        <v>93</v>
      </c>
      <c r="CM40" s="76" t="s">
        <v>96</v>
      </c>
      <c r="CN40" s="9"/>
      <c r="CO40" s="10"/>
      <c r="CP40" s="10"/>
      <c r="CQ40" s="10"/>
      <c r="CR40" s="10"/>
      <c r="CS40" s="75" t="s">
        <v>93</v>
      </c>
      <c r="CT40" s="76" t="s">
        <v>96</v>
      </c>
      <c r="CU40" s="9"/>
      <c r="CV40" s="10"/>
      <c r="CW40" s="10"/>
      <c r="CX40" s="10"/>
      <c r="CY40" s="10"/>
      <c r="CZ40" s="75" t="s">
        <v>93</v>
      </c>
      <c r="DA40" s="76" t="s">
        <v>96</v>
      </c>
      <c r="DB40" s="9"/>
      <c r="DC40" s="10"/>
      <c r="DD40" s="10"/>
      <c r="DE40" s="10"/>
      <c r="DF40" s="10"/>
      <c r="DG40" s="75" t="s">
        <v>93</v>
      </c>
      <c r="DH40" s="76" t="s">
        <v>96</v>
      </c>
      <c r="DI40" s="9"/>
      <c r="DJ40" s="10"/>
      <c r="DK40" s="10"/>
      <c r="DL40" s="10"/>
      <c r="DM40" s="10"/>
      <c r="DN40" s="75" t="s">
        <v>93</v>
      </c>
      <c r="DO40" s="76" t="s">
        <v>96</v>
      </c>
      <c r="DP40" s="9"/>
      <c r="DQ40" s="10"/>
      <c r="DR40" s="10"/>
      <c r="DS40" s="10"/>
      <c r="DT40" s="10"/>
      <c r="DU40" s="75" t="s">
        <v>93</v>
      </c>
      <c r="DV40" s="76" t="s">
        <v>96</v>
      </c>
      <c r="DW40" s="9"/>
      <c r="DX40" s="10"/>
      <c r="DY40" s="10"/>
      <c r="DZ40" s="10"/>
      <c r="EA40" s="10"/>
      <c r="EB40" s="75" t="s">
        <v>93</v>
      </c>
      <c r="EC40" s="76" t="s">
        <v>96</v>
      </c>
      <c r="ED40" s="9"/>
      <c r="EE40" s="10"/>
      <c r="EF40" s="10"/>
      <c r="EG40" s="10"/>
      <c r="EH40" s="10"/>
      <c r="EI40" s="75" t="s">
        <v>93</v>
      </c>
      <c r="EJ40" s="76" t="s">
        <v>96</v>
      </c>
      <c r="EK40" s="10"/>
      <c r="EL40" s="10"/>
      <c r="EM40" s="10"/>
      <c r="EN40" s="10"/>
      <c r="EO40" s="10"/>
      <c r="EP40" s="99"/>
      <c r="EQ40" s="77"/>
      <c r="ER40" s="10"/>
      <c r="ES40" s="10"/>
      <c r="ET40" s="10"/>
      <c r="EU40" s="10"/>
      <c r="EV40" s="10"/>
      <c r="EW40" s="99"/>
      <c r="EX40" s="77"/>
      <c r="EY40" s="10"/>
      <c r="EZ40" s="10"/>
      <c r="FA40" s="10"/>
      <c r="FB40" s="10"/>
      <c r="FC40" s="10"/>
      <c r="FD40" s="99"/>
      <c r="FE40" s="77"/>
      <c r="FF40" s="10"/>
      <c r="FG40" s="10"/>
      <c r="FH40" s="10"/>
      <c r="FI40" s="10"/>
      <c r="FJ40" s="10"/>
      <c r="FK40" s="99"/>
      <c r="FL40" s="77"/>
      <c r="FM40" s="10"/>
      <c r="FN40" s="10"/>
      <c r="FO40" s="10"/>
      <c r="FP40" s="10"/>
      <c r="FQ40" s="10"/>
      <c r="FR40" s="99"/>
      <c r="FS40" s="77"/>
      <c r="FT40" s="10"/>
      <c r="FU40" s="10"/>
      <c r="FV40" s="10"/>
      <c r="FW40" s="10"/>
      <c r="FX40" s="10"/>
      <c r="FY40" s="99"/>
      <c r="FZ40" s="77"/>
      <c r="GA40" s="10"/>
      <c r="GB40" s="10"/>
      <c r="GC40" s="10"/>
      <c r="GD40" s="10"/>
      <c r="GE40" s="10"/>
      <c r="GF40" s="99"/>
      <c r="GG40" s="77"/>
      <c r="GH40" s="10"/>
      <c r="GI40" s="10"/>
      <c r="GJ40" s="10"/>
      <c r="GK40" s="10"/>
      <c r="GL40" s="10"/>
      <c r="GM40" s="99"/>
      <c r="GN40" s="77"/>
      <c r="GO40" s="10"/>
      <c r="GP40" s="10"/>
      <c r="GQ40" s="10"/>
      <c r="GR40" s="10"/>
      <c r="GS40" s="10"/>
      <c r="GT40" s="99"/>
      <c r="GU40" s="77"/>
      <c r="GV40" s="10"/>
      <c r="GW40" s="10"/>
      <c r="GX40" s="10"/>
      <c r="GY40" s="10"/>
      <c r="GZ40" s="10"/>
      <c r="HA40" s="99"/>
      <c r="HB40" s="77"/>
    </row>
    <row r="41" spans="1:210" ht="21" thickBot="1" x14ac:dyDescent="0.3">
      <c r="A41" s="9" t="s">
        <v>10</v>
      </c>
      <c r="B41" s="52" t="s">
        <v>88</v>
      </c>
      <c r="C41" s="11"/>
      <c r="D41" s="52" t="s">
        <v>9</v>
      </c>
      <c r="E41" s="7">
        <f>$G$29</f>
        <v>58</v>
      </c>
      <c r="F41" s="13"/>
      <c r="G41" s="82"/>
      <c r="H41" s="9" t="s">
        <v>10</v>
      </c>
      <c r="I41" s="52" t="s">
        <v>88</v>
      </c>
      <c r="J41" s="11"/>
      <c r="K41" s="52" t="s">
        <v>9</v>
      </c>
      <c r="L41" s="7">
        <f>$N$29</f>
        <v>27</v>
      </c>
      <c r="M41" s="13"/>
      <c r="N41" s="82"/>
      <c r="O41" s="9" t="s">
        <v>10</v>
      </c>
      <c r="P41" s="52" t="s">
        <v>88</v>
      </c>
      <c r="Q41" s="11"/>
      <c r="R41" s="52" t="s">
        <v>9</v>
      </c>
      <c r="S41" s="7">
        <f>$U$29</f>
        <v>81</v>
      </c>
      <c r="T41" s="13"/>
      <c r="U41" s="82"/>
      <c r="V41" s="9" t="s">
        <v>10</v>
      </c>
      <c r="W41" s="52" t="s">
        <v>88</v>
      </c>
      <c r="X41" s="11"/>
      <c r="Y41" s="52" t="s">
        <v>9</v>
      </c>
      <c r="Z41" s="7">
        <f>$AB$29</f>
        <v>61</v>
      </c>
      <c r="AA41" s="13"/>
      <c r="AB41" s="82"/>
      <c r="AC41" s="9" t="s">
        <v>10</v>
      </c>
      <c r="AD41" s="52" t="s">
        <v>88</v>
      </c>
      <c r="AE41" s="11"/>
      <c r="AF41" s="52" t="s">
        <v>9</v>
      </c>
      <c r="AG41" s="7">
        <f>$AI$29</f>
        <v>19</v>
      </c>
      <c r="AH41" s="13"/>
      <c r="AI41" s="82"/>
      <c r="AJ41" s="9" t="s">
        <v>10</v>
      </c>
      <c r="AK41" s="52" t="s">
        <v>88</v>
      </c>
      <c r="AL41" s="11"/>
      <c r="AM41" s="52" t="s">
        <v>9</v>
      </c>
      <c r="AN41" s="7">
        <f>$AP$29</f>
        <v>61</v>
      </c>
      <c r="AO41" s="13"/>
      <c r="AP41" s="82"/>
      <c r="AQ41" s="9" t="s">
        <v>10</v>
      </c>
      <c r="AR41" s="52" t="s">
        <v>88</v>
      </c>
      <c r="AS41" s="11"/>
      <c r="AT41" s="52" t="s">
        <v>9</v>
      </c>
      <c r="AU41" s="7">
        <f>$AW$29</f>
        <v>40</v>
      </c>
      <c r="AV41" s="13"/>
      <c r="AW41" s="82"/>
      <c r="AX41" s="9" t="s">
        <v>10</v>
      </c>
      <c r="AY41" s="52" t="s">
        <v>88</v>
      </c>
      <c r="AZ41" s="11"/>
      <c r="BA41" s="52" t="s">
        <v>9</v>
      </c>
      <c r="BB41" s="7">
        <f>$BD$29</f>
        <v>55</v>
      </c>
      <c r="BC41" s="13"/>
      <c r="BD41" s="82"/>
      <c r="BE41" s="9" t="s">
        <v>10</v>
      </c>
      <c r="BF41" s="52" t="s">
        <v>88</v>
      </c>
      <c r="BG41" s="11"/>
      <c r="BH41" s="52" t="s">
        <v>9</v>
      </c>
      <c r="BI41" s="7">
        <f>$BK$29</f>
        <v>56</v>
      </c>
      <c r="BJ41" s="13"/>
      <c r="BK41" s="82"/>
      <c r="BL41" s="9" t="s">
        <v>10</v>
      </c>
      <c r="BM41" s="52" t="s">
        <v>88</v>
      </c>
      <c r="BN41" s="11"/>
      <c r="BO41" s="52" t="s">
        <v>9</v>
      </c>
      <c r="BP41" s="7">
        <f>$BR$29</f>
        <v>37</v>
      </c>
      <c r="BQ41" s="13"/>
      <c r="BR41" s="82"/>
      <c r="BS41" s="9" t="s">
        <v>10</v>
      </c>
      <c r="BT41" s="52" t="s">
        <v>88</v>
      </c>
      <c r="BU41" s="11"/>
      <c r="BV41" s="52" t="s">
        <v>9</v>
      </c>
      <c r="BW41" s="7">
        <f>$BY$29</f>
        <v>66</v>
      </c>
      <c r="BX41" s="13"/>
      <c r="BY41" s="82"/>
      <c r="BZ41" s="9" t="s">
        <v>10</v>
      </c>
      <c r="CA41" s="52" t="s">
        <v>88</v>
      </c>
      <c r="CB41" s="11"/>
      <c r="CC41" s="52" t="s">
        <v>9</v>
      </c>
      <c r="CD41" s="7">
        <f>$CF$29</f>
        <v>18</v>
      </c>
      <c r="CE41" s="13"/>
      <c r="CF41" s="82"/>
      <c r="CG41" s="9" t="s">
        <v>10</v>
      </c>
      <c r="CH41" s="52" t="s">
        <v>88</v>
      </c>
      <c r="CI41" s="11"/>
      <c r="CJ41" s="52" t="s">
        <v>9</v>
      </c>
      <c r="CK41" s="7">
        <f>$CM$29</f>
        <v>29</v>
      </c>
      <c r="CL41" s="13"/>
      <c r="CM41" s="82"/>
      <c r="CN41" s="9" t="s">
        <v>10</v>
      </c>
      <c r="CO41" s="52" t="s">
        <v>88</v>
      </c>
      <c r="CP41" s="11"/>
      <c r="CQ41" s="52" t="s">
        <v>9</v>
      </c>
      <c r="CR41" s="7">
        <f>$CT$29</f>
        <v>266</v>
      </c>
      <c r="CS41" s="13"/>
      <c r="CT41" s="82"/>
      <c r="CU41" s="9" t="s">
        <v>10</v>
      </c>
      <c r="CV41" s="52" t="s">
        <v>88</v>
      </c>
      <c r="CW41" s="11"/>
      <c r="CX41" s="52" t="s">
        <v>9</v>
      </c>
      <c r="CY41" s="7">
        <f>$DA$29</f>
        <v>266</v>
      </c>
      <c r="CZ41" s="13"/>
      <c r="DA41" s="82"/>
      <c r="DB41" s="9" t="s">
        <v>10</v>
      </c>
      <c r="DC41" s="52" t="s">
        <v>88</v>
      </c>
      <c r="DD41" s="11"/>
      <c r="DE41" s="52" t="s">
        <v>9</v>
      </c>
      <c r="DF41" s="7">
        <f>$DH$29</f>
        <v>96</v>
      </c>
      <c r="DG41" s="13"/>
      <c r="DH41" s="82"/>
      <c r="DI41" s="9" t="s">
        <v>10</v>
      </c>
      <c r="DJ41" s="52" t="s">
        <v>88</v>
      </c>
      <c r="DK41" s="11"/>
      <c r="DL41" s="52" t="s">
        <v>9</v>
      </c>
      <c r="DM41" s="7">
        <f>$DO$29</f>
        <v>53</v>
      </c>
      <c r="DN41" s="13"/>
      <c r="DO41" s="82"/>
      <c r="DP41" s="9" t="s">
        <v>10</v>
      </c>
      <c r="DQ41" s="52" t="s">
        <v>88</v>
      </c>
      <c r="DR41" s="11"/>
      <c r="DS41" s="52" t="s">
        <v>9</v>
      </c>
      <c r="DT41" s="7">
        <f>$DV$29</f>
        <v>172</v>
      </c>
      <c r="DU41" s="13"/>
      <c r="DV41" s="82"/>
      <c r="DW41" s="9" t="s">
        <v>10</v>
      </c>
      <c r="DX41" s="52" t="s">
        <v>88</v>
      </c>
      <c r="DY41" s="11"/>
      <c r="DZ41" s="52" t="s">
        <v>9</v>
      </c>
      <c r="EA41" s="7">
        <f>$EC$29</f>
        <v>266</v>
      </c>
      <c r="EB41" s="13"/>
      <c r="EC41" s="82"/>
      <c r="ED41" s="9" t="s">
        <v>10</v>
      </c>
      <c r="EE41" s="52" t="s">
        <v>88</v>
      </c>
      <c r="EF41" s="11"/>
      <c r="EG41" s="52" t="s">
        <v>9</v>
      </c>
      <c r="EH41" s="7">
        <f>$EJ$29</f>
        <v>266</v>
      </c>
      <c r="EI41" s="13"/>
      <c r="EJ41" s="82"/>
      <c r="EK41" s="10"/>
      <c r="EL41" s="19"/>
      <c r="EM41" s="10"/>
      <c r="EN41" s="19"/>
      <c r="EO41" s="25"/>
      <c r="EP41" s="10"/>
      <c r="EQ41" s="77"/>
      <c r="ER41" s="10"/>
      <c r="ES41" s="19"/>
      <c r="ET41" s="10"/>
      <c r="EU41" s="19"/>
      <c r="EV41" s="25"/>
      <c r="EW41" s="10"/>
      <c r="EX41" s="77"/>
      <c r="EY41" s="10"/>
      <c r="EZ41" s="19"/>
      <c r="FA41" s="10"/>
      <c r="FB41" s="19"/>
      <c r="FC41" s="25"/>
      <c r="FD41" s="10"/>
      <c r="FE41" s="77"/>
      <c r="FF41" s="10"/>
      <c r="FG41" s="19"/>
      <c r="FH41" s="10"/>
      <c r="FI41" s="19"/>
      <c r="FJ41" s="25"/>
      <c r="FK41" s="10"/>
      <c r="FL41" s="77"/>
      <c r="FM41" s="10"/>
      <c r="FN41" s="19"/>
      <c r="FO41" s="10"/>
      <c r="FP41" s="19"/>
      <c r="FQ41" s="25"/>
      <c r="FR41" s="10"/>
      <c r="FS41" s="77"/>
      <c r="FT41" s="10"/>
      <c r="FU41" s="19"/>
      <c r="FV41" s="10"/>
      <c r="FW41" s="19"/>
      <c r="FX41" s="25"/>
      <c r="FY41" s="10"/>
      <c r="FZ41" s="77"/>
      <c r="GA41" s="10"/>
      <c r="GB41" s="19"/>
      <c r="GC41" s="10"/>
      <c r="GD41" s="19"/>
      <c r="GE41" s="25"/>
      <c r="GF41" s="10"/>
      <c r="GG41" s="77"/>
      <c r="GH41" s="10"/>
      <c r="GI41" s="19"/>
      <c r="GJ41" s="10"/>
      <c r="GK41" s="19"/>
      <c r="GL41" s="25"/>
      <c r="GM41" s="10"/>
      <c r="GN41" s="77"/>
      <c r="GO41" s="10"/>
      <c r="GP41" s="19"/>
      <c r="GQ41" s="10"/>
      <c r="GR41" s="19"/>
      <c r="GS41" s="25"/>
      <c r="GT41" s="10"/>
      <c r="GU41" s="77"/>
      <c r="GV41" s="10"/>
      <c r="GW41" s="19"/>
      <c r="GX41" s="10"/>
      <c r="GY41" s="19"/>
      <c r="GZ41" s="25"/>
      <c r="HA41" s="10"/>
      <c r="HB41" s="77"/>
    </row>
    <row r="42" spans="1:210" ht="15.6" thickBot="1" x14ac:dyDescent="0.3">
      <c r="A42" s="12"/>
      <c r="B42" s="8"/>
      <c r="C42" s="8"/>
      <c r="D42" s="8"/>
      <c r="E42" s="8"/>
      <c r="F42" s="8"/>
      <c r="G42" s="83"/>
      <c r="H42" s="12"/>
      <c r="I42" s="8"/>
      <c r="J42" s="8"/>
      <c r="K42" s="8"/>
      <c r="L42" s="8"/>
      <c r="M42" s="8"/>
      <c r="N42" s="83"/>
      <c r="O42" s="12"/>
      <c r="P42" s="8"/>
      <c r="Q42" s="8"/>
      <c r="R42" s="8"/>
      <c r="S42" s="8"/>
      <c r="T42" s="8"/>
      <c r="U42" s="83"/>
      <c r="V42" s="12"/>
      <c r="W42" s="8"/>
      <c r="X42" s="8"/>
      <c r="Y42" s="8"/>
      <c r="Z42" s="8"/>
      <c r="AA42" s="8"/>
      <c r="AB42" s="83"/>
      <c r="AC42" s="12"/>
      <c r="AD42" s="8"/>
      <c r="AE42" s="8"/>
      <c r="AF42" s="8"/>
      <c r="AG42" s="8"/>
      <c r="AH42" s="8"/>
      <c r="AI42" s="83"/>
      <c r="AJ42" s="12"/>
      <c r="AK42" s="8"/>
      <c r="AL42" s="8"/>
      <c r="AM42" s="8"/>
      <c r="AN42" s="8"/>
      <c r="AO42" s="8"/>
      <c r="AP42" s="83"/>
      <c r="AQ42" s="12"/>
      <c r="AR42" s="8"/>
      <c r="AS42" s="8"/>
      <c r="AT42" s="8"/>
      <c r="AU42" s="8"/>
      <c r="AV42" s="8"/>
      <c r="AW42" s="83"/>
      <c r="AX42" s="12"/>
      <c r="AY42" s="8"/>
      <c r="AZ42" s="8"/>
      <c r="BA42" s="8"/>
      <c r="BB42" s="8"/>
      <c r="BC42" s="8"/>
      <c r="BD42" s="83"/>
      <c r="BE42" s="12"/>
      <c r="BF42" s="8"/>
      <c r="BG42" s="8"/>
      <c r="BH42" s="8"/>
      <c r="BI42" s="8"/>
      <c r="BJ42" s="8"/>
      <c r="BK42" s="83"/>
      <c r="BL42" s="12"/>
      <c r="BM42" s="8"/>
      <c r="BN42" s="8"/>
      <c r="BO42" s="8"/>
      <c r="BP42" s="8"/>
      <c r="BQ42" s="8"/>
      <c r="BR42" s="83"/>
      <c r="BS42" s="12"/>
      <c r="BT42" s="8"/>
      <c r="BU42" s="8"/>
      <c r="BV42" s="8"/>
      <c r="BW42" s="8"/>
      <c r="BX42" s="8"/>
      <c r="BY42" s="83"/>
      <c r="BZ42" s="12"/>
      <c r="CA42" s="8"/>
      <c r="CB42" s="8"/>
      <c r="CC42" s="8"/>
      <c r="CD42" s="8"/>
      <c r="CE42" s="8"/>
      <c r="CF42" s="83"/>
      <c r="CG42" s="12"/>
      <c r="CH42" s="8"/>
      <c r="CI42" s="8"/>
      <c r="CJ42" s="8"/>
      <c r="CK42" s="8"/>
      <c r="CL42" s="8"/>
      <c r="CM42" s="83"/>
      <c r="CN42" s="12"/>
      <c r="CO42" s="8"/>
      <c r="CP42" s="8"/>
      <c r="CQ42" s="8"/>
      <c r="CR42" s="8"/>
      <c r="CS42" s="8"/>
      <c r="CT42" s="83"/>
      <c r="CU42" s="12"/>
      <c r="CV42" s="8"/>
      <c r="CW42" s="8"/>
      <c r="CX42" s="8"/>
      <c r="CY42" s="8"/>
      <c r="CZ42" s="8"/>
      <c r="DA42" s="83"/>
      <c r="DB42" s="12"/>
      <c r="DC42" s="8"/>
      <c r="DD42" s="8"/>
      <c r="DE42" s="8"/>
      <c r="DF42" s="8"/>
      <c r="DG42" s="8"/>
      <c r="DH42" s="83"/>
      <c r="DI42" s="12"/>
      <c r="DJ42" s="8"/>
      <c r="DK42" s="8"/>
      <c r="DL42" s="8"/>
      <c r="DM42" s="8"/>
      <c r="DN42" s="8"/>
      <c r="DO42" s="83"/>
      <c r="DP42" s="12"/>
      <c r="DQ42" s="8"/>
      <c r="DR42" s="8"/>
      <c r="DS42" s="8"/>
      <c r="DT42" s="8"/>
      <c r="DU42" s="8"/>
      <c r="DV42" s="83"/>
      <c r="DW42" s="12"/>
      <c r="DX42" s="8"/>
      <c r="DY42" s="8"/>
      <c r="DZ42" s="8"/>
      <c r="EA42" s="8"/>
      <c r="EB42" s="8"/>
      <c r="EC42" s="83"/>
      <c r="ED42" s="12"/>
      <c r="EE42" s="8"/>
      <c r="EF42" s="8"/>
      <c r="EG42" s="8"/>
      <c r="EH42" s="8"/>
      <c r="EI42" s="8"/>
      <c r="EJ42" s="83"/>
      <c r="EK42" s="8"/>
      <c r="EL42" s="8"/>
      <c r="EM42" s="8"/>
      <c r="EN42" s="8"/>
      <c r="EO42" s="8"/>
      <c r="EP42" s="8"/>
      <c r="EQ42" s="77"/>
      <c r="ER42" s="8"/>
      <c r="ES42" s="8"/>
      <c r="ET42" s="8"/>
      <c r="EU42" s="8"/>
      <c r="EV42" s="8"/>
      <c r="EW42" s="8"/>
      <c r="EX42" s="77"/>
      <c r="EY42" s="8"/>
      <c r="EZ42" s="8"/>
      <c r="FA42" s="8"/>
      <c r="FB42" s="8"/>
      <c r="FC42" s="8"/>
      <c r="FD42" s="8"/>
      <c r="FE42" s="77"/>
      <c r="FF42" s="8"/>
      <c r="FG42" s="8"/>
      <c r="FH42" s="8"/>
      <c r="FI42" s="8"/>
      <c r="FJ42" s="8"/>
      <c r="FK42" s="8"/>
      <c r="FL42" s="77"/>
      <c r="FM42" s="8"/>
      <c r="FN42" s="8"/>
      <c r="FO42" s="8"/>
      <c r="FP42" s="8"/>
      <c r="FQ42" s="8"/>
      <c r="FR42" s="8"/>
      <c r="FS42" s="77"/>
      <c r="FT42" s="8"/>
      <c r="FU42" s="8"/>
      <c r="FV42" s="8"/>
      <c r="FW42" s="8"/>
      <c r="FX42" s="8"/>
      <c r="FY42" s="8"/>
      <c r="FZ42" s="77"/>
      <c r="GA42" s="8"/>
      <c r="GB42" s="8"/>
      <c r="GC42" s="8"/>
      <c r="GD42" s="8"/>
      <c r="GE42" s="8"/>
      <c r="GF42" s="8"/>
      <c r="GG42" s="77"/>
      <c r="GH42" s="8"/>
      <c r="GI42" s="8"/>
      <c r="GJ42" s="8"/>
      <c r="GK42" s="8"/>
      <c r="GL42" s="8"/>
      <c r="GM42" s="8"/>
      <c r="GN42" s="77"/>
      <c r="GO42" s="8"/>
      <c r="GP42" s="8"/>
      <c r="GQ42" s="8"/>
      <c r="GR42" s="8"/>
      <c r="GS42" s="8"/>
      <c r="GT42" s="8"/>
      <c r="GU42" s="77"/>
      <c r="GV42" s="8"/>
      <c r="GW42" s="8"/>
      <c r="GX42" s="8"/>
      <c r="GY42" s="8"/>
      <c r="GZ42" s="8"/>
      <c r="HA42" s="8"/>
      <c r="HB42" s="77"/>
    </row>
    <row r="43" spans="1:210" ht="15.6" thickBot="1" x14ac:dyDescent="0.3">
      <c r="A43" s="14"/>
      <c r="B43" s="15"/>
      <c r="C43" s="15"/>
      <c r="D43" s="15"/>
      <c r="E43" s="15"/>
      <c r="F43" s="15"/>
      <c r="G43" s="73"/>
      <c r="H43" s="14"/>
      <c r="I43" s="15"/>
      <c r="J43" s="15"/>
      <c r="K43" s="15"/>
      <c r="L43" s="15"/>
      <c r="M43" s="15"/>
      <c r="N43" s="73"/>
      <c r="O43" s="14"/>
      <c r="P43" s="15"/>
      <c r="Q43" s="15"/>
      <c r="R43" s="15"/>
      <c r="S43" s="15"/>
      <c r="T43" s="15"/>
      <c r="U43" s="73"/>
      <c r="V43" s="14"/>
      <c r="W43" s="15"/>
      <c r="X43" s="15"/>
      <c r="Y43" s="15"/>
      <c r="Z43" s="15"/>
      <c r="AA43" s="15"/>
      <c r="AB43" s="73"/>
      <c r="AC43" s="14"/>
      <c r="AD43" s="15"/>
      <c r="AE43" s="15"/>
      <c r="AF43" s="15"/>
      <c r="AG43" s="15"/>
      <c r="AH43" s="15"/>
      <c r="AI43" s="73"/>
      <c r="AJ43" s="14"/>
      <c r="AK43" s="15"/>
      <c r="AL43" s="15"/>
      <c r="AM43" s="15"/>
      <c r="AN43" s="15"/>
      <c r="AO43" s="15"/>
      <c r="AP43" s="73"/>
      <c r="AQ43" s="14"/>
      <c r="AR43" s="15"/>
      <c r="AS43" s="15"/>
      <c r="AT43" s="15"/>
      <c r="AU43" s="15"/>
      <c r="AV43" s="15"/>
      <c r="AW43" s="73"/>
      <c r="AX43" s="14"/>
      <c r="AY43" s="15"/>
      <c r="AZ43" s="15"/>
      <c r="BA43" s="15"/>
      <c r="BB43" s="15"/>
      <c r="BC43" s="15"/>
      <c r="BD43" s="73"/>
      <c r="BE43" s="14"/>
      <c r="BF43" s="15"/>
      <c r="BG43" s="15"/>
      <c r="BH43" s="15"/>
      <c r="BI43" s="15"/>
      <c r="BJ43" s="15"/>
      <c r="BK43" s="73"/>
      <c r="BL43" s="14"/>
      <c r="BM43" s="15"/>
      <c r="BN43" s="15"/>
      <c r="BO43" s="15"/>
      <c r="BP43" s="15"/>
      <c r="BQ43" s="15"/>
      <c r="BR43" s="73"/>
      <c r="BS43" s="14"/>
      <c r="BT43" s="15"/>
      <c r="BU43" s="15"/>
      <c r="BV43" s="15"/>
      <c r="BW43" s="15"/>
      <c r="BX43" s="15"/>
      <c r="BY43" s="73"/>
      <c r="BZ43" s="14"/>
      <c r="CA43" s="15"/>
      <c r="CB43" s="15"/>
      <c r="CC43" s="15"/>
      <c r="CD43" s="15"/>
      <c r="CE43" s="15"/>
      <c r="CF43" s="73"/>
      <c r="CG43" s="14"/>
      <c r="CH43" s="15"/>
      <c r="CI43" s="15"/>
      <c r="CJ43" s="15"/>
      <c r="CK43" s="15"/>
      <c r="CL43" s="15"/>
      <c r="CM43" s="73"/>
      <c r="CN43" s="14"/>
      <c r="CO43" s="15"/>
      <c r="CP43" s="15"/>
      <c r="CQ43" s="15"/>
      <c r="CR43" s="15"/>
      <c r="CS43" s="15"/>
      <c r="CT43" s="73"/>
      <c r="CU43" s="14"/>
      <c r="CV43" s="15"/>
      <c r="CW43" s="15"/>
      <c r="CX43" s="15"/>
      <c r="CY43" s="15"/>
      <c r="CZ43" s="15"/>
      <c r="DA43" s="73"/>
      <c r="DB43" s="14"/>
      <c r="DC43" s="15"/>
      <c r="DD43" s="15"/>
      <c r="DE43" s="15"/>
      <c r="DF43" s="15"/>
      <c r="DG43" s="15"/>
      <c r="DH43" s="73"/>
      <c r="DI43" s="14"/>
      <c r="DJ43" s="15"/>
      <c r="DK43" s="15"/>
      <c r="DL43" s="15"/>
      <c r="DM43" s="15"/>
      <c r="DN43" s="15"/>
      <c r="DO43" s="73"/>
      <c r="DP43" s="14"/>
      <c r="DQ43" s="15"/>
      <c r="DR43" s="15"/>
      <c r="DS43" s="15"/>
      <c r="DT43" s="15"/>
      <c r="DU43" s="15"/>
      <c r="DV43" s="73"/>
      <c r="DW43" s="14"/>
      <c r="DX43" s="15"/>
      <c r="DY43" s="15"/>
      <c r="DZ43" s="15"/>
      <c r="EA43" s="15"/>
      <c r="EB43" s="15"/>
      <c r="EC43" s="73"/>
      <c r="ED43" s="14"/>
      <c r="EE43" s="15"/>
      <c r="EF43" s="15"/>
      <c r="EG43" s="15"/>
      <c r="EH43" s="15"/>
      <c r="EI43" s="15"/>
      <c r="EJ43" s="73"/>
      <c r="EK43" s="8"/>
      <c r="EL43" s="8"/>
      <c r="EM43" s="8"/>
      <c r="EN43" s="8"/>
      <c r="EO43" s="8"/>
      <c r="EP43" s="8"/>
      <c r="EQ43" s="77"/>
      <c r="ER43" s="8"/>
      <c r="ES43" s="8"/>
      <c r="ET43" s="8"/>
      <c r="EU43" s="8"/>
      <c r="EV43" s="8"/>
      <c r="EW43" s="8"/>
      <c r="EX43" s="77"/>
      <c r="EY43" s="8"/>
      <c r="EZ43" s="8"/>
      <c r="FA43" s="8"/>
      <c r="FB43" s="8"/>
      <c r="FC43" s="8"/>
      <c r="FD43" s="8"/>
      <c r="FE43" s="77"/>
      <c r="FF43" s="8"/>
      <c r="FG43" s="8"/>
      <c r="FH43" s="8"/>
      <c r="FI43" s="8"/>
      <c r="FJ43" s="8"/>
      <c r="FK43" s="8"/>
      <c r="FL43" s="77"/>
      <c r="FM43" s="8"/>
      <c r="FN43" s="8"/>
      <c r="FO43" s="8"/>
      <c r="FP43" s="8"/>
      <c r="FQ43" s="8"/>
      <c r="FR43" s="8"/>
      <c r="FS43" s="77"/>
      <c r="FT43" s="8"/>
      <c r="FU43" s="8"/>
      <c r="FV43" s="8"/>
      <c r="FW43" s="8"/>
      <c r="FX43" s="8"/>
      <c r="FY43" s="8"/>
      <c r="FZ43" s="77"/>
      <c r="GA43" s="8"/>
      <c r="GB43" s="8"/>
      <c r="GC43" s="8"/>
      <c r="GD43" s="8"/>
      <c r="GE43" s="8"/>
      <c r="GF43" s="8"/>
      <c r="GG43" s="77"/>
      <c r="GH43" s="8"/>
      <c r="GI43" s="8"/>
      <c r="GJ43" s="8"/>
      <c r="GK43" s="8"/>
      <c r="GL43" s="8"/>
      <c r="GM43" s="8"/>
      <c r="GN43" s="77"/>
      <c r="GO43" s="8"/>
      <c r="GP43" s="8"/>
      <c r="GQ43" s="8"/>
      <c r="GR43" s="8"/>
      <c r="GS43" s="8"/>
      <c r="GT43" s="8"/>
      <c r="GU43" s="77"/>
      <c r="GV43" s="8"/>
      <c r="GW43" s="8"/>
      <c r="GX43" s="8"/>
      <c r="GY43" s="8"/>
      <c r="GZ43" s="8"/>
      <c r="HA43" s="8"/>
      <c r="HB43" s="77"/>
    </row>
  </sheetData>
  <mergeCells count="680">
    <mergeCell ref="HB8:HB10"/>
    <mergeCell ref="HA9:HA10"/>
    <mergeCell ref="HB11:HB14"/>
    <mergeCell ref="HA12:HA13"/>
    <mergeCell ref="HB15:HB16"/>
    <mergeCell ref="HA16:HA17"/>
    <mergeCell ref="HB17:HB20"/>
    <mergeCell ref="GU34:GU37"/>
    <mergeCell ref="GT35:GT36"/>
    <mergeCell ref="GU11:GU14"/>
    <mergeCell ref="GT12:GT13"/>
    <mergeCell ref="GU15:GU16"/>
    <mergeCell ref="GT16:GT17"/>
    <mergeCell ref="GU17:GU20"/>
    <mergeCell ref="GU38:GU39"/>
    <mergeCell ref="GT39:GT40"/>
    <mergeCell ref="GU40:GU43"/>
    <mergeCell ref="HB31:HB33"/>
    <mergeCell ref="HA32:HA33"/>
    <mergeCell ref="HB34:HB37"/>
    <mergeCell ref="HA35:HA36"/>
    <mergeCell ref="HB38:HB39"/>
    <mergeCell ref="HA39:HA40"/>
    <mergeCell ref="HB40:HB43"/>
    <mergeCell ref="GU31:GU33"/>
    <mergeCell ref="GT32:GT33"/>
    <mergeCell ref="GQ1:GS1"/>
    <mergeCell ref="GQ2:GS2"/>
    <mergeCell ref="GO3:GO4"/>
    <mergeCell ref="GO5:GT5"/>
    <mergeCell ref="GO6:GT6"/>
    <mergeCell ref="GO26:GO27"/>
    <mergeCell ref="GO28:GT28"/>
    <mergeCell ref="GO29:GT29"/>
    <mergeCell ref="GX1:GZ1"/>
    <mergeCell ref="GX2:GZ2"/>
    <mergeCell ref="GV3:GV4"/>
    <mergeCell ref="GV5:HA5"/>
    <mergeCell ref="GV6:HA6"/>
    <mergeCell ref="GV26:GV27"/>
    <mergeCell ref="GV28:HA28"/>
    <mergeCell ref="GV29:HA29"/>
    <mergeCell ref="GU8:GU10"/>
    <mergeCell ref="GX24:GZ24"/>
    <mergeCell ref="GX25:GZ25"/>
    <mergeCell ref="GN8:GN10"/>
    <mergeCell ref="GN11:GN14"/>
    <mergeCell ref="GN15:GN16"/>
    <mergeCell ref="GN17:GN20"/>
    <mergeCell ref="GT9:GT10"/>
    <mergeCell ref="GG34:GG37"/>
    <mergeCell ref="GF35:GF36"/>
    <mergeCell ref="GG38:GG39"/>
    <mergeCell ref="GF39:GF40"/>
    <mergeCell ref="GG40:GG43"/>
    <mergeCell ref="GM32:GM33"/>
    <mergeCell ref="GN34:GN37"/>
    <mergeCell ref="GM35:GM36"/>
    <mergeCell ref="GN38:GN39"/>
    <mergeCell ref="GM39:GM40"/>
    <mergeCell ref="GN40:GN43"/>
    <mergeCell ref="GG11:GG14"/>
    <mergeCell ref="GF12:GF13"/>
    <mergeCell ref="GG15:GG16"/>
    <mergeCell ref="GF16:GF17"/>
    <mergeCell ref="GG17:GG20"/>
    <mergeCell ref="GQ24:GS24"/>
    <mergeCell ref="GQ25:GS25"/>
    <mergeCell ref="GN31:GN33"/>
    <mergeCell ref="GG31:GG33"/>
    <mergeCell ref="GF32:GF33"/>
    <mergeCell ref="GM9:GM10"/>
    <mergeCell ref="GM12:GM13"/>
    <mergeCell ref="GM16:GM17"/>
    <mergeCell ref="GC1:GE1"/>
    <mergeCell ref="GC2:GE2"/>
    <mergeCell ref="GA3:GA4"/>
    <mergeCell ref="GA5:GF5"/>
    <mergeCell ref="GA6:GF6"/>
    <mergeCell ref="GJ1:GL1"/>
    <mergeCell ref="GJ2:GL2"/>
    <mergeCell ref="GH3:GH4"/>
    <mergeCell ref="GH5:GM5"/>
    <mergeCell ref="GH6:GM6"/>
    <mergeCell ref="GH26:GH27"/>
    <mergeCell ref="GH28:GM28"/>
    <mergeCell ref="GH29:GM29"/>
    <mergeCell ref="GG8:GG10"/>
    <mergeCell ref="GJ24:GL24"/>
    <mergeCell ref="GJ25:GL25"/>
    <mergeCell ref="GA26:GA27"/>
    <mergeCell ref="GA28:GF28"/>
    <mergeCell ref="GA29:GF29"/>
    <mergeCell ref="FZ8:FZ10"/>
    <mergeCell ref="FZ11:FZ14"/>
    <mergeCell ref="FZ15:FZ16"/>
    <mergeCell ref="FZ17:FZ20"/>
    <mergeCell ref="GF9:GF10"/>
    <mergeCell ref="FS34:FS37"/>
    <mergeCell ref="FS11:FS14"/>
    <mergeCell ref="GC24:GE24"/>
    <mergeCell ref="GC25:GE25"/>
    <mergeCell ref="FZ31:FZ33"/>
    <mergeCell ref="FS15:FS16"/>
    <mergeCell ref="FS17:FS20"/>
    <mergeCell ref="FS38:FS39"/>
    <mergeCell ref="FR39:FR40"/>
    <mergeCell ref="FS40:FS43"/>
    <mergeCell ref="FY32:FY33"/>
    <mergeCell ref="FZ34:FZ37"/>
    <mergeCell ref="FY35:FY36"/>
    <mergeCell ref="FZ38:FZ39"/>
    <mergeCell ref="FY39:FY40"/>
    <mergeCell ref="FZ40:FZ43"/>
    <mergeCell ref="FO24:FQ24"/>
    <mergeCell ref="FO25:FQ25"/>
    <mergeCell ref="FL31:FL33"/>
    <mergeCell ref="FV1:FX1"/>
    <mergeCell ref="FV2:FX2"/>
    <mergeCell ref="FT3:FT4"/>
    <mergeCell ref="FT5:FY5"/>
    <mergeCell ref="FT6:FY6"/>
    <mergeCell ref="FT26:FT27"/>
    <mergeCell ref="FT28:FY28"/>
    <mergeCell ref="FT29:FY29"/>
    <mergeCell ref="FS8:FS10"/>
    <mergeCell ref="FV24:FX24"/>
    <mergeCell ref="FV25:FX25"/>
    <mergeCell ref="FS31:FS33"/>
    <mergeCell ref="FR32:FR33"/>
    <mergeCell ref="FY9:FY10"/>
    <mergeCell ref="FY12:FY13"/>
    <mergeCell ref="FY16:FY17"/>
    <mergeCell ref="FL34:FL37"/>
    <mergeCell ref="FK35:FK36"/>
    <mergeCell ref="FL38:FL39"/>
    <mergeCell ref="FK39:FK40"/>
    <mergeCell ref="FL40:FL43"/>
    <mergeCell ref="FO1:FQ1"/>
    <mergeCell ref="FO2:FQ2"/>
    <mergeCell ref="FM3:FM4"/>
    <mergeCell ref="FM5:FR5"/>
    <mergeCell ref="FM6:FR6"/>
    <mergeCell ref="FM26:FM27"/>
    <mergeCell ref="FM28:FR28"/>
    <mergeCell ref="FM29:FR29"/>
    <mergeCell ref="FL8:FL10"/>
    <mergeCell ref="FK9:FK10"/>
    <mergeCell ref="FL11:FL14"/>
    <mergeCell ref="FK12:FK13"/>
    <mergeCell ref="FL15:FL16"/>
    <mergeCell ref="FK16:FK17"/>
    <mergeCell ref="FL17:FL20"/>
    <mergeCell ref="FR9:FR10"/>
    <mergeCell ref="FR12:FR13"/>
    <mergeCell ref="FR35:FR36"/>
    <mergeCell ref="FR16:FR17"/>
    <mergeCell ref="FH24:FJ24"/>
    <mergeCell ref="FH25:FJ25"/>
    <mergeCell ref="FE34:FE37"/>
    <mergeCell ref="FD35:FD36"/>
    <mergeCell ref="FE38:FE39"/>
    <mergeCell ref="FD39:FD40"/>
    <mergeCell ref="FE40:FE43"/>
    <mergeCell ref="FH1:FJ1"/>
    <mergeCell ref="FH2:FJ2"/>
    <mergeCell ref="FF3:FF4"/>
    <mergeCell ref="FF5:FK5"/>
    <mergeCell ref="FF6:FK6"/>
    <mergeCell ref="FF26:FF27"/>
    <mergeCell ref="FF28:FK28"/>
    <mergeCell ref="FF29:FK29"/>
    <mergeCell ref="FE15:FE16"/>
    <mergeCell ref="FD16:FD17"/>
    <mergeCell ref="FE17:FE20"/>
    <mergeCell ref="FK32:FK33"/>
    <mergeCell ref="FA24:FC24"/>
    <mergeCell ref="FA25:FC25"/>
    <mergeCell ref="EY26:EY27"/>
    <mergeCell ref="EY28:FD28"/>
    <mergeCell ref="EY29:FD29"/>
    <mergeCell ref="FE31:FE33"/>
    <mergeCell ref="FD32:FD33"/>
    <mergeCell ref="FA1:FC1"/>
    <mergeCell ref="FA2:FC2"/>
    <mergeCell ref="EY3:EY4"/>
    <mergeCell ref="EY5:FD5"/>
    <mergeCell ref="EY6:FD6"/>
    <mergeCell ref="FE8:FE10"/>
    <mergeCell ref="FD9:FD10"/>
    <mergeCell ref="FE11:FE14"/>
    <mergeCell ref="FD12:FD13"/>
    <mergeCell ref="ER26:ER27"/>
    <mergeCell ref="ER28:EW28"/>
    <mergeCell ref="ER29:EW29"/>
    <mergeCell ref="EX31:EX33"/>
    <mergeCell ref="EW32:EW33"/>
    <mergeCell ref="EX34:EX37"/>
    <mergeCell ref="EW35:EW36"/>
    <mergeCell ref="EX38:EX39"/>
    <mergeCell ref="EW39:EW40"/>
    <mergeCell ref="EX40:EX43"/>
    <mergeCell ref="EX8:EX10"/>
    <mergeCell ref="EW9:EW10"/>
    <mergeCell ref="EX11:EX14"/>
    <mergeCell ref="EW12:EW13"/>
    <mergeCell ref="EX15:EX16"/>
    <mergeCell ref="EW16:EW17"/>
    <mergeCell ref="EX17:EX20"/>
    <mergeCell ref="ET24:EV24"/>
    <mergeCell ref="ET25:EV25"/>
    <mergeCell ref="EK26:EK27"/>
    <mergeCell ref="EK28:EP28"/>
    <mergeCell ref="EK29:EP29"/>
    <mergeCell ref="EQ31:EQ33"/>
    <mergeCell ref="EP32:EP33"/>
    <mergeCell ref="EQ34:EQ37"/>
    <mergeCell ref="EP35:EP36"/>
    <mergeCell ref="EQ38:EQ39"/>
    <mergeCell ref="EP39:EP40"/>
    <mergeCell ref="EQ40:EQ43"/>
    <mergeCell ref="DV38:DV39"/>
    <mergeCell ref="EC38:EC39"/>
    <mergeCell ref="EJ38:EJ39"/>
    <mergeCell ref="CT38:CT39"/>
    <mergeCell ref="DA38:DA39"/>
    <mergeCell ref="EK6:EP6"/>
    <mergeCell ref="ER6:EW6"/>
    <mergeCell ref="EM1:EO1"/>
    <mergeCell ref="EM2:EO2"/>
    <mergeCell ref="EK3:EK4"/>
    <mergeCell ref="EK5:EP5"/>
    <mergeCell ref="ET1:EV1"/>
    <mergeCell ref="ET2:EV2"/>
    <mergeCell ref="ER3:ER4"/>
    <mergeCell ref="ER5:EW5"/>
    <mergeCell ref="EQ8:EQ10"/>
    <mergeCell ref="EP9:EP10"/>
    <mergeCell ref="EQ11:EQ14"/>
    <mergeCell ref="EP12:EP13"/>
    <mergeCell ref="EQ15:EQ16"/>
    <mergeCell ref="EP16:EP17"/>
    <mergeCell ref="EQ17:EQ20"/>
    <mergeCell ref="EM24:EO24"/>
    <mergeCell ref="EM25:EO25"/>
    <mergeCell ref="BR41:BR42"/>
    <mergeCell ref="CF38:CF39"/>
    <mergeCell ref="CM38:CM39"/>
    <mergeCell ref="G38:G39"/>
    <mergeCell ref="N38:N39"/>
    <mergeCell ref="U38:U39"/>
    <mergeCell ref="AB38:AB39"/>
    <mergeCell ref="AI38:AI39"/>
    <mergeCell ref="G41:G42"/>
    <mergeCell ref="CZ30:CZ31"/>
    <mergeCell ref="DA30:DA31"/>
    <mergeCell ref="DA32:DA33"/>
    <mergeCell ref="DN30:DN31"/>
    <mergeCell ref="DO30:DO31"/>
    <mergeCell ref="DH38:DH39"/>
    <mergeCell ref="DO38:DO39"/>
    <mergeCell ref="AP38:AP39"/>
    <mergeCell ref="AW38:AW39"/>
    <mergeCell ref="BD38:BD39"/>
    <mergeCell ref="BK38:BK39"/>
    <mergeCell ref="BR38:BR39"/>
    <mergeCell ref="BY38:BY39"/>
    <mergeCell ref="CU28:CZ28"/>
    <mergeCell ref="DP29:DU29"/>
    <mergeCell ref="DW29:EB29"/>
    <mergeCell ref="ED29:EI29"/>
    <mergeCell ref="CN29:CS29"/>
    <mergeCell ref="CU29:CZ29"/>
    <mergeCell ref="DB29:DG29"/>
    <mergeCell ref="DI29:DN29"/>
    <mergeCell ref="CG29:CL29"/>
    <mergeCell ref="DP28:DU28"/>
    <mergeCell ref="DW28:EB28"/>
    <mergeCell ref="DB28:DG28"/>
    <mergeCell ref="DI28:DN28"/>
    <mergeCell ref="ED26:ED27"/>
    <mergeCell ref="A28:F28"/>
    <mergeCell ref="H28:M28"/>
    <mergeCell ref="O28:T28"/>
    <mergeCell ref="V28:AA28"/>
    <mergeCell ref="AC28:AH28"/>
    <mergeCell ref="AJ28:AO28"/>
    <mergeCell ref="AQ28:AV28"/>
    <mergeCell ref="AX28:BC28"/>
    <mergeCell ref="BE28:BJ28"/>
    <mergeCell ref="CN26:CN27"/>
    <mergeCell ref="CU26:CU27"/>
    <mergeCell ref="DB26:DB27"/>
    <mergeCell ref="DI26:DI27"/>
    <mergeCell ref="DP26:DP27"/>
    <mergeCell ref="DW26:DW27"/>
    <mergeCell ref="AX26:AX27"/>
    <mergeCell ref="BE26:BE27"/>
    <mergeCell ref="BL26:BL27"/>
    <mergeCell ref="ED28:EI28"/>
    <mergeCell ref="BL28:BQ28"/>
    <mergeCell ref="BS28:BX28"/>
    <mergeCell ref="BZ28:CE28"/>
    <mergeCell ref="CG28:CL28"/>
    <mergeCell ref="EJ15:EJ16"/>
    <mergeCell ref="BK15:BK16"/>
    <mergeCell ref="BR15:BR16"/>
    <mergeCell ref="BY15:BY16"/>
    <mergeCell ref="CF15:CF16"/>
    <mergeCell ref="CM15:CM16"/>
    <mergeCell ref="CT15:CT16"/>
    <mergeCell ref="DO15:DO16"/>
    <mergeCell ref="DV15:DV16"/>
    <mergeCell ref="EC15:EC16"/>
    <mergeCell ref="DA15:DA16"/>
    <mergeCell ref="DH15:DH16"/>
    <mergeCell ref="BC7:BC8"/>
    <mergeCell ref="BD7:BD8"/>
    <mergeCell ref="BD9:BD10"/>
    <mergeCell ref="BJ7:BJ8"/>
    <mergeCell ref="BK7:BK8"/>
    <mergeCell ref="BK9:BK10"/>
    <mergeCell ref="BQ7:BQ8"/>
    <mergeCell ref="BR7:BR8"/>
    <mergeCell ref="N15:N16"/>
    <mergeCell ref="U15:U16"/>
    <mergeCell ref="AB15:AB16"/>
    <mergeCell ref="AI15:AI16"/>
    <mergeCell ref="AP15:AP16"/>
    <mergeCell ref="AW15:AW16"/>
    <mergeCell ref="BD15:BD16"/>
    <mergeCell ref="ED6:EI6"/>
    <mergeCell ref="CN6:CS6"/>
    <mergeCell ref="CU6:CZ6"/>
    <mergeCell ref="DB6:DG6"/>
    <mergeCell ref="DI6:DN6"/>
    <mergeCell ref="DP6:DU6"/>
    <mergeCell ref="CG6:CL6"/>
    <mergeCell ref="AX6:BC6"/>
    <mergeCell ref="BE6:BJ6"/>
    <mergeCell ref="BL6:BQ6"/>
    <mergeCell ref="BS6:BX6"/>
    <mergeCell ref="BZ6:CE6"/>
    <mergeCell ref="ED5:EI5"/>
    <mergeCell ref="BE5:BJ5"/>
    <mergeCell ref="BL5:BQ5"/>
    <mergeCell ref="BS5:BX5"/>
    <mergeCell ref="BZ5:CE5"/>
    <mergeCell ref="CG5:CL5"/>
    <mergeCell ref="CN5:CS5"/>
    <mergeCell ref="CU5:CZ5"/>
    <mergeCell ref="DB5:DG5"/>
    <mergeCell ref="DI5:DN5"/>
    <mergeCell ref="A5:F5"/>
    <mergeCell ref="H5:M5"/>
    <mergeCell ref="O5:T5"/>
    <mergeCell ref="V5:AA5"/>
    <mergeCell ref="AC5:AH5"/>
    <mergeCell ref="AJ5:AO5"/>
    <mergeCell ref="AQ5:AV5"/>
    <mergeCell ref="AX5:BC5"/>
    <mergeCell ref="CG3:CG4"/>
    <mergeCell ref="AQ3:AQ4"/>
    <mergeCell ref="AX3:AX4"/>
    <mergeCell ref="BE3:BE4"/>
    <mergeCell ref="BL3:BL4"/>
    <mergeCell ref="BS3:BS4"/>
    <mergeCell ref="BZ3:BZ4"/>
    <mergeCell ref="A3:A4"/>
    <mergeCell ref="H3:H4"/>
    <mergeCell ref="BE1:BJ1"/>
    <mergeCell ref="BL1:BQ1"/>
    <mergeCell ref="BS1:BX1"/>
    <mergeCell ref="BE2:BJ2"/>
    <mergeCell ref="BL2:BQ2"/>
    <mergeCell ref="BS2:BX2"/>
    <mergeCell ref="CG1:CL1"/>
    <mergeCell ref="DW3:DW4"/>
    <mergeCell ref="ED3:ED4"/>
    <mergeCell ref="CN3:CN4"/>
    <mergeCell ref="CU3:CU4"/>
    <mergeCell ref="DB3:DB4"/>
    <mergeCell ref="DI3:DI4"/>
    <mergeCell ref="DP3:DP4"/>
    <mergeCell ref="V3:V4"/>
    <mergeCell ref="AC3:AC4"/>
    <mergeCell ref="AJ3:AJ4"/>
    <mergeCell ref="A2:F2"/>
    <mergeCell ref="H2:M2"/>
    <mergeCell ref="V2:AA2"/>
    <mergeCell ref="AJ2:AO2"/>
    <mergeCell ref="AX2:BC2"/>
    <mergeCell ref="A1:F1"/>
    <mergeCell ref="H1:M1"/>
    <mergeCell ref="V1:AA1"/>
    <mergeCell ref="AJ1:AO1"/>
    <mergeCell ref="AX1:BC1"/>
    <mergeCell ref="G35:G36"/>
    <mergeCell ref="A6:F6"/>
    <mergeCell ref="H6:M6"/>
    <mergeCell ref="O6:T6"/>
    <mergeCell ref="V6:AA6"/>
    <mergeCell ref="AC6:AH6"/>
    <mergeCell ref="AJ6:AO6"/>
    <mergeCell ref="AQ6:AV6"/>
    <mergeCell ref="F7:F8"/>
    <mergeCell ref="G7:G8"/>
    <mergeCell ref="G9:G10"/>
    <mergeCell ref="M7:M8"/>
    <mergeCell ref="A26:A27"/>
    <mergeCell ref="H26:H27"/>
    <mergeCell ref="O26:O27"/>
    <mergeCell ref="V26:V27"/>
    <mergeCell ref="AC26:AC27"/>
    <mergeCell ref="AJ26:AJ27"/>
    <mergeCell ref="AQ26:AQ27"/>
    <mergeCell ref="A29:F29"/>
    <mergeCell ref="H29:M29"/>
    <mergeCell ref="O29:T29"/>
    <mergeCell ref="V29:AA29"/>
    <mergeCell ref="AC29:AH29"/>
    <mergeCell ref="H24:M24"/>
    <mergeCell ref="H25:M25"/>
    <mergeCell ref="M30:M31"/>
    <mergeCell ref="N30:N31"/>
    <mergeCell ref="N32:N33"/>
    <mergeCell ref="G12:G13"/>
    <mergeCell ref="G15:G16"/>
    <mergeCell ref="G18:G19"/>
    <mergeCell ref="A24:F24"/>
    <mergeCell ref="A25:F25"/>
    <mergeCell ref="F30:F31"/>
    <mergeCell ref="G30:G31"/>
    <mergeCell ref="G32:G33"/>
    <mergeCell ref="N35:N36"/>
    <mergeCell ref="N41:N42"/>
    <mergeCell ref="O1:T1"/>
    <mergeCell ref="O2:T2"/>
    <mergeCell ref="T7:T8"/>
    <mergeCell ref="U7:U8"/>
    <mergeCell ref="U9:U10"/>
    <mergeCell ref="U12:U13"/>
    <mergeCell ref="U18:U19"/>
    <mergeCell ref="O24:T24"/>
    <mergeCell ref="O25:T25"/>
    <mergeCell ref="T30:T31"/>
    <mergeCell ref="U30:U31"/>
    <mergeCell ref="U32:U33"/>
    <mergeCell ref="U35:U36"/>
    <mergeCell ref="U41:U42"/>
    <mergeCell ref="N7:N8"/>
    <mergeCell ref="N9:N10"/>
    <mergeCell ref="N12:N13"/>
    <mergeCell ref="N18:N19"/>
    <mergeCell ref="O3:O4"/>
    <mergeCell ref="AA7:AA8"/>
    <mergeCell ref="AB7:AB8"/>
    <mergeCell ref="AB9:AB10"/>
    <mergeCell ref="AB12:AB13"/>
    <mergeCell ref="AB18:AB19"/>
    <mergeCell ref="V24:AA24"/>
    <mergeCell ref="V25:AA25"/>
    <mergeCell ref="AA30:AA31"/>
    <mergeCell ref="AB30:AB31"/>
    <mergeCell ref="AB35:AB36"/>
    <mergeCell ref="AB41:AB42"/>
    <mergeCell ref="AC1:AH1"/>
    <mergeCell ref="AC2:AH2"/>
    <mergeCell ref="AH7:AH8"/>
    <mergeCell ref="AI7:AI8"/>
    <mergeCell ref="AI9:AI10"/>
    <mergeCell ref="AI12:AI13"/>
    <mergeCell ref="AI18:AI19"/>
    <mergeCell ref="AC24:AH24"/>
    <mergeCell ref="AC25:AH25"/>
    <mergeCell ref="AH30:AH31"/>
    <mergeCell ref="AI30:AI31"/>
    <mergeCell ref="AI32:AI33"/>
    <mergeCell ref="AI35:AI36"/>
    <mergeCell ref="AI41:AI42"/>
    <mergeCell ref="AB32:AB33"/>
    <mergeCell ref="AO7:AO8"/>
    <mergeCell ref="AP7:AP8"/>
    <mergeCell ref="AP9:AP10"/>
    <mergeCell ref="AP12:AP13"/>
    <mergeCell ref="AP18:AP19"/>
    <mergeCell ref="AJ24:AO24"/>
    <mergeCell ref="AJ25:AO25"/>
    <mergeCell ref="AO30:AO31"/>
    <mergeCell ref="AP30:AP31"/>
    <mergeCell ref="AJ29:AO29"/>
    <mergeCell ref="AP35:AP36"/>
    <mergeCell ref="AP41:AP42"/>
    <mergeCell ref="AQ1:AV1"/>
    <mergeCell ref="AQ2:AV2"/>
    <mergeCell ref="AV7:AV8"/>
    <mergeCell ref="AW7:AW8"/>
    <mergeCell ref="AW9:AW10"/>
    <mergeCell ref="AW12:AW13"/>
    <mergeCell ref="AW18:AW19"/>
    <mergeCell ref="AQ24:AV24"/>
    <mergeCell ref="AQ25:AV25"/>
    <mergeCell ref="AV30:AV31"/>
    <mergeCell ref="AW30:AW31"/>
    <mergeCell ref="AW32:AW33"/>
    <mergeCell ref="AW35:AW36"/>
    <mergeCell ref="AW41:AW42"/>
    <mergeCell ref="AQ29:AV29"/>
    <mergeCell ref="AP32:AP33"/>
    <mergeCell ref="BD12:BD13"/>
    <mergeCell ref="BD18:BD19"/>
    <mergeCell ref="AX24:BC24"/>
    <mergeCell ref="AX25:BC25"/>
    <mergeCell ref="BC30:BC31"/>
    <mergeCell ref="BD30:BD31"/>
    <mergeCell ref="BD32:BD33"/>
    <mergeCell ref="BD35:BD36"/>
    <mergeCell ref="BD41:BD42"/>
    <mergeCell ref="AX29:BC29"/>
    <mergeCell ref="BK12:BK13"/>
    <mergeCell ref="BK18:BK19"/>
    <mergeCell ref="BE24:BJ24"/>
    <mergeCell ref="BE25:BJ25"/>
    <mergeCell ref="BJ30:BJ31"/>
    <mergeCell ref="BK30:BK31"/>
    <mergeCell ref="BK32:BK33"/>
    <mergeCell ref="BK35:BK36"/>
    <mergeCell ref="BK41:BK42"/>
    <mergeCell ref="BE29:BJ29"/>
    <mergeCell ref="BR9:BR10"/>
    <mergeCell ref="BR12:BR13"/>
    <mergeCell ref="BR18:BR19"/>
    <mergeCell ref="BL24:BQ24"/>
    <mergeCell ref="BL25:BQ25"/>
    <mergeCell ref="BQ30:BQ31"/>
    <mergeCell ref="BR30:BR31"/>
    <mergeCell ref="BR32:BR33"/>
    <mergeCell ref="BR35:BR36"/>
    <mergeCell ref="BL29:BQ29"/>
    <mergeCell ref="BX7:BX8"/>
    <mergeCell ref="BY7:BY8"/>
    <mergeCell ref="BY9:BY10"/>
    <mergeCell ref="BY12:BY13"/>
    <mergeCell ref="BY18:BY19"/>
    <mergeCell ref="BS24:BX24"/>
    <mergeCell ref="BS25:BX25"/>
    <mergeCell ref="BX30:BX31"/>
    <mergeCell ref="BY30:BY31"/>
    <mergeCell ref="BS26:BS27"/>
    <mergeCell ref="BS29:BX29"/>
    <mergeCell ref="BY35:BY36"/>
    <mergeCell ref="BY41:BY42"/>
    <mergeCell ref="BZ1:CE1"/>
    <mergeCell ref="BZ2:CE2"/>
    <mergeCell ref="CE7:CE8"/>
    <mergeCell ref="CF7:CF8"/>
    <mergeCell ref="CF9:CF10"/>
    <mergeCell ref="CF12:CF13"/>
    <mergeCell ref="CF18:CF19"/>
    <mergeCell ref="BZ24:CE24"/>
    <mergeCell ref="BZ25:CE25"/>
    <mergeCell ref="CE30:CE31"/>
    <mergeCell ref="CF30:CF31"/>
    <mergeCell ref="CF32:CF33"/>
    <mergeCell ref="CF35:CF36"/>
    <mergeCell ref="CF41:CF42"/>
    <mergeCell ref="BZ26:BZ27"/>
    <mergeCell ref="BZ29:CE29"/>
    <mergeCell ref="BY32:BY33"/>
    <mergeCell ref="CG2:CL2"/>
    <mergeCell ref="CL7:CL8"/>
    <mergeCell ref="CM7:CM8"/>
    <mergeCell ref="CM9:CM10"/>
    <mergeCell ref="CM12:CM13"/>
    <mergeCell ref="CM18:CM19"/>
    <mergeCell ref="CG24:CL24"/>
    <mergeCell ref="CG25:CL25"/>
    <mergeCell ref="CL30:CL31"/>
    <mergeCell ref="CM30:CM31"/>
    <mergeCell ref="CG26:CG27"/>
    <mergeCell ref="CM35:CM36"/>
    <mergeCell ref="CM41:CM42"/>
    <mergeCell ref="CN1:CS1"/>
    <mergeCell ref="CN2:CS2"/>
    <mergeCell ref="CS7:CS8"/>
    <mergeCell ref="CT7:CT8"/>
    <mergeCell ref="CT9:CT10"/>
    <mergeCell ref="CT12:CT13"/>
    <mergeCell ref="CT18:CT19"/>
    <mergeCell ref="CN24:CS24"/>
    <mergeCell ref="CN25:CS25"/>
    <mergeCell ref="CS30:CS31"/>
    <mergeCell ref="CT30:CT31"/>
    <mergeCell ref="CT32:CT33"/>
    <mergeCell ref="CT35:CT36"/>
    <mergeCell ref="CT41:CT42"/>
    <mergeCell ref="CN28:CS28"/>
    <mergeCell ref="CM32:CM33"/>
    <mergeCell ref="CU1:CZ1"/>
    <mergeCell ref="CU2:CZ2"/>
    <mergeCell ref="CZ7:CZ8"/>
    <mergeCell ref="DA7:DA8"/>
    <mergeCell ref="DA9:DA10"/>
    <mergeCell ref="DA12:DA13"/>
    <mergeCell ref="DA18:DA19"/>
    <mergeCell ref="CU24:CZ24"/>
    <mergeCell ref="CU25:CZ25"/>
    <mergeCell ref="DA35:DA36"/>
    <mergeCell ref="DA41:DA42"/>
    <mergeCell ref="DB1:DG1"/>
    <mergeCell ref="DB2:DG2"/>
    <mergeCell ref="DG7:DG8"/>
    <mergeCell ref="DH7:DH8"/>
    <mergeCell ref="DH9:DH10"/>
    <mergeCell ref="DH12:DH13"/>
    <mergeCell ref="DH18:DH19"/>
    <mergeCell ref="DB24:DG24"/>
    <mergeCell ref="DB25:DG25"/>
    <mergeCell ref="DG30:DG31"/>
    <mergeCell ref="DH30:DH31"/>
    <mergeCell ref="DH32:DH33"/>
    <mergeCell ref="DH35:DH36"/>
    <mergeCell ref="DH41:DH42"/>
    <mergeCell ref="DI1:DN1"/>
    <mergeCell ref="DI2:DN2"/>
    <mergeCell ref="DN7:DN8"/>
    <mergeCell ref="DO7:DO8"/>
    <mergeCell ref="DO9:DO10"/>
    <mergeCell ref="DO12:DO13"/>
    <mergeCell ref="DO18:DO19"/>
    <mergeCell ref="DI24:DN24"/>
    <mergeCell ref="DI25:DN25"/>
    <mergeCell ref="EC12:EC13"/>
    <mergeCell ref="EC18:EC19"/>
    <mergeCell ref="DW24:EB24"/>
    <mergeCell ref="DW25:EB25"/>
    <mergeCell ref="DO32:DO33"/>
    <mergeCell ref="DO35:DO36"/>
    <mergeCell ref="DO41:DO42"/>
    <mergeCell ref="DP1:DU1"/>
    <mergeCell ref="DP2:DU2"/>
    <mergeCell ref="DU7:DU8"/>
    <mergeCell ref="DV7:DV8"/>
    <mergeCell ref="DV9:DV10"/>
    <mergeCell ref="DV12:DV13"/>
    <mergeCell ref="DV18:DV19"/>
    <mergeCell ref="DP24:DU24"/>
    <mergeCell ref="DP25:DU25"/>
    <mergeCell ref="DU30:DU31"/>
    <mergeCell ref="DV30:DV31"/>
    <mergeCell ref="DV32:DV33"/>
    <mergeCell ref="DV35:DV36"/>
    <mergeCell ref="DV41:DV42"/>
    <mergeCell ref="DP5:DU5"/>
    <mergeCell ref="DW5:EB5"/>
    <mergeCell ref="DW6:EB6"/>
    <mergeCell ref="EB30:EB31"/>
    <mergeCell ref="EC30:EC31"/>
    <mergeCell ref="EC32:EC33"/>
    <mergeCell ref="EC35:EC36"/>
    <mergeCell ref="EC41:EC42"/>
    <mergeCell ref="ED1:EI1"/>
    <mergeCell ref="ED2:EI2"/>
    <mergeCell ref="EI7:EI8"/>
    <mergeCell ref="EJ7:EJ8"/>
    <mergeCell ref="EJ9:EJ10"/>
    <mergeCell ref="EJ12:EJ13"/>
    <mergeCell ref="EJ18:EJ19"/>
    <mergeCell ref="ED24:EI24"/>
    <mergeCell ref="ED25:EI25"/>
    <mergeCell ref="EI30:EI31"/>
    <mergeCell ref="EJ30:EJ31"/>
    <mergeCell ref="EJ32:EJ33"/>
    <mergeCell ref="EJ35:EJ36"/>
    <mergeCell ref="EJ41:EJ42"/>
    <mergeCell ref="DW1:EB1"/>
    <mergeCell ref="DW2:EB2"/>
    <mergeCell ref="EB7:EB8"/>
    <mergeCell ref="EC7:EC8"/>
    <mergeCell ref="EC9:EC10"/>
  </mergeCells>
  <conditionalFormatting sqref="A3:G3 V21:AI23 AQ21:DV23 A7:G7 A10:E10 A13:E13 A21:G23 A17:E17 A5:A6 G5:G6 G1:G2 A1:A2 A19:F20 A9:G9 A8:E8 A12:F12 A15:F16 B4:G4">
    <cfRule type="cellIs" dxfId="719" priority="1894" operator="equal">
      <formula>"Moy."</formula>
    </cfRule>
    <cfRule type="cellIs" dxfId="718" priority="1895" operator="equal">
      <formula>"Joueurs"</formula>
    </cfRule>
    <cfRule type="containsErrors" dxfId="717" priority="1896">
      <formula>ISERROR(A1)</formula>
    </cfRule>
  </conditionalFormatting>
  <conditionalFormatting sqref="H21:N23">
    <cfRule type="cellIs" dxfId="716" priority="1876" operator="equal">
      <formula>"Moy."</formula>
    </cfRule>
    <cfRule type="cellIs" dxfId="715" priority="1877" operator="equal">
      <formula>"Joueurs"</formula>
    </cfRule>
    <cfRule type="containsErrors" dxfId="714" priority="1878">
      <formula>ISERROR(H21)</formula>
    </cfRule>
  </conditionalFormatting>
  <conditionalFormatting sqref="O21:U23">
    <cfRule type="cellIs" dxfId="713" priority="1873" operator="equal">
      <formula>"Moy."</formula>
    </cfRule>
    <cfRule type="cellIs" dxfId="712" priority="1874" operator="equal">
      <formula>"Joueurs"</formula>
    </cfRule>
    <cfRule type="containsErrors" dxfId="711" priority="1875">
      <formula>ISERROR(O21)</formula>
    </cfRule>
  </conditionalFormatting>
  <conditionalFormatting sqref="AJ21:AP23">
    <cfRule type="cellIs" dxfId="710" priority="1870" operator="equal">
      <formula>"Moy."</formula>
    </cfRule>
    <cfRule type="cellIs" dxfId="709" priority="1871" operator="equal">
      <formula>"Joueurs"</formula>
    </cfRule>
    <cfRule type="containsErrors" dxfId="708" priority="1872">
      <formula>ISERROR(AJ21)</formula>
    </cfRule>
  </conditionalFormatting>
  <conditionalFormatting sqref="DW21:EC23">
    <cfRule type="cellIs" dxfId="707" priority="1867" operator="equal">
      <formula>"Moy."</formula>
    </cfRule>
    <cfRule type="cellIs" dxfId="706" priority="1868" operator="equal">
      <formula>"Joueurs"</formula>
    </cfRule>
    <cfRule type="containsErrors" dxfId="705" priority="1869">
      <formula>ISERROR(DW21)</formula>
    </cfRule>
  </conditionalFormatting>
  <conditionalFormatting sqref="ED21:EJ23">
    <cfRule type="cellIs" dxfId="704" priority="1861" operator="equal">
      <formula>"Moy."</formula>
    </cfRule>
    <cfRule type="cellIs" dxfId="703" priority="1862" operator="equal">
      <formula>"Joueurs"</formula>
    </cfRule>
    <cfRule type="containsErrors" dxfId="702" priority="1863">
      <formula>ISERROR(ED21)</formula>
    </cfRule>
  </conditionalFormatting>
  <conditionalFormatting sqref="EK21:EQ23">
    <cfRule type="cellIs" dxfId="701" priority="1045" operator="equal">
      <formula>"Moy."</formula>
    </cfRule>
    <cfRule type="cellIs" dxfId="700" priority="1046" operator="equal">
      <formula>"Joueurs"</formula>
    </cfRule>
    <cfRule type="containsErrors" dxfId="699" priority="1047">
      <formula>ISERROR(EK21)</formula>
    </cfRule>
  </conditionalFormatting>
  <conditionalFormatting sqref="EK3:EQ3 EK7:EQ7 EL4:EQ4 EK10:EO10 EK13:EO13 EK17:EO17 EQ17 EK5:EK6 EQ5 EK18:EP20 EK14:EP16 EK11:EP12 EK1:EM2 EP1:EQ2 EK8:EP9">
    <cfRule type="cellIs" dxfId="698" priority="1042" operator="equal">
      <formula>"Moy."</formula>
    </cfRule>
    <cfRule type="cellIs" dxfId="697" priority="1043" operator="equal">
      <formula>"Joueurs"</formula>
    </cfRule>
    <cfRule type="containsErrors" dxfId="696" priority="1044">
      <formula>ISERROR(EK1)</formula>
    </cfRule>
  </conditionalFormatting>
  <conditionalFormatting sqref="EK26:EQ26 EK30:EQ30 EL27:EQ27 EK33:EO33 EK36:EO36 EK40:EO40 EQ40 EK28:EK29 EQ28 EK41:EP43 EK37:EP39 EK34:EP35 EK24:EM25 EP24:EQ25 EK31:EP32">
    <cfRule type="cellIs" dxfId="695" priority="1039" operator="equal">
      <formula>"Moy."</formula>
    </cfRule>
    <cfRule type="cellIs" dxfId="694" priority="1040" operator="equal">
      <formula>"Joueurs"</formula>
    </cfRule>
    <cfRule type="containsErrors" dxfId="693" priority="1041">
      <formula>ISERROR(EK24)</formula>
    </cfRule>
  </conditionalFormatting>
  <conditionalFormatting sqref="EQ8 EQ11 EQ15">
    <cfRule type="cellIs" dxfId="692" priority="1036" operator="equal">
      <formula>"Moy."</formula>
    </cfRule>
    <cfRule type="cellIs" dxfId="691" priority="1037" operator="equal">
      <formula>"Joueurs"</formula>
    </cfRule>
    <cfRule type="containsErrors" dxfId="690" priority="1038">
      <formula>ISERROR(EQ8)</formula>
    </cfRule>
  </conditionalFormatting>
  <conditionalFormatting sqref="EQ31 EQ34 EQ38">
    <cfRule type="cellIs" dxfId="689" priority="1033" operator="equal">
      <formula>"Moy."</formula>
    </cfRule>
    <cfRule type="cellIs" dxfId="688" priority="1034" operator="equal">
      <formula>"Joueurs"</formula>
    </cfRule>
    <cfRule type="containsErrors" dxfId="687" priority="1035">
      <formula>ISERROR(EQ31)</formula>
    </cfRule>
  </conditionalFormatting>
  <conditionalFormatting sqref="EQ6">
    <cfRule type="cellIs" dxfId="686" priority="1030" operator="equal">
      <formula>"Moy."</formula>
    </cfRule>
    <cfRule type="cellIs" dxfId="685" priority="1031" operator="equal">
      <formula>"Joueurs"</formula>
    </cfRule>
    <cfRule type="containsErrors" dxfId="684" priority="1032">
      <formula>ISERROR(EQ6)</formula>
    </cfRule>
  </conditionalFormatting>
  <conditionalFormatting sqref="EQ29">
    <cfRule type="cellIs" dxfId="683" priority="1027" operator="equal">
      <formula>"Moy."</formula>
    </cfRule>
    <cfRule type="cellIs" dxfId="682" priority="1028" operator="equal">
      <formula>"Joueurs"</formula>
    </cfRule>
    <cfRule type="containsErrors" dxfId="681" priority="1029">
      <formula>ISERROR(EQ29)</formula>
    </cfRule>
  </conditionalFormatting>
  <conditionalFormatting sqref="ER21:EX23">
    <cfRule type="cellIs" dxfId="680" priority="1024" operator="equal">
      <formula>"Moy."</formula>
    </cfRule>
    <cfRule type="cellIs" dxfId="679" priority="1025" operator="equal">
      <formula>"Joueurs"</formula>
    </cfRule>
    <cfRule type="containsErrors" dxfId="678" priority="1026">
      <formula>ISERROR(ER21)</formula>
    </cfRule>
  </conditionalFormatting>
  <conditionalFormatting sqref="ER3:EX3 ER7:EX7 ES4:EX4 ER10:EV10 ER13:EV13 ER17:EV17 EX17 ER5:ER6 EX5 ER18:EW20 ER14:EW16 ER11:EW12 ER1:ET2 EW1:EX2 ER8:EW9">
    <cfRule type="cellIs" dxfId="677" priority="1021" operator="equal">
      <formula>"Moy."</formula>
    </cfRule>
    <cfRule type="cellIs" dxfId="676" priority="1022" operator="equal">
      <formula>"Joueurs"</formula>
    </cfRule>
    <cfRule type="containsErrors" dxfId="675" priority="1023">
      <formula>ISERROR(ER1)</formula>
    </cfRule>
  </conditionalFormatting>
  <conditionalFormatting sqref="ER26:EX26 ER30:EX30 ES27:EX27 ER33:EV33 ER36:EV36 ER40:EV40 EX40 ER28:ER29 EX28 ER41:EW43 ER37:EW39 ER34:EW35 ER24:ET25 EW24:EX25 ER31:EW32">
    <cfRule type="cellIs" dxfId="674" priority="1018" operator="equal">
      <formula>"Moy."</formula>
    </cfRule>
    <cfRule type="cellIs" dxfId="673" priority="1019" operator="equal">
      <formula>"Joueurs"</formula>
    </cfRule>
    <cfRule type="containsErrors" dxfId="672" priority="1020">
      <formula>ISERROR(ER24)</formula>
    </cfRule>
  </conditionalFormatting>
  <conditionalFormatting sqref="EX8 EX11 EX15">
    <cfRule type="cellIs" dxfId="671" priority="1015" operator="equal">
      <formula>"Moy."</formula>
    </cfRule>
    <cfRule type="cellIs" dxfId="670" priority="1016" operator="equal">
      <formula>"Joueurs"</formula>
    </cfRule>
    <cfRule type="containsErrors" dxfId="669" priority="1017">
      <formula>ISERROR(EX8)</formula>
    </cfRule>
  </conditionalFormatting>
  <conditionalFormatting sqref="EX31 EX34 EX38">
    <cfRule type="cellIs" dxfId="668" priority="1012" operator="equal">
      <formula>"Moy."</formula>
    </cfRule>
    <cfRule type="cellIs" dxfId="667" priority="1013" operator="equal">
      <formula>"Joueurs"</formula>
    </cfRule>
    <cfRule type="containsErrors" dxfId="666" priority="1014">
      <formula>ISERROR(EX31)</formula>
    </cfRule>
  </conditionalFormatting>
  <conditionalFormatting sqref="EX6">
    <cfRule type="cellIs" dxfId="665" priority="1009" operator="equal">
      <formula>"Moy."</formula>
    </cfRule>
    <cfRule type="cellIs" dxfId="664" priority="1010" operator="equal">
      <formula>"Joueurs"</formula>
    </cfRule>
    <cfRule type="containsErrors" dxfId="663" priority="1011">
      <formula>ISERROR(EX6)</formula>
    </cfRule>
  </conditionalFormatting>
  <conditionalFormatting sqref="EX29">
    <cfRule type="cellIs" dxfId="662" priority="1006" operator="equal">
      <formula>"Moy."</formula>
    </cfRule>
    <cfRule type="cellIs" dxfId="661" priority="1007" operator="equal">
      <formula>"Joueurs"</formula>
    </cfRule>
    <cfRule type="containsErrors" dxfId="660" priority="1008">
      <formula>ISERROR(EX29)</formula>
    </cfRule>
  </conditionalFormatting>
  <conditionalFormatting sqref="EY21:FE23">
    <cfRule type="cellIs" dxfId="659" priority="1003" operator="equal">
      <formula>"Moy."</formula>
    </cfRule>
    <cfRule type="cellIs" dxfId="658" priority="1004" operator="equal">
      <formula>"Joueurs"</formula>
    </cfRule>
    <cfRule type="containsErrors" dxfId="657" priority="1005">
      <formula>ISERROR(EY21)</formula>
    </cfRule>
  </conditionalFormatting>
  <conditionalFormatting sqref="EY3:FE3 EY7:FE7 EZ4:FE4 EY10:FC10 EY13:FC13 EY17:FC17 FE17 EY5:EY6 FE5 EY18:FD20 EY14:FD16 EY11:FD12 EY1:FA2 FD1:FE2 EY8:FD9">
    <cfRule type="cellIs" dxfId="656" priority="1000" operator="equal">
      <formula>"Moy."</formula>
    </cfRule>
    <cfRule type="cellIs" dxfId="655" priority="1001" operator="equal">
      <formula>"Joueurs"</formula>
    </cfRule>
    <cfRule type="containsErrors" dxfId="654" priority="1002">
      <formula>ISERROR(EY1)</formula>
    </cfRule>
  </conditionalFormatting>
  <conditionalFormatting sqref="EY26:FE26 EY30:FE30 EZ27:FE27 EY33:FC33 EY36:FC36 EY40:FC40 FE40 EY28:EY29 FE28 EY41:FD43 EY37:FD39 EY34:FD35 EY24:FA25 FD24:FE25 EY31:FD32">
    <cfRule type="cellIs" dxfId="653" priority="997" operator="equal">
      <formula>"Moy."</formula>
    </cfRule>
    <cfRule type="cellIs" dxfId="652" priority="998" operator="equal">
      <formula>"Joueurs"</formula>
    </cfRule>
    <cfRule type="containsErrors" dxfId="651" priority="999">
      <formula>ISERROR(EY24)</formula>
    </cfRule>
  </conditionalFormatting>
  <conditionalFormatting sqref="FE8 FE11 FE15">
    <cfRule type="cellIs" dxfId="650" priority="994" operator="equal">
      <formula>"Moy."</formula>
    </cfRule>
    <cfRule type="cellIs" dxfId="649" priority="995" operator="equal">
      <formula>"Joueurs"</formula>
    </cfRule>
    <cfRule type="containsErrors" dxfId="648" priority="996">
      <formula>ISERROR(FE8)</formula>
    </cfRule>
  </conditionalFormatting>
  <conditionalFormatting sqref="FE31 FE34 FE38">
    <cfRule type="cellIs" dxfId="647" priority="991" operator="equal">
      <formula>"Moy."</formula>
    </cfRule>
    <cfRule type="cellIs" dxfId="646" priority="992" operator="equal">
      <formula>"Joueurs"</formula>
    </cfRule>
    <cfRule type="containsErrors" dxfId="645" priority="993">
      <formula>ISERROR(FE31)</formula>
    </cfRule>
  </conditionalFormatting>
  <conditionalFormatting sqref="FE6">
    <cfRule type="cellIs" dxfId="644" priority="988" operator="equal">
      <formula>"Moy."</formula>
    </cfRule>
    <cfRule type="cellIs" dxfId="643" priority="989" operator="equal">
      <formula>"Joueurs"</formula>
    </cfRule>
    <cfRule type="containsErrors" dxfId="642" priority="990">
      <formula>ISERROR(FE6)</formula>
    </cfRule>
  </conditionalFormatting>
  <conditionalFormatting sqref="FE29">
    <cfRule type="cellIs" dxfId="641" priority="985" operator="equal">
      <formula>"Moy."</formula>
    </cfRule>
    <cfRule type="cellIs" dxfId="640" priority="986" operator="equal">
      <formula>"Joueurs"</formula>
    </cfRule>
    <cfRule type="containsErrors" dxfId="639" priority="987">
      <formula>ISERROR(FE29)</formula>
    </cfRule>
  </conditionalFormatting>
  <conditionalFormatting sqref="FF21:FL23">
    <cfRule type="cellIs" dxfId="638" priority="982" operator="equal">
      <formula>"Moy."</formula>
    </cfRule>
    <cfRule type="cellIs" dxfId="637" priority="983" operator="equal">
      <formula>"Joueurs"</formula>
    </cfRule>
    <cfRule type="containsErrors" dxfId="636" priority="984">
      <formula>ISERROR(FF21)</formula>
    </cfRule>
  </conditionalFormatting>
  <conditionalFormatting sqref="FF3:FL3 FF7:FL7 FG4:FL4 FF10:FJ10 FF13:FJ13 FF17:FJ17 FL17 FF5:FF6 FL5 FF18:FK20 FF14:FK16 FF11:FK12 FF1:FH2 FK1:FL2 FF8:FK9">
    <cfRule type="cellIs" dxfId="635" priority="979" operator="equal">
      <formula>"Moy."</formula>
    </cfRule>
    <cfRule type="cellIs" dxfId="634" priority="980" operator="equal">
      <formula>"Joueurs"</formula>
    </cfRule>
    <cfRule type="containsErrors" dxfId="633" priority="981">
      <formula>ISERROR(FF1)</formula>
    </cfRule>
  </conditionalFormatting>
  <conditionalFormatting sqref="FF26:FL26 FF30:FL30 FG27:FL27 FF33:FJ33 FF36:FJ36 FF40:FJ40 FL40 FF28:FF29 FL28 FF41:FK43 FF37:FK39 FF34:FK35 FF24:FH25 FK24:FL25 FF31:FK32">
    <cfRule type="cellIs" dxfId="632" priority="976" operator="equal">
      <formula>"Moy."</formula>
    </cfRule>
    <cfRule type="cellIs" dxfId="631" priority="977" operator="equal">
      <formula>"Joueurs"</formula>
    </cfRule>
    <cfRule type="containsErrors" dxfId="630" priority="978">
      <formula>ISERROR(FF24)</formula>
    </cfRule>
  </conditionalFormatting>
  <conditionalFormatting sqref="FL8 FL11 FL15">
    <cfRule type="cellIs" dxfId="629" priority="973" operator="equal">
      <formula>"Moy."</formula>
    </cfRule>
    <cfRule type="cellIs" dxfId="628" priority="974" operator="equal">
      <formula>"Joueurs"</formula>
    </cfRule>
    <cfRule type="containsErrors" dxfId="627" priority="975">
      <formula>ISERROR(FL8)</formula>
    </cfRule>
  </conditionalFormatting>
  <conditionalFormatting sqref="FL31 FL34 FL38">
    <cfRule type="cellIs" dxfId="626" priority="970" operator="equal">
      <formula>"Moy."</formula>
    </cfRule>
    <cfRule type="cellIs" dxfId="625" priority="971" operator="equal">
      <formula>"Joueurs"</formula>
    </cfRule>
    <cfRule type="containsErrors" dxfId="624" priority="972">
      <formula>ISERROR(FL31)</formula>
    </cfRule>
  </conditionalFormatting>
  <conditionalFormatting sqref="FL6">
    <cfRule type="cellIs" dxfId="623" priority="967" operator="equal">
      <formula>"Moy."</formula>
    </cfRule>
    <cfRule type="cellIs" dxfId="622" priority="968" operator="equal">
      <formula>"Joueurs"</formula>
    </cfRule>
    <cfRule type="containsErrors" dxfId="621" priority="969">
      <formula>ISERROR(FL6)</formula>
    </cfRule>
  </conditionalFormatting>
  <conditionalFormatting sqref="FL29">
    <cfRule type="cellIs" dxfId="620" priority="964" operator="equal">
      <formula>"Moy."</formula>
    </cfRule>
    <cfRule type="cellIs" dxfId="619" priority="965" operator="equal">
      <formula>"Joueurs"</formula>
    </cfRule>
    <cfRule type="containsErrors" dxfId="618" priority="966">
      <formula>ISERROR(FL29)</formula>
    </cfRule>
  </conditionalFormatting>
  <conditionalFormatting sqref="FM21:FS23">
    <cfRule type="cellIs" dxfId="617" priority="961" operator="equal">
      <formula>"Moy."</formula>
    </cfRule>
    <cfRule type="cellIs" dxfId="616" priority="962" operator="equal">
      <formula>"Joueurs"</formula>
    </cfRule>
    <cfRule type="containsErrors" dxfId="615" priority="963">
      <formula>ISERROR(FM21)</formula>
    </cfRule>
  </conditionalFormatting>
  <conditionalFormatting sqref="FM3:FS3 FM7:FS7 FN4:FS4 FM10:FQ10 FM13:FQ13 FM17:FQ17 FS17 FM5:FM6 FS5 FM18:FR20 FM14:FR16 FM11:FR12 FM1:FO2 FR1:FS2 FM8:FR9">
    <cfRule type="cellIs" dxfId="614" priority="958" operator="equal">
      <formula>"Moy."</formula>
    </cfRule>
    <cfRule type="cellIs" dxfId="613" priority="959" operator="equal">
      <formula>"Joueurs"</formula>
    </cfRule>
    <cfRule type="containsErrors" dxfId="612" priority="960">
      <formula>ISERROR(FM1)</formula>
    </cfRule>
  </conditionalFormatting>
  <conditionalFormatting sqref="FM26:FS26 FM30:FS30 FN27:FS27 FM33:FQ33 FM36:FQ36 FM40:FQ40 FS40 FM28:FM29 FS28 FM41:FR43 FM37:FR39 FM34:FR35 FM24:FO25 FR24:FS25 FM31:FR32">
    <cfRule type="cellIs" dxfId="611" priority="955" operator="equal">
      <formula>"Moy."</formula>
    </cfRule>
    <cfRule type="cellIs" dxfId="610" priority="956" operator="equal">
      <formula>"Joueurs"</formula>
    </cfRule>
    <cfRule type="containsErrors" dxfId="609" priority="957">
      <formula>ISERROR(FM24)</formula>
    </cfRule>
  </conditionalFormatting>
  <conditionalFormatting sqref="FS8 FS11 FS15">
    <cfRule type="cellIs" dxfId="608" priority="952" operator="equal">
      <formula>"Moy."</formula>
    </cfRule>
    <cfRule type="cellIs" dxfId="607" priority="953" operator="equal">
      <formula>"Joueurs"</formula>
    </cfRule>
    <cfRule type="containsErrors" dxfId="606" priority="954">
      <formula>ISERROR(FS8)</formula>
    </cfRule>
  </conditionalFormatting>
  <conditionalFormatting sqref="FS31 FS34 FS38">
    <cfRule type="cellIs" dxfId="605" priority="949" operator="equal">
      <formula>"Moy."</formula>
    </cfRule>
    <cfRule type="cellIs" dxfId="604" priority="950" operator="equal">
      <formula>"Joueurs"</formula>
    </cfRule>
    <cfRule type="containsErrors" dxfId="603" priority="951">
      <formula>ISERROR(FS31)</formula>
    </cfRule>
  </conditionalFormatting>
  <conditionalFormatting sqref="FS6">
    <cfRule type="cellIs" dxfId="602" priority="946" operator="equal">
      <formula>"Moy."</formula>
    </cfRule>
    <cfRule type="cellIs" dxfId="601" priority="947" operator="equal">
      <formula>"Joueurs"</formula>
    </cfRule>
    <cfRule type="containsErrors" dxfId="600" priority="948">
      <formula>ISERROR(FS6)</formula>
    </cfRule>
  </conditionalFormatting>
  <conditionalFormatting sqref="FS29">
    <cfRule type="cellIs" dxfId="599" priority="943" operator="equal">
      <formula>"Moy."</formula>
    </cfRule>
    <cfRule type="cellIs" dxfId="598" priority="944" operator="equal">
      <formula>"Joueurs"</formula>
    </cfRule>
    <cfRule type="containsErrors" dxfId="597" priority="945">
      <formula>ISERROR(FS29)</formula>
    </cfRule>
  </conditionalFormatting>
  <conditionalFormatting sqref="FT21:FZ23">
    <cfRule type="cellIs" dxfId="596" priority="940" operator="equal">
      <formula>"Moy."</formula>
    </cfRule>
    <cfRule type="cellIs" dxfId="595" priority="941" operator="equal">
      <formula>"Joueurs"</formula>
    </cfRule>
    <cfRule type="containsErrors" dxfId="594" priority="942">
      <formula>ISERROR(FT21)</formula>
    </cfRule>
  </conditionalFormatting>
  <conditionalFormatting sqref="FT3:FZ3 FT7:FZ7 FU4:FZ4 FT10:FX10 FT13:FX13 FT17:FX17 FZ17 FT5:FT6 FZ5 FT18:FY20 FT14:FY16 FT11:FY12 FT1:FV2 FY1:FZ2 FT8:FY9">
    <cfRule type="cellIs" dxfId="593" priority="937" operator="equal">
      <formula>"Moy."</formula>
    </cfRule>
    <cfRule type="cellIs" dxfId="592" priority="938" operator="equal">
      <formula>"Joueurs"</formula>
    </cfRule>
    <cfRule type="containsErrors" dxfId="591" priority="939">
      <formula>ISERROR(FT1)</formula>
    </cfRule>
  </conditionalFormatting>
  <conditionalFormatting sqref="FT26:FZ26 FT30:FZ30 FU27:FZ27 FT33:FX33 FT36:FX36 FT40:FX40 FZ40 FT28:FT29 FZ28 FT41:FY43 FT37:FY39 FT34:FY35 FT24:FV25 FY24:FZ25 FT31:FY32">
    <cfRule type="cellIs" dxfId="590" priority="934" operator="equal">
      <formula>"Moy."</formula>
    </cfRule>
    <cfRule type="cellIs" dxfId="589" priority="935" operator="equal">
      <formula>"Joueurs"</formula>
    </cfRule>
    <cfRule type="containsErrors" dxfId="588" priority="936">
      <formula>ISERROR(FT24)</formula>
    </cfRule>
  </conditionalFormatting>
  <conditionalFormatting sqref="FZ8 FZ11 FZ15">
    <cfRule type="cellIs" dxfId="587" priority="931" operator="equal">
      <formula>"Moy."</formula>
    </cfRule>
    <cfRule type="cellIs" dxfId="586" priority="932" operator="equal">
      <formula>"Joueurs"</formula>
    </cfRule>
    <cfRule type="containsErrors" dxfId="585" priority="933">
      <formula>ISERROR(FZ8)</formula>
    </cfRule>
  </conditionalFormatting>
  <conditionalFormatting sqref="FZ31 FZ34 FZ38">
    <cfRule type="cellIs" dxfId="584" priority="928" operator="equal">
      <formula>"Moy."</formula>
    </cfRule>
    <cfRule type="cellIs" dxfId="583" priority="929" operator="equal">
      <formula>"Joueurs"</formula>
    </cfRule>
    <cfRule type="containsErrors" dxfId="582" priority="930">
      <formula>ISERROR(FZ31)</formula>
    </cfRule>
  </conditionalFormatting>
  <conditionalFormatting sqref="FZ6">
    <cfRule type="cellIs" dxfId="581" priority="925" operator="equal">
      <formula>"Moy."</formula>
    </cfRule>
    <cfRule type="cellIs" dxfId="580" priority="926" operator="equal">
      <formula>"Joueurs"</formula>
    </cfRule>
    <cfRule type="containsErrors" dxfId="579" priority="927">
      <formula>ISERROR(FZ6)</formula>
    </cfRule>
  </conditionalFormatting>
  <conditionalFormatting sqref="FZ29">
    <cfRule type="cellIs" dxfId="578" priority="922" operator="equal">
      <formula>"Moy."</formula>
    </cfRule>
    <cfRule type="cellIs" dxfId="577" priority="923" operator="equal">
      <formula>"Joueurs"</formula>
    </cfRule>
    <cfRule type="containsErrors" dxfId="576" priority="924">
      <formula>ISERROR(FZ29)</formula>
    </cfRule>
  </conditionalFormatting>
  <conditionalFormatting sqref="GA21:GG23">
    <cfRule type="cellIs" dxfId="575" priority="919" operator="equal">
      <formula>"Moy."</formula>
    </cfRule>
    <cfRule type="cellIs" dxfId="574" priority="920" operator="equal">
      <formula>"Joueurs"</formula>
    </cfRule>
    <cfRule type="containsErrors" dxfId="573" priority="921">
      <formula>ISERROR(GA21)</formula>
    </cfRule>
  </conditionalFormatting>
  <conditionalFormatting sqref="GA3:GG3 GA7:GG7 GB4:GG4 GA10:GE10 GA13:GE13 GA17:GE17 GG17 GA5:GA6 GG5 GA18:GF20 GA14:GF16 GA11:GF12 GA1:GC2 GF1:GG2 GA8:GF9">
    <cfRule type="cellIs" dxfId="572" priority="916" operator="equal">
      <formula>"Moy."</formula>
    </cfRule>
    <cfRule type="cellIs" dxfId="571" priority="917" operator="equal">
      <formula>"Joueurs"</formula>
    </cfRule>
    <cfRule type="containsErrors" dxfId="570" priority="918">
      <formula>ISERROR(GA1)</formula>
    </cfRule>
  </conditionalFormatting>
  <conditionalFormatting sqref="GA26:GG26 GA30:GG30 GB27:GG27 GA33:GE33 GA36:GE36 GA40:GE40 GG40 GA28:GA29 GG28 GA41:GF43 GA37:GF39 GA34:GF35 GA24:GC25 GF24:GG25 GA31:GF32">
    <cfRule type="cellIs" dxfId="569" priority="913" operator="equal">
      <formula>"Moy."</formula>
    </cfRule>
    <cfRule type="cellIs" dxfId="568" priority="914" operator="equal">
      <formula>"Joueurs"</formula>
    </cfRule>
    <cfRule type="containsErrors" dxfId="567" priority="915">
      <formula>ISERROR(GA24)</formula>
    </cfRule>
  </conditionalFormatting>
  <conditionalFormatting sqref="GG8 GG11 GG15">
    <cfRule type="cellIs" dxfId="566" priority="910" operator="equal">
      <formula>"Moy."</formula>
    </cfRule>
    <cfRule type="cellIs" dxfId="565" priority="911" operator="equal">
      <formula>"Joueurs"</formula>
    </cfRule>
    <cfRule type="containsErrors" dxfId="564" priority="912">
      <formula>ISERROR(GG8)</formula>
    </cfRule>
  </conditionalFormatting>
  <conditionalFormatting sqref="GG31 GG34 GG38">
    <cfRule type="cellIs" dxfId="563" priority="907" operator="equal">
      <formula>"Moy."</formula>
    </cfRule>
    <cfRule type="cellIs" dxfId="562" priority="908" operator="equal">
      <formula>"Joueurs"</formula>
    </cfRule>
    <cfRule type="containsErrors" dxfId="561" priority="909">
      <formula>ISERROR(GG31)</formula>
    </cfRule>
  </conditionalFormatting>
  <conditionalFormatting sqref="GG6">
    <cfRule type="cellIs" dxfId="560" priority="904" operator="equal">
      <formula>"Moy."</formula>
    </cfRule>
    <cfRule type="cellIs" dxfId="559" priority="905" operator="equal">
      <formula>"Joueurs"</formula>
    </cfRule>
    <cfRule type="containsErrors" dxfId="558" priority="906">
      <formula>ISERROR(GG6)</formula>
    </cfRule>
  </conditionalFormatting>
  <conditionalFormatting sqref="GG29">
    <cfRule type="cellIs" dxfId="557" priority="901" operator="equal">
      <formula>"Moy."</formula>
    </cfRule>
    <cfRule type="cellIs" dxfId="556" priority="902" operator="equal">
      <formula>"Joueurs"</formula>
    </cfRule>
    <cfRule type="containsErrors" dxfId="555" priority="903">
      <formula>ISERROR(GG29)</formula>
    </cfRule>
  </conditionalFormatting>
  <conditionalFormatting sqref="GH21:GN23">
    <cfRule type="cellIs" dxfId="554" priority="898" operator="equal">
      <formula>"Moy."</formula>
    </cfRule>
    <cfRule type="cellIs" dxfId="553" priority="899" operator="equal">
      <formula>"Joueurs"</formula>
    </cfRule>
    <cfRule type="containsErrors" dxfId="552" priority="900">
      <formula>ISERROR(GH21)</formula>
    </cfRule>
  </conditionalFormatting>
  <conditionalFormatting sqref="GH3:GN3 GH7:GN7 GI4:GN4 GH10:GL10 GH13:GL13 GH17:GL17 GN17 GH5:GH6 GN5 GH18:GM20 GH14:GM16 GH11:GM12 GH1:GJ2 GM1:GN2 GH8:GM9">
    <cfRule type="cellIs" dxfId="551" priority="895" operator="equal">
      <formula>"Moy."</formula>
    </cfRule>
    <cfRule type="cellIs" dxfId="550" priority="896" operator="equal">
      <formula>"Joueurs"</formula>
    </cfRule>
    <cfRule type="containsErrors" dxfId="549" priority="897">
      <formula>ISERROR(GH1)</formula>
    </cfRule>
  </conditionalFormatting>
  <conditionalFormatting sqref="GH26:GN26 GH30:GN30 GI27:GN27 GH33:GL33 GH36:GL36 GH40:GL40 GN40 GH28:GH29 GN28 GH41:GM43 GH37:GM39 GH34:GM35 GH24:GJ25 GM24:GN25 GH31:GM32">
    <cfRule type="cellIs" dxfId="548" priority="892" operator="equal">
      <formula>"Moy."</formula>
    </cfRule>
    <cfRule type="cellIs" dxfId="547" priority="893" operator="equal">
      <formula>"Joueurs"</formula>
    </cfRule>
    <cfRule type="containsErrors" dxfId="546" priority="894">
      <formula>ISERROR(GH24)</formula>
    </cfRule>
  </conditionalFormatting>
  <conditionalFormatting sqref="GN8 GN11 GN15">
    <cfRule type="cellIs" dxfId="545" priority="889" operator="equal">
      <formula>"Moy."</formula>
    </cfRule>
    <cfRule type="cellIs" dxfId="544" priority="890" operator="equal">
      <formula>"Joueurs"</formula>
    </cfRule>
    <cfRule type="containsErrors" dxfId="543" priority="891">
      <formula>ISERROR(GN8)</formula>
    </cfRule>
  </conditionalFormatting>
  <conditionalFormatting sqref="GN31 GN34 GN38">
    <cfRule type="cellIs" dxfId="542" priority="886" operator="equal">
      <formula>"Moy."</formula>
    </cfRule>
    <cfRule type="cellIs" dxfId="541" priority="887" operator="equal">
      <formula>"Joueurs"</formula>
    </cfRule>
    <cfRule type="containsErrors" dxfId="540" priority="888">
      <formula>ISERROR(GN31)</formula>
    </cfRule>
  </conditionalFormatting>
  <conditionalFormatting sqref="GN6">
    <cfRule type="cellIs" dxfId="539" priority="883" operator="equal">
      <formula>"Moy."</formula>
    </cfRule>
    <cfRule type="cellIs" dxfId="538" priority="884" operator="equal">
      <formula>"Joueurs"</formula>
    </cfRule>
    <cfRule type="containsErrors" dxfId="537" priority="885">
      <formula>ISERROR(GN6)</formula>
    </cfRule>
  </conditionalFormatting>
  <conditionalFormatting sqref="GN29">
    <cfRule type="cellIs" dxfId="536" priority="880" operator="equal">
      <formula>"Moy."</formula>
    </cfRule>
    <cfRule type="cellIs" dxfId="535" priority="881" operator="equal">
      <formula>"Joueurs"</formula>
    </cfRule>
    <cfRule type="containsErrors" dxfId="534" priority="882">
      <formula>ISERROR(GN29)</formula>
    </cfRule>
  </conditionalFormatting>
  <conditionalFormatting sqref="GO21:GU23">
    <cfRule type="cellIs" dxfId="533" priority="877" operator="equal">
      <formula>"Moy."</formula>
    </cfRule>
    <cfRule type="cellIs" dxfId="532" priority="878" operator="equal">
      <formula>"Joueurs"</formula>
    </cfRule>
    <cfRule type="containsErrors" dxfId="531" priority="879">
      <formula>ISERROR(GO21)</formula>
    </cfRule>
  </conditionalFormatting>
  <conditionalFormatting sqref="GO3:GU3 GO7:GU7 GP4:GU4 GO10:GS10 GO13:GS13 GO17:GS17 GU17 GO5:GO6 GU5 GO18:GT20 GO14:GT16 GO11:GT12 GO1:GQ2 GT1:GU2 GO8:GT9">
    <cfRule type="cellIs" dxfId="530" priority="874" operator="equal">
      <formula>"Moy."</formula>
    </cfRule>
    <cfRule type="cellIs" dxfId="529" priority="875" operator="equal">
      <formula>"Joueurs"</formula>
    </cfRule>
    <cfRule type="containsErrors" dxfId="528" priority="876">
      <formula>ISERROR(GO1)</formula>
    </cfRule>
  </conditionalFormatting>
  <conditionalFormatting sqref="GO26:GU26 GO30:GU30 GP27:GU27 GO33:GS33 GO36:GS36 GO40:GS40 GU40 GO28:GO29 GU28 GO41:GT43 GO37:GT39 GO34:GT35 GO24:GQ25 GT24:GU25 GO31:GT32">
    <cfRule type="cellIs" dxfId="527" priority="871" operator="equal">
      <formula>"Moy."</formula>
    </cfRule>
    <cfRule type="cellIs" dxfId="526" priority="872" operator="equal">
      <formula>"Joueurs"</formula>
    </cfRule>
    <cfRule type="containsErrors" dxfId="525" priority="873">
      <formula>ISERROR(GO24)</formula>
    </cfRule>
  </conditionalFormatting>
  <conditionalFormatting sqref="GU8 GU11 GU15">
    <cfRule type="cellIs" dxfId="524" priority="868" operator="equal">
      <formula>"Moy."</formula>
    </cfRule>
    <cfRule type="cellIs" dxfId="523" priority="869" operator="equal">
      <formula>"Joueurs"</formula>
    </cfRule>
    <cfRule type="containsErrors" dxfId="522" priority="870">
      <formula>ISERROR(GU8)</formula>
    </cfRule>
  </conditionalFormatting>
  <conditionalFormatting sqref="GU31 GU34 GU38">
    <cfRule type="cellIs" dxfId="521" priority="865" operator="equal">
      <formula>"Moy."</formula>
    </cfRule>
    <cfRule type="cellIs" dxfId="520" priority="866" operator="equal">
      <formula>"Joueurs"</formula>
    </cfRule>
    <cfRule type="containsErrors" dxfId="519" priority="867">
      <formula>ISERROR(GU31)</formula>
    </cfRule>
  </conditionalFormatting>
  <conditionalFormatting sqref="GU6">
    <cfRule type="cellIs" dxfId="518" priority="862" operator="equal">
      <formula>"Moy."</formula>
    </cfRule>
    <cfRule type="cellIs" dxfId="517" priority="863" operator="equal">
      <formula>"Joueurs"</formula>
    </cfRule>
    <cfRule type="containsErrors" dxfId="516" priority="864">
      <formula>ISERROR(GU6)</formula>
    </cfRule>
  </conditionalFormatting>
  <conditionalFormatting sqref="GU29">
    <cfRule type="cellIs" dxfId="515" priority="859" operator="equal">
      <formula>"Moy."</formula>
    </cfRule>
    <cfRule type="cellIs" dxfId="514" priority="860" operator="equal">
      <formula>"Joueurs"</formula>
    </cfRule>
    <cfRule type="containsErrors" dxfId="513" priority="861">
      <formula>ISERROR(GU29)</formula>
    </cfRule>
  </conditionalFormatting>
  <conditionalFormatting sqref="GV21:HB23">
    <cfRule type="cellIs" dxfId="512" priority="856" operator="equal">
      <formula>"Moy."</formula>
    </cfRule>
    <cfRule type="cellIs" dxfId="511" priority="857" operator="equal">
      <formula>"Joueurs"</formula>
    </cfRule>
    <cfRule type="containsErrors" dxfId="510" priority="858">
      <formula>ISERROR(GV21)</formula>
    </cfRule>
  </conditionalFormatting>
  <conditionalFormatting sqref="GV3:HB3 GV7:HB7 GW4:HB4 GV10:GZ10 GV13:GZ13 GV17:GZ17 HB17 GV5:GV6 HB5 GV18:HA20 GV14:HA16 GV11:HA12 GV1:GX2 HA1:HB2 GV8:HA9">
    <cfRule type="cellIs" dxfId="509" priority="853" operator="equal">
      <formula>"Moy."</formula>
    </cfRule>
    <cfRule type="cellIs" dxfId="508" priority="854" operator="equal">
      <formula>"Joueurs"</formula>
    </cfRule>
    <cfRule type="containsErrors" dxfId="507" priority="855">
      <formula>ISERROR(GV1)</formula>
    </cfRule>
  </conditionalFormatting>
  <conditionalFormatting sqref="GV26:HB26 GV30:HB30 GW27:HB27 GV33:GZ33 GV36:GZ36 GV40:GZ40 HB40 GV28:GV29 HB28 GV41:HA43 GV37:HA39 GV34:HA35 GV24:GX25 HA24:HB25 GV31:HA32">
    <cfRule type="cellIs" dxfId="506" priority="850" operator="equal">
      <formula>"Moy."</formula>
    </cfRule>
    <cfRule type="cellIs" dxfId="505" priority="851" operator="equal">
      <formula>"Joueurs"</formula>
    </cfRule>
    <cfRule type="containsErrors" dxfId="504" priority="852">
      <formula>ISERROR(GV24)</formula>
    </cfRule>
  </conditionalFormatting>
  <conditionalFormatting sqref="HB8 HB11 HB15">
    <cfRule type="cellIs" dxfId="503" priority="847" operator="equal">
      <formula>"Moy."</formula>
    </cfRule>
    <cfRule type="cellIs" dxfId="502" priority="848" operator="equal">
      <formula>"Joueurs"</formula>
    </cfRule>
    <cfRule type="containsErrors" dxfId="501" priority="849">
      <formula>ISERROR(HB8)</formula>
    </cfRule>
  </conditionalFormatting>
  <conditionalFormatting sqref="HB31 HB34 HB38">
    <cfRule type="cellIs" dxfId="500" priority="844" operator="equal">
      <formula>"Moy."</formula>
    </cfRule>
    <cfRule type="cellIs" dxfId="499" priority="845" operator="equal">
      <formula>"Joueurs"</formula>
    </cfRule>
    <cfRule type="containsErrors" dxfId="498" priority="846">
      <formula>ISERROR(HB31)</formula>
    </cfRule>
  </conditionalFormatting>
  <conditionalFormatting sqref="HB6">
    <cfRule type="cellIs" dxfId="497" priority="841" operator="equal">
      <formula>"Moy."</formula>
    </cfRule>
    <cfRule type="cellIs" dxfId="496" priority="842" operator="equal">
      <formula>"Joueurs"</formula>
    </cfRule>
    <cfRule type="containsErrors" dxfId="495" priority="843">
      <formula>ISERROR(HB6)</formula>
    </cfRule>
  </conditionalFormatting>
  <conditionalFormatting sqref="HB29">
    <cfRule type="cellIs" dxfId="494" priority="838" operator="equal">
      <formula>"Moy."</formula>
    </cfRule>
    <cfRule type="cellIs" dxfId="493" priority="839" operator="equal">
      <formula>"Joueurs"</formula>
    </cfRule>
    <cfRule type="containsErrors" dxfId="492" priority="840">
      <formula>ISERROR(HB29)</formula>
    </cfRule>
  </conditionalFormatting>
  <conditionalFormatting sqref="A18:D18 F18">
    <cfRule type="cellIs" dxfId="491" priority="601" operator="equal">
      <formula>"Moy."</formula>
    </cfRule>
    <cfRule type="cellIs" dxfId="490" priority="602" operator="equal">
      <formula>"Joueurs"</formula>
    </cfRule>
    <cfRule type="containsErrors" dxfId="489" priority="603">
      <formula>ISERROR(A18)</formula>
    </cfRule>
  </conditionalFormatting>
  <conditionalFormatting sqref="E18">
    <cfRule type="cellIs" dxfId="488" priority="592" operator="equal">
      <formula>"Moy."</formula>
    </cfRule>
    <cfRule type="cellIs" dxfId="487" priority="593" operator="equal">
      <formula>"Joueurs"</formula>
    </cfRule>
    <cfRule type="containsErrors" dxfId="486" priority="594">
      <formula>ISERROR(E18)</formula>
    </cfRule>
  </conditionalFormatting>
  <conditionalFormatting sqref="A26:B26 B27 A30:G30 A33:E33 A36:E36 A40:E40 A28:A29 G28:G29 G24:G25 A24:A25 A42:F43 A32:G32 A31:E31 A35:F35 A38:F39 F26:G27">
    <cfRule type="cellIs" dxfId="485" priority="589" operator="equal">
      <formula>"Moy."</formula>
    </cfRule>
    <cfRule type="cellIs" dxfId="484" priority="590" operator="equal">
      <formula>"Joueurs"</formula>
    </cfRule>
    <cfRule type="containsErrors" dxfId="483" priority="591">
      <formula>ISERROR(A24)</formula>
    </cfRule>
  </conditionalFormatting>
  <conditionalFormatting sqref="A41:D41 F41">
    <cfRule type="cellIs" dxfId="482" priority="586" operator="equal">
      <formula>"Moy."</formula>
    </cfRule>
    <cfRule type="cellIs" dxfId="481" priority="587" operator="equal">
      <formula>"Joueurs"</formula>
    </cfRule>
    <cfRule type="containsErrors" dxfId="480" priority="588">
      <formula>ISERROR(A41)</formula>
    </cfRule>
  </conditionalFormatting>
  <conditionalFormatting sqref="H3:I3 I4 H7:N7 H10:L10 H13:L13 H17:L17 H5:H6 N5:N6 N1:N2 H1:H2 H19:M20 H9:N9 H8:L8 H12:M12 H15:M16 M3:N4">
    <cfRule type="cellIs" dxfId="479" priority="580" operator="equal">
      <formula>"Moy."</formula>
    </cfRule>
    <cfRule type="cellIs" dxfId="478" priority="581" operator="equal">
      <formula>"Joueurs"</formula>
    </cfRule>
    <cfRule type="containsErrors" dxfId="477" priority="582">
      <formula>ISERROR(H1)</formula>
    </cfRule>
  </conditionalFormatting>
  <conditionalFormatting sqref="H18:K18 M18">
    <cfRule type="cellIs" dxfId="476" priority="577" operator="equal">
      <formula>"Moy."</formula>
    </cfRule>
    <cfRule type="cellIs" dxfId="475" priority="578" operator="equal">
      <formula>"Joueurs"</formula>
    </cfRule>
    <cfRule type="containsErrors" dxfId="474" priority="579">
      <formula>ISERROR(H18)</formula>
    </cfRule>
  </conditionalFormatting>
  <conditionalFormatting sqref="H26:I26 I27 H30:N30 H33:L33 H36:L36 H40:L40 H28:H29 N28:N29 N24:N25 H24:H25 H42:M43 H32:N32 H31:L31 H35:M35 H38:M39 M26:N27">
    <cfRule type="cellIs" dxfId="473" priority="571" operator="equal">
      <formula>"Moy."</formula>
    </cfRule>
    <cfRule type="cellIs" dxfId="472" priority="572" operator="equal">
      <formula>"Joueurs"</formula>
    </cfRule>
    <cfRule type="containsErrors" dxfId="471" priority="573">
      <formula>ISERROR(H24)</formula>
    </cfRule>
  </conditionalFormatting>
  <conditionalFormatting sqref="H41:K41 M41">
    <cfRule type="cellIs" dxfId="470" priority="568" operator="equal">
      <formula>"Moy."</formula>
    </cfRule>
    <cfRule type="cellIs" dxfId="469" priority="569" operator="equal">
      <formula>"Joueurs"</formula>
    </cfRule>
    <cfRule type="containsErrors" dxfId="468" priority="570">
      <formula>ISERROR(H41)</formula>
    </cfRule>
  </conditionalFormatting>
  <conditionalFormatting sqref="O3:P3 P4 O7:U7 O10:S10 O13:S13 O17:S17 O5:O6 U5:U6 U1:U2 O1:O2 O19:T20 O9:U9 O8:S8 O12:T12 O15:T16 T3:U4">
    <cfRule type="cellIs" dxfId="467" priority="562" operator="equal">
      <formula>"Moy."</formula>
    </cfRule>
    <cfRule type="cellIs" dxfId="466" priority="563" operator="equal">
      <formula>"Joueurs"</formula>
    </cfRule>
    <cfRule type="containsErrors" dxfId="465" priority="564">
      <formula>ISERROR(O1)</formula>
    </cfRule>
  </conditionalFormatting>
  <conditionalFormatting sqref="O18:R18 T18">
    <cfRule type="cellIs" dxfId="464" priority="559" operator="equal">
      <formula>"Moy."</formula>
    </cfRule>
    <cfRule type="cellIs" dxfId="463" priority="560" operator="equal">
      <formula>"Joueurs"</formula>
    </cfRule>
    <cfRule type="containsErrors" dxfId="462" priority="561">
      <formula>ISERROR(O18)</formula>
    </cfRule>
  </conditionalFormatting>
  <conditionalFormatting sqref="O26:P26 P27 O30:U30 O33:S33 O36:S36 O40:S40 O28:O29 U28:U29 U24:U25 O24:O25 O42:T43 O32:U32 O31:S31 O35:T35 O38:T39 T26:U27">
    <cfRule type="cellIs" dxfId="461" priority="553" operator="equal">
      <formula>"Moy."</formula>
    </cfRule>
    <cfRule type="cellIs" dxfId="460" priority="554" operator="equal">
      <formula>"Joueurs"</formula>
    </cfRule>
    <cfRule type="containsErrors" dxfId="459" priority="555">
      <formula>ISERROR(O24)</formula>
    </cfRule>
  </conditionalFormatting>
  <conditionalFormatting sqref="O41:R41 T41">
    <cfRule type="cellIs" dxfId="458" priority="550" operator="equal">
      <formula>"Moy."</formula>
    </cfRule>
    <cfRule type="cellIs" dxfId="457" priority="551" operator="equal">
      <formula>"Joueurs"</formula>
    </cfRule>
    <cfRule type="containsErrors" dxfId="456" priority="552">
      <formula>ISERROR(O41)</formula>
    </cfRule>
  </conditionalFormatting>
  <conditionalFormatting sqref="V3:W3 W4 V7:AB7 V10:Z10 V13:Z13 V17:Z17 V5:V6 AB5:AB6 AB1:AB2 V1:V2 V19:AA20 V9:AB9 V8:Z8 V12:AA12 V15:AA16 AA3:AB4">
    <cfRule type="cellIs" dxfId="455" priority="544" operator="equal">
      <formula>"Moy."</formula>
    </cfRule>
    <cfRule type="cellIs" dxfId="454" priority="545" operator="equal">
      <formula>"Joueurs"</formula>
    </cfRule>
    <cfRule type="containsErrors" dxfId="453" priority="546">
      <formula>ISERROR(V1)</formula>
    </cfRule>
  </conditionalFormatting>
  <conditionalFormatting sqref="V18:Y18 AA18">
    <cfRule type="cellIs" dxfId="452" priority="541" operator="equal">
      <formula>"Moy."</formula>
    </cfRule>
    <cfRule type="cellIs" dxfId="451" priority="542" operator="equal">
      <formula>"Joueurs"</formula>
    </cfRule>
    <cfRule type="containsErrors" dxfId="450" priority="543">
      <formula>ISERROR(V18)</formula>
    </cfRule>
  </conditionalFormatting>
  <conditionalFormatting sqref="V26:W26 W27 V30:AB30 V33:Z33 V36:Z36 V40:Z40 V28:V29 AB28:AB29 AB24:AB25 V24:V25 V42:AA43 V32:AB32 V31:Z31 V35:AA35 V38:AA39 AA26:AB27">
    <cfRule type="cellIs" dxfId="449" priority="535" operator="equal">
      <formula>"Moy."</formula>
    </cfRule>
    <cfRule type="cellIs" dxfId="448" priority="536" operator="equal">
      <formula>"Joueurs"</formula>
    </cfRule>
    <cfRule type="containsErrors" dxfId="447" priority="537">
      <formula>ISERROR(V24)</formula>
    </cfRule>
  </conditionalFormatting>
  <conditionalFormatting sqref="V41:Y41 AA41">
    <cfRule type="cellIs" dxfId="446" priority="532" operator="equal">
      <formula>"Moy."</formula>
    </cfRule>
    <cfRule type="cellIs" dxfId="445" priority="533" operator="equal">
      <formula>"Joueurs"</formula>
    </cfRule>
    <cfRule type="containsErrors" dxfId="444" priority="534">
      <formula>ISERROR(V41)</formula>
    </cfRule>
  </conditionalFormatting>
  <conditionalFormatting sqref="AC3:AD3 AD4 AC7:AI7 AC10:AG10 AC13:AG13 AC17:AG17 AC5:AC6 AI5:AI6 AI1:AI2 AC1:AC2 AC19:AH20 AC9:AI9 AC8:AG8 AC12:AH12 AC15:AH16 AH3:AI4">
    <cfRule type="cellIs" dxfId="443" priority="526" operator="equal">
      <formula>"Moy."</formula>
    </cfRule>
    <cfRule type="cellIs" dxfId="442" priority="527" operator="equal">
      <formula>"Joueurs"</formula>
    </cfRule>
    <cfRule type="containsErrors" dxfId="441" priority="528">
      <formula>ISERROR(AC1)</formula>
    </cfRule>
  </conditionalFormatting>
  <conditionalFormatting sqref="AC18:AF18 AH18">
    <cfRule type="cellIs" dxfId="440" priority="523" operator="equal">
      <formula>"Moy."</formula>
    </cfRule>
    <cfRule type="cellIs" dxfId="439" priority="524" operator="equal">
      <formula>"Joueurs"</formula>
    </cfRule>
    <cfRule type="containsErrors" dxfId="438" priority="525">
      <formula>ISERROR(AC18)</formula>
    </cfRule>
  </conditionalFormatting>
  <conditionalFormatting sqref="AC26:AD26 AD27 AC30:AI30 AC33:AG33 AC36:AG36 AC40:AG40 AC28:AC29 AI28:AI29 AI24:AI25 AC24:AC25 AC42:AH43 AC32:AI32 AC31:AG31 AC35:AH35 AC38:AH39 AH26:AI27">
    <cfRule type="cellIs" dxfId="437" priority="517" operator="equal">
      <formula>"Moy."</formula>
    </cfRule>
    <cfRule type="cellIs" dxfId="436" priority="518" operator="equal">
      <formula>"Joueurs"</formula>
    </cfRule>
    <cfRule type="containsErrors" dxfId="435" priority="519">
      <formula>ISERROR(AC24)</formula>
    </cfRule>
  </conditionalFormatting>
  <conditionalFormatting sqref="AC41:AF41 AH41">
    <cfRule type="cellIs" dxfId="434" priority="514" operator="equal">
      <formula>"Moy."</formula>
    </cfRule>
    <cfRule type="cellIs" dxfId="433" priority="515" operator="equal">
      <formula>"Joueurs"</formula>
    </cfRule>
    <cfRule type="containsErrors" dxfId="432" priority="516">
      <formula>ISERROR(AC41)</formula>
    </cfRule>
  </conditionalFormatting>
  <conditionalFormatting sqref="AJ3:AK3 AK4 AJ7:AP7 AJ10:AN10 AJ13:AN13 AJ17:AN17 AJ5:AJ6 AP5:AP6 AP1:AP2 AJ1:AJ2 AJ19:AO20 AJ9:AP9 AJ8:AN8 AJ12:AO12 AJ15:AO16 AO3:AP4">
    <cfRule type="cellIs" dxfId="431" priority="508" operator="equal">
      <formula>"Moy."</formula>
    </cfRule>
    <cfRule type="cellIs" dxfId="430" priority="509" operator="equal">
      <formula>"Joueurs"</formula>
    </cfRule>
    <cfRule type="containsErrors" dxfId="429" priority="510">
      <formula>ISERROR(AJ1)</formula>
    </cfRule>
  </conditionalFormatting>
  <conditionalFormatting sqref="AJ18:AM18 AO18">
    <cfRule type="cellIs" dxfId="428" priority="505" operator="equal">
      <formula>"Moy."</formula>
    </cfRule>
    <cfRule type="cellIs" dxfId="427" priority="506" operator="equal">
      <formula>"Joueurs"</formula>
    </cfRule>
    <cfRule type="containsErrors" dxfId="426" priority="507">
      <formula>ISERROR(AJ18)</formula>
    </cfRule>
  </conditionalFormatting>
  <conditionalFormatting sqref="AJ26:AK26 AK27 AJ30:AP30 AJ33:AN33 AJ36:AN36 AJ40:AN40 AJ28:AJ29 AP28:AP29 AP24:AP25 AJ24:AJ25 AJ42:AO43 AJ32:AP32 AJ31:AN31 AJ35:AO35 AJ38:AO39 AO26:AP27">
    <cfRule type="cellIs" dxfId="425" priority="499" operator="equal">
      <formula>"Moy."</formula>
    </cfRule>
    <cfRule type="cellIs" dxfId="424" priority="500" operator="equal">
      <formula>"Joueurs"</formula>
    </cfRule>
    <cfRule type="containsErrors" dxfId="423" priority="501">
      <formula>ISERROR(AJ24)</formula>
    </cfRule>
  </conditionalFormatting>
  <conditionalFormatting sqref="AJ41:AM41 AO41">
    <cfRule type="cellIs" dxfId="422" priority="496" operator="equal">
      <formula>"Moy."</formula>
    </cfRule>
    <cfRule type="cellIs" dxfId="421" priority="497" operator="equal">
      <formula>"Joueurs"</formula>
    </cfRule>
    <cfRule type="containsErrors" dxfId="420" priority="498">
      <formula>ISERROR(AJ41)</formula>
    </cfRule>
  </conditionalFormatting>
  <conditionalFormatting sqref="AQ3:AR3 AR4 AQ7:AW7 AQ10:AU10 AQ13:AU13 AQ17:AU17 AQ5:AQ6 AW5:AW6 AW1:AW2 AQ1:AQ2 AQ19:AV20 AQ9:AW9 AQ8:AU8 AQ12:AV12 AQ15:AV16 AV3:AW4">
    <cfRule type="cellIs" dxfId="419" priority="490" operator="equal">
      <formula>"Moy."</formula>
    </cfRule>
    <cfRule type="cellIs" dxfId="418" priority="491" operator="equal">
      <formula>"Joueurs"</formula>
    </cfRule>
    <cfRule type="containsErrors" dxfId="417" priority="492">
      <formula>ISERROR(AQ1)</formula>
    </cfRule>
  </conditionalFormatting>
  <conditionalFormatting sqref="AQ18:AT18 AV18">
    <cfRule type="cellIs" dxfId="416" priority="487" operator="equal">
      <formula>"Moy."</formula>
    </cfRule>
    <cfRule type="cellIs" dxfId="415" priority="488" operator="equal">
      <formula>"Joueurs"</formula>
    </cfRule>
    <cfRule type="containsErrors" dxfId="414" priority="489">
      <formula>ISERROR(AQ18)</formula>
    </cfRule>
  </conditionalFormatting>
  <conditionalFormatting sqref="AQ26:AR26 AR27 AQ30:AW30 AQ33:AU33 AQ36:AU36 AQ40:AU40 AQ28:AQ29 AW28:AW29 AW24:AW25 AQ24:AQ25 AQ42:AV43 AQ32:AW32 AQ31:AU31 AQ35:AV35 AQ38:AV39 AV26:AW27">
    <cfRule type="cellIs" dxfId="413" priority="481" operator="equal">
      <formula>"Moy."</formula>
    </cfRule>
    <cfRule type="cellIs" dxfId="412" priority="482" operator="equal">
      <formula>"Joueurs"</formula>
    </cfRule>
    <cfRule type="containsErrors" dxfId="411" priority="483">
      <formula>ISERROR(AQ24)</formula>
    </cfRule>
  </conditionalFormatting>
  <conditionalFormatting sqref="AQ41:AT41 AV41">
    <cfRule type="cellIs" dxfId="410" priority="478" operator="equal">
      <formula>"Moy."</formula>
    </cfRule>
    <cfRule type="cellIs" dxfId="409" priority="479" operator="equal">
      <formula>"Joueurs"</formula>
    </cfRule>
    <cfRule type="containsErrors" dxfId="408" priority="480">
      <formula>ISERROR(AQ41)</formula>
    </cfRule>
  </conditionalFormatting>
  <conditionalFormatting sqref="AX3:AY3 AY4 AX7:BD7 AX10:BB10 AX13:BB13 AX17:BB17 AX5:AX6 BD5:BD6 BD1:BD2 AX1:AX2 AX19:BC20 AX9:BD9 AX8:BB8 AX12:BC12 AX15:BC16 BC3:BD4">
    <cfRule type="cellIs" dxfId="407" priority="472" operator="equal">
      <formula>"Moy."</formula>
    </cfRule>
    <cfRule type="cellIs" dxfId="406" priority="473" operator="equal">
      <formula>"Joueurs"</formula>
    </cfRule>
    <cfRule type="containsErrors" dxfId="405" priority="474">
      <formula>ISERROR(AX1)</formula>
    </cfRule>
  </conditionalFormatting>
  <conditionalFormatting sqref="AX18:BA18 BC18">
    <cfRule type="cellIs" dxfId="404" priority="469" operator="equal">
      <formula>"Moy."</formula>
    </cfRule>
    <cfRule type="cellIs" dxfId="403" priority="470" operator="equal">
      <formula>"Joueurs"</formula>
    </cfRule>
    <cfRule type="containsErrors" dxfId="402" priority="471">
      <formula>ISERROR(AX18)</formula>
    </cfRule>
  </conditionalFormatting>
  <conditionalFormatting sqref="AX26:AY26 AY27 AX30:BD30 AX33:BB33 AX36:BB36 AX40:BB40 AX28:AX29 BD28:BD29 BD24:BD25 AX24:AX25 AX42:BC43 AX32:BD32 AX31:BB31 AX35:BC35 AX38:BC39 BC26:BD27">
    <cfRule type="cellIs" dxfId="401" priority="463" operator="equal">
      <formula>"Moy."</formula>
    </cfRule>
    <cfRule type="cellIs" dxfId="400" priority="464" operator="equal">
      <formula>"Joueurs"</formula>
    </cfRule>
    <cfRule type="containsErrors" dxfId="399" priority="465">
      <formula>ISERROR(AX24)</formula>
    </cfRule>
  </conditionalFormatting>
  <conditionalFormatting sqref="AX41:BA41 BC41">
    <cfRule type="cellIs" dxfId="398" priority="460" operator="equal">
      <formula>"Moy."</formula>
    </cfRule>
    <cfRule type="cellIs" dxfId="397" priority="461" operator="equal">
      <formula>"Joueurs"</formula>
    </cfRule>
    <cfRule type="containsErrors" dxfId="396" priority="462">
      <formula>ISERROR(AX41)</formula>
    </cfRule>
  </conditionalFormatting>
  <conditionalFormatting sqref="BE3:BF3 BF4 BE7:BK7 BE10:BI10 BE13:BI13 BE17:BI17 BE5:BE6 BK5:BK6 BK1:BK2 BE1:BE2 BE19:BJ20 BE9:BK9 BE8:BI8 BE12:BJ12 BE15:BJ16 BJ3:BK4">
    <cfRule type="cellIs" dxfId="395" priority="454" operator="equal">
      <formula>"Moy."</formula>
    </cfRule>
    <cfRule type="cellIs" dxfId="394" priority="455" operator="equal">
      <formula>"Joueurs"</formula>
    </cfRule>
    <cfRule type="containsErrors" dxfId="393" priority="456">
      <formula>ISERROR(BE1)</formula>
    </cfRule>
  </conditionalFormatting>
  <conditionalFormatting sqref="BE18:BH18 BJ18">
    <cfRule type="cellIs" dxfId="392" priority="451" operator="equal">
      <formula>"Moy."</formula>
    </cfRule>
    <cfRule type="cellIs" dxfId="391" priority="452" operator="equal">
      <formula>"Joueurs"</formula>
    </cfRule>
    <cfRule type="containsErrors" dxfId="390" priority="453">
      <formula>ISERROR(BE18)</formula>
    </cfRule>
  </conditionalFormatting>
  <conditionalFormatting sqref="BE26:BF26 BF27 BE30:BK30 BE33:BI33 BE36:BI36 BE40:BI40 BE28:BE29 BK28:BK29 BK24:BK25 BE24:BE25 BE42:BJ43 BE32:BK32 BE31:BI31 BE35:BJ35 BE38:BJ39 BJ26:BK27">
    <cfRule type="cellIs" dxfId="389" priority="445" operator="equal">
      <formula>"Moy."</formula>
    </cfRule>
    <cfRule type="cellIs" dxfId="388" priority="446" operator="equal">
      <formula>"Joueurs"</formula>
    </cfRule>
    <cfRule type="containsErrors" dxfId="387" priority="447">
      <formula>ISERROR(BE24)</formula>
    </cfRule>
  </conditionalFormatting>
  <conditionalFormatting sqref="BE41:BH41 BJ41">
    <cfRule type="cellIs" dxfId="386" priority="442" operator="equal">
      <formula>"Moy."</formula>
    </cfRule>
    <cfRule type="cellIs" dxfId="385" priority="443" operator="equal">
      <formula>"Joueurs"</formula>
    </cfRule>
    <cfRule type="containsErrors" dxfId="384" priority="444">
      <formula>ISERROR(BE41)</formula>
    </cfRule>
  </conditionalFormatting>
  <conditionalFormatting sqref="BL3:BM3 BM4 BL7:BR7 BL10:BP10 BL13:BP13 BL17:BP17 BL5:BL6 BR5:BR6 BR1:BR2 BL1:BL2 BL19:BQ20 BL9:BR9 BL8:BP8 BL12:BQ12 BL15:BQ16 BQ3:BR4">
    <cfRule type="cellIs" dxfId="383" priority="436" operator="equal">
      <formula>"Moy."</formula>
    </cfRule>
    <cfRule type="cellIs" dxfId="382" priority="437" operator="equal">
      <formula>"Joueurs"</formula>
    </cfRule>
    <cfRule type="containsErrors" dxfId="381" priority="438">
      <formula>ISERROR(BL1)</formula>
    </cfRule>
  </conditionalFormatting>
  <conditionalFormatting sqref="BL18:BO18 BQ18">
    <cfRule type="cellIs" dxfId="380" priority="433" operator="equal">
      <formula>"Moy."</formula>
    </cfRule>
    <cfRule type="cellIs" dxfId="379" priority="434" operator="equal">
      <formula>"Joueurs"</formula>
    </cfRule>
    <cfRule type="containsErrors" dxfId="378" priority="435">
      <formula>ISERROR(BL18)</formula>
    </cfRule>
  </conditionalFormatting>
  <conditionalFormatting sqref="BL26:BM26 BM27 BL30:BR30 BL33:BP33 BL36:BP36 BL40:BP40 BL28:BL29 BR28:BR29 BR24:BR25 BL24:BL25 BL42:BQ43 BL32:BR32 BL31:BP31 BL35:BQ35 BL38:BQ39 BQ26:BR27">
    <cfRule type="cellIs" dxfId="377" priority="427" operator="equal">
      <formula>"Moy."</formula>
    </cfRule>
    <cfRule type="cellIs" dxfId="376" priority="428" operator="equal">
      <formula>"Joueurs"</formula>
    </cfRule>
    <cfRule type="containsErrors" dxfId="375" priority="429">
      <formula>ISERROR(BL24)</formula>
    </cfRule>
  </conditionalFormatting>
  <conditionalFormatting sqref="BL41:BO41 BQ41">
    <cfRule type="cellIs" dxfId="374" priority="424" operator="equal">
      <formula>"Moy."</formula>
    </cfRule>
    <cfRule type="cellIs" dxfId="373" priority="425" operator="equal">
      <formula>"Joueurs"</formula>
    </cfRule>
    <cfRule type="containsErrors" dxfId="372" priority="426">
      <formula>ISERROR(BL41)</formula>
    </cfRule>
  </conditionalFormatting>
  <conditionalFormatting sqref="BS3:BT3 BT4 BS7:BY7 BS10:BW10 BS13:BW13 BS17:BW17 BS5:BS6 BY5:BY6 BY1:BY2 BS1:BS2 BS19:BX20 BS9:BY9 BS8:BW8 BS12:BX12 BS15:BX16 BX3:BY4">
    <cfRule type="cellIs" dxfId="371" priority="418" operator="equal">
      <formula>"Moy."</formula>
    </cfRule>
    <cfRule type="cellIs" dxfId="370" priority="419" operator="equal">
      <formula>"Joueurs"</formula>
    </cfRule>
    <cfRule type="containsErrors" dxfId="369" priority="420">
      <formula>ISERROR(BS1)</formula>
    </cfRule>
  </conditionalFormatting>
  <conditionalFormatting sqref="BS18:BV18 BX18">
    <cfRule type="cellIs" dxfId="368" priority="415" operator="equal">
      <formula>"Moy."</formula>
    </cfRule>
    <cfRule type="cellIs" dxfId="367" priority="416" operator="equal">
      <formula>"Joueurs"</formula>
    </cfRule>
    <cfRule type="containsErrors" dxfId="366" priority="417">
      <formula>ISERROR(BS18)</formula>
    </cfRule>
  </conditionalFormatting>
  <conditionalFormatting sqref="BS26:BT26 BT27 BS30:BY30 BS33:BW33 BS36:BW36 BS40:BW40 BS28:BS29 BY28:BY29 BY24:BY25 BS24:BS25 BS42:BX43 BS32:BY32 BS31:BW31 BS35:BX35 BS38:BX39 BX26:BY27">
    <cfRule type="cellIs" dxfId="365" priority="409" operator="equal">
      <formula>"Moy."</formula>
    </cfRule>
    <cfRule type="cellIs" dxfId="364" priority="410" operator="equal">
      <formula>"Joueurs"</formula>
    </cfRule>
    <cfRule type="containsErrors" dxfId="363" priority="411">
      <formula>ISERROR(BS24)</formula>
    </cfRule>
  </conditionalFormatting>
  <conditionalFormatting sqref="BS41:BV41 BX41">
    <cfRule type="cellIs" dxfId="362" priority="406" operator="equal">
      <formula>"Moy."</formula>
    </cfRule>
    <cfRule type="cellIs" dxfId="361" priority="407" operator="equal">
      <formula>"Joueurs"</formula>
    </cfRule>
    <cfRule type="containsErrors" dxfId="360" priority="408">
      <formula>ISERROR(BS41)</formula>
    </cfRule>
  </conditionalFormatting>
  <conditionalFormatting sqref="BZ3:CA3 CA4 BZ7:CF7 BZ10:CD10 BZ13:CD13 BZ17:CD17 BZ5:BZ6 CF5:CF6 CF1:CF2 BZ1:BZ2 BZ19:CE20 BZ9:CF9 BZ8:CD8 BZ12:CE12 BZ15:CE16 CE3:CF4">
    <cfRule type="cellIs" dxfId="359" priority="400" operator="equal">
      <formula>"Moy."</formula>
    </cfRule>
    <cfRule type="cellIs" dxfId="358" priority="401" operator="equal">
      <formula>"Joueurs"</formula>
    </cfRule>
    <cfRule type="containsErrors" dxfId="357" priority="402">
      <formula>ISERROR(BZ1)</formula>
    </cfRule>
  </conditionalFormatting>
  <conditionalFormatting sqref="BZ18:CC18 CE18">
    <cfRule type="cellIs" dxfId="356" priority="397" operator="equal">
      <formula>"Moy."</formula>
    </cfRule>
    <cfRule type="cellIs" dxfId="355" priority="398" operator="equal">
      <formula>"Joueurs"</formula>
    </cfRule>
    <cfRule type="containsErrors" dxfId="354" priority="399">
      <formula>ISERROR(BZ18)</formula>
    </cfRule>
  </conditionalFormatting>
  <conditionalFormatting sqref="BZ26:CA26 CA27 BZ30:CF30 BZ33:CD33 BZ36:CD36 BZ40:CD40 BZ28:BZ29 CF28:CF29 CF24:CF25 BZ24:BZ25 BZ42:CE43 BZ32:CF32 BZ31:CD31 BZ35:CE35 BZ38:CE39 CE26:CF27">
    <cfRule type="cellIs" dxfId="353" priority="391" operator="equal">
      <formula>"Moy."</formula>
    </cfRule>
    <cfRule type="cellIs" dxfId="352" priority="392" operator="equal">
      <formula>"Joueurs"</formula>
    </cfRule>
    <cfRule type="containsErrors" dxfId="351" priority="393">
      <formula>ISERROR(BZ24)</formula>
    </cfRule>
  </conditionalFormatting>
  <conditionalFormatting sqref="BZ41:CC41 CE41">
    <cfRule type="cellIs" dxfId="350" priority="388" operator="equal">
      <formula>"Moy."</formula>
    </cfRule>
    <cfRule type="cellIs" dxfId="349" priority="389" operator="equal">
      <formula>"Joueurs"</formula>
    </cfRule>
    <cfRule type="containsErrors" dxfId="348" priority="390">
      <formula>ISERROR(BZ41)</formula>
    </cfRule>
  </conditionalFormatting>
  <conditionalFormatting sqref="CG3:CH3 CH4 CG7:CM7 CG10:CK10 CG13:CK13 CG17:CK17 CG5:CG6 CM5:CM6 CM1:CM2 CG1:CG2 CG19:CL20 CG9:CM9 CG8:CK8 CG12:CL12 CG15:CL16 CL3:CM4">
    <cfRule type="cellIs" dxfId="347" priority="382" operator="equal">
      <formula>"Moy."</formula>
    </cfRule>
    <cfRule type="cellIs" dxfId="346" priority="383" operator="equal">
      <formula>"Joueurs"</formula>
    </cfRule>
    <cfRule type="containsErrors" dxfId="345" priority="384">
      <formula>ISERROR(CG1)</formula>
    </cfRule>
  </conditionalFormatting>
  <conditionalFormatting sqref="CG18:CJ18 CL18">
    <cfRule type="cellIs" dxfId="344" priority="379" operator="equal">
      <formula>"Moy."</formula>
    </cfRule>
    <cfRule type="cellIs" dxfId="343" priority="380" operator="equal">
      <formula>"Joueurs"</formula>
    </cfRule>
    <cfRule type="containsErrors" dxfId="342" priority="381">
      <formula>ISERROR(CG18)</formula>
    </cfRule>
  </conditionalFormatting>
  <conditionalFormatting sqref="CG26:CH26 CH27 CG30:CM30 CG33:CK33 CG36:CK36 CG40:CK40 CG28:CG29 CM28:CM29 CM24:CM25 CG24:CG25 CG42:CL43 CG32:CM32 CG31:CK31 CG35:CL35 CG38:CL39 CL26:CM27">
    <cfRule type="cellIs" dxfId="341" priority="373" operator="equal">
      <formula>"Moy."</formula>
    </cfRule>
    <cfRule type="cellIs" dxfId="340" priority="374" operator="equal">
      <formula>"Joueurs"</formula>
    </cfRule>
    <cfRule type="containsErrors" dxfId="339" priority="375">
      <formula>ISERROR(CG24)</formula>
    </cfRule>
  </conditionalFormatting>
  <conditionalFormatting sqref="CG41:CJ41 CL41">
    <cfRule type="cellIs" dxfId="338" priority="370" operator="equal">
      <formula>"Moy."</formula>
    </cfRule>
    <cfRule type="cellIs" dxfId="337" priority="371" operator="equal">
      <formula>"Joueurs"</formula>
    </cfRule>
    <cfRule type="containsErrors" dxfId="336" priority="372">
      <formula>ISERROR(CG41)</formula>
    </cfRule>
  </conditionalFormatting>
  <conditionalFormatting sqref="CN3:CO3 CO4 CN7:CT7 CN10:CR10 CN13:CR13 CN17:CR17 CN5:CN6 CT5:CT6 CT1:CT2 CN1:CN2 CN19:CS20 CN9:CT9 CN8:CR8 CN12:CS12 CN15:CS16 CS3:CT4">
    <cfRule type="cellIs" dxfId="335" priority="364" operator="equal">
      <formula>"Moy."</formula>
    </cfRule>
    <cfRule type="cellIs" dxfId="334" priority="365" operator="equal">
      <formula>"Joueurs"</formula>
    </cfRule>
    <cfRule type="containsErrors" dxfId="333" priority="366">
      <formula>ISERROR(CN1)</formula>
    </cfRule>
  </conditionalFormatting>
  <conditionalFormatting sqref="CN18:CQ18 CS18">
    <cfRule type="cellIs" dxfId="332" priority="361" operator="equal">
      <formula>"Moy."</formula>
    </cfRule>
    <cfRule type="cellIs" dxfId="331" priority="362" operator="equal">
      <formula>"Joueurs"</formula>
    </cfRule>
    <cfRule type="containsErrors" dxfId="330" priority="363">
      <formula>ISERROR(CN18)</formula>
    </cfRule>
  </conditionalFormatting>
  <conditionalFormatting sqref="CN26:CO26 CO27 CN30:CT30 CN33:CR33 CN36:CR36 CN40:CR40 CN28:CN29 CT28:CT29 CT24:CT25 CN24:CN25 CN42:CS43 CN32:CT32 CN31:CR31 CN35:CS35 CN38:CS39 CS26:CT27">
    <cfRule type="cellIs" dxfId="329" priority="355" operator="equal">
      <formula>"Moy."</formula>
    </cfRule>
    <cfRule type="cellIs" dxfId="328" priority="356" operator="equal">
      <formula>"Joueurs"</formula>
    </cfRule>
    <cfRule type="containsErrors" dxfId="327" priority="357">
      <formula>ISERROR(CN24)</formula>
    </cfRule>
  </conditionalFormatting>
  <conditionalFormatting sqref="CN41:CQ41 CS41">
    <cfRule type="cellIs" dxfId="326" priority="352" operator="equal">
      <formula>"Moy."</formula>
    </cfRule>
    <cfRule type="cellIs" dxfId="325" priority="353" operator="equal">
      <formula>"Joueurs"</formula>
    </cfRule>
    <cfRule type="containsErrors" dxfId="324" priority="354">
      <formula>ISERROR(CN41)</formula>
    </cfRule>
  </conditionalFormatting>
  <conditionalFormatting sqref="CU3:CV3 CV4 CU7:DA7 CU10:CY10 CU13:CY13 CU17:CY17 CU5:CU6 DA5:DA6 DA1:DA2 CU1:CU2 CU19:CZ20 CU9:DA9 CU8:CY8 CU12:CZ12 CU15:CZ16 CZ3:DA4">
    <cfRule type="cellIs" dxfId="323" priority="346" operator="equal">
      <formula>"Moy."</formula>
    </cfRule>
    <cfRule type="cellIs" dxfId="322" priority="347" operator="equal">
      <formula>"Joueurs"</formula>
    </cfRule>
    <cfRule type="containsErrors" dxfId="321" priority="348">
      <formula>ISERROR(CU1)</formula>
    </cfRule>
  </conditionalFormatting>
  <conditionalFormatting sqref="CU18:CX18 CZ18">
    <cfRule type="cellIs" dxfId="320" priority="343" operator="equal">
      <formula>"Moy."</formula>
    </cfRule>
    <cfRule type="cellIs" dxfId="319" priority="344" operator="equal">
      <formula>"Joueurs"</formula>
    </cfRule>
    <cfRule type="containsErrors" dxfId="318" priority="345">
      <formula>ISERROR(CU18)</formula>
    </cfRule>
  </conditionalFormatting>
  <conditionalFormatting sqref="CU26:CV26 CV27 CU30:DA30 CU33:CY33 CU36:CY36 CU40:CY40 CU28:CU29 DA28:DA29 DA24:DA25 CU24:CU25 CU42:CZ43 CU32:DA32 CU31:CY31 CU35:CZ35 CU38:CZ39 CZ26:DA27">
    <cfRule type="cellIs" dxfId="317" priority="337" operator="equal">
      <formula>"Moy."</formula>
    </cfRule>
    <cfRule type="cellIs" dxfId="316" priority="338" operator="equal">
      <formula>"Joueurs"</formula>
    </cfRule>
    <cfRule type="containsErrors" dxfId="315" priority="339">
      <formula>ISERROR(CU24)</formula>
    </cfRule>
  </conditionalFormatting>
  <conditionalFormatting sqref="CU41:CX41 CZ41">
    <cfRule type="cellIs" dxfId="314" priority="334" operator="equal">
      <formula>"Moy."</formula>
    </cfRule>
    <cfRule type="cellIs" dxfId="313" priority="335" operator="equal">
      <formula>"Joueurs"</formula>
    </cfRule>
    <cfRule type="containsErrors" dxfId="312" priority="336">
      <formula>ISERROR(CU41)</formula>
    </cfRule>
  </conditionalFormatting>
  <conditionalFormatting sqref="DB3:DC3 DC4 DB7:DH7 DB10:DF10 DB13:DF13 DB17:DF17 DB5:DB6 DH5:DH6 DH1:DH2 DB1:DB2 DB19:DG20 DB9:DH9 DB8:DF8 DB12:DG12 DB15:DG16 DG3:DH4">
    <cfRule type="cellIs" dxfId="311" priority="328" operator="equal">
      <formula>"Moy."</formula>
    </cfRule>
    <cfRule type="cellIs" dxfId="310" priority="329" operator="equal">
      <formula>"Joueurs"</formula>
    </cfRule>
    <cfRule type="containsErrors" dxfId="309" priority="330">
      <formula>ISERROR(DB1)</formula>
    </cfRule>
  </conditionalFormatting>
  <conditionalFormatting sqref="DB18:DE18 DG18">
    <cfRule type="cellIs" dxfId="308" priority="325" operator="equal">
      <formula>"Moy."</formula>
    </cfRule>
    <cfRule type="cellIs" dxfId="307" priority="326" operator="equal">
      <formula>"Joueurs"</formula>
    </cfRule>
    <cfRule type="containsErrors" dxfId="306" priority="327">
      <formula>ISERROR(DB18)</formula>
    </cfRule>
  </conditionalFormatting>
  <conditionalFormatting sqref="DB26:DC26 DC27 DB30:DH30 DB33:DF33 DB36:DF36 DB40:DF40 DB28:DB29 DH28:DH29 DH24:DH25 DB24:DB25 DB42:DG43 DB32:DH32 DB31:DF31 DB35:DG35 DB38:DG39 DG26:DH27">
    <cfRule type="cellIs" dxfId="305" priority="319" operator="equal">
      <formula>"Moy."</formula>
    </cfRule>
    <cfRule type="cellIs" dxfId="304" priority="320" operator="equal">
      <formula>"Joueurs"</formula>
    </cfRule>
    <cfRule type="containsErrors" dxfId="303" priority="321">
      <formula>ISERROR(DB24)</formula>
    </cfRule>
  </conditionalFormatting>
  <conditionalFormatting sqref="DB41:DE41 DG41">
    <cfRule type="cellIs" dxfId="302" priority="316" operator="equal">
      <formula>"Moy."</formula>
    </cfRule>
    <cfRule type="cellIs" dxfId="301" priority="317" operator="equal">
      <formula>"Joueurs"</formula>
    </cfRule>
    <cfRule type="containsErrors" dxfId="300" priority="318">
      <formula>ISERROR(DB41)</formula>
    </cfRule>
  </conditionalFormatting>
  <conditionalFormatting sqref="DI3:DJ3 DJ4 DI7:DO7 DI10:DM10 DI13:DM13 DI17:DM17 DI5:DI6 DO5:DO6 DO1:DO2 DI1:DI2 DI19:DN20 DI9:DO9 DI8:DM8 DI12:DN12 DI15:DN16 DN3:DO4">
    <cfRule type="cellIs" dxfId="299" priority="310" operator="equal">
      <formula>"Moy."</formula>
    </cfRule>
    <cfRule type="cellIs" dxfId="298" priority="311" operator="equal">
      <formula>"Joueurs"</formula>
    </cfRule>
    <cfRule type="containsErrors" dxfId="297" priority="312">
      <formula>ISERROR(DI1)</formula>
    </cfRule>
  </conditionalFormatting>
  <conditionalFormatting sqref="DI18:DL18 DN18">
    <cfRule type="cellIs" dxfId="296" priority="307" operator="equal">
      <formula>"Moy."</formula>
    </cfRule>
    <cfRule type="cellIs" dxfId="295" priority="308" operator="equal">
      <formula>"Joueurs"</formula>
    </cfRule>
    <cfRule type="containsErrors" dxfId="294" priority="309">
      <formula>ISERROR(DI18)</formula>
    </cfRule>
  </conditionalFormatting>
  <conditionalFormatting sqref="DI26:DJ26 DJ27 DI30:DO30 DI33:DM33 DI36:DM36 DI40:DM40 DI28:DI29 DO28:DO29 DO24:DO25 DI24:DI25 DI42:DN43 DI32:DO32 DI31:DM31 DI35:DN35 DI38:DN39 DN26:DO27">
    <cfRule type="cellIs" dxfId="293" priority="301" operator="equal">
      <formula>"Moy."</formula>
    </cfRule>
    <cfRule type="cellIs" dxfId="292" priority="302" operator="equal">
      <formula>"Joueurs"</formula>
    </cfRule>
    <cfRule type="containsErrors" dxfId="291" priority="303">
      <formula>ISERROR(DI24)</formula>
    </cfRule>
  </conditionalFormatting>
  <conditionalFormatting sqref="DI41:DL41 DN41">
    <cfRule type="cellIs" dxfId="290" priority="298" operator="equal">
      <formula>"Moy."</formula>
    </cfRule>
    <cfRule type="cellIs" dxfId="289" priority="299" operator="equal">
      <formula>"Joueurs"</formula>
    </cfRule>
    <cfRule type="containsErrors" dxfId="288" priority="300">
      <formula>ISERROR(DI41)</formula>
    </cfRule>
  </conditionalFormatting>
  <conditionalFormatting sqref="DP3:DQ3 DQ4 DP7:DV7 DP10:DT10 DP13:DT13 DP17:DT17 DP5:DP6 DV5:DV6 DV1:DV2 DP1:DP2 DP19:DU20 DP9:DV9 DP8:DT8 DP12:DU12 DP15:DU16 DU3:DV4">
    <cfRule type="cellIs" dxfId="287" priority="292" operator="equal">
      <formula>"Moy."</formula>
    </cfRule>
    <cfRule type="cellIs" dxfId="286" priority="293" operator="equal">
      <formula>"Joueurs"</formula>
    </cfRule>
    <cfRule type="containsErrors" dxfId="285" priority="294">
      <formula>ISERROR(DP1)</formula>
    </cfRule>
  </conditionalFormatting>
  <conditionalFormatting sqref="DP18:DS18 DU18">
    <cfRule type="cellIs" dxfId="284" priority="289" operator="equal">
      <formula>"Moy."</formula>
    </cfRule>
    <cfRule type="cellIs" dxfId="283" priority="290" operator="equal">
      <formula>"Joueurs"</formula>
    </cfRule>
    <cfRule type="containsErrors" dxfId="282" priority="291">
      <formula>ISERROR(DP18)</formula>
    </cfRule>
  </conditionalFormatting>
  <conditionalFormatting sqref="DP26:DQ26 DQ27 DP30:DV30 DP33:DT33 DP36:DT36 DP40:DT40 DP28:DP29 DV28:DV29 DV24:DV25 DP24:DP25 DP42:DU43 DP32:DV32 DP31:DT31 DP35:DU35 DP38:DU39 DU26:DV27">
    <cfRule type="cellIs" dxfId="281" priority="283" operator="equal">
      <formula>"Moy."</formula>
    </cfRule>
    <cfRule type="cellIs" dxfId="280" priority="284" operator="equal">
      <formula>"Joueurs"</formula>
    </cfRule>
    <cfRule type="containsErrors" dxfId="279" priority="285">
      <formula>ISERROR(DP24)</formula>
    </cfRule>
  </conditionalFormatting>
  <conditionalFormatting sqref="DP41:DS41 DU41">
    <cfRule type="cellIs" dxfId="278" priority="280" operator="equal">
      <formula>"Moy."</formula>
    </cfRule>
    <cfRule type="cellIs" dxfId="277" priority="281" operator="equal">
      <formula>"Joueurs"</formula>
    </cfRule>
    <cfRule type="containsErrors" dxfId="276" priority="282">
      <formula>ISERROR(DP41)</formula>
    </cfRule>
  </conditionalFormatting>
  <conditionalFormatting sqref="DW3:DX3 DX4 DW7:EC7 DW10:EA10 DW13:EA13 DW17:EA17 DW5:DW6 EC5:EC6 EC1:EC2 DW1:DW2 DW19:EB20 DW9:EC9 DW8:EA8 DW12:EB12 DW15:EB16 EB3:EC4">
    <cfRule type="cellIs" dxfId="275" priority="274" operator="equal">
      <formula>"Moy."</formula>
    </cfRule>
    <cfRule type="cellIs" dxfId="274" priority="275" operator="equal">
      <formula>"Joueurs"</formula>
    </cfRule>
    <cfRule type="containsErrors" dxfId="273" priority="276">
      <formula>ISERROR(DW1)</formula>
    </cfRule>
  </conditionalFormatting>
  <conditionalFormatting sqref="DW18:DZ18 EB18">
    <cfRule type="cellIs" dxfId="272" priority="271" operator="equal">
      <formula>"Moy."</formula>
    </cfRule>
    <cfRule type="cellIs" dxfId="271" priority="272" operator="equal">
      <formula>"Joueurs"</formula>
    </cfRule>
    <cfRule type="containsErrors" dxfId="270" priority="273">
      <formula>ISERROR(DW18)</formula>
    </cfRule>
  </conditionalFormatting>
  <conditionalFormatting sqref="DW26:DX26 DX27 DW30:EC30 DW33:EA33 DW36:EA36 DW40:EA40 DW28:DW29 EC28:EC29 EC24:EC25 DW24:DW25 DW42:EB43 DW32:EC32 DW31:EA31 DW35:EB35 DW38:EB39 EB26:EC27">
    <cfRule type="cellIs" dxfId="269" priority="265" operator="equal">
      <formula>"Moy."</formula>
    </cfRule>
    <cfRule type="cellIs" dxfId="268" priority="266" operator="equal">
      <formula>"Joueurs"</formula>
    </cfRule>
    <cfRule type="containsErrors" dxfId="267" priority="267">
      <formula>ISERROR(DW24)</formula>
    </cfRule>
  </conditionalFormatting>
  <conditionalFormatting sqref="DW41:DZ41 EB41">
    <cfRule type="cellIs" dxfId="266" priority="262" operator="equal">
      <formula>"Moy."</formula>
    </cfRule>
    <cfRule type="cellIs" dxfId="265" priority="263" operator="equal">
      <formula>"Joueurs"</formula>
    </cfRule>
    <cfRule type="containsErrors" dxfId="264" priority="264">
      <formula>ISERROR(DW41)</formula>
    </cfRule>
  </conditionalFormatting>
  <conditionalFormatting sqref="ED3:EE3 EE4 ED7:EJ7 ED10:EH10 ED13:EH13 ED17:EH17 ED5:ED6 EJ5:EJ6 EJ1:EJ2 ED1:ED2 ED19:EI20 ED9:EJ9 ED8:EH8 ED12:EI12 ED15:EI16 EI3:EJ4">
    <cfRule type="cellIs" dxfId="263" priority="256" operator="equal">
      <formula>"Moy."</formula>
    </cfRule>
    <cfRule type="cellIs" dxfId="262" priority="257" operator="equal">
      <formula>"Joueurs"</formula>
    </cfRule>
    <cfRule type="containsErrors" dxfId="261" priority="258">
      <formula>ISERROR(ED1)</formula>
    </cfRule>
  </conditionalFormatting>
  <conditionalFormatting sqref="ED18:EG18 EI18">
    <cfRule type="cellIs" dxfId="260" priority="253" operator="equal">
      <formula>"Moy."</formula>
    </cfRule>
    <cfRule type="cellIs" dxfId="259" priority="254" operator="equal">
      <formula>"Joueurs"</formula>
    </cfRule>
    <cfRule type="containsErrors" dxfId="258" priority="255">
      <formula>ISERROR(ED18)</formula>
    </cfRule>
  </conditionalFormatting>
  <conditionalFormatting sqref="ED26:EE26 EE27 ED30:EJ30 ED33:EH33 ED36:EH36 ED40:EH40 ED28:ED29 EJ28:EJ29 EJ24:EJ25 ED24:ED25 ED42:EI43 ED32:EJ32 ED31:EH31 ED35:EI35 ED38:EI39 EI26:EJ27">
    <cfRule type="cellIs" dxfId="257" priority="247" operator="equal">
      <formula>"Moy."</formula>
    </cfRule>
    <cfRule type="cellIs" dxfId="256" priority="248" operator="equal">
      <formula>"Joueurs"</formula>
    </cfRule>
    <cfRule type="containsErrors" dxfId="255" priority="249">
      <formula>ISERROR(ED24)</formula>
    </cfRule>
  </conditionalFormatting>
  <conditionalFormatting sqref="ED41:EG41 EI41">
    <cfRule type="cellIs" dxfId="254" priority="244" operator="equal">
      <formula>"Moy."</formula>
    </cfRule>
    <cfRule type="cellIs" dxfId="253" priority="245" operator="equal">
      <formula>"Joueurs"</formula>
    </cfRule>
    <cfRule type="containsErrors" dxfId="252" priority="246">
      <formula>ISERROR(ED41)</formula>
    </cfRule>
  </conditionalFormatting>
  <conditionalFormatting sqref="E41">
    <cfRule type="cellIs" dxfId="251" priority="238" operator="equal">
      <formula>"Moy."</formula>
    </cfRule>
    <cfRule type="cellIs" dxfId="250" priority="239" operator="equal">
      <formula>"Joueurs"</formula>
    </cfRule>
    <cfRule type="containsErrors" dxfId="249" priority="240">
      <formula>ISERROR(E41)</formula>
    </cfRule>
  </conditionalFormatting>
  <conditionalFormatting sqref="L18">
    <cfRule type="cellIs" dxfId="248" priority="232" operator="equal">
      <formula>"Moy."</formula>
    </cfRule>
    <cfRule type="cellIs" dxfId="247" priority="233" operator="equal">
      <formula>"Joueurs"</formula>
    </cfRule>
    <cfRule type="containsErrors" dxfId="246" priority="234">
      <formula>ISERROR(L18)</formula>
    </cfRule>
  </conditionalFormatting>
  <conditionalFormatting sqref="L41">
    <cfRule type="cellIs" dxfId="245" priority="229" operator="equal">
      <formula>"Moy."</formula>
    </cfRule>
    <cfRule type="cellIs" dxfId="244" priority="230" operator="equal">
      <formula>"Joueurs"</formula>
    </cfRule>
    <cfRule type="containsErrors" dxfId="243" priority="231">
      <formula>ISERROR(L41)</formula>
    </cfRule>
  </conditionalFormatting>
  <conditionalFormatting sqref="S18">
    <cfRule type="cellIs" dxfId="242" priority="226" operator="equal">
      <formula>"Moy."</formula>
    </cfRule>
    <cfRule type="cellIs" dxfId="241" priority="227" operator="equal">
      <formula>"Joueurs"</formula>
    </cfRule>
    <cfRule type="containsErrors" dxfId="240" priority="228">
      <formula>ISERROR(S18)</formula>
    </cfRule>
  </conditionalFormatting>
  <conditionalFormatting sqref="S41">
    <cfRule type="cellIs" dxfId="239" priority="223" operator="equal">
      <formula>"Moy."</formula>
    </cfRule>
    <cfRule type="cellIs" dxfId="238" priority="224" operator="equal">
      <formula>"Joueurs"</formula>
    </cfRule>
    <cfRule type="containsErrors" dxfId="237" priority="225">
      <formula>ISERROR(S41)</formula>
    </cfRule>
  </conditionalFormatting>
  <conditionalFormatting sqref="Z18">
    <cfRule type="cellIs" dxfId="236" priority="220" operator="equal">
      <formula>"Moy."</formula>
    </cfRule>
    <cfRule type="cellIs" dxfId="235" priority="221" operator="equal">
      <formula>"Joueurs"</formula>
    </cfRule>
    <cfRule type="containsErrors" dxfId="234" priority="222">
      <formula>ISERROR(Z18)</formula>
    </cfRule>
  </conditionalFormatting>
  <conditionalFormatting sqref="Z41">
    <cfRule type="cellIs" dxfId="233" priority="217" operator="equal">
      <formula>"Moy."</formula>
    </cfRule>
    <cfRule type="cellIs" dxfId="232" priority="218" operator="equal">
      <formula>"Joueurs"</formula>
    </cfRule>
    <cfRule type="containsErrors" dxfId="231" priority="219">
      <formula>ISERROR(Z41)</formula>
    </cfRule>
  </conditionalFormatting>
  <conditionalFormatting sqref="AG18">
    <cfRule type="cellIs" dxfId="230" priority="214" operator="equal">
      <formula>"Moy."</formula>
    </cfRule>
    <cfRule type="cellIs" dxfId="229" priority="215" operator="equal">
      <formula>"Joueurs"</formula>
    </cfRule>
    <cfRule type="containsErrors" dxfId="228" priority="216">
      <formula>ISERROR(AG18)</formula>
    </cfRule>
  </conditionalFormatting>
  <conditionalFormatting sqref="AG41">
    <cfRule type="cellIs" dxfId="227" priority="211" operator="equal">
      <formula>"Moy."</formula>
    </cfRule>
    <cfRule type="cellIs" dxfId="226" priority="212" operator="equal">
      <formula>"Joueurs"</formula>
    </cfRule>
    <cfRule type="containsErrors" dxfId="225" priority="213">
      <formula>ISERROR(AG41)</formula>
    </cfRule>
  </conditionalFormatting>
  <conditionalFormatting sqref="AN18">
    <cfRule type="cellIs" dxfId="224" priority="208" operator="equal">
      <formula>"Moy."</formula>
    </cfRule>
    <cfRule type="cellIs" dxfId="223" priority="209" operator="equal">
      <formula>"Joueurs"</formula>
    </cfRule>
    <cfRule type="containsErrors" dxfId="222" priority="210">
      <formula>ISERROR(AN18)</formula>
    </cfRule>
  </conditionalFormatting>
  <conditionalFormatting sqref="AN41">
    <cfRule type="cellIs" dxfId="221" priority="205" operator="equal">
      <formula>"Moy."</formula>
    </cfRule>
    <cfRule type="cellIs" dxfId="220" priority="206" operator="equal">
      <formula>"Joueurs"</formula>
    </cfRule>
    <cfRule type="containsErrors" dxfId="219" priority="207">
      <formula>ISERROR(AN41)</formula>
    </cfRule>
  </conditionalFormatting>
  <conditionalFormatting sqref="AU18">
    <cfRule type="cellIs" dxfId="218" priority="202" operator="equal">
      <formula>"Moy."</formula>
    </cfRule>
    <cfRule type="cellIs" dxfId="217" priority="203" operator="equal">
      <formula>"Joueurs"</formula>
    </cfRule>
    <cfRule type="containsErrors" dxfId="216" priority="204">
      <formula>ISERROR(AU18)</formula>
    </cfRule>
  </conditionalFormatting>
  <conditionalFormatting sqref="AU41">
    <cfRule type="cellIs" dxfId="215" priority="199" operator="equal">
      <formula>"Moy."</formula>
    </cfRule>
    <cfRule type="cellIs" dxfId="214" priority="200" operator="equal">
      <formula>"Joueurs"</formula>
    </cfRule>
    <cfRule type="containsErrors" dxfId="213" priority="201">
      <formula>ISERROR(AU41)</formula>
    </cfRule>
  </conditionalFormatting>
  <conditionalFormatting sqref="BB18">
    <cfRule type="cellIs" dxfId="212" priority="196" operator="equal">
      <formula>"Moy."</formula>
    </cfRule>
    <cfRule type="cellIs" dxfId="211" priority="197" operator="equal">
      <formula>"Joueurs"</formula>
    </cfRule>
    <cfRule type="containsErrors" dxfId="210" priority="198">
      <formula>ISERROR(BB18)</formula>
    </cfRule>
  </conditionalFormatting>
  <conditionalFormatting sqref="BB41">
    <cfRule type="cellIs" dxfId="209" priority="193" operator="equal">
      <formula>"Moy."</formula>
    </cfRule>
    <cfRule type="cellIs" dxfId="208" priority="194" operator="equal">
      <formula>"Joueurs"</formula>
    </cfRule>
    <cfRule type="containsErrors" dxfId="207" priority="195">
      <formula>ISERROR(BB41)</formula>
    </cfRule>
  </conditionalFormatting>
  <conditionalFormatting sqref="BI18">
    <cfRule type="cellIs" dxfId="206" priority="190" operator="equal">
      <formula>"Moy."</formula>
    </cfRule>
    <cfRule type="cellIs" dxfId="205" priority="191" operator="equal">
      <formula>"Joueurs"</formula>
    </cfRule>
    <cfRule type="containsErrors" dxfId="204" priority="192">
      <formula>ISERROR(BI18)</formula>
    </cfRule>
  </conditionalFormatting>
  <conditionalFormatting sqref="BI41">
    <cfRule type="cellIs" dxfId="203" priority="187" operator="equal">
      <formula>"Moy."</formula>
    </cfRule>
    <cfRule type="cellIs" dxfId="202" priority="188" operator="equal">
      <formula>"Joueurs"</formula>
    </cfRule>
    <cfRule type="containsErrors" dxfId="201" priority="189">
      <formula>ISERROR(BI41)</formula>
    </cfRule>
  </conditionalFormatting>
  <conditionalFormatting sqref="BP18">
    <cfRule type="cellIs" dxfId="200" priority="184" operator="equal">
      <formula>"Moy."</formula>
    </cfRule>
    <cfRule type="cellIs" dxfId="199" priority="185" operator="equal">
      <formula>"Joueurs"</formula>
    </cfRule>
    <cfRule type="containsErrors" dxfId="198" priority="186">
      <formula>ISERROR(BP18)</formula>
    </cfRule>
  </conditionalFormatting>
  <conditionalFormatting sqref="BP41">
    <cfRule type="cellIs" dxfId="197" priority="181" operator="equal">
      <formula>"Moy."</formula>
    </cfRule>
    <cfRule type="cellIs" dxfId="196" priority="182" operator="equal">
      <formula>"Joueurs"</formula>
    </cfRule>
    <cfRule type="containsErrors" dxfId="195" priority="183">
      <formula>ISERROR(BP41)</formula>
    </cfRule>
  </conditionalFormatting>
  <conditionalFormatting sqref="BW18">
    <cfRule type="cellIs" dxfId="194" priority="178" operator="equal">
      <formula>"Moy."</formula>
    </cfRule>
    <cfRule type="cellIs" dxfId="193" priority="179" operator="equal">
      <formula>"Joueurs"</formula>
    </cfRule>
    <cfRule type="containsErrors" dxfId="192" priority="180">
      <formula>ISERROR(BW18)</formula>
    </cfRule>
  </conditionalFormatting>
  <conditionalFormatting sqref="BW41">
    <cfRule type="cellIs" dxfId="191" priority="172" operator="equal">
      <formula>"Moy."</formula>
    </cfRule>
    <cfRule type="cellIs" dxfId="190" priority="173" operator="equal">
      <formula>"Joueurs"</formula>
    </cfRule>
    <cfRule type="containsErrors" dxfId="189" priority="174">
      <formula>ISERROR(BW41)</formula>
    </cfRule>
  </conditionalFormatting>
  <conditionalFormatting sqref="CD18">
    <cfRule type="cellIs" dxfId="188" priority="169" operator="equal">
      <formula>"Moy."</formula>
    </cfRule>
    <cfRule type="cellIs" dxfId="187" priority="170" operator="equal">
      <formula>"Joueurs"</formula>
    </cfRule>
    <cfRule type="containsErrors" dxfId="186" priority="171">
      <formula>ISERROR(CD18)</formula>
    </cfRule>
  </conditionalFormatting>
  <conditionalFormatting sqref="CD41">
    <cfRule type="cellIs" dxfId="185" priority="166" operator="equal">
      <formula>"Moy."</formula>
    </cfRule>
    <cfRule type="cellIs" dxfId="184" priority="167" operator="equal">
      <formula>"Joueurs"</formula>
    </cfRule>
    <cfRule type="containsErrors" dxfId="183" priority="168">
      <formula>ISERROR(CD41)</formula>
    </cfRule>
  </conditionalFormatting>
  <conditionalFormatting sqref="CK18">
    <cfRule type="cellIs" dxfId="182" priority="163" operator="equal">
      <formula>"Moy."</formula>
    </cfRule>
    <cfRule type="cellIs" dxfId="181" priority="164" operator="equal">
      <formula>"Joueurs"</formula>
    </cfRule>
    <cfRule type="containsErrors" dxfId="180" priority="165">
      <formula>ISERROR(CK18)</formula>
    </cfRule>
  </conditionalFormatting>
  <conditionalFormatting sqref="CK41">
    <cfRule type="cellIs" dxfId="179" priority="160" operator="equal">
      <formula>"Moy."</formula>
    </cfRule>
    <cfRule type="cellIs" dxfId="178" priority="161" operator="equal">
      <formula>"Joueurs"</formula>
    </cfRule>
    <cfRule type="containsErrors" dxfId="177" priority="162">
      <formula>ISERROR(CK41)</formula>
    </cfRule>
  </conditionalFormatting>
  <conditionalFormatting sqref="CR18">
    <cfRule type="cellIs" dxfId="176" priority="157" operator="equal">
      <formula>"Moy."</formula>
    </cfRule>
    <cfRule type="cellIs" dxfId="175" priority="158" operator="equal">
      <formula>"Joueurs"</formula>
    </cfRule>
    <cfRule type="containsErrors" dxfId="174" priority="159">
      <formula>ISERROR(CR18)</formula>
    </cfRule>
  </conditionalFormatting>
  <conditionalFormatting sqref="CR41">
    <cfRule type="cellIs" dxfId="173" priority="154" operator="equal">
      <formula>"Moy."</formula>
    </cfRule>
    <cfRule type="cellIs" dxfId="172" priority="155" operator="equal">
      <formula>"Joueurs"</formula>
    </cfRule>
    <cfRule type="containsErrors" dxfId="171" priority="156">
      <formula>ISERROR(CR41)</formula>
    </cfRule>
  </conditionalFormatting>
  <conditionalFormatting sqref="CY18">
    <cfRule type="cellIs" dxfId="170" priority="151" operator="equal">
      <formula>"Moy."</formula>
    </cfRule>
    <cfRule type="cellIs" dxfId="169" priority="152" operator="equal">
      <formula>"Joueurs"</formula>
    </cfRule>
    <cfRule type="containsErrors" dxfId="168" priority="153">
      <formula>ISERROR(CY18)</formula>
    </cfRule>
  </conditionalFormatting>
  <conditionalFormatting sqref="CY41">
    <cfRule type="cellIs" dxfId="167" priority="148" operator="equal">
      <formula>"Moy."</formula>
    </cfRule>
    <cfRule type="cellIs" dxfId="166" priority="149" operator="equal">
      <formula>"Joueurs"</formula>
    </cfRule>
    <cfRule type="containsErrors" dxfId="165" priority="150">
      <formula>ISERROR(CY41)</formula>
    </cfRule>
  </conditionalFormatting>
  <conditionalFormatting sqref="DF18">
    <cfRule type="cellIs" dxfId="164" priority="145" operator="equal">
      <formula>"Moy."</formula>
    </cfRule>
    <cfRule type="cellIs" dxfId="163" priority="146" operator="equal">
      <formula>"Joueurs"</formula>
    </cfRule>
    <cfRule type="containsErrors" dxfId="162" priority="147">
      <formula>ISERROR(DF18)</formula>
    </cfRule>
  </conditionalFormatting>
  <conditionalFormatting sqref="DF41">
    <cfRule type="cellIs" dxfId="161" priority="142" operator="equal">
      <formula>"Moy."</formula>
    </cfRule>
    <cfRule type="cellIs" dxfId="160" priority="143" operator="equal">
      <formula>"Joueurs"</formula>
    </cfRule>
    <cfRule type="containsErrors" dxfId="159" priority="144">
      <formula>ISERROR(DF41)</formula>
    </cfRule>
  </conditionalFormatting>
  <conditionalFormatting sqref="DM18">
    <cfRule type="cellIs" dxfId="158" priority="139" operator="equal">
      <formula>"Moy."</formula>
    </cfRule>
    <cfRule type="cellIs" dxfId="157" priority="140" operator="equal">
      <formula>"Joueurs"</formula>
    </cfRule>
    <cfRule type="containsErrors" dxfId="156" priority="141">
      <formula>ISERROR(DM18)</formula>
    </cfRule>
  </conditionalFormatting>
  <conditionalFormatting sqref="DM41">
    <cfRule type="cellIs" dxfId="155" priority="136" operator="equal">
      <formula>"Moy."</formula>
    </cfRule>
    <cfRule type="cellIs" dxfId="154" priority="137" operator="equal">
      <formula>"Joueurs"</formula>
    </cfRule>
    <cfRule type="containsErrors" dxfId="153" priority="138">
      <formula>ISERROR(DM41)</formula>
    </cfRule>
  </conditionalFormatting>
  <conditionalFormatting sqref="DT18">
    <cfRule type="cellIs" dxfId="152" priority="133" operator="equal">
      <formula>"Moy."</formula>
    </cfRule>
    <cfRule type="cellIs" dxfId="151" priority="134" operator="equal">
      <formula>"Joueurs"</formula>
    </cfRule>
    <cfRule type="containsErrors" dxfId="150" priority="135">
      <formula>ISERROR(DT18)</formula>
    </cfRule>
  </conditionalFormatting>
  <conditionalFormatting sqref="DT41">
    <cfRule type="cellIs" dxfId="149" priority="130" operator="equal">
      <formula>"Moy."</formula>
    </cfRule>
    <cfRule type="cellIs" dxfId="148" priority="131" operator="equal">
      <formula>"Joueurs"</formula>
    </cfRule>
    <cfRule type="containsErrors" dxfId="147" priority="132">
      <formula>ISERROR(DT41)</formula>
    </cfRule>
  </conditionalFormatting>
  <conditionalFormatting sqref="EA18">
    <cfRule type="cellIs" dxfId="146" priority="127" operator="equal">
      <formula>"Moy."</formula>
    </cfRule>
    <cfRule type="cellIs" dxfId="145" priority="128" operator="equal">
      <formula>"Joueurs"</formula>
    </cfRule>
    <cfRule type="containsErrors" dxfId="144" priority="129">
      <formula>ISERROR(EA18)</formula>
    </cfRule>
  </conditionalFormatting>
  <conditionalFormatting sqref="EA41">
    <cfRule type="cellIs" dxfId="143" priority="124" operator="equal">
      <formula>"Moy."</formula>
    </cfRule>
    <cfRule type="cellIs" dxfId="142" priority="125" operator="equal">
      <formula>"Joueurs"</formula>
    </cfRule>
    <cfRule type="containsErrors" dxfId="141" priority="126">
      <formula>ISERROR(EA41)</formula>
    </cfRule>
  </conditionalFormatting>
  <conditionalFormatting sqref="EH18">
    <cfRule type="cellIs" dxfId="140" priority="121" operator="equal">
      <formula>"Moy."</formula>
    </cfRule>
    <cfRule type="cellIs" dxfId="139" priority="122" operator="equal">
      <formula>"Joueurs"</formula>
    </cfRule>
    <cfRule type="containsErrors" dxfId="138" priority="123">
      <formula>ISERROR(EH18)</formula>
    </cfRule>
  </conditionalFormatting>
  <conditionalFormatting sqref="EH41">
    <cfRule type="cellIs" dxfId="137" priority="118" operator="equal">
      <formula>"Moy."</formula>
    </cfRule>
    <cfRule type="cellIs" dxfId="136" priority="119" operator="equal">
      <formula>"Joueurs"</formula>
    </cfRule>
    <cfRule type="containsErrors" dxfId="135" priority="120">
      <formula>ISERROR(EH41)</formula>
    </cfRule>
  </conditionalFormatting>
  <conditionalFormatting sqref="C26:E27">
    <cfRule type="cellIs" dxfId="134" priority="115" operator="equal">
      <formula>"Moy."</formula>
    </cfRule>
    <cfRule type="cellIs" dxfId="133" priority="116" operator="equal">
      <formula>"Joueurs"</formula>
    </cfRule>
    <cfRule type="containsErrors" dxfId="132" priority="117">
      <formula>ISERROR(C26)</formula>
    </cfRule>
  </conditionalFormatting>
  <conditionalFormatting sqref="J3:L4">
    <cfRule type="cellIs" dxfId="131" priority="112" operator="equal">
      <formula>"Moy."</formula>
    </cfRule>
    <cfRule type="cellIs" dxfId="130" priority="113" operator="equal">
      <formula>"Joueurs"</formula>
    </cfRule>
    <cfRule type="containsErrors" dxfId="129" priority="114">
      <formula>ISERROR(J3)</formula>
    </cfRule>
  </conditionalFormatting>
  <conditionalFormatting sqref="EF26:EH27">
    <cfRule type="cellIs" dxfId="128" priority="1" operator="equal">
      <formula>"Moy."</formula>
    </cfRule>
    <cfRule type="cellIs" dxfId="127" priority="2" operator="equal">
      <formula>"Joueurs"</formula>
    </cfRule>
    <cfRule type="containsErrors" dxfId="126" priority="3">
      <formula>ISERROR(EF26)</formula>
    </cfRule>
  </conditionalFormatting>
  <conditionalFormatting sqref="J26:L27">
    <cfRule type="cellIs" dxfId="125" priority="109" operator="equal">
      <formula>"Moy."</formula>
    </cfRule>
    <cfRule type="cellIs" dxfId="124" priority="110" operator="equal">
      <formula>"Joueurs"</formula>
    </cfRule>
    <cfRule type="containsErrors" dxfId="123" priority="111">
      <formula>ISERROR(J26)</formula>
    </cfRule>
  </conditionalFormatting>
  <conditionalFormatting sqref="Q3:S4">
    <cfRule type="cellIs" dxfId="122" priority="106" operator="equal">
      <formula>"Moy."</formula>
    </cfRule>
    <cfRule type="cellIs" dxfId="121" priority="107" operator="equal">
      <formula>"Joueurs"</formula>
    </cfRule>
    <cfRule type="containsErrors" dxfId="120" priority="108">
      <formula>ISERROR(Q3)</formula>
    </cfRule>
  </conditionalFormatting>
  <conditionalFormatting sqref="Q26:S27">
    <cfRule type="cellIs" dxfId="119" priority="103" operator="equal">
      <formula>"Moy."</formula>
    </cfRule>
    <cfRule type="cellIs" dxfId="118" priority="104" operator="equal">
      <formula>"Joueurs"</formula>
    </cfRule>
    <cfRule type="containsErrors" dxfId="117" priority="105">
      <formula>ISERROR(Q26)</formula>
    </cfRule>
  </conditionalFormatting>
  <conditionalFormatting sqref="X3:Z4">
    <cfRule type="cellIs" dxfId="116" priority="100" operator="equal">
      <formula>"Moy."</formula>
    </cfRule>
    <cfRule type="cellIs" dxfId="115" priority="101" operator="equal">
      <formula>"Joueurs"</formula>
    </cfRule>
    <cfRule type="containsErrors" dxfId="114" priority="102">
      <formula>ISERROR(X3)</formula>
    </cfRule>
  </conditionalFormatting>
  <conditionalFormatting sqref="X26:Z27">
    <cfRule type="cellIs" dxfId="113" priority="97" operator="equal">
      <formula>"Moy."</formula>
    </cfRule>
    <cfRule type="cellIs" dxfId="112" priority="98" operator="equal">
      <formula>"Joueurs"</formula>
    </cfRule>
    <cfRule type="containsErrors" dxfId="111" priority="99">
      <formula>ISERROR(X26)</formula>
    </cfRule>
  </conditionalFormatting>
  <conditionalFormatting sqref="AE26:AG27">
    <cfRule type="cellIs" dxfId="107" priority="94" operator="equal">
      <formula>"Moy."</formula>
    </cfRule>
    <cfRule type="cellIs" dxfId="106" priority="95" operator="equal">
      <formula>"Joueurs"</formula>
    </cfRule>
    <cfRule type="containsErrors" dxfId="105" priority="96">
      <formula>ISERROR(AE26)</formula>
    </cfRule>
  </conditionalFormatting>
  <conditionalFormatting sqref="AE3:AG4">
    <cfRule type="cellIs" dxfId="101" priority="91" operator="equal">
      <formula>"Moy."</formula>
    </cfRule>
    <cfRule type="cellIs" dxfId="100" priority="92" operator="equal">
      <formula>"Joueurs"</formula>
    </cfRule>
    <cfRule type="containsErrors" dxfId="99" priority="93">
      <formula>ISERROR(AE3)</formula>
    </cfRule>
  </conditionalFormatting>
  <conditionalFormatting sqref="AL3:AN4">
    <cfRule type="cellIs" dxfId="98" priority="88" operator="equal">
      <formula>"Moy."</formula>
    </cfRule>
    <cfRule type="cellIs" dxfId="97" priority="89" operator="equal">
      <formula>"Joueurs"</formula>
    </cfRule>
    <cfRule type="containsErrors" dxfId="96" priority="90">
      <formula>ISERROR(AL3)</formula>
    </cfRule>
  </conditionalFormatting>
  <conditionalFormatting sqref="AL26:AN27">
    <cfRule type="cellIs" dxfId="95" priority="85" operator="equal">
      <formula>"Moy."</formula>
    </cfRule>
    <cfRule type="cellIs" dxfId="94" priority="86" operator="equal">
      <formula>"Joueurs"</formula>
    </cfRule>
    <cfRule type="containsErrors" dxfId="93" priority="87">
      <formula>ISERROR(AL26)</formula>
    </cfRule>
  </conditionalFormatting>
  <conditionalFormatting sqref="AS26:AU27">
    <cfRule type="cellIs" dxfId="92" priority="82" operator="equal">
      <formula>"Moy."</formula>
    </cfRule>
    <cfRule type="cellIs" dxfId="91" priority="83" operator="equal">
      <formula>"Joueurs"</formula>
    </cfRule>
    <cfRule type="containsErrors" dxfId="90" priority="84">
      <formula>ISERROR(AS26)</formula>
    </cfRule>
  </conditionalFormatting>
  <conditionalFormatting sqref="AS3:AU4">
    <cfRule type="cellIs" dxfId="89" priority="79" operator="equal">
      <formula>"Moy."</formula>
    </cfRule>
    <cfRule type="cellIs" dxfId="88" priority="80" operator="equal">
      <formula>"Joueurs"</formula>
    </cfRule>
    <cfRule type="containsErrors" dxfId="87" priority="81">
      <formula>ISERROR(AS3)</formula>
    </cfRule>
  </conditionalFormatting>
  <conditionalFormatting sqref="AZ3:BB4">
    <cfRule type="cellIs" dxfId="86" priority="76" operator="equal">
      <formula>"Moy."</formula>
    </cfRule>
    <cfRule type="cellIs" dxfId="85" priority="77" operator="equal">
      <formula>"Joueurs"</formula>
    </cfRule>
    <cfRule type="containsErrors" dxfId="84" priority="78">
      <formula>ISERROR(AZ3)</formula>
    </cfRule>
  </conditionalFormatting>
  <conditionalFormatting sqref="AZ26:BB27">
    <cfRule type="cellIs" dxfId="83" priority="73" operator="equal">
      <formula>"Moy."</formula>
    </cfRule>
    <cfRule type="cellIs" dxfId="82" priority="74" operator="equal">
      <formula>"Joueurs"</formula>
    </cfRule>
    <cfRule type="containsErrors" dxfId="81" priority="75">
      <formula>ISERROR(AZ26)</formula>
    </cfRule>
  </conditionalFormatting>
  <conditionalFormatting sqref="BG26:BI27">
    <cfRule type="cellIs" dxfId="80" priority="70" operator="equal">
      <formula>"Moy."</formula>
    </cfRule>
    <cfRule type="cellIs" dxfId="79" priority="71" operator="equal">
      <formula>"Joueurs"</formula>
    </cfRule>
    <cfRule type="containsErrors" dxfId="78" priority="72">
      <formula>ISERROR(BG26)</formula>
    </cfRule>
  </conditionalFormatting>
  <conditionalFormatting sqref="BG3:BI4">
    <cfRule type="cellIs" dxfId="77" priority="67" operator="equal">
      <formula>"Moy."</formula>
    </cfRule>
    <cfRule type="cellIs" dxfId="76" priority="68" operator="equal">
      <formula>"Joueurs"</formula>
    </cfRule>
    <cfRule type="containsErrors" dxfId="75" priority="69">
      <formula>ISERROR(BG3)</formula>
    </cfRule>
  </conditionalFormatting>
  <conditionalFormatting sqref="BN3:BP4">
    <cfRule type="cellIs" dxfId="74" priority="64" operator="equal">
      <formula>"Moy."</formula>
    </cfRule>
    <cfRule type="cellIs" dxfId="73" priority="65" operator="equal">
      <formula>"Joueurs"</formula>
    </cfRule>
    <cfRule type="containsErrors" dxfId="72" priority="66">
      <formula>ISERROR(BN3)</formula>
    </cfRule>
  </conditionalFormatting>
  <conditionalFormatting sqref="BN26:BP27">
    <cfRule type="cellIs" dxfId="71" priority="61" operator="equal">
      <formula>"Moy."</formula>
    </cfRule>
    <cfRule type="cellIs" dxfId="70" priority="62" operator="equal">
      <formula>"Joueurs"</formula>
    </cfRule>
    <cfRule type="containsErrors" dxfId="69" priority="63">
      <formula>ISERROR(BN26)</formula>
    </cfRule>
  </conditionalFormatting>
  <conditionalFormatting sqref="BU26:BW27">
    <cfRule type="cellIs" dxfId="68" priority="58" operator="equal">
      <formula>"Moy."</formula>
    </cfRule>
    <cfRule type="cellIs" dxfId="67" priority="59" operator="equal">
      <formula>"Joueurs"</formula>
    </cfRule>
    <cfRule type="containsErrors" dxfId="66" priority="60">
      <formula>ISERROR(BU26)</formula>
    </cfRule>
  </conditionalFormatting>
  <conditionalFormatting sqref="BU3:BW4">
    <cfRule type="cellIs" dxfId="65" priority="55" operator="equal">
      <formula>"Moy."</formula>
    </cfRule>
    <cfRule type="cellIs" dxfId="64" priority="56" operator="equal">
      <formula>"Joueurs"</formula>
    </cfRule>
    <cfRule type="containsErrors" dxfId="63" priority="57">
      <formula>ISERROR(BU3)</formula>
    </cfRule>
  </conditionalFormatting>
  <conditionalFormatting sqref="CB3:CD4">
    <cfRule type="cellIs" dxfId="62" priority="52" operator="equal">
      <formula>"Moy."</formula>
    </cfRule>
    <cfRule type="cellIs" dxfId="61" priority="53" operator="equal">
      <formula>"Joueurs"</formula>
    </cfRule>
    <cfRule type="containsErrors" dxfId="60" priority="54">
      <formula>ISERROR(CB3)</formula>
    </cfRule>
  </conditionalFormatting>
  <conditionalFormatting sqref="CB26:CD27">
    <cfRule type="cellIs" dxfId="59" priority="49" operator="equal">
      <formula>"Moy."</formula>
    </cfRule>
    <cfRule type="cellIs" dxfId="58" priority="50" operator="equal">
      <formula>"Joueurs"</formula>
    </cfRule>
    <cfRule type="containsErrors" dxfId="57" priority="51">
      <formula>ISERROR(CB26)</formula>
    </cfRule>
  </conditionalFormatting>
  <conditionalFormatting sqref="CI26:CK27">
    <cfRule type="cellIs" dxfId="56" priority="46" operator="equal">
      <formula>"Moy."</formula>
    </cfRule>
    <cfRule type="cellIs" dxfId="55" priority="47" operator="equal">
      <formula>"Joueurs"</formula>
    </cfRule>
    <cfRule type="containsErrors" dxfId="54" priority="48">
      <formula>ISERROR(CI26)</formula>
    </cfRule>
  </conditionalFormatting>
  <conditionalFormatting sqref="CI3:CK4">
    <cfRule type="cellIs" dxfId="53" priority="43" operator="equal">
      <formula>"Moy."</formula>
    </cfRule>
    <cfRule type="cellIs" dxfId="52" priority="44" operator="equal">
      <formula>"Joueurs"</formula>
    </cfRule>
    <cfRule type="containsErrors" dxfId="51" priority="45">
      <formula>ISERROR(CI3)</formula>
    </cfRule>
  </conditionalFormatting>
  <conditionalFormatting sqref="CP3:CR4">
    <cfRule type="cellIs" dxfId="47" priority="40" operator="equal">
      <formula>"Moy."</formula>
    </cfRule>
    <cfRule type="cellIs" dxfId="46" priority="41" operator="equal">
      <formula>"Joueurs"</formula>
    </cfRule>
    <cfRule type="containsErrors" dxfId="45" priority="42">
      <formula>ISERROR(CP3)</formula>
    </cfRule>
  </conditionalFormatting>
  <conditionalFormatting sqref="CP26:CR27">
    <cfRule type="cellIs" dxfId="44" priority="37" operator="equal">
      <formula>"Moy."</formula>
    </cfRule>
    <cfRule type="cellIs" dxfId="43" priority="38" operator="equal">
      <formula>"Joueurs"</formula>
    </cfRule>
    <cfRule type="containsErrors" dxfId="42" priority="39">
      <formula>ISERROR(CP26)</formula>
    </cfRule>
  </conditionalFormatting>
  <conditionalFormatting sqref="CW26:CY27">
    <cfRule type="cellIs" dxfId="41" priority="34" operator="equal">
      <formula>"Moy."</formula>
    </cfRule>
    <cfRule type="cellIs" dxfId="40" priority="35" operator="equal">
      <formula>"Joueurs"</formula>
    </cfRule>
    <cfRule type="containsErrors" dxfId="39" priority="36">
      <formula>ISERROR(CW26)</formula>
    </cfRule>
  </conditionalFormatting>
  <conditionalFormatting sqref="CW3:CY4">
    <cfRule type="cellIs" dxfId="38" priority="31" operator="equal">
      <formula>"Moy."</formula>
    </cfRule>
    <cfRule type="cellIs" dxfId="37" priority="32" operator="equal">
      <formula>"Joueurs"</formula>
    </cfRule>
    <cfRule type="containsErrors" dxfId="36" priority="33">
      <formula>ISERROR(CW3)</formula>
    </cfRule>
  </conditionalFormatting>
  <conditionalFormatting sqref="DD3:DF4">
    <cfRule type="cellIs" dxfId="35" priority="28" operator="equal">
      <formula>"Moy."</formula>
    </cfRule>
    <cfRule type="cellIs" dxfId="34" priority="29" operator="equal">
      <formula>"Joueurs"</formula>
    </cfRule>
    <cfRule type="containsErrors" dxfId="33" priority="30">
      <formula>ISERROR(DD3)</formula>
    </cfRule>
  </conditionalFormatting>
  <conditionalFormatting sqref="DD26:DF27">
    <cfRule type="cellIs" dxfId="29" priority="25" operator="equal">
      <formula>"Moy."</formula>
    </cfRule>
    <cfRule type="cellIs" dxfId="28" priority="26" operator="equal">
      <formula>"Joueurs"</formula>
    </cfRule>
    <cfRule type="containsErrors" dxfId="27" priority="27">
      <formula>ISERROR(DD26)</formula>
    </cfRule>
  </conditionalFormatting>
  <conditionalFormatting sqref="DK26:DM27">
    <cfRule type="cellIs" dxfId="26" priority="22" operator="equal">
      <formula>"Moy."</formula>
    </cfRule>
    <cfRule type="cellIs" dxfId="25" priority="23" operator="equal">
      <formula>"Joueurs"</formula>
    </cfRule>
    <cfRule type="containsErrors" dxfId="24" priority="24">
      <formula>ISERROR(DK26)</formula>
    </cfRule>
  </conditionalFormatting>
  <conditionalFormatting sqref="DK3:DM4">
    <cfRule type="cellIs" dxfId="23" priority="19" operator="equal">
      <formula>"Moy."</formula>
    </cfRule>
    <cfRule type="cellIs" dxfId="22" priority="20" operator="equal">
      <formula>"Joueurs"</formula>
    </cfRule>
    <cfRule type="containsErrors" dxfId="21" priority="21">
      <formula>ISERROR(DK3)</formula>
    </cfRule>
  </conditionalFormatting>
  <conditionalFormatting sqref="DR3:DT4">
    <cfRule type="cellIs" dxfId="20" priority="16" operator="equal">
      <formula>"Moy."</formula>
    </cfRule>
    <cfRule type="cellIs" dxfId="19" priority="17" operator="equal">
      <formula>"Joueurs"</formula>
    </cfRule>
    <cfRule type="containsErrors" dxfId="18" priority="18">
      <formula>ISERROR(DR3)</formula>
    </cfRule>
  </conditionalFormatting>
  <conditionalFormatting sqref="DR26:DT27">
    <cfRule type="cellIs" dxfId="17" priority="13" operator="equal">
      <formula>"Moy."</formula>
    </cfRule>
    <cfRule type="cellIs" dxfId="16" priority="14" operator="equal">
      <formula>"Joueurs"</formula>
    </cfRule>
    <cfRule type="containsErrors" dxfId="15" priority="15">
      <formula>ISERROR(DR26)</formula>
    </cfRule>
  </conditionalFormatting>
  <conditionalFormatting sqref="DY3:EA4">
    <cfRule type="cellIs" dxfId="14" priority="10" operator="equal">
      <formula>"Moy."</formula>
    </cfRule>
    <cfRule type="cellIs" dxfId="13" priority="11" operator="equal">
      <formula>"Joueurs"</formula>
    </cfRule>
    <cfRule type="containsErrors" dxfId="12" priority="12">
      <formula>ISERROR(DY3)</formula>
    </cfRule>
  </conditionalFormatting>
  <conditionalFormatting sqref="DY26:EA27">
    <cfRule type="cellIs" dxfId="8" priority="7" operator="equal">
      <formula>"Moy."</formula>
    </cfRule>
    <cfRule type="cellIs" dxfId="7" priority="8" operator="equal">
      <formula>"Joueurs"</formula>
    </cfRule>
    <cfRule type="containsErrors" dxfId="6" priority="9">
      <formula>ISERROR(DY26)</formula>
    </cfRule>
  </conditionalFormatting>
  <conditionalFormatting sqref="EF3:EH4">
    <cfRule type="cellIs" dxfId="5" priority="4" operator="equal">
      <formula>"Moy."</formula>
    </cfRule>
    <cfRule type="cellIs" dxfId="4" priority="5" operator="equal">
      <formula>"Joueurs"</formula>
    </cfRule>
    <cfRule type="containsErrors" dxfId="3" priority="6">
      <formula>ISERROR(EF3)</formula>
    </cfRule>
  </conditionalFormatting>
  <printOptions horizontalCentered="1" verticalCentered="1"/>
  <pageMargins left="0.15748031496062992" right="0.15748031496062992" top="0.15748031496062992" bottom="0.15748031496062992" header="0.31496062992125984" footer="0.31496062992125984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Mini Tournoi</vt:lpstr>
      <vt:lpstr>Feuilles de pointage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Utilisateur</cp:lastModifiedBy>
  <cp:lastPrinted>2017-08-22T16:16:36Z</cp:lastPrinted>
  <dcterms:created xsi:type="dcterms:W3CDTF">2015-03-14T19:49:40Z</dcterms:created>
  <dcterms:modified xsi:type="dcterms:W3CDTF">2017-08-22T17:58:00Z</dcterms:modified>
</cp:coreProperties>
</file>