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8064" windowHeight="5604" firstSheet="3" activeTab="8"/>
  </bookViews>
  <sheets>
    <sheet name="Informations personnelles" sheetId="1" r:id="rId1"/>
    <sheet name="Données" sheetId="2" r:id="rId2"/>
    <sheet name="Abat-Neuf" sheetId="3" r:id="rId3"/>
    <sheet name="Sem.01" sheetId="4" r:id="rId4"/>
    <sheet name="Sem.03" sheetId="6" r:id="rId5"/>
    <sheet name="Sem.015" sheetId="5" r:id="rId6"/>
    <sheet name="Sem.030" sheetId="7" r:id="rId7"/>
    <sheet name="Sem.034" sheetId="8" r:id="rId8"/>
    <sheet name="Parfaites" sheetId="9" r:id="rId9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9" l="1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37" i="9"/>
  <c r="E38" i="9"/>
  <c r="E39" i="9"/>
  <c r="E40" i="9"/>
  <c r="E41" i="9"/>
  <c r="E42" i="9"/>
  <c r="E43" i="9"/>
  <c r="E44" i="9"/>
  <c r="E45" i="9"/>
  <c r="E46" i="9"/>
  <c r="E47" i="9"/>
  <c r="E48" i="9"/>
  <c r="E49" i="9"/>
  <c r="E50" i="9"/>
  <c r="E51" i="9"/>
  <c r="E52" i="9"/>
  <c r="E53" i="9"/>
  <c r="E54" i="9"/>
  <c r="E55" i="9"/>
  <c r="E56" i="9"/>
  <c r="E57" i="9"/>
  <c r="E58" i="9"/>
  <c r="E59" i="9"/>
  <c r="E60" i="9"/>
  <c r="E61" i="9"/>
  <c r="E62" i="9"/>
  <c r="E63" i="9"/>
  <c r="E64" i="9"/>
  <c r="E65" i="9"/>
  <c r="E66" i="9"/>
  <c r="E67" i="9"/>
  <c r="E68" i="9"/>
  <c r="E69" i="9"/>
  <c r="E70" i="9"/>
  <c r="E71" i="9"/>
  <c r="E72" i="9"/>
  <c r="E73" i="9"/>
  <c r="E74" i="9"/>
  <c r="E75" i="9"/>
  <c r="E76" i="9"/>
  <c r="E77" i="9"/>
  <c r="E78" i="9"/>
  <c r="E79" i="9"/>
  <c r="E80" i="9"/>
  <c r="E81" i="9"/>
  <c r="E82" i="9"/>
  <c r="E83" i="9"/>
  <c r="E84" i="9"/>
  <c r="E85" i="9"/>
  <c r="E86" i="9"/>
  <c r="E87" i="9"/>
  <c r="E88" i="9"/>
  <c r="E89" i="9"/>
  <c r="E90" i="9"/>
  <c r="E91" i="9"/>
  <c r="E92" i="9"/>
  <c r="E93" i="9"/>
  <c r="E94" i="9"/>
  <c r="E95" i="9"/>
  <c r="E96" i="9"/>
  <c r="E97" i="9"/>
  <c r="E98" i="9"/>
  <c r="E99" i="9"/>
  <c r="E100" i="9"/>
  <c r="E101" i="9"/>
  <c r="E102" i="9"/>
  <c r="E103" i="9"/>
  <c r="E104" i="9"/>
  <c r="E105" i="9"/>
  <c r="E106" i="9"/>
  <c r="E107" i="9"/>
  <c r="E108" i="9"/>
  <c r="E109" i="9"/>
  <c r="E110" i="9"/>
  <c r="E111" i="9"/>
  <c r="E112" i="9"/>
  <c r="E113" i="9"/>
  <c r="E114" i="9"/>
  <c r="E115" i="9"/>
  <c r="E116" i="9"/>
  <c r="E117" i="9"/>
  <c r="E118" i="9"/>
  <c r="E119" i="9"/>
  <c r="E120" i="9"/>
  <c r="E121" i="9"/>
  <c r="E122" i="9"/>
  <c r="E123" i="9"/>
  <c r="E124" i="9"/>
  <c r="E125" i="9"/>
  <c r="E126" i="9"/>
  <c r="E127" i="9"/>
  <c r="E128" i="9"/>
  <c r="E129" i="9"/>
  <c r="E130" i="9"/>
  <c r="E131" i="9"/>
  <c r="E132" i="9"/>
  <c r="E133" i="9"/>
  <c r="E134" i="9"/>
  <c r="E135" i="9"/>
  <c r="E136" i="9"/>
  <c r="E137" i="9"/>
  <c r="E138" i="9"/>
  <c r="E139" i="9"/>
  <c r="E140" i="9"/>
  <c r="E141" i="9"/>
  <c r="E142" i="9"/>
  <c r="E143" i="9"/>
  <c r="E144" i="9"/>
  <c r="E145" i="9"/>
  <c r="E146" i="9"/>
  <c r="E147" i="9"/>
  <c r="E148" i="9"/>
  <c r="E149" i="9"/>
  <c r="E150" i="9"/>
  <c r="E151" i="9"/>
  <c r="E152" i="9"/>
  <c r="E153" i="9"/>
  <c r="E154" i="9"/>
  <c r="E155" i="9"/>
  <c r="E156" i="9"/>
  <c r="E157" i="9"/>
  <c r="E158" i="9"/>
  <c r="E159" i="9"/>
  <c r="E160" i="9"/>
  <c r="E161" i="9"/>
  <c r="E162" i="9"/>
  <c r="E163" i="9"/>
  <c r="E164" i="9"/>
  <c r="E165" i="9"/>
  <c r="E166" i="9"/>
  <c r="E167" i="9"/>
  <c r="E168" i="9"/>
  <c r="E169" i="9"/>
  <c r="E170" i="9"/>
  <c r="E171" i="9"/>
  <c r="E172" i="9"/>
  <c r="E173" i="9"/>
  <c r="E174" i="9"/>
  <c r="E175" i="9"/>
  <c r="E176" i="9"/>
  <c r="E177" i="9"/>
  <c r="E178" i="9"/>
  <c r="E179" i="9"/>
  <c r="E180" i="9"/>
  <c r="E181" i="9"/>
  <c r="E182" i="9"/>
  <c r="E183" i="9"/>
  <c r="E184" i="9"/>
  <c r="E185" i="9"/>
  <c r="E186" i="9"/>
  <c r="E187" i="9"/>
  <c r="E188" i="9"/>
  <c r="E189" i="9"/>
  <c r="E190" i="9"/>
  <c r="E191" i="9"/>
  <c r="E192" i="9"/>
  <c r="E193" i="9"/>
  <c r="E194" i="9"/>
  <c r="E195" i="9"/>
  <c r="E196" i="9"/>
  <c r="E197" i="9"/>
  <c r="E198" i="9"/>
  <c r="E199" i="9"/>
  <c r="E200" i="9"/>
  <c r="E201" i="9"/>
  <c r="E202" i="9"/>
  <c r="E203" i="9"/>
  <c r="E204" i="9"/>
  <c r="E205" i="9"/>
  <c r="E206" i="9"/>
  <c r="E207" i="9"/>
  <c r="E208" i="9"/>
  <c r="E209" i="9"/>
  <c r="E210" i="9"/>
  <c r="E211" i="9"/>
  <c r="E212" i="9"/>
  <c r="E213" i="9"/>
  <c r="E214" i="9"/>
  <c r="E215" i="9"/>
  <c r="E216" i="9"/>
  <c r="E217" i="9"/>
  <c r="E218" i="9"/>
  <c r="E219" i="9"/>
  <c r="E220" i="9"/>
  <c r="E221" i="9"/>
  <c r="E222" i="9"/>
  <c r="E223" i="9"/>
  <c r="E224" i="9"/>
  <c r="E225" i="9"/>
  <c r="E226" i="9"/>
  <c r="E227" i="9"/>
  <c r="E228" i="9"/>
  <c r="E229" i="9"/>
  <c r="E230" i="9"/>
  <c r="E231" i="9"/>
  <c r="E232" i="9"/>
  <c r="E233" i="9"/>
  <c r="E234" i="9"/>
  <c r="E235" i="9"/>
  <c r="E236" i="9"/>
  <c r="E237" i="9"/>
  <c r="E238" i="9"/>
  <c r="E239" i="9"/>
  <c r="E240" i="9"/>
  <c r="E241" i="9"/>
  <c r="E242" i="9"/>
  <c r="E243" i="9"/>
  <c r="E244" i="9"/>
  <c r="E245" i="9"/>
  <c r="E246" i="9"/>
  <c r="E247" i="9"/>
  <c r="E248" i="9"/>
  <c r="E249" i="9"/>
  <c r="E250" i="9"/>
  <c r="E251" i="9"/>
  <c r="E252" i="9"/>
  <c r="E253" i="9"/>
  <c r="E254" i="9"/>
  <c r="E255" i="9"/>
  <c r="E256" i="9"/>
  <c r="E257" i="9"/>
  <c r="E258" i="9"/>
  <c r="E259" i="9"/>
  <c r="E260" i="9"/>
  <c r="E261" i="9"/>
  <c r="E262" i="9"/>
  <c r="E263" i="9"/>
  <c r="E264" i="9"/>
  <c r="E265" i="9"/>
  <c r="E266" i="9"/>
  <c r="E267" i="9"/>
  <c r="E268" i="9"/>
  <c r="E269" i="9"/>
  <c r="E270" i="9"/>
  <c r="E271" i="9"/>
  <c r="E272" i="9"/>
  <c r="E273" i="9"/>
  <c r="E274" i="9"/>
  <c r="E275" i="9"/>
  <c r="E276" i="9"/>
  <c r="E277" i="9"/>
  <c r="E278" i="9"/>
  <c r="E279" i="9"/>
  <c r="E280" i="9"/>
  <c r="E281" i="9"/>
  <c r="E282" i="9"/>
  <c r="E283" i="9"/>
  <c r="E284" i="9"/>
  <c r="E285" i="9"/>
  <c r="E286" i="9"/>
  <c r="E287" i="9"/>
  <c r="E288" i="9"/>
  <c r="E289" i="9"/>
  <c r="E290" i="9"/>
  <c r="E291" i="9"/>
  <c r="E292" i="9"/>
  <c r="E293" i="9"/>
  <c r="E294" i="9"/>
  <c r="E295" i="9"/>
  <c r="E296" i="9"/>
  <c r="E297" i="9"/>
  <c r="E298" i="9"/>
  <c r="E299" i="9"/>
  <c r="E300" i="9"/>
  <c r="E301" i="9"/>
  <c r="E302" i="9"/>
  <c r="E303" i="9"/>
  <c r="E304" i="9"/>
  <c r="E305" i="9"/>
  <c r="E306" i="9"/>
  <c r="E307" i="9"/>
  <c r="E308" i="9"/>
  <c r="E309" i="9"/>
  <c r="E310" i="9"/>
  <c r="E311" i="9"/>
  <c r="E312" i="9"/>
  <c r="E313" i="9"/>
  <c r="E314" i="9"/>
  <c r="E315" i="9"/>
  <c r="E316" i="9"/>
  <c r="E317" i="9"/>
  <c r="E318" i="9"/>
  <c r="E319" i="9"/>
  <c r="E320" i="9"/>
  <c r="E321" i="9"/>
  <c r="E322" i="9"/>
  <c r="E323" i="9"/>
  <c r="E324" i="9"/>
  <c r="E325" i="9"/>
  <c r="E326" i="9"/>
  <c r="E327" i="9"/>
  <c r="E328" i="9"/>
  <c r="E329" i="9"/>
  <c r="E330" i="9"/>
  <c r="E331" i="9"/>
  <c r="E332" i="9"/>
  <c r="E333" i="9"/>
  <c r="E334" i="9"/>
  <c r="E335" i="9"/>
  <c r="E336" i="9"/>
  <c r="E337" i="9"/>
  <c r="E338" i="9"/>
  <c r="E339" i="9"/>
  <c r="E340" i="9"/>
  <c r="E341" i="9"/>
  <c r="E342" i="9"/>
  <c r="E343" i="9"/>
  <c r="E344" i="9"/>
  <c r="E345" i="9"/>
  <c r="E346" i="9"/>
  <c r="E347" i="9"/>
  <c r="E348" i="9"/>
  <c r="E349" i="9"/>
  <c r="E350" i="9"/>
  <c r="E351" i="9"/>
  <c r="E352" i="9"/>
  <c r="E353" i="9"/>
  <c r="E354" i="9"/>
  <c r="E355" i="9"/>
  <c r="E356" i="9"/>
  <c r="E357" i="9"/>
  <c r="E358" i="9"/>
  <c r="E359" i="9"/>
  <c r="E360" i="9"/>
  <c r="E361" i="9"/>
  <c r="E362" i="9"/>
  <c r="E363" i="9"/>
  <c r="E364" i="9"/>
  <c r="E365" i="9"/>
  <c r="E366" i="9"/>
  <c r="E367" i="9"/>
  <c r="E368" i="9"/>
  <c r="E369" i="9"/>
  <c r="E370" i="9"/>
  <c r="E371" i="9"/>
  <c r="E372" i="9"/>
  <c r="E373" i="9"/>
  <c r="E374" i="9"/>
  <c r="E375" i="9"/>
  <c r="E376" i="9"/>
  <c r="E377" i="9"/>
  <c r="E378" i="9"/>
  <c r="E379" i="9"/>
  <c r="E380" i="9"/>
  <c r="E381" i="9"/>
  <c r="E382" i="9"/>
  <c r="E383" i="9"/>
  <c r="E384" i="9"/>
  <c r="E385" i="9"/>
  <c r="E386" i="9"/>
  <c r="E387" i="9"/>
  <c r="E388" i="9"/>
  <c r="E389" i="9"/>
  <c r="E390" i="9"/>
  <c r="E391" i="9"/>
  <c r="E392" i="9"/>
  <c r="E393" i="9"/>
  <c r="E394" i="9"/>
  <c r="E395" i="9"/>
  <c r="E396" i="9"/>
  <c r="E397" i="9"/>
  <c r="E398" i="9"/>
  <c r="E399" i="9"/>
  <c r="E400" i="9"/>
  <c r="E401" i="9"/>
  <c r="E402" i="9"/>
  <c r="E403" i="9"/>
  <c r="E404" i="9"/>
  <c r="E405" i="9"/>
  <c r="E406" i="9"/>
  <c r="E407" i="9"/>
  <c r="E408" i="9"/>
  <c r="E409" i="9"/>
  <c r="E410" i="9"/>
  <c r="E411" i="9"/>
  <c r="E412" i="9"/>
  <c r="E413" i="9"/>
  <c r="E414" i="9"/>
  <c r="E415" i="9"/>
  <c r="E416" i="9"/>
  <c r="E417" i="9"/>
  <c r="E418" i="9"/>
  <c r="E419" i="9"/>
  <c r="E420" i="9"/>
  <c r="E421" i="9"/>
  <c r="E422" i="9"/>
  <c r="E423" i="9"/>
  <c r="E424" i="9"/>
  <c r="E425" i="9"/>
  <c r="E426" i="9"/>
  <c r="E427" i="9"/>
  <c r="E428" i="9"/>
  <c r="E429" i="9"/>
  <c r="E430" i="9"/>
  <c r="E431" i="9"/>
  <c r="E432" i="9"/>
  <c r="E433" i="9"/>
  <c r="E434" i="9"/>
  <c r="E435" i="9"/>
  <c r="E436" i="9"/>
  <c r="E437" i="9"/>
  <c r="E438" i="9"/>
  <c r="E439" i="9"/>
  <c r="E440" i="9"/>
  <c r="E441" i="9"/>
  <c r="E442" i="9"/>
  <c r="E443" i="9"/>
  <c r="E444" i="9"/>
  <c r="E445" i="9"/>
  <c r="E446" i="9"/>
  <c r="E447" i="9"/>
  <c r="E448" i="9"/>
  <c r="E449" i="9"/>
  <c r="E450" i="9"/>
  <c r="E451" i="9"/>
  <c r="E452" i="9"/>
  <c r="E453" i="9"/>
  <c r="E454" i="9"/>
  <c r="E455" i="9"/>
  <c r="E456" i="9"/>
  <c r="E457" i="9"/>
  <c r="E458" i="9"/>
  <c r="E459" i="9"/>
  <c r="E460" i="9"/>
  <c r="E461" i="9"/>
  <c r="E462" i="9"/>
  <c r="E463" i="9"/>
  <c r="E464" i="9"/>
  <c r="E465" i="9"/>
  <c r="E466" i="9"/>
  <c r="E467" i="9"/>
  <c r="E468" i="9"/>
  <c r="E469" i="9"/>
  <c r="E470" i="9"/>
  <c r="E471" i="9"/>
  <c r="E472" i="9"/>
  <c r="E473" i="9"/>
  <c r="E474" i="9"/>
  <c r="E475" i="9"/>
  <c r="E476" i="9"/>
  <c r="E477" i="9"/>
  <c r="E478" i="9"/>
  <c r="E479" i="9"/>
  <c r="E480" i="9"/>
  <c r="E481" i="9"/>
  <c r="E482" i="9"/>
  <c r="E483" i="9"/>
  <c r="E484" i="9"/>
  <c r="E485" i="9"/>
  <c r="E486" i="9"/>
  <c r="E487" i="9"/>
  <c r="E488" i="9"/>
  <c r="E489" i="9"/>
  <c r="E490" i="9"/>
  <c r="E491" i="9"/>
  <c r="E492" i="9"/>
  <c r="E493" i="9"/>
  <c r="E494" i="9"/>
  <c r="E495" i="9"/>
  <c r="E496" i="9"/>
  <c r="E497" i="9"/>
  <c r="E498" i="9"/>
  <c r="E499" i="9"/>
  <c r="E500" i="9"/>
  <c r="E501" i="9"/>
  <c r="E502" i="9"/>
  <c r="E503" i="9"/>
  <c r="E504" i="9"/>
  <c r="E505" i="9"/>
  <c r="E506" i="9"/>
  <c r="E507" i="9"/>
  <c r="E508" i="9"/>
  <c r="E509" i="9"/>
  <c r="E510" i="9"/>
  <c r="E511" i="9"/>
  <c r="E512" i="9"/>
  <c r="E513" i="9"/>
  <c r="E514" i="9"/>
  <c r="E515" i="9"/>
  <c r="E516" i="9"/>
  <c r="E517" i="9"/>
  <c r="E518" i="9"/>
  <c r="E519" i="9"/>
  <c r="E520" i="9"/>
  <c r="E521" i="9"/>
  <c r="E522" i="9"/>
  <c r="E523" i="9"/>
  <c r="E524" i="9"/>
  <c r="E525" i="9"/>
  <c r="E526" i="9"/>
  <c r="E527" i="9"/>
  <c r="E528" i="9"/>
  <c r="E529" i="9"/>
  <c r="E530" i="9"/>
  <c r="E531" i="9"/>
  <c r="E532" i="9"/>
  <c r="E533" i="9"/>
  <c r="E534" i="9"/>
  <c r="E535" i="9"/>
  <c r="E536" i="9"/>
  <c r="E537" i="9"/>
  <c r="E538" i="9"/>
  <c r="E539" i="9"/>
  <c r="E540" i="9"/>
  <c r="E541" i="9"/>
  <c r="E542" i="9"/>
  <c r="E543" i="9"/>
  <c r="E544" i="9"/>
  <c r="E545" i="9"/>
  <c r="E546" i="9"/>
  <c r="E547" i="9"/>
  <c r="E548" i="9"/>
  <c r="E549" i="9"/>
  <c r="E550" i="9"/>
  <c r="E551" i="9"/>
  <c r="E552" i="9"/>
  <c r="E553" i="9"/>
  <c r="E554" i="9"/>
  <c r="E555" i="9"/>
  <c r="E556" i="9"/>
  <c r="E557" i="9"/>
  <c r="E558" i="9"/>
  <c r="E559" i="9"/>
  <c r="E560" i="9"/>
  <c r="E561" i="9"/>
  <c r="E562" i="9"/>
  <c r="E563" i="9"/>
  <c r="E564" i="9"/>
  <c r="E565" i="9"/>
  <c r="E566" i="9"/>
  <c r="E567" i="9"/>
  <c r="E568" i="9"/>
  <c r="E569" i="9"/>
  <c r="E570" i="9"/>
  <c r="E571" i="9"/>
  <c r="E572" i="9"/>
  <c r="E573" i="9"/>
  <c r="E574" i="9"/>
  <c r="E575" i="9"/>
  <c r="E576" i="9"/>
  <c r="E577" i="9"/>
  <c r="E578" i="9"/>
  <c r="E579" i="9"/>
  <c r="E580" i="9"/>
  <c r="E581" i="9"/>
  <c r="E582" i="9"/>
  <c r="E583" i="9"/>
  <c r="E584" i="9"/>
  <c r="E585" i="9"/>
  <c r="E586" i="9"/>
  <c r="E587" i="9"/>
  <c r="E588" i="9"/>
  <c r="E589" i="9"/>
  <c r="E590" i="9"/>
  <c r="E591" i="9"/>
  <c r="E592" i="9"/>
  <c r="E593" i="9"/>
  <c r="E594" i="9"/>
  <c r="E595" i="9"/>
  <c r="E596" i="9"/>
  <c r="E597" i="9"/>
  <c r="E598" i="9"/>
  <c r="E599" i="9"/>
  <c r="E600" i="9"/>
  <c r="E601" i="9"/>
  <c r="E602" i="9"/>
  <c r="E603" i="9"/>
  <c r="E604" i="9"/>
  <c r="E605" i="9"/>
  <c r="E606" i="9"/>
  <c r="E607" i="9"/>
  <c r="E608" i="9"/>
  <c r="E609" i="9"/>
  <c r="E610" i="9"/>
  <c r="E611" i="9"/>
  <c r="E612" i="9"/>
  <c r="E613" i="9"/>
  <c r="E614" i="9"/>
  <c r="E615" i="9"/>
  <c r="E616" i="9"/>
  <c r="E617" i="9"/>
  <c r="E618" i="9"/>
  <c r="E619" i="9"/>
  <c r="E620" i="9"/>
  <c r="E621" i="9"/>
  <c r="E622" i="9"/>
  <c r="E623" i="9"/>
  <c r="E624" i="9"/>
  <c r="E625" i="9"/>
  <c r="E626" i="9"/>
  <c r="E627" i="9"/>
  <c r="E628" i="9"/>
  <c r="E629" i="9"/>
  <c r="E630" i="9"/>
  <c r="E631" i="9"/>
  <c r="E632" i="9"/>
  <c r="E633" i="9"/>
  <c r="E634" i="9"/>
  <c r="E635" i="9"/>
  <c r="E636" i="9"/>
  <c r="E637" i="9"/>
  <c r="E638" i="9"/>
  <c r="E639" i="9"/>
  <c r="E640" i="9"/>
  <c r="E641" i="9"/>
  <c r="E642" i="9"/>
  <c r="E643" i="9"/>
  <c r="E644" i="9"/>
  <c r="E645" i="9"/>
  <c r="E646" i="9"/>
  <c r="E647" i="9"/>
  <c r="E648" i="9"/>
  <c r="E649" i="9"/>
  <c r="E650" i="9"/>
  <c r="E651" i="9"/>
  <c r="E652" i="9"/>
  <c r="E653" i="9"/>
  <c r="E654" i="9"/>
  <c r="E655" i="9"/>
  <c r="E656" i="9"/>
  <c r="E657" i="9"/>
  <c r="E658" i="9"/>
  <c r="E659" i="9"/>
  <c r="E660" i="9"/>
  <c r="E661" i="9"/>
  <c r="E662" i="9"/>
  <c r="E663" i="9"/>
  <c r="E664" i="9"/>
  <c r="E665" i="9"/>
  <c r="E666" i="9"/>
  <c r="E667" i="9"/>
  <c r="E668" i="9"/>
  <c r="E669" i="9"/>
  <c r="E670" i="9"/>
  <c r="E671" i="9"/>
  <c r="E672" i="9"/>
  <c r="E673" i="9"/>
  <c r="E674" i="9"/>
  <c r="E675" i="9"/>
  <c r="E676" i="9"/>
  <c r="E677" i="9"/>
  <c r="E678" i="9"/>
  <c r="E679" i="9"/>
  <c r="E680" i="9"/>
  <c r="E681" i="9"/>
  <c r="E682" i="9"/>
  <c r="E683" i="9"/>
  <c r="E684" i="9"/>
  <c r="E685" i="9"/>
  <c r="E686" i="9"/>
  <c r="E687" i="9"/>
  <c r="E688" i="9"/>
  <c r="E689" i="9"/>
  <c r="E690" i="9"/>
  <c r="E691" i="9"/>
  <c r="E692" i="9"/>
  <c r="E693" i="9"/>
  <c r="E694" i="9"/>
  <c r="E695" i="9"/>
  <c r="E696" i="9"/>
  <c r="E697" i="9"/>
  <c r="E698" i="9"/>
  <c r="E699" i="9"/>
  <c r="E700" i="9"/>
  <c r="E701" i="9"/>
  <c r="E702" i="9"/>
  <c r="E703" i="9"/>
  <c r="E704" i="9"/>
  <c r="E705" i="9"/>
  <c r="E706" i="9"/>
  <c r="E707" i="9"/>
  <c r="E708" i="9"/>
  <c r="E709" i="9"/>
  <c r="E710" i="9"/>
  <c r="E711" i="9"/>
  <c r="E712" i="9"/>
  <c r="E713" i="9"/>
  <c r="E714" i="9"/>
  <c r="E715" i="9"/>
  <c r="E716" i="9"/>
  <c r="E717" i="9"/>
  <c r="E718" i="9"/>
  <c r="E719" i="9"/>
  <c r="E720" i="9"/>
  <c r="E721" i="9"/>
  <c r="E722" i="9"/>
  <c r="E723" i="9"/>
  <c r="E724" i="9"/>
  <c r="E725" i="9"/>
  <c r="E726" i="9"/>
  <c r="E727" i="9"/>
  <c r="E728" i="9"/>
  <c r="E729" i="9"/>
  <c r="E730" i="9"/>
  <c r="E731" i="9"/>
  <c r="E732" i="9"/>
  <c r="E733" i="9"/>
  <c r="E734" i="9"/>
  <c r="E735" i="9"/>
  <c r="E736" i="9"/>
  <c r="E737" i="9"/>
  <c r="E738" i="9"/>
  <c r="E739" i="9"/>
  <c r="E740" i="9"/>
  <c r="E741" i="9"/>
  <c r="E742" i="9"/>
  <c r="E743" i="9"/>
  <c r="E744" i="9"/>
  <c r="E745" i="9"/>
  <c r="E746" i="9"/>
  <c r="E747" i="9"/>
  <c r="E748" i="9"/>
  <c r="E749" i="9"/>
  <c r="E750" i="9"/>
  <c r="E751" i="9"/>
  <c r="E752" i="9"/>
  <c r="E753" i="9"/>
  <c r="E754" i="9"/>
  <c r="E755" i="9"/>
  <c r="E756" i="9"/>
  <c r="E757" i="9"/>
  <c r="E758" i="9"/>
  <c r="E759" i="9"/>
  <c r="E760" i="9"/>
  <c r="E761" i="9"/>
  <c r="E762" i="9"/>
  <c r="E763" i="9"/>
  <c r="E764" i="9"/>
  <c r="E765" i="9"/>
  <c r="E766" i="9"/>
  <c r="E767" i="9"/>
  <c r="E768" i="9"/>
  <c r="E769" i="9"/>
  <c r="E770" i="9"/>
  <c r="E771" i="9"/>
  <c r="E772" i="9"/>
  <c r="E773" i="9"/>
  <c r="E774" i="9"/>
  <c r="E775" i="9"/>
  <c r="E776" i="9"/>
  <c r="E777" i="9"/>
  <c r="E778" i="9"/>
  <c r="E779" i="9"/>
  <c r="E780" i="9"/>
  <c r="E781" i="9"/>
  <c r="E782" i="9"/>
  <c r="E783" i="9"/>
  <c r="E784" i="9"/>
  <c r="E785" i="9"/>
  <c r="E786" i="9"/>
  <c r="E787" i="9"/>
  <c r="E788" i="9"/>
  <c r="E789" i="9"/>
  <c r="E790" i="9"/>
  <c r="E791" i="9"/>
  <c r="E792" i="9"/>
  <c r="E793" i="9"/>
  <c r="E794" i="9"/>
  <c r="E795" i="9"/>
  <c r="E796" i="9"/>
  <c r="E797" i="9"/>
  <c r="E798" i="9"/>
  <c r="E799" i="9"/>
  <c r="E800" i="9"/>
  <c r="E801" i="9"/>
  <c r="E802" i="9"/>
  <c r="E803" i="9"/>
  <c r="E804" i="9"/>
  <c r="E805" i="9"/>
  <c r="E806" i="9"/>
  <c r="E807" i="9"/>
  <c r="E808" i="9"/>
  <c r="E809" i="9"/>
  <c r="E810" i="9"/>
  <c r="E811" i="9"/>
  <c r="E812" i="9"/>
  <c r="E813" i="9"/>
  <c r="E814" i="9"/>
  <c r="E815" i="9"/>
  <c r="E816" i="9"/>
  <c r="E817" i="9"/>
  <c r="E818" i="9"/>
  <c r="E819" i="9"/>
  <c r="E820" i="9"/>
  <c r="E821" i="9"/>
  <c r="E822" i="9"/>
  <c r="E823" i="9"/>
  <c r="E824" i="9"/>
  <c r="E825" i="9"/>
  <c r="E826" i="9"/>
  <c r="E827" i="9"/>
  <c r="E828" i="9"/>
  <c r="E829" i="9"/>
  <c r="E830" i="9"/>
  <c r="E831" i="9"/>
  <c r="E832" i="9"/>
  <c r="E833" i="9"/>
  <c r="E834" i="9"/>
  <c r="E835" i="9"/>
  <c r="E836" i="9"/>
  <c r="E837" i="9"/>
  <c r="E838" i="9"/>
  <c r="E839" i="9"/>
  <c r="E840" i="9"/>
  <c r="E841" i="9"/>
  <c r="E842" i="9"/>
  <c r="E843" i="9"/>
  <c r="E844" i="9"/>
  <c r="E845" i="9"/>
  <c r="E846" i="9"/>
  <c r="E847" i="9"/>
  <c r="E848" i="9"/>
  <c r="E849" i="9"/>
  <c r="E850" i="9"/>
  <c r="E851" i="9"/>
  <c r="E852" i="9"/>
  <c r="E853" i="9"/>
  <c r="E854" i="9"/>
  <c r="E855" i="9"/>
  <c r="E856" i="9"/>
  <c r="E857" i="9"/>
  <c r="E858" i="9"/>
  <c r="E859" i="9"/>
  <c r="E860" i="9"/>
  <c r="E861" i="9"/>
  <c r="E862" i="9"/>
  <c r="E863" i="9"/>
  <c r="E864" i="9"/>
  <c r="E865" i="9"/>
  <c r="E866" i="9"/>
  <c r="E867" i="9"/>
  <c r="E868" i="9"/>
  <c r="E869" i="9"/>
  <c r="E870" i="9"/>
  <c r="E871" i="9"/>
  <c r="E872" i="9"/>
  <c r="E873" i="9"/>
  <c r="E874" i="9"/>
  <c r="E875" i="9"/>
  <c r="E876" i="9"/>
  <c r="E877" i="9"/>
  <c r="E878" i="9"/>
  <c r="E879" i="9"/>
  <c r="E880" i="9"/>
  <c r="E881" i="9"/>
  <c r="E882" i="9"/>
  <c r="E883" i="9"/>
  <c r="E884" i="9"/>
  <c r="E885" i="9"/>
  <c r="E886" i="9"/>
  <c r="E887" i="9"/>
  <c r="E888" i="9"/>
  <c r="E889" i="9"/>
  <c r="E890" i="9"/>
  <c r="E891" i="9"/>
  <c r="E892" i="9"/>
  <c r="E893" i="9"/>
  <c r="E894" i="9"/>
  <c r="E895" i="9"/>
  <c r="E896" i="9"/>
  <c r="E897" i="9"/>
  <c r="E898" i="9"/>
  <c r="E899" i="9"/>
  <c r="E900" i="9"/>
  <c r="E901" i="9"/>
  <c r="E902" i="9"/>
  <c r="E903" i="9"/>
  <c r="E904" i="9"/>
  <c r="E905" i="9"/>
  <c r="E906" i="9"/>
  <c r="E907" i="9"/>
  <c r="E908" i="9"/>
  <c r="E909" i="9"/>
  <c r="E910" i="9"/>
  <c r="E911" i="9"/>
  <c r="E912" i="9"/>
  <c r="E913" i="9"/>
  <c r="E914" i="9"/>
  <c r="E915" i="9"/>
  <c r="E916" i="9"/>
  <c r="E917" i="9"/>
  <c r="E918" i="9"/>
  <c r="E919" i="9"/>
  <c r="E920" i="9"/>
  <c r="E921" i="9"/>
  <c r="E922" i="9"/>
  <c r="E923" i="9"/>
  <c r="E924" i="9"/>
  <c r="E925" i="9"/>
  <c r="E926" i="9"/>
  <c r="E927" i="9"/>
  <c r="E928" i="9"/>
  <c r="E929" i="9"/>
  <c r="E930" i="9"/>
  <c r="E931" i="9"/>
  <c r="E932" i="9"/>
  <c r="E933" i="9"/>
  <c r="E934" i="9"/>
  <c r="E935" i="9"/>
  <c r="E936" i="9"/>
  <c r="E937" i="9"/>
  <c r="E938" i="9"/>
  <c r="E939" i="9"/>
  <c r="E940" i="9"/>
  <c r="E941" i="9"/>
  <c r="E942" i="9"/>
  <c r="E943" i="9"/>
  <c r="E944" i="9"/>
  <c r="E945" i="9"/>
  <c r="E946" i="9"/>
  <c r="E947" i="9"/>
  <c r="E948" i="9"/>
  <c r="E949" i="9"/>
  <c r="E950" i="9"/>
  <c r="E951" i="9"/>
  <c r="E952" i="9"/>
  <c r="E953" i="9"/>
  <c r="E954" i="9"/>
  <c r="E955" i="9"/>
  <c r="E956" i="9"/>
  <c r="E957" i="9"/>
  <c r="E958" i="9"/>
  <c r="E959" i="9"/>
  <c r="E960" i="9"/>
  <c r="E961" i="9"/>
  <c r="E962" i="9"/>
  <c r="E963" i="9"/>
  <c r="E964" i="9"/>
  <c r="E965" i="9"/>
  <c r="E966" i="9"/>
  <c r="E967" i="9"/>
  <c r="E968" i="9"/>
  <c r="E969" i="9"/>
  <c r="E970" i="9"/>
  <c r="E971" i="9"/>
  <c r="E972" i="9"/>
  <c r="E973" i="9"/>
  <c r="E974" i="9"/>
  <c r="E975" i="9"/>
  <c r="E976" i="9"/>
  <c r="E977" i="9"/>
  <c r="E978" i="9"/>
  <c r="E979" i="9"/>
  <c r="E980" i="9"/>
  <c r="E981" i="9"/>
  <c r="E982" i="9"/>
  <c r="E983" i="9"/>
  <c r="E984" i="9"/>
  <c r="E985" i="9"/>
  <c r="E986" i="9"/>
  <c r="E987" i="9"/>
  <c r="E988" i="9"/>
  <c r="E989" i="9"/>
  <c r="E990" i="9"/>
  <c r="E991" i="9"/>
  <c r="E992" i="9"/>
  <c r="E993" i="9"/>
  <c r="E994" i="9"/>
  <c r="E995" i="9"/>
  <c r="E996" i="9"/>
  <c r="E997" i="9"/>
  <c r="E998" i="9"/>
  <c r="E999" i="9"/>
  <c r="E1000" i="9"/>
  <c r="E1001" i="9"/>
  <c r="E1002" i="9"/>
  <c r="E1003" i="9"/>
  <c r="B5" i="9" l="1"/>
  <c r="B6" i="9"/>
  <c r="B7" i="9"/>
  <c r="B8" i="9"/>
  <c r="B9" i="9"/>
  <c r="B10" i="9"/>
  <c r="B11" i="9"/>
  <c r="B12" i="9"/>
  <c r="B13" i="9"/>
  <c r="B14" i="9"/>
  <c r="B15" i="9"/>
  <c r="B16" i="9"/>
  <c r="B17" i="9"/>
  <c r="B18" i="9"/>
  <c r="B19" i="9"/>
  <c r="B20" i="9"/>
  <c r="B21" i="9"/>
  <c r="B22" i="9"/>
  <c r="B23" i="9"/>
  <c r="B24" i="9"/>
  <c r="B25" i="9"/>
  <c r="B26" i="9"/>
  <c r="B27" i="9"/>
  <c r="B28" i="9"/>
  <c r="B29" i="9"/>
  <c r="B30" i="9"/>
  <c r="B31" i="9"/>
  <c r="B32" i="9"/>
  <c r="B33" i="9"/>
  <c r="B34" i="9"/>
  <c r="B35" i="9"/>
  <c r="B36" i="9"/>
  <c r="B37" i="9"/>
  <c r="B38" i="9"/>
  <c r="B39" i="9"/>
  <c r="B40" i="9"/>
  <c r="B41" i="9"/>
  <c r="B42" i="9"/>
  <c r="B43" i="9"/>
  <c r="B44" i="9"/>
  <c r="B45" i="9"/>
  <c r="B46" i="9"/>
  <c r="B47" i="9"/>
  <c r="B48" i="9"/>
  <c r="B49" i="9"/>
  <c r="B50" i="9"/>
  <c r="B51" i="9"/>
  <c r="B52" i="9"/>
  <c r="B53" i="9"/>
  <c r="B54" i="9"/>
  <c r="B55" i="9"/>
  <c r="B56" i="9"/>
  <c r="B57" i="9"/>
  <c r="B58" i="9"/>
  <c r="B59" i="9"/>
  <c r="B60" i="9"/>
  <c r="B61" i="9"/>
  <c r="B62" i="9"/>
  <c r="B63" i="9"/>
  <c r="B64" i="9"/>
  <c r="B65" i="9"/>
  <c r="B66" i="9"/>
  <c r="B67" i="9"/>
  <c r="B68" i="9"/>
  <c r="B69" i="9"/>
  <c r="B70" i="9"/>
  <c r="B71" i="9"/>
  <c r="B72" i="9"/>
  <c r="B73" i="9"/>
  <c r="B74" i="9"/>
  <c r="B75" i="9"/>
  <c r="B76" i="9"/>
  <c r="B77" i="9"/>
  <c r="B78" i="9"/>
  <c r="B79" i="9"/>
  <c r="B80" i="9"/>
  <c r="B81" i="9"/>
  <c r="B82" i="9"/>
  <c r="B83" i="9"/>
  <c r="B84" i="9"/>
  <c r="B85" i="9"/>
  <c r="B86" i="9"/>
  <c r="B87" i="9"/>
  <c r="B88" i="9"/>
  <c r="B89" i="9"/>
  <c r="B90" i="9"/>
  <c r="B91" i="9"/>
  <c r="B92" i="9"/>
  <c r="B93" i="9"/>
  <c r="B94" i="9"/>
  <c r="B95" i="9"/>
  <c r="B96" i="9"/>
  <c r="B97" i="9"/>
  <c r="B98" i="9"/>
  <c r="B99" i="9"/>
  <c r="B100" i="9"/>
  <c r="B101" i="9"/>
  <c r="B102" i="9"/>
  <c r="B103" i="9"/>
  <c r="B104" i="9"/>
  <c r="B105" i="9"/>
  <c r="B106" i="9"/>
  <c r="B107" i="9"/>
  <c r="B108" i="9"/>
  <c r="B109" i="9"/>
  <c r="B110" i="9"/>
  <c r="B111" i="9"/>
  <c r="B112" i="9"/>
  <c r="B113" i="9"/>
  <c r="B114" i="9"/>
  <c r="B115" i="9"/>
  <c r="B116" i="9"/>
  <c r="B117" i="9"/>
  <c r="B118" i="9"/>
  <c r="B119" i="9"/>
  <c r="B120" i="9"/>
  <c r="B121" i="9"/>
  <c r="B122" i="9"/>
  <c r="B123" i="9"/>
  <c r="B124" i="9"/>
  <c r="B125" i="9"/>
  <c r="B126" i="9"/>
  <c r="B127" i="9"/>
  <c r="B128" i="9"/>
  <c r="B129" i="9"/>
  <c r="B130" i="9"/>
  <c r="B131" i="9"/>
  <c r="B132" i="9"/>
  <c r="B133" i="9"/>
  <c r="B134" i="9"/>
  <c r="B135" i="9"/>
  <c r="B136" i="9"/>
  <c r="B137" i="9"/>
  <c r="B138" i="9"/>
  <c r="B139" i="9"/>
  <c r="B140" i="9"/>
  <c r="B141" i="9"/>
  <c r="B142" i="9"/>
  <c r="B143" i="9"/>
  <c r="B144" i="9"/>
  <c r="B145" i="9"/>
  <c r="B146" i="9"/>
  <c r="B147" i="9"/>
  <c r="B148" i="9"/>
  <c r="B149" i="9"/>
  <c r="B150" i="9"/>
  <c r="B151" i="9"/>
  <c r="B152" i="9"/>
  <c r="B153" i="9"/>
  <c r="B154" i="9"/>
  <c r="B155" i="9"/>
  <c r="B156" i="9"/>
  <c r="B157" i="9"/>
  <c r="B158" i="9"/>
  <c r="B159" i="9"/>
  <c r="B160" i="9"/>
  <c r="B161" i="9"/>
  <c r="B162" i="9"/>
  <c r="B163" i="9"/>
  <c r="B164" i="9"/>
  <c r="B165" i="9"/>
  <c r="B166" i="9"/>
  <c r="B167" i="9"/>
  <c r="B168" i="9"/>
  <c r="B169" i="9"/>
  <c r="B170" i="9"/>
  <c r="B171" i="9"/>
  <c r="B172" i="9"/>
  <c r="B173" i="9"/>
  <c r="B174" i="9"/>
  <c r="B175" i="9"/>
  <c r="B176" i="9"/>
  <c r="B177" i="9"/>
  <c r="B178" i="9"/>
  <c r="B179" i="9"/>
  <c r="B180" i="9"/>
  <c r="B181" i="9"/>
  <c r="B182" i="9"/>
  <c r="B183" i="9"/>
  <c r="B184" i="9"/>
  <c r="B185" i="9"/>
  <c r="B186" i="9"/>
  <c r="B187" i="9"/>
  <c r="B188" i="9"/>
  <c r="B189" i="9"/>
  <c r="B190" i="9"/>
  <c r="B191" i="9"/>
  <c r="B192" i="9"/>
  <c r="B193" i="9"/>
  <c r="B194" i="9"/>
  <c r="B195" i="9"/>
  <c r="B196" i="9"/>
  <c r="B197" i="9"/>
  <c r="B198" i="9"/>
  <c r="B199" i="9"/>
  <c r="B200" i="9"/>
  <c r="B201" i="9"/>
  <c r="B202" i="9"/>
  <c r="B203" i="9"/>
  <c r="B204" i="9"/>
  <c r="B205" i="9"/>
  <c r="B206" i="9"/>
  <c r="B207" i="9"/>
  <c r="B208" i="9"/>
  <c r="B209" i="9"/>
  <c r="B210" i="9"/>
  <c r="B211" i="9"/>
  <c r="B212" i="9"/>
  <c r="B213" i="9"/>
  <c r="B214" i="9"/>
  <c r="B215" i="9"/>
  <c r="B216" i="9"/>
  <c r="B217" i="9"/>
  <c r="B218" i="9"/>
  <c r="B219" i="9"/>
  <c r="B220" i="9"/>
  <c r="B221" i="9"/>
  <c r="B222" i="9"/>
  <c r="B223" i="9"/>
  <c r="B224" i="9"/>
  <c r="B225" i="9"/>
  <c r="B226" i="9"/>
  <c r="B227" i="9"/>
  <c r="B228" i="9"/>
  <c r="B229" i="9"/>
  <c r="B230" i="9"/>
  <c r="B231" i="9"/>
  <c r="B232" i="9"/>
  <c r="B233" i="9"/>
  <c r="B234" i="9"/>
  <c r="B235" i="9"/>
  <c r="B236" i="9"/>
  <c r="B237" i="9"/>
  <c r="B238" i="9"/>
  <c r="B239" i="9"/>
  <c r="B240" i="9"/>
  <c r="B241" i="9"/>
  <c r="B242" i="9"/>
  <c r="B243" i="9"/>
  <c r="B244" i="9"/>
  <c r="B245" i="9"/>
  <c r="B246" i="9"/>
  <c r="B247" i="9"/>
  <c r="B248" i="9"/>
  <c r="B249" i="9"/>
  <c r="B250" i="9"/>
  <c r="B251" i="9"/>
  <c r="B252" i="9"/>
  <c r="B253" i="9"/>
  <c r="B254" i="9"/>
  <c r="B255" i="9"/>
  <c r="B256" i="9"/>
  <c r="B257" i="9"/>
  <c r="B258" i="9"/>
  <c r="B259" i="9"/>
  <c r="B260" i="9"/>
  <c r="B261" i="9"/>
  <c r="B262" i="9"/>
  <c r="B263" i="9"/>
  <c r="B264" i="9"/>
  <c r="B265" i="9"/>
  <c r="B266" i="9"/>
  <c r="B267" i="9"/>
  <c r="B268" i="9"/>
  <c r="B269" i="9"/>
  <c r="B270" i="9"/>
  <c r="B271" i="9"/>
  <c r="B272" i="9"/>
  <c r="B273" i="9"/>
  <c r="B274" i="9"/>
  <c r="B275" i="9"/>
  <c r="B276" i="9"/>
  <c r="B277" i="9"/>
  <c r="B278" i="9"/>
  <c r="B279" i="9"/>
  <c r="B280" i="9"/>
  <c r="B281" i="9"/>
  <c r="B282" i="9"/>
  <c r="B283" i="9"/>
  <c r="B284" i="9"/>
  <c r="B285" i="9"/>
  <c r="B286" i="9"/>
  <c r="B287" i="9"/>
  <c r="B288" i="9"/>
  <c r="B289" i="9"/>
  <c r="B290" i="9"/>
  <c r="B291" i="9"/>
  <c r="B292" i="9"/>
  <c r="B293" i="9"/>
  <c r="B294" i="9"/>
  <c r="B295" i="9"/>
  <c r="B296" i="9"/>
  <c r="B297" i="9"/>
  <c r="B298" i="9"/>
  <c r="B299" i="9"/>
  <c r="B300" i="9"/>
  <c r="B301" i="9"/>
  <c r="B302" i="9"/>
  <c r="B303" i="9"/>
  <c r="B304" i="9"/>
  <c r="B305" i="9"/>
  <c r="B306" i="9"/>
  <c r="B307" i="9"/>
  <c r="B308" i="9"/>
  <c r="B309" i="9"/>
  <c r="B310" i="9"/>
  <c r="B311" i="9"/>
  <c r="B312" i="9"/>
  <c r="B313" i="9"/>
  <c r="B314" i="9"/>
  <c r="B315" i="9"/>
  <c r="B316" i="9"/>
  <c r="B317" i="9"/>
  <c r="B318" i="9"/>
  <c r="B319" i="9"/>
  <c r="B320" i="9"/>
  <c r="B321" i="9"/>
  <c r="B322" i="9"/>
  <c r="B323" i="9"/>
  <c r="B324" i="9"/>
  <c r="B325" i="9"/>
  <c r="B326" i="9"/>
  <c r="B327" i="9"/>
  <c r="B328" i="9"/>
  <c r="B329" i="9"/>
  <c r="B330" i="9"/>
  <c r="B331" i="9"/>
  <c r="B332" i="9"/>
  <c r="B333" i="9"/>
  <c r="B334" i="9"/>
  <c r="B335" i="9"/>
  <c r="B336" i="9"/>
  <c r="B337" i="9"/>
  <c r="B338" i="9"/>
  <c r="B339" i="9"/>
  <c r="B340" i="9"/>
  <c r="B341" i="9"/>
  <c r="B342" i="9"/>
  <c r="B343" i="9"/>
  <c r="B344" i="9"/>
  <c r="B345" i="9"/>
  <c r="B346" i="9"/>
  <c r="B347" i="9"/>
  <c r="B348" i="9"/>
  <c r="B349" i="9"/>
  <c r="B350" i="9"/>
  <c r="B351" i="9"/>
  <c r="B352" i="9"/>
  <c r="B353" i="9"/>
  <c r="B354" i="9"/>
  <c r="B355" i="9"/>
  <c r="B356" i="9"/>
  <c r="B357" i="9"/>
  <c r="B358" i="9"/>
  <c r="B359" i="9"/>
  <c r="B360" i="9"/>
  <c r="B361" i="9"/>
  <c r="B362" i="9"/>
  <c r="B363" i="9"/>
  <c r="B364" i="9"/>
  <c r="B365" i="9"/>
  <c r="B366" i="9"/>
  <c r="B367" i="9"/>
  <c r="B368" i="9"/>
  <c r="B369" i="9"/>
  <c r="B370" i="9"/>
  <c r="B371" i="9"/>
  <c r="B372" i="9"/>
  <c r="B373" i="9"/>
  <c r="B374" i="9"/>
  <c r="B375" i="9"/>
  <c r="B376" i="9"/>
  <c r="B377" i="9"/>
  <c r="B378" i="9"/>
  <c r="B379" i="9"/>
  <c r="B380" i="9"/>
  <c r="B381" i="9"/>
  <c r="B382" i="9"/>
  <c r="B383" i="9"/>
  <c r="B384" i="9"/>
  <c r="B385" i="9"/>
  <c r="B386" i="9"/>
  <c r="B387" i="9"/>
  <c r="B388" i="9"/>
  <c r="B389" i="9"/>
  <c r="B390" i="9"/>
  <c r="B391" i="9"/>
  <c r="B392" i="9"/>
  <c r="B393" i="9"/>
  <c r="B394" i="9"/>
  <c r="B395" i="9"/>
  <c r="B396" i="9"/>
  <c r="B397" i="9"/>
  <c r="B398" i="9"/>
  <c r="B399" i="9"/>
  <c r="B400" i="9"/>
  <c r="B401" i="9"/>
  <c r="B402" i="9"/>
  <c r="B403" i="9"/>
  <c r="B404" i="9"/>
  <c r="B405" i="9"/>
  <c r="B406" i="9"/>
  <c r="B407" i="9"/>
  <c r="B408" i="9"/>
  <c r="B409" i="9"/>
  <c r="B410" i="9"/>
  <c r="B411" i="9"/>
  <c r="B412" i="9"/>
  <c r="B413" i="9"/>
  <c r="B414" i="9"/>
  <c r="B415" i="9"/>
  <c r="B416" i="9"/>
  <c r="B417" i="9"/>
  <c r="B418" i="9"/>
  <c r="B419" i="9"/>
  <c r="B420" i="9"/>
  <c r="B421" i="9"/>
  <c r="B422" i="9"/>
  <c r="B423" i="9"/>
  <c r="B424" i="9"/>
  <c r="B425" i="9"/>
  <c r="B426" i="9"/>
  <c r="B427" i="9"/>
  <c r="B428" i="9"/>
  <c r="B429" i="9"/>
  <c r="B430" i="9"/>
  <c r="B431" i="9"/>
  <c r="B432" i="9"/>
  <c r="B433" i="9"/>
  <c r="B434" i="9"/>
  <c r="B435" i="9"/>
  <c r="B436" i="9"/>
  <c r="B437" i="9"/>
  <c r="B438" i="9"/>
  <c r="B439" i="9"/>
  <c r="B440" i="9"/>
  <c r="B441" i="9"/>
  <c r="B442" i="9"/>
  <c r="B443" i="9"/>
  <c r="B444" i="9"/>
  <c r="B445" i="9"/>
  <c r="B446" i="9"/>
  <c r="B447" i="9"/>
  <c r="B448" i="9"/>
  <c r="B449" i="9"/>
  <c r="B450" i="9"/>
  <c r="B451" i="9"/>
  <c r="B452" i="9"/>
  <c r="B453" i="9"/>
  <c r="B454" i="9"/>
  <c r="B455" i="9"/>
  <c r="B456" i="9"/>
  <c r="B457" i="9"/>
  <c r="B458" i="9"/>
  <c r="B459" i="9"/>
  <c r="B460" i="9"/>
  <c r="B461" i="9"/>
  <c r="B462" i="9"/>
  <c r="B463" i="9"/>
  <c r="B464" i="9"/>
  <c r="B465" i="9"/>
  <c r="B466" i="9"/>
  <c r="B467" i="9"/>
  <c r="B468" i="9"/>
  <c r="B469" i="9"/>
  <c r="B470" i="9"/>
  <c r="B471" i="9"/>
  <c r="B472" i="9"/>
  <c r="B473" i="9"/>
  <c r="B474" i="9"/>
  <c r="B475" i="9"/>
  <c r="B476" i="9"/>
  <c r="B477" i="9"/>
  <c r="B478" i="9"/>
  <c r="B479" i="9"/>
  <c r="B480" i="9"/>
  <c r="B481" i="9"/>
  <c r="B482" i="9"/>
  <c r="B483" i="9"/>
  <c r="B484" i="9"/>
  <c r="B485" i="9"/>
  <c r="B486" i="9"/>
  <c r="B487" i="9"/>
  <c r="B488" i="9"/>
  <c r="B489" i="9"/>
  <c r="B490" i="9"/>
  <c r="B491" i="9"/>
  <c r="B492" i="9"/>
  <c r="B493" i="9"/>
  <c r="B494" i="9"/>
  <c r="B495" i="9"/>
  <c r="B496" i="9"/>
  <c r="B497" i="9"/>
  <c r="B498" i="9"/>
  <c r="B499" i="9"/>
  <c r="B500" i="9"/>
  <c r="B501" i="9"/>
  <c r="B502" i="9"/>
  <c r="B503" i="9"/>
  <c r="B504" i="9"/>
  <c r="B505" i="9"/>
  <c r="B506" i="9"/>
  <c r="B507" i="9"/>
  <c r="B508" i="9"/>
  <c r="B509" i="9"/>
  <c r="B510" i="9"/>
  <c r="B511" i="9"/>
  <c r="B512" i="9"/>
  <c r="B513" i="9"/>
  <c r="B514" i="9"/>
  <c r="B515" i="9"/>
  <c r="B516" i="9"/>
  <c r="B517" i="9"/>
  <c r="B518" i="9"/>
  <c r="B519" i="9"/>
  <c r="B520" i="9"/>
  <c r="B521" i="9"/>
  <c r="B522" i="9"/>
  <c r="B523" i="9"/>
  <c r="B524" i="9"/>
  <c r="B525" i="9"/>
  <c r="B526" i="9"/>
  <c r="B527" i="9"/>
  <c r="B528" i="9"/>
  <c r="B529" i="9"/>
  <c r="B530" i="9"/>
  <c r="B531" i="9"/>
  <c r="B532" i="9"/>
  <c r="B533" i="9"/>
  <c r="B534" i="9"/>
  <c r="B535" i="9"/>
  <c r="B536" i="9"/>
  <c r="B537" i="9"/>
  <c r="B538" i="9"/>
  <c r="B539" i="9"/>
  <c r="B540" i="9"/>
  <c r="B541" i="9"/>
  <c r="B542" i="9"/>
  <c r="B543" i="9"/>
  <c r="B544" i="9"/>
  <c r="B545" i="9"/>
  <c r="B546" i="9"/>
  <c r="B547" i="9"/>
  <c r="B548" i="9"/>
  <c r="B549" i="9"/>
  <c r="B550" i="9"/>
  <c r="B551" i="9"/>
  <c r="B552" i="9"/>
  <c r="B553" i="9"/>
  <c r="B554" i="9"/>
  <c r="B555" i="9"/>
  <c r="B556" i="9"/>
  <c r="B557" i="9"/>
  <c r="B558" i="9"/>
  <c r="B559" i="9"/>
  <c r="B560" i="9"/>
  <c r="B561" i="9"/>
  <c r="B562" i="9"/>
  <c r="B563" i="9"/>
  <c r="B564" i="9"/>
  <c r="B565" i="9"/>
  <c r="B566" i="9"/>
  <c r="B567" i="9"/>
  <c r="B568" i="9"/>
  <c r="B569" i="9"/>
  <c r="B570" i="9"/>
  <c r="B571" i="9"/>
  <c r="B572" i="9"/>
  <c r="B573" i="9"/>
  <c r="B574" i="9"/>
  <c r="B575" i="9"/>
  <c r="B576" i="9"/>
  <c r="B577" i="9"/>
  <c r="B578" i="9"/>
  <c r="B579" i="9"/>
  <c r="B580" i="9"/>
  <c r="B581" i="9"/>
  <c r="B582" i="9"/>
  <c r="B583" i="9"/>
  <c r="B584" i="9"/>
  <c r="B585" i="9"/>
  <c r="B586" i="9"/>
  <c r="B587" i="9"/>
  <c r="B588" i="9"/>
  <c r="B589" i="9"/>
  <c r="B590" i="9"/>
  <c r="B591" i="9"/>
  <c r="B592" i="9"/>
  <c r="B593" i="9"/>
  <c r="B594" i="9"/>
  <c r="B595" i="9"/>
  <c r="B596" i="9"/>
  <c r="B597" i="9"/>
  <c r="B598" i="9"/>
  <c r="B599" i="9"/>
  <c r="B600" i="9"/>
  <c r="B601" i="9"/>
  <c r="B602" i="9"/>
  <c r="B603" i="9"/>
  <c r="B604" i="9"/>
  <c r="B605" i="9"/>
  <c r="B606" i="9"/>
  <c r="B607" i="9"/>
  <c r="B608" i="9"/>
  <c r="B609" i="9"/>
  <c r="B610" i="9"/>
  <c r="B611" i="9"/>
  <c r="B612" i="9"/>
  <c r="B613" i="9"/>
  <c r="B614" i="9"/>
  <c r="B615" i="9"/>
  <c r="B616" i="9"/>
  <c r="B617" i="9"/>
  <c r="B618" i="9"/>
  <c r="B619" i="9"/>
  <c r="B620" i="9"/>
  <c r="B621" i="9"/>
  <c r="B622" i="9"/>
  <c r="B623" i="9"/>
  <c r="B624" i="9"/>
  <c r="B625" i="9"/>
  <c r="B626" i="9"/>
  <c r="B627" i="9"/>
  <c r="B628" i="9"/>
  <c r="B629" i="9"/>
  <c r="B630" i="9"/>
  <c r="B631" i="9"/>
  <c r="B632" i="9"/>
  <c r="B633" i="9"/>
  <c r="B634" i="9"/>
  <c r="B635" i="9"/>
  <c r="B636" i="9"/>
  <c r="B637" i="9"/>
  <c r="B638" i="9"/>
  <c r="B639" i="9"/>
  <c r="B640" i="9"/>
  <c r="B641" i="9"/>
  <c r="B642" i="9"/>
  <c r="B643" i="9"/>
  <c r="B644" i="9"/>
  <c r="B645" i="9"/>
  <c r="B646" i="9"/>
  <c r="B647" i="9"/>
  <c r="B648" i="9"/>
  <c r="B649" i="9"/>
  <c r="B650" i="9"/>
  <c r="B651" i="9"/>
  <c r="B652" i="9"/>
  <c r="B653" i="9"/>
  <c r="B654" i="9"/>
  <c r="B655" i="9"/>
  <c r="B656" i="9"/>
  <c r="B657" i="9"/>
  <c r="B658" i="9"/>
  <c r="B659" i="9"/>
  <c r="B660" i="9"/>
  <c r="B661" i="9"/>
  <c r="B662" i="9"/>
  <c r="B663" i="9"/>
  <c r="B664" i="9"/>
  <c r="B665" i="9"/>
  <c r="B666" i="9"/>
  <c r="B667" i="9"/>
  <c r="B668" i="9"/>
  <c r="B669" i="9"/>
  <c r="B670" i="9"/>
  <c r="B671" i="9"/>
  <c r="B672" i="9"/>
  <c r="B673" i="9"/>
  <c r="B674" i="9"/>
  <c r="B675" i="9"/>
  <c r="B676" i="9"/>
  <c r="B677" i="9"/>
  <c r="B678" i="9"/>
  <c r="B679" i="9"/>
  <c r="B680" i="9"/>
  <c r="B681" i="9"/>
  <c r="B682" i="9"/>
  <c r="B683" i="9"/>
  <c r="B684" i="9"/>
  <c r="B685" i="9"/>
  <c r="B686" i="9"/>
  <c r="B687" i="9"/>
  <c r="B688" i="9"/>
  <c r="B689" i="9"/>
  <c r="B690" i="9"/>
  <c r="B691" i="9"/>
  <c r="B692" i="9"/>
  <c r="B693" i="9"/>
  <c r="B694" i="9"/>
  <c r="B695" i="9"/>
  <c r="B696" i="9"/>
  <c r="B697" i="9"/>
  <c r="B698" i="9"/>
  <c r="B699" i="9"/>
  <c r="B700" i="9"/>
  <c r="B701" i="9"/>
  <c r="B702" i="9"/>
  <c r="B703" i="9"/>
  <c r="B704" i="9"/>
  <c r="B705" i="9"/>
  <c r="B706" i="9"/>
  <c r="B707" i="9"/>
  <c r="B708" i="9"/>
  <c r="B709" i="9"/>
  <c r="B710" i="9"/>
  <c r="B711" i="9"/>
  <c r="B712" i="9"/>
  <c r="B713" i="9"/>
  <c r="B714" i="9"/>
  <c r="B715" i="9"/>
  <c r="B716" i="9"/>
  <c r="B717" i="9"/>
  <c r="B718" i="9"/>
  <c r="B719" i="9"/>
  <c r="B720" i="9"/>
  <c r="B721" i="9"/>
  <c r="B722" i="9"/>
  <c r="B723" i="9"/>
  <c r="B724" i="9"/>
  <c r="B725" i="9"/>
  <c r="B726" i="9"/>
  <c r="B727" i="9"/>
  <c r="B728" i="9"/>
  <c r="B729" i="9"/>
  <c r="B730" i="9"/>
  <c r="B731" i="9"/>
  <c r="B732" i="9"/>
  <c r="B733" i="9"/>
  <c r="B734" i="9"/>
  <c r="B735" i="9"/>
  <c r="B736" i="9"/>
  <c r="B737" i="9"/>
  <c r="B738" i="9"/>
  <c r="B739" i="9"/>
  <c r="B740" i="9"/>
  <c r="B741" i="9"/>
  <c r="B742" i="9"/>
  <c r="B743" i="9"/>
  <c r="B744" i="9"/>
  <c r="B745" i="9"/>
  <c r="B746" i="9"/>
  <c r="B747" i="9"/>
  <c r="B748" i="9"/>
  <c r="B749" i="9"/>
  <c r="B750" i="9"/>
  <c r="B751" i="9"/>
  <c r="B752" i="9"/>
  <c r="B753" i="9"/>
  <c r="B754" i="9"/>
  <c r="B755" i="9"/>
  <c r="B756" i="9"/>
  <c r="B757" i="9"/>
  <c r="B758" i="9"/>
  <c r="B759" i="9"/>
  <c r="B760" i="9"/>
  <c r="B761" i="9"/>
  <c r="B762" i="9"/>
  <c r="B763" i="9"/>
  <c r="B764" i="9"/>
  <c r="B765" i="9"/>
  <c r="B766" i="9"/>
  <c r="B767" i="9"/>
  <c r="B768" i="9"/>
  <c r="B769" i="9"/>
  <c r="B770" i="9"/>
  <c r="B771" i="9"/>
  <c r="B772" i="9"/>
  <c r="B773" i="9"/>
  <c r="B774" i="9"/>
  <c r="B775" i="9"/>
  <c r="B776" i="9"/>
  <c r="B777" i="9"/>
  <c r="B778" i="9"/>
  <c r="B779" i="9"/>
  <c r="B780" i="9"/>
  <c r="B781" i="9"/>
  <c r="B782" i="9"/>
  <c r="B783" i="9"/>
  <c r="B784" i="9"/>
  <c r="B785" i="9"/>
  <c r="B786" i="9"/>
  <c r="B787" i="9"/>
  <c r="B788" i="9"/>
  <c r="B789" i="9"/>
  <c r="B790" i="9"/>
  <c r="B791" i="9"/>
  <c r="B792" i="9"/>
  <c r="B793" i="9"/>
  <c r="B794" i="9"/>
  <c r="B795" i="9"/>
  <c r="B796" i="9"/>
  <c r="B797" i="9"/>
  <c r="B798" i="9"/>
  <c r="B799" i="9"/>
  <c r="B800" i="9"/>
  <c r="B801" i="9"/>
  <c r="B802" i="9"/>
  <c r="B803" i="9"/>
  <c r="B804" i="9"/>
  <c r="B805" i="9"/>
  <c r="B806" i="9"/>
  <c r="B807" i="9"/>
  <c r="B808" i="9"/>
  <c r="B809" i="9"/>
  <c r="B810" i="9"/>
  <c r="B811" i="9"/>
  <c r="B812" i="9"/>
  <c r="B813" i="9"/>
  <c r="B814" i="9"/>
  <c r="B815" i="9"/>
  <c r="B816" i="9"/>
  <c r="B817" i="9"/>
  <c r="B818" i="9"/>
  <c r="B819" i="9"/>
  <c r="B820" i="9"/>
  <c r="B821" i="9"/>
  <c r="B822" i="9"/>
  <c r="B823" i="9"/>
  <c r="B824" i="9"/>
  <c r="B825" i="9"/>
  <c r="B826" i="9"/>
  <c r="B827" i="9"/>
  <c r="B828" i="9"/>
  <c r="B829" i="9"/>
  <c r="B830" i="9"/>
  <c r="B831" i="9"/>
  <c r="B832" i="9"/>
  <c r="B833" i="9"/>
  <c r="B834" i="9"/>
  <c r="B835" i="9"/>
  <c r="B836" i="9"/>
  <c r="B837" i="9"/>
  <c r="B838" i="9"/>
  <c r="B839" i="9"/>
  <c r="B840" i="9"/>
  <c r="B841" i="9"/>
  <c r="B842" i="9"/>
  <c r="B843" i="9"/>
  <c r="B844" i="9"/>
  <c r="B845" i="9"/>
  <c r="B846" i="9"/>
  <c r="B847" i="9"/>
  <c r="B848" i="9"/>
  <c r="B849" i="9"/>
  <c r="B850" i="9"/>
  <c r="B851" i="9"/>
  <c r="B852" i="9"/>
  <c r="B853" i="9"/>
  <c r="B854" i="9"/>
  <c r="B855" i="9"/>
  <c r="B856" i="9"/>
  <c r="B857" i="9"/>
  <c r="B858" i="9"/>
  <c r="B859" i="9"/>
  <c r="B860" i="9"/>
  <c r="B861" i="9"/>
  <c r="B862" i="9"/>
  <c r="B863" i="9"/>
  <c r="B864" i="9"/>
  <c r="B865" i="9"/>
  <c r="B866" i="9"/>
  <c r="B867" i="9"/>
  <c r="B868" i="9"/>
  <c r="B869" i="9"/>
  <c r="B870" i="9"/>
  <c r="B871" i="9"/>
  <c r="B872" i="9"/>
  <c r="B873" i="9"/>
  <c r="B874" i="9"/>
  <c r="B875" i="9"/>
  <c r="B876" i="9"/>
  <c r="B877" i="9"/>
  <c r="B878" i="9"/>
  <c r="B879" i="9"/>
  <c r="B880" i="9"/>
  <c r="B881" i="9"/>
  <c r="B882" i="9"/>
  <c r="B883" i="9"/>
  <c r="B884" i="9"/>
  <c r="B885" i="9"/>
  <c r="B886" i="9"/>
  <c r="B887" i="9"/>
  <c r="B888" i="9"/>
  <c r="B889" i="9"/>
  <c r="B890" i="9"/>
  <c r="B891" i="9"/>
  <c r="B892" i="9"/>
  <c r="B893" i="9"/>
  <c r="B894" i="9"/>
  <c r="B895" i="9"/>
  <c r="B896" i="9"/>
  <c r="B897" i="9"/>
  <c r="B898" i="9"/>
  <c r="B899" i="9"/>
  <c r="B900" i="9"/>
  <c r="B901" i="9"/>
  <c r="B902" i="9"/>
  <c r="B903" i="9"/>
  <c r="B904" i="9"/>
  <c r="B905" i="9"/>
  <c r="B906" i="9"/>
  <c r="B907" i="9"/>
  <c r="B908" i="9"/>
  <c r="B909" i="9"/>
  <c r="B910" i="9"/>
  <c r="B911" i="9"/>
  <c r="B912" i="9"/>
  <c r="B913" i="9"/>
  <c r="B914" i="9"/>
  <c r="B915" i="9"/>
  <c r="B916" i="9"/>
  <c r="B917" i="9"/>
  <c r="B918" i="9"/>
  <c r="B919" i="9"/>
  <c r="B920" i="9"/>
  <c r="B921" i="9"/>
  <c r="B922" i="9"/>
  <c r="B923" i="9"/>
  <c r="B924" i="9"/>
  <c r="B925" i="9"/>
  <c r="B926" i="9"/>
  <c r="B927" i="9"/>
  <c r="B928" i="9"/>
  <c r="B929" i="9"/>
  <c r="B930" i="9"/>
  <c r="B931" i="9"/>
  <c r="B932" i="9"/>
  <c r="B933" i="9"/>
  <c r="B934" i="9"/>
  <c r="B935" i="9"/>
  <c r="B936" i="9"/>
  <c r="B937" i="9"/>
  <c r="B938" i="9"/>
  <c r="B939" i="9"/>
  <c r="B940" i="9"/>
  <c r="B941" i="9"/>
  <c r="B942" i="9"/>
  <c r="B943" i="9"/>
  <c r="B944" i="9"/>
  <c r="B945" i="9"/>
  <c r="B946" i="9"/>
  <c r="B947" i="9"/>
  <c r="B948" i="9"/>
  <c r="B949" i="9"/>
  <c r="B950" i="9"/>
  <c r="B951" i="9"/>
  <c r="B952" i="9"/>
  <c r="B953" i="9"/>
  <c r="B954" i="9"/>
  <c r="B955" i="9"/>
  <c r="B956" i="9"/>
  <c r="B957" i="9"/>
  <c r="B958" i="9"/>
  <c r="B959" i="9"/>
  <c r="B960" i="9"/>
  <c r="B961" i="9"/>
  <c r="B962" i="9"/>
  <c r="B963" i="9"/>
  <c r="B964" i="9"/>
  <c r="B965" i="9"/>
  <c r="B966" i="9"/>
  <c r="B967" i="9"/>
  <c r="B968" i="9"/>
  <c r="B969" i="9"/>
  <c r="B970" i="9"/>
  <c r="B971" i="9"/>
  <c r="B972" i="9"/>
  <c r="B973" i="9"/>
  <c r="B974" i="9"/>
  <c r="B975" i="9"/>
  <c r="B976" i="9"/>
  <c r="B977" i="9"/>
  <c r="B978" i="9"/>
  <c r="B979" i="9"/>
  <c r="B980" i="9"/>
  <c r="B981" i="9"/>
  <c r="B982" i="9"/>
  <c r="B983" i="9"/>
  <c r="B984" i="9"/>
  <c r="B985" i="9"/>
  <c r="B986" i="9"/>
  <c r="B987" i="9"/>
  <c r="B988" i="9"/>
  <c r="B989" i="9"/>
  <c r="B990" i="9"/>
  <c r="B991" i="9"/>
  <c r="B992" i="9"/>
  <c r="B993" i="9"/>
  <c r="B994" i="9"/>
  <c r="B995" i="9"/>
  <c r="B996" i="9"/>
  <c r="B997" i="9"/>
  <c r="B998" i="9"/>
  <c r="B999" i="9"/>
  <c r="B1000" i="9"/>
  <c r="B1001" i="9"/>
  <c r="B1002" i="9"/>
  <c r="B1003" i="9"/>
  <c r="B4" i="9"/>
  <c r="B3" i="9"/>
  <c r="D180" i="5" l="1"/>
  <c r="C180" i="5"/>
  <c r="D179" i="5"/>
  <c r="C179" i="5"/>
  <c r="C178" i="5"/>
  <c r="D178" i="5" s="1"/>
  <c r="C177" i="5"/>
  <c r="D177" i="5" s="1"/>
  <c r="C176" i="5"/>
  <c r="D176" i="5" s="1"/>
  <c r="A176" i="5"/>
  <c r="C175" i="5"/>
  <c r="D175" i="5" s="1"/>
  <c r="A175" i="5"/>
  <c r="C174" i="5"/>
  <c r="D174" i="5" s="1"/>
  <c r="A174" i="5"/>
  <c r="C173" i="5"/>
  <c r="D173" i="5" s="1"/>
  <c r="A173" i="5"/>
  <c r="C172" i="5"/>
  <c r="D172" i="5" s="1"/>
  <c r="A172" i="5"/>
  <c r="D170" i="5"/>
  <c r="C170" i="5"/>
  <c r="D169" i="5"/>
  <c r="C169" i="5"/>
  <c r="C168" i="5"/>
  <c r="D168" i="5" s="1"/>
  <c r="C167" i="5"/>
  <c r="D167" i="5" s="1"/>
  <c r="C166" i="5"/>
  <c r="D166" i="5" s="1"/>
  <c r="A166" i="5"/>
  <c r="C165" i="5"/>
  <c r="D165" i="5" s="1"/>
  <c r="A165" i="5"/>
  <c r="C164" i="5"/>
  <c r="D164" i="5" s="1"/>
  <c r="A164" i="5"/>
  <c r="C163" i="5"/>
  <c r="D163" i="5" s="1"/>
  <c r="A163" i="5"/>
  <c r="C162" i="5"/>
  <c r="D162" i="5" s="1"/>
  <c r="A162" i="5"/>
  <c r="D160" i="5"/>
  <c r="C160" i="5"/>
  <c r="D159" i="5"/>
  <c r="C159" i="5"/>
  <c r="C158" i="5"/>
  <c r="D158" i="5" s="1"/>
  <c r="C157" i="5"/>
  <c r="D157" i="5" s="1"/>
  <c r="C156" i="5"/>
  <c r="D156" i="5" s="1"/>
  <c r="A156" i="5"/>
  <c r="C155" i="5"/>
  <c r="D155" i="5" s="1"/>
  <c r="A155" i="5"/>
  <c r="C154" i="5"/>
  <c r="D154" i="5" s="1"/>
  <c r="A154" i="5"/>
  <c r="C153" i="5"/>
  <c r="D153" i="5" s="1"/>
  <c r="A153" i="5"/>
  <c r="C152" i="5"/>
  <c r="D152" i="5" s="1"/>
  <c r="A152" i="5"/>
  <c r="D150" i="5"/>
  <c r="C150" i="5"/>
  <c r="D149" i="5"/>
  <c r="C149" i="5"/>
  <c r="C148" i="5"/>
  <c r="D148" i="5" s="1"/>
  <c r="C147" i="5"/>
  <c r="D147" i="5" s="1"/>
  <c r="C146" i="5"/>
  <c r="D146" i="5" s="1"/>
  <c r="A146" i="5"/>
  <c r="C145" i="5"/>
  <c r="D145" i="5" s="1"/>
  <c r="A145" i="5"/>
  <c r="C144" i="5"/>
  <c r="D144" i="5" s="1"/>
  <c r="A144" i="5"/>
  <c r="C143" i="5"/>
  <c r="D143" i="5" s="1"/>
  <c r="A143" i="5"/>
  <c r="C142" i="5"/>
  <c r="D142" i="5" s="1"/>
  <c r="A142" i="5"/>
  <c r="D140" i="5"/>
  <c r="C140" i="5"/>
  <c r="D139" i="5"/>
  <c r="C139" i="5"/>
  <c r="C138" i="5"/>
  <c r="D138" i="5" s="1"/>
  <c r="C137" i="5"/>
  <c r="D137" i="5" s="1"/>
  <c r="C136" i="5"/>
  <c r="D136" i="5" s="1"/>
  <c r="A136" i="5"/>
  <c r="C135" i="5"/>
  <c r="D135" i="5" s="1"/>
  <c r="A135" i="5"/>
  <c r="C134" i="5"/>
  <c r="D134" i="5" s="1"/>
  <c r="A134" i="5"/>
  <c r="C133" i="5"/>
  <c r="D133" i="5" s="1"/>
  <c r="A133" i="5"/>
  <c r="C132" i="5"/>
  <c r="D132" i="5" s="1"/>
  <c r="A132" i="5"/>
  <c r="D130" i="5"/>
  <c r="C130" i="5"/>
  <c r="D129" i="5"/>
  <c r="C129" i="5"/>
  <c r="C128" i="5"/>
  <c r="D128" i="5" s="1"/>
  <c r="C127" i="5"/>
  <c r="D127" i="5" s="1"/>
  <c r="C126" i="5"/>
  <c r="D126" i="5" s="1"/>
  <c r="A126" i="5"/>
  <c r="C125" i="5"/>
  <c r="D125" i="5" s="1"/>
  <c r="A125" i="5"/>
  <c r="C124" i="5"/>
  <c r="D124" i="5" s="1"/>
  <c r="A124" i="5"/>
  <c r="C123" i="5"/>
  <c r="D123" i="5" s="1"/>
  <c r="A123" i="5"/>
  <c r="C122" i="5"/>
  <c r="D122" i="5" s="1"/>
  <c r="A122" i="5"/>
  <c r="D120" i="5"/>
  <c r="C120" i="5"/>
  <c r="D119" i="5"/>
  <c r="C119" i="5"/>
  <c r="C118" i="5"/>
  <c r="D118" i="5" s="1"/>
  <c r="C117" i="5"/>
  <c r="D117" i="5" s="1"/>
  <c r="C116" i="5"/>
  <c r="D116" i="5" s="1"/>
  <c r="A116" i="5"/>
  <c r="C115" i="5"/>
  <c r="D115" i="5" s="1"/>
  <c r="A115" i="5"/>
  <c r="C114" i="5"/>
  <c r="D114" i="5" s="1"/>
  <c r="A114" i="5"/>
  <c r="C113" i="5"/>
  <c r="D113" i="5" s="1"/>
  <c r="A113" i="5"/>
  <c r="C112" i="5"/>
  <c r="D112" i="5" s="1"/>
  <c r="A112" i="5"/>
  <c r="D110" i="5"/>
  <c r="C110" i="5"/>
  <c r="D109" i="5"/>
  <c r="C109" i="5"/>
  <c r="C108" i="5"/>
  <c r="D108" i="5" s="1"/>
  <c r="C107" i="5"/>
  <c r="D107" i="5" s="1"/>
  <c r="C106" i="5"/>
  <c r="D106" i="5" s="1"/>
  <c r="A106" i="5"/>
  <c r="C105" i="5"/>
  <c r="D105" i="5" s="1"/>
  <c r="A105" i="5"/>
  <c r="C104" i="5"/>
  <c r="D104" i="5" s="1"/>
  <c r="A104" i="5"/>
  <c r="C103" i="5"/>
  <c r="D103" i="5" s="1"/>
  <c r="A103" i="5"/>
  <c r="C102" i="5"/>
  <c r="D102" i="5" s="1"/>
  <c r="A102" i="5"/>
  <c r="D100" i="5"/>
  <c r="C100" i="5"/>
  <c r="D99" i="5"/>
  <c r="C99" i="5"/>
  <c r="C98" i="5"/>
  <c r="D98" i="5" s="1"/>
  <c r="C97" i="5"/>
  <c r="D97" i="5" s="1"/>
  <c r="C96" i="5"/>
  <c r="D96" i="5" s="1"/>
  <c r="A96" i="5"/>
  <c r="C95" i="5"/>
  <c r="D95" i="5" s="1"/>
  <c r="A95" i="5"/>
  <c r="C94" i="5"/>
  <c r="D94" i="5" s="1"/>
  <c r="A94" i="5"/>
  <c r="C93" i="5"/>
  <c r="D93" i="5" s="1"/>
  <c r="A93" i="5"/>
  <c r="C92" i="5"/>
  <c r="D92" i="5" s="1"/>
  <c r="A92" i="5"/>
  <c r="D90" i="5"/>
  <c r="C90" i="5"/>
  <c r="D89" i="5"/>
  <c r="C89" i="5"/>
  <c r="C88" i="5"/>
  <c r="D88" i="5" s="1"/>
  <c r="C87" i="5"/>
  <c r="D87" i="5" s="1"/>
  <c r="C86" i="5"/>
  <c r="D86" i="5" s="1"/>
  <c r="A86" i="5"/>
  <c r="C85" i="5"/>
  <c r="D85" i="5" s="1"/>
  <c r="A85" i="5"/>
  <c r="C84" i="5"/>
  <c r="D84" i="5" s="1"/>
  <c r="A84" i="5"/>
  <c r="C83" i="5"/>
  <c r="D83" i="5" s="1"/>
  <c r="A83" i="5"/>
  <c r="C82" i="5"/>
  <c r="D82" i="5" s="1"/>
  <c r="A82" i="5"/>
  <c r="D80" i="5"/>
  <c r="C80" i="5"/>
  <c r="D79" i="5"/>
  <c r="C79" i="5"/>
  <c r="C78" i="5"/>
  <c r="D78" i="5" s="1"/>
  <c r="C77" i="5"/>
  <c r="D77" i="5" s="1"/>
  <c r="C76" i="5"/>
  <c r="D76" i="5" s="1"/>
  <c r="A76" i="5"/>
  <c r="C75" i="5"/>
  <c r="D75" i="5" s="1"/>
  <c r="A75" i="5"/>
  <c r="C74" i="5"/>
  <c r="D74" i="5" s="1"/>
  <c r="A74" i="5"/>
  <c r="C73" i="5"/>
  <c r="D73" i="5" s="1"/>
  <c r="A73" i="5"/>
  <c r="C72" i="5"/>
  <c r="D72" i="5" s="1"/>
  <c r="A72" i="5"/>
  <c r="D70" i="5"/>
  <c r="C70" i="5"/>
  <c r="D69" i="5"/>
  <c r="C69" i="5"/>
  <c r="C68" i="5"/>
  <c r="D68" i="5" s="1"/>
  <c r="C67" i="5"/>
  <c r="D67" i="5" s="1"/>
  <c r="C66" i="5"/>
  <c r="D66" i="5" s="1"/>
  <c r="A66" i="5"/>
  <c r="C65" i="5"/>
  <c r="D65" i="5" s="1"/>
  <c r="A65" i="5"/>
  <c r="C64" i="5"/>
  <c r="D64" i="5" s="1"/>
  <c r="A64" i="5"/>
  <c r="C63" i="5"/>
  <c r="D63" i="5" s="1"/>
  <c r="A63" i="5"/>
  <c r="C62" i="5"/>
  <c r="D62" i="5" s="1"/>
  <c r="A62" i="5"/>
  <c r="D60" i="5"/>
  <c r="C60" i="5"/>
  <c r="D59" i="5"/>
  <c r="C59" i="5"/>
  <c r="C58" i="5"/>
  <c r="D58" i="5" s="1"/>
  <c r="C57" i="5"/>
  <c r="D57" i="5" s="1"/>
  <c r="C56" i="5"/>
  <c r="D56" i="5" s="1"/>
  <c r="A56" i="5"/>
  <c r="C55" i="5"/>
  <c r="D55" i="5" s="1"/>
  <c r="A55" i="5"/>
  <c r="C54" i="5"/>
  <c r="D54" i="5" s="1"/>
  <c r="A54" i="5"/>
  <c r="C53" i="5"/>
  <c r="D53" i="5" s="1"/>
  <c r="A53" i="5"/>
  <c r="C52" i="5"/>
  <c r="D52" i="5" s="1"/>
  <c r="A52" i="5"/>
  <c r="D50" i="5"/>
  <c r="C50" i="5"/>
  <c r="D49" i="5"/>
  <c r="C49" i="5"/>
  <c r="C48" i="5"/>
  <c r="D48" i="5" s="1"/>
  <c r="C47" i="5"/>
  <c r="D47" i="5" s="1"/>
  <c r="C46" i="5"/>
  <c r="D46" i="5" s="1"/>
  <c r="A46" i="5"/>
  <c r="A45" i="5"/>
  <c r="C44" i="5"/>
  <c r="D44" i="5" s="1"/>
  <c r="A44" i="5"/>
  <c r="C43" i="5"/>
  <c r="D43" i="5" s="1"/>
  <c r="A43" i="5"/>
  <c r="C42" i="5"/>
  <c r="D42" i="5" s="1"/>
  <c r="A42" i="5"/>
  <c r="D40" i="5"/>
  <c r="C40" i="5"/>
  <c r="D39" i="5"/>
  <c r="C39" i="5"/>
  <c r="C38" i="5"/>
  <c r="D38" i="5" s="1"/>
  <c r="C37" i="5"/>
  <c r="D37" i="5" s="1"/>
  <c r="C36" i="5"/>
  <c r="D36" i="5" s="1"/>
  <c r="A36" i="5"/>
  <c r="C35" i="5"/>
  <c r="D35" i="5" s="1"/>
  <c r="A35" i="5"/>
  <c r="C34" i="5"/>
  <c r="D34" i="5" s="1"/>
  <c r="A34" i="5"/>
  <c r="C33" i="5"/>
  <c r="D33" i="5" s="1"/>
  <c r="A33" i="5"/>
  <c r="C32" i="5"/>
  <c r="D32" i="5" s="1"/>
  <c r="A32" i="5"/>
  <c r="D30" i="5"/>
  <c r="C30" i="5"/>
  <c r="D29" i="5"/>
  <c r="C29" i="5"/>
  <c r="C28" i="5"/>
  <c r="D28" i="5" s="1"/>
  <c r="C27" i="5"/>
  <c r="D27" i="5" s="1"/>
  <c r="C26" i="5"/>
  <c r="D26" i="5" s="1"/>
  <c r="A26" i="5"/>
  <c r="C25" i="5"/>
  <c r="D25" i="5" s="1"/>
  <c r="A25" i="5"/>
  <c r="C24" i="5"/>
  <c r="D24" i="5" s="1"/>
  <c r="A24" i="5"/>
  <c r="C23" i="5"/>
  <c r="D23" i="5" s="1"/>
  <c r="A23" i="5"/>
  <c r="C22" i="5"/>
  <c r="D22" i="5" s="1"/>
  <c r="A22" i="5"/>
  <c r="D20" i="5"/>
  <c r="C20" i="5"/>
  <c r="D19" i="5"/>
  <c r="C19" i="5"/>
  <c r="C18" i="5"/>
  <c r="D18" i="5" s="1"/>
  <c r="C17" i="5"/>
  <c r="D17" i="5" s="1"/>
  <c r="C16" i="5"/>
  <c r="D16" i="5" s="1"/>
  <c r="A16" i="5"/>
  <c r="C15" i="5"/>
  <c r="D15" i="5" s="1"/>
  <c r="A15" i="5"/>
  <c r="C14" i="5"/>
  <c r="D14" i="5" s="1"/>
  <c r="A14" i="5"/>
  <c r="C13" i="5"/>
  <c r="D13" i="5" s="1"/>
  <c r="A13" i="5"/>
  <c r="C12" i="5"/>
  <c r="D12" i="5" s="1"/>
  <c r="A12" i="5"/>
  <c r="D10" i="5"/>
  <c r="C10" i="5"/>
  <c r="D9" i="5"/>
  <c r="C9" i="5"/>
  <c r="C8" i="5"/>
  <c r="D8" i="5" s="1"/>
  <c r="C7" i="5"/>
  <c r="D7" i="5" s="1"/>
  <c r="C6" i="5"/>
  <c r="D6" i="5" s="1"/>
  <c r="A6" i="5"/>
  <c r="C5" i="5"/>
  <c r="D5" i="5" s="1"/>
  <c r="A5" i="5"/>
  <c r="C4" i="5"/>
  <c r="D4" i="5" s="1"/>
  <c r="A4" i="5"/>
  <c r="C3" i="5"/>
  <c r="D3" i="5" s="1"/>
  <c r="A3" i="5"/>
  <c r="C2" i="5"/>
  <c r="D2" i="5" s="1"/>
  <c r="A2" i="5"/>
  <c r="D180" i="6"/>
  <c r="C180" i="6"/>
  <c r="D179" i="6"/>
  <c r="C179" i="6"/>
  <c r="C178" i="6"/>
  <c r="D178" i="6" s="1"/>
  <c r="C177" i="6"/>
  <c r="D177" i="6" s="1"/>
  <c r="C176" i="6"/>
  <c r="D176" i="6" s="1"/>
  <c r="A176" i="6"/>
  <c r="C175" i="6"/>
  <c r="D175" i="6" s="1"/>
  <c r="A175" i="6"/>
  <c r="C174" i="6"/>
  <c r="D174" i="6" s="1"/>
  <c r="A174" i="6"/>
  <c r="C173" i="6"/>
  <c r="D173" i="6" s="1"/>
  <c r="A173" i="6"/>
  <c r="C172" i="6"/>
  <c r="D172" i="6" s="1"/>
  <c r="A172" i="6"/>
  <c r="D170" i="6"/>
  <c r="C170" i="6"/>
  <c r="D169" i="6"/>
  <c r="C169" i="6"/>
  <c r="C168" i="6"/>
  <c r="D168" i="6" s="1"/>
  <c r="C167" i="6"/>
  <c r="D167" i="6" s="1"/>
  <c r="C166" i="6"/>
  <c r="D166" i="6" s="1"/>
  <c r="A166" i="6"/>
  <c r="C165" i="6"/>
  <c r="D165" i="6" s="1"/>
  <c r="A165" i="6"/>
  <c r="C164" i="6"/>
  <c r="D164" i="6" s="1"/>
  <c r="A164" i="6"/>
  <c r="C163" i="6"/>
  <c r="D163" i="6" s="1"/>
  <c r="A163" i="6"/>
  <c r="C162" i="6"/>
  <c r="D162" i="6" s="1"/>
  <c r="A162" i="6"/>
  <c r="D160" i="6"/>
  <c r="C160" i="6"/>
  <c r="D159" i="6"/>
  <c r="C159" i="6"/>
  <c r="C158" i="6"/>
  <c r="D158" i="6" s="1"/>
  <c r="C157" i="6"/>
  <c r="D157" i="6" s="1"/>
  <c r="C156" i="6"/>
  <c r="D156" i="6" s="1"/>
  <c r="A156" i="6"/>
  <c r="C155" i="6"/>
  <c r="D155" i="6" s="1"/>
  <c r="A155" i="6"/>
  <c r="C154" i="6"/>
  <c r="D154" i="6" s="1"/>
  <c r="A154" i="6"/>
  <c r="C153" i="6"/>
  <c r="D153" i="6" s="1"/>
  <c r="A153" i="6"/>
  <c r="C152" i="6"/>
  <c r="D152" i="6" s="1"/>
  <c r="A152" i="6"/>
  <c r="D150" i="6"/>
  <c r="C150" i="6"/>
  <c r="D149" i="6"/>
  <c r="C149" i="6"/>
  <c r="C148" i="6"/>
  <c r="D148" i="6" s="1"/>
  <c r="C147" i="6"/>
  <c r="D147" i="6" s="1"/>
  <c r="C146" i="6"/>
  <c r="D146" i="6" s="1"/>
  <c r="A146" i="6"/>
  <c r="C145" i="6"/>
  <c r="D145" i="6" s="1"/>
  <c r="A145" i="6"/>
  <c r="C144" i="6"/>
  <c r="D144" i="6" s="1"/>
  <c r="A144" i="6"/>
  <c r="C143" i="6"/>
  <c r="D143" i="6" s="1"/>
  <c r="A143" i="6"/>
  <c r="C142" i="6"/>
  <c r="D142" i="6" s="1"/>
  <c r="A142" i="6"/>
  <c r="D140" i="6"/>
  <c r="C140" i="6"/>
  <c r="D139" i="6"/>
  <c r="C139" i="6"/>
  <c r="C138" i="6"/>
  <c r="D138" i="6" s="1"/>
  <c r="C137" i="6"/>
  <c r="D137" i="6" s="1"/>
  <c r="C136" i="6"/>
  <c r="D136" i="6" s="1"/>
  <c r="A136" i="6"/>
  <c r="C135" i="6"/>
  <c r="D135" i="6" s="1"/>
  <c r="A135" i="6"/>
  <c r="C134" i="6"/>
  <c r="D134" i="6" s="1"/>
  <c r="A134" i="6"/>
  <c r="C133" i="6"/>
  <c r="D133" i="6" s="1"/>
  <c r="A133" i="6"/>
  <c r="C132" i="6"/>
  <c r="D132" i="6" s="1"/>
  <c r="A132" i="6"/>
  <c r="D130" i="6"/>
  <c r="C130" i="6"/>
  <c r="D129" i="6"/>
  <c r="C129" i="6"/>
  <c r="C128" i="6"/>
  <c r="D128" i="6" s="1"/>
  <c r="C127" i="6"/>
  <c r="D127" i="6" s="1"/>
  <c r="C126" i="6"/>
  <c r="D126" i="6" s="1"/>
  <c r="A126" i="6"/>
  <c r="C125" i="6"/>
  <c r="D125" i="6" s="1"/>
  <c r="A125" i="6"/>
  <c r="C124" i="6"/>
  <c r="D124" i="6" s="1"/>
  <c r="A124" i="6"/>
  <c r="C123" i="6"/>
  <c r="D123" i="6" s="1"/>
  <c r="A123" i="6"/>
  <c r="C122" i="6"/>
  <c r="D122" i="6" s="1"/>
  <c r="A122" i="6"/>
  <c r="D120" i="6"/>
  <c r="C120" i="6"/>
  <c r="D119" i="6"/>
  <c r="C119" i="6"/>
  <c r="C118" i="6"/>
  <c r="D118" i="6" s="1"/>
  <c r="C117" i="6"/>
  <c r="D117" i="6" s="1"/>
  <c r="C116" i="6"/>
  <c r="D116" i="6" s="1"/>
  <c r="A116" i="6"/>
  <c r="C115" i="6"/>
  <c r="D115" i="6" s="1"/>
  <c r="A115" i="6"/>
  <c r="C114" i="6"/>
  <c r="D114" i="6" s="1"/>
  <c r="A114" i="6"/>
  <c r="C113" i="6"/>
  <c r="D113" i="6" s="1"/>
  <c r="A113" i="6"/>
  <c r="C112" i="6"/>
  <c r="D112" i="6" s="1"/>
  <c r="A112" i="6"/>
  <c r="D110" i="6"/>
  <c r="C110" i="6"/>
  <c r="D109" i="6"/>
  <c r="C109" i="6"/>
  <c r="C108" i="6"/>
  <c r="D108" i="6" s="1"/>
  <c r="C107" i="6"/>
  <c r="D107" i="6" s="1"/>
  <c r="C106" i="6"/>
  <c r="D106" i="6" s="1"/>
  <c r="A106" i="6"/>
  <c r="C105" i="6"/>
  <c r="D105" i="6" s="1"/>
  <c r="A105" i="6"/>
  <c r="C104" i="6"/>
  <c r="D104" i="6" s="1"/>
  <c r="A104" i="6"/>
  <c r="C103" i="6"/>
  <c r="D103" i="6" s="1"/>
  <c r="A103" i="6"/>
  <c r="C102" i="6"/>
  <c r="D102" i="6" s="1"/>
  <c r="A102" i="6"/>
  <c r="D100" i="6"/>
  <c r="C100" i="6"/>
  <c r="D99" i="6"/>
  <c r="C99" i="6"/>
  <c r="C98" i="6"/>
  <c r="D98" i="6" s="1"/>
  <c r="C97" i="6"/>
  <c r="D97" i="6" s="1"/>
  <c r="C96" i="6"/>
  <c r="D96" i="6" s="1"/>
  <c r="A96" i="6"/>
  <c r="C95" i="6"/>
  <c r="D95" i="6" s="1"/>
  <c r="A95" i="6"/>
  <c r="C94" i="6"/>
  <c r="D94" i="6" s="1"/>
  <c r="A94" i="6"/>
  <c r="C93" i="6"/>
  <c r="D93" i="6" s="1"/>
  <c r="A93" i="6"/>
  <c r="C92" i="6"/>
  <c r="D92" i="6" s="1"/>
  <c r="A92" i="6"/>
  <c r="D90" i="6"/>
  <c r="C90" i="6"/>
  <c r="D89" i="6"/>
  <c r="C89" i="6"/>
  <c r="C88" i="6"/>
  <c r="D88" i="6" s="1"/>
  <c r="C87" i="6"/>
  <c r="D87" i="6" s="1"/>
  <c r="C86" i="6"/>
  <c r="D86" i="6" s="1"/>
  <c r="A86" i="6"/>
  <c r="C85" i="6"/>
  <c r="D85" i="6" s="1"/>
  <c r="A85" i="6"/>
  <c r="C84" i="6"/>
  <c r="D84" i="6" s="1"/>
  <c r="A84" i="6"/>
  <c r="C83" i="6"/>
  <c r="D83" i="6" s="1"/>
  <c r="A83" i="6"/>
  <c r="C82" i="6"/>
  <c r="D82" i="6" s="1"/>
  <c r="A82" i="6"/>
  <c r="D80" i="6"/>
  <c r="C80" i="6"/>
  <c r="D79" i="6"/>
  <c r="C79" i="6"/>
  <c r="C78" i="6"/>
  <c r="D78" i="6" s="1"/>
  <c r="C77" i="6"/>
  <c r="D77" i="6" s="1"/>
  <c r="C76" i="6"/>
  <c r="D76" i="6" s="1"/>
  <c r="A76" i="6"/>
  <c r="C75" i="6"/>
  <c r="D75" i="6" s="1"/>
  <c r="A75" i="6"/>
  <c r="C74" i="6"/>
  <c r="D74" i="6" s="1"/>
  <c r="A74" i="6"/>
  <c r="C73" i="6"/>
  <c r="D73" i="6" s="1"/>
  <c r="A73" i="6"/>
  <c r="C72" i="6"/>
  <c r="D72" i="6" s="1"/>
  <c r="A72" i="6"/>
  <c r="D70" i="6"/>
  <c r="C70" i="6"/>
  <c r="D69" i="6"/>
  <c r="C69" i="6"/>
  <c r="C68" i="6"/>
  <c r="D68" i="6" s="1"/>
  <c r="C67" i="6"/>
  <c r="D67" i="6" s="1"/>
  <c r="C66" i="6"/>
  <c r="D66" i="6" s="1"/>
  <c r="A66" i="6"/>
  <c r="C65" i="6"/>
  <c r="D65" i="6" s="1"/>
  <c r="A65" i="6"/>
  <c r="C64" i="6"/>
  <c r="D64" i="6" s="1"/>
  <c r="A64" i="6"/>
  <c r="C63" i="6"/>
  <c r="D63" i="6" s="1"/>
  <c r="A63" i="6"/>
  <c r="C62" i="6"/>
  <c r="D62" i="6" s="1"/>
  <c r="A62" i="6"/>
  <c r="D60" i="6"/>
  <c r="C60" i="6"/>
  <c r="D59" i="6"/>
  <c r="C59" i="6"/>
  <c r="C58" i="6"/>
  <c r="D58" i="6" s="1"/>
  <c r="C57" i="6"/>
  <c r="D57" i="6" s="1"/>
  <c r="C56" i="6"/>
  <c r="D56" i="6" s="1"/>
  <c r="A56" i="6"/>
  <c r="C55" i="6"/>
  <c r="D55" i="6" s="1"/>
  <c r="A55" i="6"/>
  <c r="C54" i="6"/>
  <c r="D54" i="6" s="1"/>
  <c r="A54" i="6"/>
  <c r="C53" i="6"/>
  <c r="D53" i="6" s="1"/>
  <c r="A53" i="6"/>
  <c r="C52" i="6"/>
  <c r="D52" i="6" s="1"/>
  <c r="A52" i="6"/>
  <c r="D50" i="6"/>
  <c r="C50" i="6"/>
  <c r="D49" i="6"/>
  <c r="C49" i="6"/>
  <c r="C48" i="6"/>
  <c r="D48" i="6" s="1"/>
  <c r="C47" i="6"/>
  <c r="D47" i="6" s="1"/>
  <c r="C46" i="6"/>
  <c r="D46" i="6" s="1"/>
  <c r="A46" i="6"/>
  <c r="C45" i="6"/>
  <c r="D45" i="6" s="1"/>
  <c r="A45" i="6"/>
  <c r="C44" i="6"/>
  <c r="D44" i="6" s="1"/>
  <c r="A44" i="6"/>
  <c r="C43" i="6"/>
  <c r="D43" i="6" s="1"/>
  <c r="A43" i="6"/>
  <c r="C42" i="6"/>
  <c r="D42" i="6" s="1"/>
  <c r="A42" i="6"/>
  <c r="D40" i="6"/>
  <c r="C40" i="6"/>
  <c r="D39" i="6"/>
  <c r="C39" i="6"/>
  <c r="C38" i="6"/>
  <c r="D38" i="6" s="1"/>
  <c r="C37" i="6"/>
  <c r="D37" i="6" s="1"/>
  <c r="C36" i="6"/>
  <c r="D36" i="6" s="1"/>
  <c r="A36" i="6"/>
  <c r="C35" i="6"/>
  <c r="D35" i="6" s="1"/>
  <c r="A35" i="6"/>
  <c r="C34" i="6"/>
  <c r="D34" i="6" s="1"/>
  <c r="A34" i="6"/>
  <c r="C33" i="6"/>
  <c r="D33" i="6" s="1"/>
  <c r="A33" i="6"/>
  <c r="C32" i="6"/>
  <c r="D32" i="6" s="1"/>
  <c r="A32" i="6"/>
  <c r="D30" i="6"/>
  <c r="C30" i="6"/>
  <c r="D29" i="6"/>
  <c r="C29" i="6"/>
  <c r="C28" i="6"/>
  <c r="D28" i="6" s="1"/>
  <c r="C27" i="6"/>
  <c r="D27" i="6" s="1"/>
  <c r="C26" i="6"/>
  <c r="D26" i="6" s="1"/>
  <c r="A26" i="6"/>
  <c r="C25" i="6"/>
  <c r="D25" i="6" s="1"/>
  <c r="A25" i="6"/>
  <c r="C24" i="6"/>
  <c r="D24" i="6" s="1"/>
  <c r="A24" i="6"/>
  <c r="C23" i="6"/>
  <c r="D23" i="6" s="1"/>
  <c r="A23" i="6"/>
  <c r="C22" i="6"/>
  <c r="D22" i="6" s="1"/>
  <c r="D31" i="6" s="1"/>
  <c r="A31" i="6" s="1"/>
  <c r="A22" i="6"/>
  <c r="D20" i="6"/>
  <c r="C20" i="6"/>
  <c r="D19" i="6"/>
  <c r="C19" i="6"/>
  <c r="C18" i="6"/>
  <c r="D18" i="6" s="1"/>
  <c r="C17" i="6"/>
  <c r="D17" i="6" s="1"/>
  <c r="C16" i="6"/>
  <c r="D16" i="6" s="1"/>
  <c r="A16" i="6"/>
  <c r="C15" i="6"/>
  <c r="D15" i="6" s="1"/>
  <c r="A15" i="6"/>
  <c r="C14" i="6"/>
  <c r="D14" i="6" s="1"/>
  <c r="A14" i="6"/>
  <c r="C13" i="6"/>
  <c r="D13" i="6" s="1"/>
  <c r="A13" i="6"/>
  <c r="C12" i="6"/>
  <c r="D12" i="6" s="1"/>
  <c r="D21" i="6" s="1"/>
  <c r="A21" i="6" s="1"/>
  <c r="A12" i="6"/>
  <c r="D10" i="6"/>
  <c r="C10" i="6"/>
  <c r="D9" i="6"/>
  <c r="C9" i="6"/>
  <c r="C8" i="6"/>
  <c r="D8" i="6" s="1"/>
  <c r="C7" i="6"/>
  <c r="D7" i="6" s="1"/>
  <c r="C6" i="6"/>
  <c r="D6" i="6" s="1"/>
  <c r="A6" i="6"/>
  <c r="C5" i="6"/>
  <c r="D5" i="6" s="1"/>
  <c r="A5" i="6"/>
  <c r="C4" i="6"/>
  <c r="D4" i="6" s="1"/>
  <c r="A4" i="6"/>
  <c r="C3" i="6"/>
  <c r="D3" i="6" s="1"/>
  <c r="A3" i="6"/>
  <c r="C2" i="6"/>
  <c r="D2" i="6" s="1"/>
  <c r="A2" i="6"/>
  <c r="D180" i="7"/>
  <c r="C180" i="7"/>
  <c r="D179" i="7"/>
  <c r="C179" i="7"/>
  <c r="C178" i="7"/>
  <c r="D178" i="7" s="1"/>
  <c r="C177" i="7"/>
  <c r="D177" i="7" s="1"/>
  <c r="C176" i="7"/>
  <c r="D176" i="7" s="1"/>
  <c r="A176" i="7"/>
  <c r="C175" i="7"/>
  <c r="D175" i="7" s="1"/>
  <c r="A175" i="7"/>
  <c r="C174" i="7"/>
  <c r="D174" i="7" s="1"/>
  <c r="A174" i="7"/>
  <c r="C173" i="7"/>
  <c r="D173" i="7" s="1"/>
  <c r="A173" i="7"/>
  <c r="C172" i="7"/>
  <c r="D172" i="7" s="1"/>
  <c r="D181" i="7" s="1"/>
  <c r="A181" i="7" s="1"/>
  <c r="A172" i="7"/>
  <c r="D170" i="7"/>
  <c r="C170" i="7"/>
  <c r="D169" i="7"/>
  <c r="C169" i="7"/>
  <c r="C168" i="7"/>
  <c r="C167" i="7"/>
  <c r="C166" i="7"/>
  <c r="A166" i="7"/>
  <c r="C165" i="7"/>
  <c r="A165" i="7"/>
  <c r="C164" i="7"/>
  <c r="A164" i="7"/>
  <c r="C163" i="7"/>
  <c r="A163" i="7"/>
  <c r="C162" i="7"/>
  <c r="A162" i="7"/>
  <c r="D160" i="7"/>
  <c r="C160" i="7"/>
  <c r="D159" i="7"/>
  <c r="C159" i="7"/>
  <c r="C158" i="7"/>
  <c r="D158" i="7" s="1"/>
  <c r="C157" i="7"/>
  <c r="D157" i="7" s="1"/>
  <c r="C156" i="7"/>
  <c r="A156" i="7"/>
  <c r="C155" i="7"/>
  <c r="A155" i="7"/>
  <c r="C154" i="7"/>
  <c r="A154" i="7"/>
  <c r="C153" i="7"/>
  <c r="A153" i="7"/>
  <c r="C152" i="7"/>
  <c r="A152" i="7"/>
  <c r="D150" i="7"/>
  <c r="C150" i="7"/>
  <c r="D149" i="7"/>
  <c r="C149" i="7"/>
  <c r="C148" i="7"/>
  <c r="D148" i="7" s="1"/>
  <c r="C147" i="7"/>
  <c r="D147" i="7" s="1"/>
  <c r="C146" i="7"/>
  <c r="A146" i="7"/>
  <c r="C145" i="7"/>
  <c r="A145" i="7"/>
  <c r="C144" i="7"/>
  <c r="A144" i="7"/>
  <c r="C143" i="7"/>
  <c r="A143" i="7"/>
  <c r="C142" i="7"/>
  <c r="A142" i="7"/>
  <c r="D140" i="7"/>
  <c r="C140" i="7"/>
  <c r="D139" i="7"/>
  <c r="C139" i="7"/>
  <c r="C138" i="7"/>
  <c r="D138" i="7" s="1"/>
  <c r="C137" i="7"/>
  <c r="D137" i="7" s="1"/>
  <c r="C136" i="7"/>
  <c r="A136" i="7"/>
  <c r="C135" i="7"/>
  <c r="A135" i="7"/>
  <c r="C134" i="7"/>
  <c r="A134" i="7"/>
  <c r="C133" i="7"/>
  <c r="A133" i="7"/>
  <c r="C132" i="7"/>
  <c r="A132" i="7"/>
  <c r="D130" i="7"/>
  <c r="C130" i="7"/>
  <c r="D129" i="7"/>
  <c r="C129" i="7"/>
  <c r="C128" i="7"/>
  <c r="D128" i="7" s="1"/>
  <c r="C127" i="7"/>
  <c r="D127" i="7" s="1"/>
  <c r="C126" i="7"/>
  <c r="A126" i="7"/>
  <c r="C125" i="7"/>
  <c r="A125" i="7"/>
  <c r="C124" i="7"/>
  <c r="A124" i="7"/>
  <c r="C123" i="7"/>
  <c r="A123" i="7"/>
  <c r="C122" i="7"/>
  <c r="A122" i="7"/>
  <c r="D120" i="7"/>
  <c r="C120" i="7"/>
  <c r="D119" i="7"/>
  <c r="C119" i="7"/>
  <c r="C118" i="7"/>
  <c r="D118" i="7" s="1"/>
  <c r="C117" i="7"/>
  <c r="D117" i="7" s="1"/>
  <c r="C116" i="7"/>
  <c r="A116" i="7"/>
  <c r="C115" i="7"/>
  <c r="A115" i="7"/>
  <c r="C114" i="7"/>
  <c r="A114" i="7"/>
  <c r="C113" i="7"/>
  <c r="A113" i="7"/>
  <c r="C112" i="7"/>
  <c r="A112" i="7"/>
  <c r="D110" i="7"/>
  <c r="C110" i="7"/>
  <c r="D109" i="7"/>
  <c r="C109" i="7"/>
  <c r="C108" i="7"/>
  <c r="D108" i="7" s="1"/>
  <c r="C107" i="7"/>
  <c r="D107" i="7" s="1"/>
  <c r="C106" i="7"/>
  <c r="A106" i="7"/>
  <c r="C105" i="7"/>
  <c r="A105" i="7"/>
  <c r="C104" i="7"/>
  <c r="A104" i="7"/>
  <c r="C103" i="7"/>
  <c r="A103" i="7"/>
  <c r="C102" i="7"/>
  <c r="A102" i="7"/>
  <c r="D100" i="7"/>
  <c r="C100" i="7"/>
  <c r="D99" i="7"/>
  <c r="C99" i="7"/>
  <c r="C98" i="7"/>
  <c r="D98" i="7" s="1"/>
  <c r="C97" i="7"/>
  <c r="D97" i="7" s="1"/>
  <c r="C96" i="7"/>
  <c r="A96" i="7"/>
  <c r="C95" i="7"/>
  <c r="A95" i="7"/>
  <c r="C94" i="7"/>
  <c r="A94" i="7"/>
  <c r="C93" i="7"/>
  <c r="A93" i="7"/>
  <c r="C92" i="7"/>
  <c r="A92" i="7"/>
  <c r="D90" i="7"/>
  <c r="C90" i="7"/>
  <c r="D89" i="7"/>
  <c r="C89" i="7"/>
  <c r="C88" i="7"/>
  <c r="D88" i="7" s="1"/>
  <c r="C87" i="7"/>
  <c r="D87" i="7" s="1"/>
  <c r="C86" i="7"/>
  <c r="A86" i="7"/>
  <c r="C85" i="7"/>
  <c r="A85" i="7"/>
  <c r="C84" i="7"/>
  <c r="A84" i="7"/>
  <c r="C83" i="7"/>
  <c r="A83" i="7"/>
  <c r="C82" i="7"/>
  <c r="A82" i="7"/>
  <c r="D80" i="7"/>
  <c r="C80" i="7"/>
  <c r="D79" i="7"/>
  <c r="C79" i="7"/>
  <c r="C78" i="7"/>
  <c r="D78" i="7" s="1"/>
  <c r="C77" i="7"/>
  <c r="D77" i="7" s="1"/>
  <c r="C76" i="7"/>
  <c r="A76" i="7"/>
  <c r="C75" i="7"/>
  <c r="A75" i="7"/>
  <c r="C74" i="7"/>
  <c r="A74" i="7"/>
  <c r="C73" i="7"/>
  <c r="A73" i="7"/>
  <c r="C72" i="7"/>
  <c r="A72" i="7"/>
  <c r="D70" i="7"/>
  <c r="C70" i="7"/>
  <c r="D69" i="7"/>
  <c r="C69" i="7"/>
  <c r="C68" i="7"/>
  <c r="D68" i="7" s="1"/>
  <c r="C67" i="7"/>
  <c r="D67" i="7" s="1"/>
  <c r="C66" i="7"/>
  <c r="A66" i="7"/>
  <c r="C65" i="7"/>
  <c r="A65" i="7"/>
  <c r="C64" i="7"/>
  <c r="A64" i="7"/>
  <c r="C63" i="7"/>
  <c r="A63" i="7"/>
  <c r="C62" i="7"/>
  <c r="A62" i="7"/>
  <c r="D60" i="7"/>
  <c r="C60" i="7"/>
  <c r="D59" i="7"/>
  <c r="C59" i="7"/>
  <c r="C58" i="7"/>
  <c r="D58" i="7" s="1"/>
  <c r="C57" i="7"/>
  <c r="D57" i="7" s="1"/>
  <c r="C56" i="7"/>
  <c r="A56" i="7"/>
  <c r="C55" i="7"/>
  <c r="A55" i="7"/>
  <c r="C54" i="7"/>
  <c r="A54" i="7"/>
  <c r="C53" i="7"/>
  <c r="A53" i="7"/>
  <c r="C52" i="7"/>
  <c r="A52" i="7"/>
  <c r="D50" i="7"/>
  <c r="C50" i="7"/>
  <c r="D49" i="7"/>
  <c r="C49" i="7"/>
  <c r="C48" i="7"/>
  <c r="D48" i="7" s="1"/>
  <c r="C47" i="7"/>
  <c r="D47" i="7" s="1"/>
  <c r="C46" i="7"/>
  <c r="A46" i="7"/>
  <c r="A45" i="7"/>
  <c r="C44" i="7"/>
  <c r="A44" i="7"/>
  <c r="C43" i="7"/>
  <c r="A43" i="7"/>
  <c r="C42" i="7"/>
  <c r="A42" i="7"/>
  <c r="D40" i="7"/>
  <c r="C40" i="7"/>
  <c r="D39" i="7"/>
  <c r="C39" i="7"/>
  <c r="C38" i="7"/>
  <c r="D38" i="7" s="1"/>
  <c r="C37" i="7"/>
  <c r="D37" i="7" s="1"/>
  <c r="C36" i="7"/>
  <c r="A36" i="7"/>
  <c r="C35" i="7"/>
  <c r="A35" i="7"/>
  <c r="C34" i="7"/>
  <c r="A34" i="7"/>
  <c r="C33" i="7"/>
  <c r="A33" i="7"/>
  <c r="C32" i="7"/>
  <c r="A32" i="7"/>
  <c r="D30" i="7"/>
  <c r="C30" i="7"/>
  <c r="D29" i="7"/>
  <c r="C29" i="7"/>
  <c r="C28" i="7"/>
  <c r="D28" i="7" s="1"/>
  <c r="C27" i="7"/>
  <c r="D27" i="7" s="1"/>
  <c r="C26" i="7"/>
  <c r="A26" i="7"/>
  <c r="C25" i="7"/>
  <c r="A25" i="7"/>
  <c r="C24" i="7"/>
  <c r="A24" i="7"/>
  <c r="C23" i="7"/>
  <c r="A23" i="7"/>
  <c r="C22" i="7"/>
  <c r="A22" i="7"/>
  <c r="D20" i="7"/>
  <c r="C20" i="7"/>
  <c r="D19" i="7"/>
  <c r="C19" i="7"/>
  <c r="C18" i="7"/>
  <c r="D18" i="7" s="1"/>
  <c r="C17" i="7"/>
  <c r="D17" i="7" s="1"/>
  <c r="C16" i="7"/>
  <c r="A16" i="7"/>
  <c r="C15" i="7"/>
  <c r="A15" i="7"/>
  <c r="C14" i="7"/>
  <c r="A14" i="7"/>
  <c r="C13" i="7"/>
  <c r="A13" i="7"/>
  <c r="C12" i="7"/>
  <c r="A12" i="7"/>
  <c r="D10" i="7"/>
  <c r="C10" i="7"/>
  <c r="D9" i="7"/>
  <c r="C9" i="7"/>
  <c r="C8" i="7"/>
  <c r="D8" i="7" s="1"/>
  <c r="C7" i="7"/>
  <c r="D7" i="7" s="1"/>
  <c r="C6" i="7"/>
  <c r="A6" i="7"/>
  <c r="C5" i="7"/>
  <c r="A5" i="7"/>
  <c r="C4" i="7"/>
  <c r="A4" i="7"/>
  <c r="C3" i="7"/>
  <c r="A3" i="7"/>
  <c r="C2" i="7"/>
  <c r="A2" i="7"/>
  <c r="D180" i="8"/>
  <c r="C180" i="8"/>
  <c r="D179" i="8"/>
  <c r="C179" i="8"/>
  <c r="C178" i="8"/>
  <c r="C177" i="8"/>
  <c r="C176" i="8"/>
  <c r="A176" i="8"/>
  <c r="C175" i="8"/>
  <c r="A175" i="8"/>
  <c r="C174" i="8"/>
  <c r="A174" i="8"/>
  <c r="C173" i="8"/>
  <c r="A173" i="8"/>
  <c r="C172" i="8"/>
  <c r="A172" i="8"/>
  <c r="D170" i="8"/>
  <c r="C170" i="8"/>
  <c r="D169" i="8"/>
  <c r="C169" i="8"/>
  <c r="C168" i="8"/>
  <c r="C167" i="8"/>
  <c r="C166" i="8"/>
  <c r="A166" i="8"/>
  <c r="C165" i="8"/>
  <c r="A165" i="8"/>
  <c r="C164" i="8"/>
  <c r="A164" i="8"/>
  <c r="C163" i="8"/>
  <c r="A163" i="8"/>
  <c r="C162" i="8"/>
  <c r="A162" i="8"/>
  <c r="D160" i="8"/>
  <c r="C160" i="8"/>
  <c r="D159" i="8"/>
  <c r="C159" i="8"/>
  <c r="C158" i="8"/>
  <c r="C157" i="8"/>
  <c r="C156" i="8"/>
  <c r="A156" i="8"/>
  <c r="C155" i="8"/>
  <c r="A155" i="8"/>
  <c r="C154" i="8"/>
  <c r="A154" i="8"/>
  <c r="C153" i="8"/>
  <c r="A153" i="8"/>
  <c r="C152" i="8"/>
  <c r="A152" i="8"/>
  <c r="D150" i="8"/>
  <c r="C150" i="8"/>
  <c r="D149" i="8"/>
  <c r="C149" i="8"/>
  <c r="C148" i="8"/>
  <c r="C147" i="8"/>
  <c r="C146" i="8"/>
  <c r="A146" i="8"/>
  <c r="C145" i="8"/>
  <c r="A145" i="8"/>
  <c r="C144" i="8"/>
  <c r="A144" i="8"/>
  <c r="C143" i="8"/>
  <c r="A143" i="8"/>
  <c r="C142" i="8"/>
  <c r="A142" i="8"/>
  <c r="D140" i="8"/>
  <c r="C140" i="8"/>
  <c r="D139" i="8"/>
  <c r="C139" i="8"/>
  <c r="C138" i="8"/>
  <c r="C137" i="8"/>
  <c r="C136" i="8"/>
  <c r="A136" i="8"/>
  <c r="C135" i="8"/>
  <c r="A135" i="8"/>
  <c r="C134" i="8"/>
  <c r="A134" i="8"/>
  <c r="C133" i="8"/>
  <c r="A133" i="8"/>
  <c r="C132" i="8"/>
  <c r="A132" i="8"/>
  <c r="D130" i="8"/>
  <c r="C130" i="8"/>
  <c r="D129" i="8"/>
  <c r="C129" i="8"/>
  <c r="C128" i="8"/>
  <c r="C127" i="8"/>
  <c r="C126" i="8"/>
  <c r="A126" i="8"/>
  <c r="C125" i="8"/>
  <c r="A125" i="8"/>
  <c r="C124" i="8"/>
  <c r="A124" i="8"/>
  <c r="C123" i="8"/>
  <c r="A123" i="8"/>
  <c r="C122" i="8"/>
  <c r="A122" i="8"/>
  <c r="D120" i="8"/>
  <c r="C120" i="8"/>
  <c r="D119" i="8"/>
  <c r="C119" i="8"/>
  <c r="C118" i="8"/>
  <c r="C117" i="8"/>
  <c r="C116" i="8"/>
  <c r="A116" i="8"/>
  <c r="C115" i="8"/>
  <c r="A115" i="8"/>
  <c r="C114" i="8"/>
  <c r="A114" i="8"/>
  <c r="C113" i="8"/>
  <c r="A113" i="8"/>
  <c r="C112" i="8"/>
  <c r="D112" i="8" s="1"/>
  <c r="A112" i="8"/>
  <c r="D110" i="8"/>
  <c r="C110" i="8"/>
  <c r="D109" i="8"/>
  <c r="C109" i="8"/>
  <c r="C108" i="8"/>
  <c r="C107" i="8"/>
  <c r="C106" i="8"/>
  <c r="A106" i="8"/>
  <c r="C105" i="8"/>
  <c r="A105" i="8"/>
  <c r="C104" i="8"/>
  <c r="A104" i="8"/>
  <c r="C103" i="8"/>
  <c r="D103" i="8" s="1"/>
  <c r="A103" i="8"/>
  <c r="C102" i="8"/>
  <c r="A102" i="8"/>
  <c r="D100" i="8"/>
  <c r="C100" i="8"/>
  <c r="D99" i="8"/>
  <c r="C99" i="8"/>
  <c r="C98" i="8"/>
  <c r="D98" i="8" s="1"/>
  <c r="C97" i="8"/>
  <c r="C96" i="8"/>
  <c r="D96" i="8" s="1"/>
  <c r="A96" i="8"/>
  <c r="C95" i="8"/>
  <c r="A95" i="8"/>
  <c r="C94" i="8"/>
  <c r="A94" i="8"/>
  <c r="C93" i="8"/>
  <c r="A93" i="8"/>
  <c r="C92" i="8"/>
  <c r="A92" i="8"/>
  <c r="D90" i="8"/>
  <c r="C90" i="8"/>
  <c r="D89" i="8"/>
  <c r="C89" i="8"/>
  <c r="C88" i="8"/>
  <c r="C87" i="8"/>
  <c r="C86" i="8"/>
  <c r="A86" i="8"/>
  <c r="C85" i="8"/>
  <c r="A85" i="8"/>
  <c r="C84" i="8"/>
  <c r="A84" i="8"/>
  <c r="C83" i="8"/>
  <c r="A83" i="8"/>
  <c r="C82" i="8"/>
  <c r="A82" i="8"/>
  <c r="D80" i="8"/>
  <c r="C80" i="8"/>
  <c r="D79" i="8"/>
  <c r="C79" i="8"/>
  <c r="C78" i="8"/>
  <c r="C77" i="8"/>
  <c r="C76" i="8"/>
  <c r="A76" i="8"/>
  <c r="C75" i="8"/>
  <c r="A75" i="8"/>
  <c r="C74" i="8"/>
  <c r="A74" i="8"/>
  <c r="C73" i="8"/>
  <c r="A73" i="8"/>
  <c r="C72" i="8"/>
  <c r="A72" i="8"/>
  <c r="D70" i="8"/>
  <c r="C70" i="8"/>
  <c r="D69" i="8"/>
  <c r="C69" i="8"/>
  <c r="C68" i="8"/>
  <c r="C67" i="8"/>
  <c r="C66" i="8"/>
  <c r="A66" i="8"/>
  <c r="C65" i="8"/>
  <c r="A65" i="8"/>
  <c r="C64" i="8"/>
  <c r="A64" i="8"/>
  <c r="C63" i="8"/>
  <c r="A63" i="8"/>
  <c r="C62" i="8"/>
  <c r="A62" i="8"/>
  <c r="D60" i="8"/>
  <c r="C60" i="8"/>
  <c r="D59" i="8"/>
  <c r="C59" i="8"/>
  <c r="C58" i="8"/>
  <c r="C57" i="8"/>
  <c r="C56" i="8"/>
  <c r="A56" i="8"/>
  <c r="C55" i="8"/>
  <c r="A55" i="8"/>
  <c r="C54" i="8"/>
  <c r="A54" i="8"/>
  <c r="C53" i="8"/>
  <c r="A53" i="8"/>
  <c r="C52" i="8"/>
  <c r="A52" i="8"/>
  <c r="D50" i="8"/>
  <c r="C50" i="8"/>
  <c r="D49" i="8"/>
  <c r="C49" i="8"/>
  <c r="C48" i="8"/>
  <c r="C47" i="8"/>
  <c r="C46" i="8"/>
  <c r="A46" i="8"/>
  <c r="A45" i="8"/>
  <c r="C44" i="8"/>
  <c r="A44" i="8"/>
  <c r="C43" i="8"/>
  <c r="A43" i="8"/>
  <c r="C42" i="8"/>
  <c r="A42" i="8"/>
  <c r="D40" i="8"/>
  <c r="C40" i="8"/>
  <c r="D39" i="8"/>
  <c r="C39" i="8"/>
  <c r="C38" i="8"/>
  <c r="C37" i="8"/>
  <c r="C36" i="8"/>
  <c r="A36" i="8"/>
  <c r="C35" i="8"/>
  <c r="A35" i="8"/>
  <c r="C34" i="8"/>
  <c r="A34" i="8"/>
  <c r="C33" i="8"/>
  <c r="A33" i="8"/>
  <c r="C32" i="8"/>
  <c r="A32" i="8"/>
  <c r="D30" i="8"/>
  <c r="C30" i="8"/>
  <c r="D29" i="8"/>
  <c r="C29" i="8"/>
  <c r="C28" i="8"/>
  <c r="C27" i="8"/>
  <c r="C26" i="8"/>
  <c r="A26" i="8"/>
  <c r="C25" i="8"/>
  <c r="A25" i="8"/>
  <c r="C24" i="8"/>
  <c r="A24" i="8"/>
  <c r="C23" i="8"/>
  <c r="A23" i="8"/>
  <c r="C22" i="8"/>
  <c r="A22" i="8"/>
  <c r="D20" i="8"/>
  <c r="C20" i="8"/>
  <c r="D19" i="8"/>
  <c r="C19" i="8"/>
  <c r="C18" i="8"/>
  <c r="C17" i="8"/>
  <c r="C16" i="8"/>
  <c r="D16" i="8" s="1"/>
  <c r="A16" i="8"/>
  <c r="C15" i="8"/>
  <c r="A15" i="8"/>
  <c r="C14" i="8"/>
  <c r="A14" i="8"/>
  <c r="C13" i="8"/>
  <c r="A13" i="8"/>
  <c r="C12" i="8"/>
  <c r="A12" i="8"/>
  <c r="D10" i="8"/>
  <c r="C10" i="8"/>
  <c r="D9" i="8"/>
  <c r="C9" i="8"/>
  <c r="C8" i="8"/>
  <c r="C7" i="8"/>
  <c r="C6" i="8"/>
  <c r="A6" i="8"/>
  <c r="C5" i="8"/>
  <c r="A5" i="8"/>
  <c r="C4" i="8"/>
  <c r="A4" i="8"/>
  <c r="C3" i="8"/>
  <c r="A3" i="8"/>
  <c r="C2" i="8"/>
  <c r="A2" i="8"/>
  <c r="D180" i="4"/>
  <c r="C180" i="4"/>
  <c r="D179" i="4"/>
  <c r="C179" i="4"/>
  <c r="C178" i="4"/>
  <c r="D178" i="4" s="1"/>
  <c r="C177" i="4"/>
  <c r="D177" i="4" s="1"/>
  <c r="C176" i="4"/>
  <c r="D176" i="4" s="1"/>
  <c r="A176" i="4"/>
  <c r="C175" i="4"/>
  <c r="D175" i="4" s="1"/>
  <c r="A175" i="4"/>
  <c r="C174" i="4"/>
  <c r="D174" i="4" s="1"/>
  <c r="A174" i="4"/>
  <c r="C173" i="4"/>
  <c r="D173" i="4" s="1"/>
  <c r="A173" i="4"/>
  <c r="C172" i="4"/>
  <c r="D172" i="4" s="1"/>
  <c r="A172" i="4"/>
  <c r="D170" i="4"/>
  <c r="C170" i="4"/>
  <c r="D169" i="4"/>
  <c r="C169" i="4"/>
  <c r="C168" i="4"/>
  <c r="D168" i="4" s="1"/>
  <c r="C167" i="4"/>
  <c r="D167" i="4" s="1"/>
  <c r="C166" i="4"/>
  <c r="D166" i="4" s="1"/>
  <c r="A166" i="4"/>
  <c r="C165" i="4"/>
  <c r="D165" i="4" s="1"/>
  <c r="A165" i="4"/>
  <c r="C164" i="4"/>
  <c r="D164" i="4" s="1"/>
  <c r="A164" i="4"/>
  <c r="C163" i="4"/>
  <c r="D163" i="4" s="1"/>
  <c r="A163" i="4"/>
  <c r="C162" i="4"/>
  <c r="D162" i="4" s="1"/>
  <c r="A162" i="4"/>
  <c r="D160" i="4"/>
  <c r="C160" i="4"/>
  <c r="D159" i="4"/>
  <c r="C159" i="4"/>
  <c r="C158" i="4"/>
  <c r="D158" i="4" s="1"/>
  <c r="C157" i="4"/>
  <c r="D157" i="4" s="1"/>
  <c r="C156" i="4"/>
  <c r="D156" i="4" s="1"/>
  <c r="A156" i="4"/>
  <c r="C155" i="4"/>
  <c r="D155" i="4" s="1"/>
  <c r="A155" i="4"/>
  <c r="C154" i="4"/>
  <c r="D154" i="4" s="1"/>
  <c r="A154" i="4"/>
  <c r="C153" i="4"/>
  <c r="D153" i="4" s="1"/>
  <c r="A153" i="4"/>
  <c r="C152" i="4"/>
  <c r="D152" i="4" s="1"/>
  <c r="A152" i="4"/>
  <c r="D150" i="4"/>
  <c r="C150" i="4"/>
  <c r="D149" i="4"/>
  <c r="C149" i="4"/>
  <c r="C148" i="4"/>
  <c r="D148" i="4" s="1"/>
  <c r="C147" i="4"/>
  <c r="D147" i="4" s="1"/>
  <c r="C146" i="4"/>
  <c r="D146" i="4" s="1"/>
  <c r="A146" i="4"/>
  <c r="C145" i="4"/>
  <c r="D145" i="4" s="1"/>
  <c r="A145" i="4"/>
  <c r="C144" i="4"/>
  <c r="D144" i="4" s="1"/>
  <c r="A144" i="4"/>
  <c r="C143" i="4"/>
  <c r="D143" i="4" s="1"/>
  <c r="A143" i="4"/>
  <c r="C142" i="4"/>
  <c r="D142" i="4" s="1"/>
  <c r="A142" i="4"/>
  <c r="D140" i="4"/>
  <c r="C140" i="4"/>
  <c r="D139" i="4"/>
  <c r="C139" i="4"/>
  <c r="C138" i="4"/>
  <c r="D138" i="4" s="1"/>
  <c r="C137" i="4"/>
  <c r="D137" i="4" s="1"/>
  <c r="C136" i="4"/>
  <c r="D136" i="4" s="1"/>
  <c r="A136" i="4"/>
  <c r="C135" i="4"/>
  <c r="D135" i="4" s="1"/>
  <c r="A135" i="4"/>
  <c r="C134" i="4"/>
  <c r="D134" i="4" s="1"/>
  <c r="A134" i="4"/>
  <c r="C133" i="4"/>
  <c r="D133" i="4" s="1"/>
  <c r="A133" i="4"/>
  <c r="C132" i="4"/>
  <c r="D132" i="4" s="1"/>
  <c r="A132" i="4"/>
  <c r="D130" i="4"/>
  <c r="C130" i="4"/>
  <c r="D129" i="4"/>
  <c r="C129" i="4"/>
  <c r="C128" i="4"/>
  <c r="D128" i="4" s="1"/>
  <c r="C127" i="4"/>
  <c r="D127" i="4" s="1"/>
  <c r="C126" i="4"/>
  <c r="D126" i="4" s="1"/>
  <c r="A126" i="4"/>
  <c r="C125" i="4"/>
  <c r="D125" i="4" s="1"/>
  <c r="A125" i="4"/>
  <c r="C124" i="4"/>
  <c r="D124" i="4" s="1"/>
  <c r="A124" i="4"/>
  <c r="C123" i="4"/>
  <c r="D123" i="4" s="1"/>
  <c r="A123" i="4"/>
  <c r="C122" i="4"/>
  <c r="D122" i="4" s="1"/>
  <c r="A122" i="4"/>
  <c r="D120" i="4"/>
  <c r="C120" i="4"/>
  <c r="D119" i="4"/>
  <c r="C119" i="4"/>
  <c r="C118" i="4"/>
  <c r="D118" i="4" s="1"/>
  <c r="C117" i="4"/>
  <c r="D117" i="4" s="1"/>
  <c r="C116" i="4"/>
  <c r="D116" i="4" s="1"/>
  <c r="A116" i="4"/>
  <c r="C115" i="4"/>
  <c r="D115" i="4" s="1"/>
  <c r="A115" i="4"/>
  <c r="C114" i="4"/>
  <c r="D114" i="4" s="1"/>
  <c r="A114" i="4"/>
  <c r="C113" i="4"/>
  <c r="D113" i="4" s="1"/>
  <c r="A113" i="4"/>
  <c r="C112" i="4"/>
  <c r="D112" i="4" s="1"/>
  <c r="A112" i="4"/>
  <c r="D110" i="4"/>
  <c r="C110" i="4"/>
  <c r="D109" i="4"/>
  <c r="C109" i="4"/>
  <c r="C108" i="4"/>
  <c r="D108" i="4" s="1"/>
  <c r="C107" i="4"/>
  <c r="D107" i="4" s="1"/>
  <c r="C106" i="4"/>
  <c r="D106" i="4" s="1"/>
  <c r="A106" i="4"/>
  <c r="C105" i="4"/>
  <c r="D105" i="4" s="1"/>
  <c r="A105" i="4"/>
  <c r="C104" i="4"/>
  <c r="D104" i="4" s="1"/>
  <c r="A104" i="4"/>
  <c r="C103" i="4"/>
  <c r="D103" i="4" s="1"/>
  <c r="A103" i="4"/>
  <c r="C102" i="4"/>
  <c r="D102" i="4" s="1"/>
  <c r="A102" i="4"/>
  <c r="D100" i="4"/>
  <c r="C100" i="4"/>
  <c r="D99" i="4"/>
  <c r="C99" i="4"/>
  <c r="C98" i="4"/>
  <c r="D98" i="4" s="1"/>
  <c r="C97" i="4"/>
  <c r="D97" i="4" s="1"/>
  <c r="C96" i="4"/>
  <c r="D96" i="4" s="1"/>
  <c r="A96" i="4"/>
  <c r="C95" i="4"/>
  <c r="D95" i="4" s="1"/>
  <c r="A95" i="4"/>
  <c r="C94" i="4"/>
  <c r="D94" i="4" s="1"/>
  <c r="A94" i="4"/>
  <c r="C93" i="4"/>
  <c r="D93" i="4" s="1"/>
  <c r="A93" i="4"/>
  <c r="C92" i="4"/>
  <c r="D92" i="4" s="1"/>
  <c r="A92" i="4"/>
  <c r="D90" i="4"/>
  <c r="C90" i="4"/>
  <c r="D89" i="4"/>
  <c r="C89" i="4"/>
  <c r="C88" i="4"/>
  <c r="D88" i="4" s="1"/>
  <c r="C87" i="4"/>
  <c r="D87" i="4" s="1"/>
  <c r="C86" i="4"/>
  <c r="D86" i="4" s="1"/>
  <c r="A86" i="4"/>
  <c r="C85" i="4"/>
  <c r="D85" i="4" s="1"/>
  <c r="A85" i="4"/>
  <c r="C84" i="4"/>
  <c r="D84" i="4" s="1"/>
  <c r="A84" i="4"/>
  <c r="C83" i="4"/>
  <c r="D83" i="4" s="1"/>
  <c r="A83" i="4"/>
  <c r="C82" i="4"/>
  <c r="D82" i="4" s="1"/>
  <c r="A82" i="4"/>
  <c r="D80" i="4"/>
  <c r="C80" i="4"/>
  <c r="D79" i="4"/>
  <c r="C79" i="4"/>
  <c r="C78" i="4"/>
  <c r="D78" i="4" s="1"/>
  <c r="C77" i="4"/>
  <c r="D77" i="4" s="1"/>
  <c r="C76" i="4"/>
  <c r="D76" i="4" s="1"/>
  <c r="A76" i="4"/>
  <c r="C75" i="4"/>
  <c r="D75" i="4" s="1"/>
  <c r="A75" i="4"/>
  <c r="C74" i="4"/>
  <c r="D74" i="4" s="1"/>
  <c r="A74" i="4"/>
  <c r="C73" i="4"/>
  <c r="D73" i="4" s="1"/>
  <c r="A73" i="4"/>
  <c r="C72" i="4"/>
  <c r="D72" i="4" s="1"/>
  <c r="A72" i="4"/>
  <c r="D70" i="4"/>
  <c r="C70" i="4"/>
  <c r="D69" i="4"/>
  <c r="C69" i="4"/>
  <c r="C68" i="4"/>
  <c r="D68" i="4" s="1"/>
  <c r="C67" i="4"/>
  <c r="D67" i="4" s="1"/>
  <c r="C66" i="4"/>
  <c r="D66" i="4" s="1"/>
  <c r="A66" i="4"/>
  <c r="C65" i="4"/>
  <c r="D65" i="4" s="1"/>
  <c r="A65" i="4"/>
  <c r="C64" i="4"/>
  <c r="D64" i="4" s="1"/>
  <c r="A64" i="4"/>
  <c r="C63" i="4"/>
  <c r="D63" i="4" s="1"/>
  <c r="A63" i="4"/>
  <c r="C62" i="4"/>
  <c r="D62" i="4" s="1"/>
  <c r="A62" i="4"/>
  <c r="D60" i="4"/>
  <c r="C60" i="4"/>
  <c r="D59" i="4"/>
  <c r="C59" i="4"/>
  <c r="C58" i="4"/>
  <c r="D58" i="4" s="1"/>
  <c r="C57" i="4"/>
  <c r="D57" i="4" s="1"/>
  <c r="C56" i="4"/>
  <c r="D56" i="4" s="1"/>
  <c r="A56" i="4"/>
  <c r="C55" i="4"/>
  <c r="D55" i="4" s="1"/>
  <c r="A55" i="4"/>
  <c r="C54" i="4"/>
  <c r="D54" i="4" s="1"/>
  <c r="A54" i="4"/>
  <c r="C53" i="4"/>
  <c r="D53" i="4" s="1"/>
  <c r="A53" i="4"/>
  <c r="C52" i="4"/>
  <c r="D52" i="4" s="1"/>
  <c r="A52" i="4"/>
  <c r="D50" i="4"/>
  <c r="C50" i="4"/>
  <c r="D49" i="4"/>
  <c r="C49" i="4"/>
  <c r="C48" i="4"/>
  <c r="D48" i="4" s="1"/>
  <c r="C47" i="4"/>
  <c r="D47" i="4" s="1"/>
  <c r="C46" i="4"/>
  <c r="D46" i="4" s="1"/>
  <c r="A46" i="4"/>
  <c r="C45" i="4"/>
  <c r="D45" i="4" s="1"/>
  <c r="A45" i="4"/>
  <c r="C44" i="4"/>
  <c r="D44" i="4" s="1"/>
  <c r="A44" i="4"/>
  <c r="C43" i="4"/>
  <c r="D43" i="4" s="1"/>
  <c r="A43" i="4"/>
  <c r="C42" i="4"/>
  <c r="D42" i="4" s="1"/>
  <c r="A42" i="4"/>
  <c r="D40" i="4"/>
  <c r="C40" i="4"/>
  <c r="D39" i="4"/>
  <c r="C39" i="4"/>
  <c r="C38" i="4"/>
  <c r="D38" i="4" s="1"/>
  <c r="C37" i="4"/>
  <c r="D37" i="4" s="1"/>
  <c r="C36" i="4"/>
  <c r="D36" i="4" s="1"/>
  <c r="A36" i="4"/>
  <c r="C35" i="4"/>
  <c r="D35" i="4" s="1"/>
  <c r="A35" i="4"/>
  <c r="C34" i="4"/>
  <c r="D34" i="4" s="1"/>
  <c r="A34" i="4"/>
  <c r="C33" i="4"/>
  <c r="D33" i="4" s="1"/>
  <c r="A33" i="4"/>
  <c r="C32" i="4"/>
  <c r="D32" i="4" s="1"/>
  <c r="A32" i="4"/>
  <c r="D30" i="4"/>
  <c r="C30" i="4"/>
  <c r="D29" i="4"/>
  <c r="C29" i="4"/>
  <c r="C28" i="4"/>
  <c r="D28" i="4" s="1"/>
  <c r="C27" i="4"/>
  <c r="D27" i="4" s="1"/>
  <c r="C26" i="4"/>
  <c r="D26" i="4" s="1"/>
  <c r="A26" i="4"/>
  <c r="C25" i="4"/>
  <c r="D25" i="4" s="1"/>
  <c r="A25" i="4"/>
  <c r="C24" i="4"/>
  <c r="D24" i="4" s="1"/>
  <c r="A24" i="4"/>
  <c r="C23" i="4"/>
  <c r="D23" i="4" s="1"/>
  <c r="A23" i="4"/>
  <c r="C22" i="4"/>
  <c r="D22" i="4" s="1"/>
  <c r="A22" i="4"/>
  <c r="D20" i="4"/>
  <c r="C20" i="4"/>
  <c r="D19" i="4"/>
  <c r="C19" i="4"/>
  <c r="C18" i="4"/>
  <c r="D18" i="4" s="1"/>
  <c r="C17" i="4"/>
  <c r="D17" i="4" s="1"/>
  <c r="C16" i="4"/>
  <c r="D16" i="4" s="1"/>
  <c r="A16" i="4"/>
  <c r="C15" i="4"/>
  <c r="D15" i="4" s="1"/>
  <c r="A15" i="4"/>
  <c r="C14" i="4"/>
  <c r="D14" i="4" s="1"/>
  <c r="A14" i="4"/>
  <c r="C13" i="4"/>
  <c r="D13" i="4" s="1"/>
  <c r="A13" i="4"/>
  <c r="C12" i="4"/>
  <c r="D12" i="4" s="1"/>
  <c r="A12" i="4"/>
  <c r="D10" i="4"/>
  <c r="C10" i="4"/>
  <c r="D9" i="4"/>
  <c r="C9" i="4"/>
  <c r="C8" i="4"/>
  <c r="D8" i="4" s="1"/>
  <c r="C7" i="4"/>
  <c r="D7" i="4" s="1"/>
  <c r="C6" i="4"/>
  <c r="D6" i="4" s="1"/>
  <c r="A6" i="4"/>
  <c r="C5" i="4"/>
  <c r="D5" i="4" s="1"/>
  <c r="A5" i="4"/>
  <c r="C4" i="4"/>
  <c r="D4" i="4" s="1"/>
  <c r="A4" i="4"/>
  <c r="C3" i="4"/>
  <c r="D3" i="4" s="1"/>
  <c r="A3" i="4"/>
  <c r="C2" i="4"/>
  <c r="D2" i="4" s="1"/>
  <c r="A2" i="4"/>
  <c r="G181" i="7"/>
  <c r="F181" i="7"/>
  <c r="E181" i="7"/>
  <c r="G171" i="7"/>
  <c r="F171" i="7"/>
  <c r="E171" i="7"/>
  <c r="G161" i="7"/>
  <c r="F161" i="7"/>
  <c r="E161" i="7"/>
  <c r="G151" i="7"/>
  <c r="F151" i="7"/>
  <c r="E151" i="7"/>
  <c r="G141" i="7"/>
  <c r="F141" i="7"/>
  <c r="E141" i="7"/>
  <c r="G131" i="7"/>
  <c r="F131" i="7"/>
  <c r="E131" i="7"/>
  <c r="G121" i="7"/>
  <c r="F121" i="7"/>
  <c r="E121" i="7"/>
  <c r="G111" i="7"/>
  <c r="F111" i="7"/>
  <c r="E111" i="7"/>
  <c r="G101" i="7"/>
  <c r="F101" i="7"/>
  <c r="E101" i="7"/>
  <c r="G91" i="7"/>
  <c r="F91" i="7"/>
  <c r="E91" i="7"/>
  <c r="G81" i="7"/>
  <c r="F81" i="7"/>
  <c r="E81" i="7"/>
  <c r="G71" i="7"/>
  <c r="F71" i="7"/>
  <c r="E71" i="7"/>
  <c r="G61" i="7"/>
  <c r="F61" i="7"/>
  <c r="E61" i="7"/>
  <c r="G51" i="7"/>
  <c r="F51" i="7"/>
  <c r="E51" i="7"/>
  <c r="G41" i="7"/>
  <c r="F41" i="7"/>
  <c r="E41" i="7"/>
  <c r="G31" i="7"/>
  <c r="F31" i="7"/>
  <c r="E31" i="7"/>
  <c r="G21" i="7"/>
  <c r="F21" i="7"/>
  <c r="E21" i="7"/>
  <c r="G11" i="7"/>
  <c r="F11" i="7"/>
  <c r="E11" i="7"/>
  <c r="G181" i="6"/>
  <c r="F181" i="6"/>
  <c r="E181" i="6"/>
  <c r="G171" i="6"/>
  <c r="F171" i="6"/>
  <c r="E171" i="6"/>
  <c r="G161" i="6"/>
  <c r="F161" i="6"/>
  <c r="E161" i="6"/>
  <c r="G151" i="6"/>
  <c r="F151" i="6"/>
  <c r="E151" i="6"/>
  <c r="G141" i="6"/>
  <c r="F141" i="6"/>
  <c r="E141" i="6"/>
  <c r="G131" i="6"/>
  <c r="F131" i="6"/>
  <c r="E131" i="6"/>
  <c r="G121" i="6"/>
  <c r="F121" i="6"/>
  <c r="E121" i="6"/>
  <c r="G111" i="6"/>
  <c r="F111" i="6"/>
  <c r="E111" i="6"/>
  <c r="G101" i="6"/>
  <c r="F101" i="6"/>
  <c r="E101" i="6"/>
  <c r="G91" i="6"/>
  <c r="F91" i="6"/>
  <c r="E91" i="6"/>
  <c r="G81" i="6"/>
  <c r="F81" i="6"/>
  <c r="E81" i="6"/>
  <c r="G71" i="6"/>
  <c r="F71" i="6"/>
  <c r="E71" i="6"/>
  <c r="G61" i="6"/>
  <c r="F61" i="6"/>
  <c r="E61" i="6"/>
  <c r="G51" i="6"/>
  <c r="F51" i="6"/>
  <c r="E51" i="6"/>
  <c r="G41" i="6"/>
  <c r="F41" i="6"/>
  <c r="E41" i="6"/>
  <c r="G31" i="6"/>
  <c r="F31" i="6"/>
  <c r="E31" i="6"/>
  <c r="G21" i="6"/>
  <c r="F21" i="6"/>
  <c r="E21" i="6"/>
  <c r="G11" i="6"/>
  <c r="F11" i="6"/>
  <c r="E11" i="6"/>
  <c r="G181" i="5"/>
  <c r="F181" i="5"/>
  <c r="E181" i="5"/>
  <c r="D181" i="5"/>
  <c r="A181" i="5" s="1"/>
  <c r="G171" i="5"/>
  <c r="F171" i="5"/>
  <c r="E171" i="5"/>
  <c r="G161" i="5"/>
  <c r="F161" i="5"/>
  <c r="E161" i="5"/>
  <c r="G151" i="5"/>
  <c r="F151" i="5"/>
  <c r="E151" i="5"/>
  <c r="G141" i="5"/>
  <c r="F141" i="5"/>
  <c r="E141" i="5"/>
  <c r="G131" i="5"/>
  <c r="F131" i="5"/>
  <c r="E131" i="5"/>
  <c r="G121" i="5"/>
  <c r="F121" i="5"/>
  <c r="E121" i="5"/>
  <c r="G111" i="5"/>
  <c r="F111" i="5"/>
  <c r="E111" i="5"/>
  <c r="D111" i="5"/>
  <c r="A111" i="5" s="1"/>
  <c r="G101" i="5"/>
  <c r="F101" i="5"/>
  <c r="E101" i="5"/>
  <c r="D101" i="5"/>
  <c r="A101" i="5" s="1"/>
  <c r="G91" i="5"/>
  <c r="F91" i="5"/>
  <c r="E91" i="5"/>
  <c r="D91" i="5"/>
  <c r="A91" i="5" s="1"/>
  <c r="G81" i="5"/>
  <c r="F81" i="5"/>
  <c r="E81" i="5"/>
  <c r="G71" i="5"/>
  <c r="F71" i="5"/>
  <c r="E71" i="5"/>
  <c r="G61" i="5"/>
  <c r="F61" i="5"/>
  <c r="E61" i="5"/>
  <c r="G51" i="5"/>
  <c r="F51" i="5"/>
  <c r="E51" i="5"/>
  <c r="G41" i="5"/>
  <c r="F41" i="5"/>
  <c r="E41" i="5"/>
  <c r="G31" i="5"/>
  <c r="F31" i="5"/>
  <c r="E31" i="5"/>
  <c r="G21" i="5"/>
  <c r="F21" i="5"/>
  <c r="E21" i="5"/>
  <c r="G11" i="5"/>
  <c r="F11" i="5"/>
  <c r="E11" i="5"/>
  <c r="G181" i="4"/>
  <c r="F181" i="4"/>
  <c r="E181" i="4"/>
  <c r="G171" i="4"/>
  <c r="F171" i="4"/>
  <c r="E171" i="4"/>
  <c r="G161" i="4"/>
  <c r="F161" i="4"/>
  <c r="E161" i="4"/>
  <c r="G151" i="4"/>
  <c r="F151" i="4"/>
  <c r="E151" i="4"/>
  <c r="G141" i="4"/>
  <c r="F141" i="4"/>
  <c r="E141" i="4"/>
  <c r="G131" i="4"/>
  <c r="F131" i="4"/>
  <c r="E131" i="4"/>
  <c r="G121" i="4"/>
  <c r="F121" i="4"/>
  <c r="E121" i="4"/>
  <c r="G111" i="4"/>
  <c r="F111" i="4"/>
  <c r="E111" i="4"/>
  <c r="G101" i="4"/>
  <c r="F101" i="4"/>
  <c r="E101" i="4"/>
  <c r="G91" i="4"/>
  <c r="F91" i="4"/>
  <c r="E91" i="4"/>
  <c r="G81" i="4"/>
  <c r="F81" i="4"/>
  <c r="E81" i="4"/>
  <c r="G71" i="4"/>
  <c r="F71" i="4"/>
  <c r="E71" i="4"/>
  <c r="G61" i="4"/>
  <c r="F61" i="4"/>
  <c r="E61" i="4"/>
  <c r="G51" i="4"/>
  <c r="F51" i="4"/>
  <c r="E51" i="4"/>
  <c r="G41" i="4"/>
  <c r="F41" i="4"/>
  <c r="E41" i="4"/>
  <c r="G31" i="4"/>
  <c r="F31" i="4"/>
  <c r="E31" i="4"/>
  <c r="G21" i="4"/>
  <c r="F21" i="4"/>
  <c r="E21" i="4"/>
  <c r="G11" i="4"/>
  <c r="F11" i="4"/>
  <c r="E11" i="4"/>
  <c r="G181" i="8"/>
  <c r="F181" i="8"/>
  <c r="E181" i="8"/>
  <c r="G171" i="8"/>
  <c r="F171" i="8"/>
  <c r="E171" i="8"/>
  <c r="G161" i="8"/>
  <c r="F161" i="8"/>
  <c r="E161" i="8"/>
  <c r="G151" i="8"/>
  <c r="F151" i="8"/>
  <c r="E151" i="8"/>
  <c r="G141" i="8"/>
  <c r="F141" i="8"/>
  <c r="E141" i="8"/>
  <c r="G131" i="8"/>
  <c r="F131" i="8"/>
  <c r="E131" i="8"/>
  <c r="G121" i="8"/>
  <c r="F121" i="8"/>
  <c r="E121" i="8"/>
  <c r="G111" i="8"/>
  <c r="F111" i="8"/>
  <c r="E111" i="8"/>
  <c r="G101" i="8"/>
  <c r="F101" i="8"/>
  <c r="E101" i="8"/>
  <c r="G91" i="8"/>
  <c r="F91" i="8"/>
  <c r="E91" i="8"/>
  <c r="G81" i="8"/>
  <c r="F81" i="8"/>
  <c r="E81" i="8"/>
  <c r="G71" i="8"/>
  <c r="F71" i="8"/>
  <c r="E71" i="8"/>
  <c r="G61" i="8"/>
  <c r="F61" i="8"/>
  <c r="E61" i="8"/>
  <c r="G51" i="8"/>
  <c r="F51" i="8"/>
  <c r="E51" i="8"/>
  <c r="G41" i="8"/>
  <c r="F41" i="8"/>
  <c r="E41" i="8"/>
  <c r="G31" i="8"/>
  <c r="F31" i="8"/>
  <c r="E31" i="8"/>
  <c r="G21" i="8"/>
  <c r="F21" i="8"/>
  <c r="E21" i="8"/>
  <c r="G11" i="8"/>
  <c r="F11" i="8"/>
  <c r="E11" i="8"/>
  <c r="C180" i="3"/>
  <c r="C179" i="3"/>
  <c r="C178" i="3"/>
  <c r="C177" i="3"/>
  <c r="C176" i="3"/>
  <c r="A176" i="3"/>
  <c r="C175" i="3"/>
  <c r="A175" i="3"/>
  <c r="C174" i="3"/>
  <c r="A174" i="3"/>
  <c r="C173" i="3"/>
  <c r="A173" i="3"/>
  <c r="C172" i="3"/>
  <c r="A172" i="3"/>
  <c r="C170" i="3"/>
  <c r="C169" i="3"/>
  <c r="C168" i="3"/>
  <c r="C167" i="3"/>
  <c r="C166" i="3"/>
  <c r="A166" i="3"/>
  <c r="C165" i="3"/>
  <c r="A165" i="3"/>
  <c r="C164" i="3"/>
  <c r="A164" i="3"/>
  <c r="C163" i="3"/>
  <c r="A163" i="3"/>
  <c r="C162" i="3"/>
  <c r="A162" i="3"/>
  <c r="C160" i="3"/>
  <c r="C159" i="3"/>
  <c r="C158" i="3"/>
  <c r="C157" i="3"/>
  <c r="C156" i="3"/>
  <c r="A156" i="3"/>
  <c r="C155" i="3"/>
  <c r="A155" i="3"/>
  <c r="C154" i="3"/>
  <c r="A154" i="3"/>
  <c r="C153" i="3"/>
  <c r="A153" i="3"/>
  <c r="C152" i="3"/>
  <c r="A152" i="3"/>
  <c r="C150" i="3"/>
  <c r="C149" i="3"/>
  <c r="C148" i="3"/>
  <c r="C147" i="3"/>
  <c r="C146" i="3"/>
  <c r="A146" i="3"/>
  <c r="C145" i="3"/>
  <c r="A145" i="3"/>
  <c r="C144" i="3"/>
  <c r="A144" i="3"/>
  <c r="C143" i="3"/>
  <c r="A143" i="3"/>
  <c r="C142" i="3"/>
  <c r="A142" i="3"/>
  <c r="C140" i="3"/>
  <c r="C139" i="3"/>
  <c r="C138" i="3"/>
  <c r="C137" i="3"/>
  <c r="C136" i="3"/>
  <c r="A136" i="3"/>
  <c r="C135" i="3"/>
  <c r="A135" i="3"/>
  <c r="C134" i="3"/>
  <c r="A134" i="3"/>
  <c r="C133" i="3"/>
  <c r="A133" i="3"/>
  <c r="C132" i="3"/>
  <c r="A132" i="3"/>
  <c r="C130" i="3"/>
  <c r="C129" i="3"/>
  <c r="C128" i="3"/>
  <c r="C127" i="3"/>
  <c r="C126" i="3"/>
  <c r="A126" i="3"/>
  <c r="C125" i="3"/>
  <c r="A125" i="3"/>
  <c r="C124" i="3"/>
  <c r="A124" i="3"/>
  <c r="C123" i="3"/>
  <c r="A123" i="3"/>
  <c r="C122" i="3"/>
  <c r="A122" i="3"/>
  <c r="C120" i="3"/>
  <c r="C119" i="3"/>
  <c r="C118" i="3"/>
  <c r="C117" i="3"/>
  <c r="C116" i="3"/>
  <c r="A116" i="3"/>
  <c r="C115" i="3"/>
  <c r="A115" i="3"/>
  <c r="C114" i="3"/>
  <c r="A114" i="3"/>
  <c r="C113" i="3"/>
  <c r="A113" i="3"/>
  <c r="C112" i="3"/>
  <c r="A112" i="3"/>
  <c r="C110" i="3"/>
  <c r="C109" i="3"/>
  <c r="C108" i="3"/>
  <c r="C107" i="3"/>
  <c r="C106" i="3"/>
  <c r="A106" i="3"/>
  <c r="C105" i="3"/>
  <c r="A105" i="3"/>
  <c r="C104" i="3"/>
  <c r="A104" i="3"/>
  <c r="C103" i="3"/>
  <c r="A103" i="3"/>
  <c r="C102" i="3"/>
  <c r="A102" i="3"/>
  <c r="C100" i="3"/>
  <c r="C99" i="3"/>
  <c r="C98" i="3"/>
  <c r="C97" i="3"/>
  <c r="C96" i="3"/>
  <c r="A96" i="3"/>
  <c r="C95" i="3"/>
  <c r="A95" i="3"/>
  <c r="C94" i="3"/>
  <c r="A94" i="3"/>
  <c r="C93" i="3"/>
  <c r="A93" i="3"/>
  <c r="C92" i="3"/>
  <c r="A92" i="3"/>
  <c r="C90" i="3"/>
  <c r="C89" i="3"/>
  <c r="C88" i="3"/>
  <c r="C87" i="3"/>
  <c r="C86" i="3"/>
  <c r="A86" i="3"/>
  <c r="C85" i="3"/>
  <c r="A85" i="3"/>
  <c r="C84" i="3"/>
  <c r="A84" i="3"/>
  <c r="C83" i="3"/>
  <c r="A83" i="3"/>
  <c r="C82" i="3"/>
  <c r="A82" i="3"/>
  <c r="C80" i="3"/>
  <c r="C79" i="3"/>
  <c r="C78" i="3"/>
  <c r="C77" i="3"/>
  <c r="C76" i="3"/>
  <c r="A76" i="3"/>
  <c r="C75" i="3"/>
  <c r="A75" i="3"/>
  <c r="C74" i="3"/>
  <c r="A74" i="3"/>
  <c r="C73" i="3"/>
  <c r="A73" i="3"/>
  <c r="C72" i="3"/>
  <c r="A72" i="3"/>
  <c r="C70" i="3"/>
  <c r="C69" i="3"/>
  <c r="C68" i="3"/>
  <c r="C67" i="3"/>
  <c r="C66" i="3"/>
  <c r="A66" i="3"/>
  <c r="C65" i="3"/>
  <c r="A65" i="3"/>
  <c r="C64" i="3"/>
  <c r="A64" i="3"/>
  <c r="C63" i="3"/>
  <c r="A63" i="3"/>
  <c r="C62" i="3"/>
  <c r="A62" i="3"/>
  <c r="C60" i="3"/>
  <c r="C59" i="3"/>
  <c r="C58" i="3"/>
  <c r="C57" i="3"/>
  <c r="C56" i="3"/>
  <c r="A56" i="3"/>
  <c r="C55" i="3"/>
  <c r="A55" i="3"/>
  <c r="A54" i="3"/>
  <c r="C53" i="3"/>
  <c r="A53" i="3"/>
  <c r="C52" i="3"/>
  <c r="A52" i="3"/>
  <c r="C50" i="3"/>
  <c r="C49" i="3"/>
  <c r="C48" i="3"/>
  <c r="C47" i="3"/>
  <c r="C46" i="3"/>
  <c r="A46" i="3"/>
  <c r="C45" i="3"/>
  <c r="A45" i="3"/>
  <c r="C44" i="3"/>
  <c r="A44" i="3"/>
  <c r="C43" i="3"/>
  <c r="A43" i="3"/>
  <c r="C42" i="3"/>
  <c r="A42" i="3"/>
  <c r="C40" i="3"/>
  <c r="C39" i="3"/>
  <c r="C38" i="3"/>
  <c r="C37" i="3"/>
  <c r="C36" i="3"/>
  <c r="A36" i="3"/>
  <c r="C35" i="3"/>
  <c r="A35" i="3"/>
  <c r="C34" i="3"/>
  <c r="A34" i="3"/>
  <c r="C33" i="3"/>
  <c r="A33" i="3"/>
  <c r="C32" i="3"/>
  <c r="A32" i="3"/>
  <c r="C30" i="3"/>
  <c r="C29" i="3"/>
  <c r="C28" i="3"/>
  <c r="C27" i="3"/>
  <c r="C26" i="3"/>
  <c r="A26" i="3"/>
  <c r="C25" i="3"/>
  <c r="A25" i="3"/>
  <c r="C24" i="3"/>
  <c r="A24" i="3"/>
  <c r="C23" i="3"/>
  <c r="A23" i="3"/>
  <c r="C22" i="3"/>
  <c r="A22" i="3"/>
  <c r="C20" i="3"/>
  <c r="C19" i="3"/>
  <c r="C18" i="3"/>
  <c r="C17" i="3"/>
  <c r="C16" i="3"/>
  <c r="A16" i="3"/>
  <c r="C15" i="3"/>
  <c r="A15" i="3"/>
  <c r="C14" i="3"/>
  <c r="A14" i="3"/>
  <c r="C13" i="3"/>
  <c r="A13" i="3"/>
  <c r="C12" i="3"/>
  <c r="A12" i="3"/>
  <c r="C10" i="3"/>
  <c r="C9" i="3"/>
  <c r="C8" i="3"/>
  <c r="C7" i="3"/>
  <c r="C6" i="3"/>
  <c r="A6" i="3"/>
  <c r="C5" i="3"/>
  <c r="A5" i="3"/>
  <c r="C4" i="3"/>
  <c r="A4" i="3"/>
  <c r="C3" i="3"/>
  <c r="A3" i="3"/>
  <c r="C2" i="3"/>
  <c r="A2" i="3"/>
  <c r="C1003" i="2"/>
  <c r="C1002" i="2"/>
  <c r="C1001" i="2"/>
  <c r="C1000" i="2"/>
  <c r="C999" i="2"/>
  <c r="C998" i="2"/>
  <c r="C997" i="2"/>
  <c r="C996" i="2"/>
  <c r="C995" i="2"/>
  <c r="C994" i="2"/>
  <c r="C993" i="2"/>
  <c r="C992" i="2"/>
  <c r="C991" i="2"/>
  <c r="C990" i="2"/>
  <c r="C989" i="2"/>
  <c r="C988" i="2"/>
  <c r="C987" i="2"/>
  <c r="C986" i="2"/>
  <c r="C985" i="2"/>
  <c r="C984" i="2"/>
  <c r="C983" i="2"/>
  <c r="C982" i="2"/>
  <c r="C981" i="2"/>
  <c r="C980" i="2"/>
  <c r="C979" i="2"/>
  <c r="C978" i="2"/>
  <c r="C977" i="2"/>
  <c r="C976" i="2"/>
  <c r="C975" i="2"/>
  <c r="C974" i="2"/>
  <c r="C973" i="2"/>
  <c r="C972" i="2"/>
  <c r="C971" i="2"/>
  <c r="C970" i="2"/>
  <c r="C969" i="2"/>
  <c r="C968" i="2"/>
  <c r="C967" i="2"/>
  <c r="C966" i="2"/>
  <c r="C965" i="2"/>
  <c r="C964" i="2"/>
  <c r="C963" i="2"/>
  <c r="C962" i="2"/>
  <c r="C961" i="2"/>
  <c r="C960" i="2"/>
  <c r="C959" i="2"/>
  <c r="C958" i="2"/>
  <c r="C957" i="2"/>
  <c r="C956" i="2"/>
  <c r="C955" i="2"/>
  <c r="C954" i="2"/>
  <c r="C953" i="2"/>
  <c r="C952" i="2"/>
  <c r="C951" i="2"/>
  <c r="C950" i="2"/>
  <c r="C949" i="2"/>
  <c r="C948" i="2"/>
  <c r="C947" i="2"/>
  <c r="C946" i="2"/>
  <c r="C945" i="2"/>
  <c r="C944" i="2"/>
  <c r="C943" i="2"/>
  <c r="C942" i="2"/>
  <c r="C941" i="2"/>
  <c r="C940" i="2"/>
  <c r="C939" i="2"/>
  <c r="C938" i="2"/>
  <c r="C937" i="2"/>
  <c r="C936" i="2"/>
  <c r="C935" i="2"/>
  <c r="C934" i="2"/>
  <c r="C933" i="2"/>
  <c r="C932" i="2"/>
  <c r="C931" i="2"/>
  <c r="C930" i="2"/>
  <c r="C929" i="2"/>
  <c r="C928" i="2"/>
  <c r="C927" i="2"/>
  <c r="C926" i="2"/>
  <c r="C925" i="2"/>
  <c r="C924" i="2"/>
  <c r="C923" i="2"/>
  <c r="C922" i="2"/>
  <c r="C921" i="2"/>
  <c r="C920" i="2"/>
  <c r="C919" i="2"/>
  <c r="C918" i="2"/>
  <c r="C917" i="2"/>
  <c r="C916" i="2"/>
  <c r="C915" i="2"/>
  <c r="C914" i="2"/>
  <c r="C913" i="2"/>
  <c r="C912" i="2"/>
  <c r="C911" i="2"/>
  <c r="C910" i="2"/>
  <c r="C909" i="2"/>
  <c r="C908" i="2"/>
  <c r="C907" i="2"/>
  <c r="C906" i="2"/>
  <c r="C905" i="2"/>
  <c r="C904" i="2"/>
  <c r="C903" i="2"/>
  <c r="C902" i="2"/>
  <c r="C901" i="2"/>
  <c r="C900" i="2"/>
  <c r="C899" i="2"/>
  <c r="C898" i="2"/>
  <c r="C897" i="2"/>
  <c r="C896" i="2"/>
  <c r="C895" i="2"/>
  <c r="C894" i="2"/>
  <c r="C893" i="2"/>
  <c r="C892" i="2"/>
  <c r="C891" i="2"/>
  <c r="C890" i="2"/>
  <c r="C889" i="2"/>
  <c r="C888" i="2"/>
  <c r="C887" i="2"/>
  <c r="C886" i="2"/>
  <c r="C885" i="2"/>
  <c r="C884" i="2"/>
  <c r="C883" i="2"/>
  <c r="C882" i="2"/>
  <c r="C881" i="2"/>
  <c r="C880" i="2"/>
  <c r="C879" i="2"/>
  <c r="C878" i="2"/>
  <c r="C877" i="2"/>
  <c r="C876" i="2"/>
  <c r="C875" i="2"/>
  <c r="C874" i="2"/>
  <c r="C873" i="2"/>
  <c r="C872" i="2"/>
  <c r="C871" i="2"/>
  <c r="C870" i="2"/>
  <c r="C869" i="2"/>
  <c r="C868" i="2"/>
  <c r="C867" i="2"/>
  <c r="C866" i="2"/>
  <c r="C865" i="2"/>
  <c r="C864" i="2"/>
  <c r="C863" i="2"/>
  <c r="C862" i="2"/>
  <c r="C861" i="2"/>
  <c r="C860" i="2"/>
  <c r="C859" i="2"/>
  <c r="C858" i="2"/>
  <c r="C857" i="2"/>
  <c r="C856" i="2"/>
  <c r="C855" i="2"/>
  <c r="C854" i="2"/>
  <c r="C853" i="2"/>
  <c r="C852" i="2"/>
  <c r="C851" i="2"/>
  <c r="C850" i="2"/>
  <c r="C849" i="2"/>
  <c r="C848" i="2"/>
  <c r="C847" i="2"/>
  <c r="C846" i="2"/>
  <c r="C845" i="2"/>
  <c r="C844" i="2"/>
  <c r="C843" i="2"/>
  <c r="C842" i="2"/>
  <c r="C841" i="2"/>
  <c r="C840" i="2"/>
  <c r="C839" i="2"/>
  <c r="C838" i="2"/>
  <c r="C837" i="2"/>
  <c r="C836" i="2"/>
  <c r="C835" i="2"/>
  <c r="C834" i="2"/>
  <c r="C833" i="2"/>
  <c r="C832" i="2"/>
  <c r="C831" i="2"/>
  <c r="C830" i="2"/>
  <c r="C829" i="2"/>
  <c r="C828" i="2"/>
  <c r="C827" i="2"/>
  <c r="C826" i="2"/>
  <c r="C825" i="2"/>
  <c r="C824" i="2"/>
  <c r="C823" i="2"/>
  <c r="C822" i="2"/>
  <c r="C821" i="2"/>
  <c r="C820" i="2"/>
  <c r="C819" i="2"/>
  <c r="C818" i="2"/>
  <c r="C817" i="2"/>
  <c r="C816" i="2"/>
  <c r="C815" i="2"/>
  <c r="C814" i="2"/>
  <c r="C813" i="2"/>
  <c r="C812" i="2"/>
  <c r="C811" i="2"/>
  <c r="C810" i="2"/>
  <c r="C809" i="2"/>
  <c r="C808" i="2"/>
  <c r="C807" i="2"/>
  <c r="C806" i="2"/>
  <c r="C805" i="2"/>
  <c r="C804" i="2"/>
  <c r="C803" i="2"/>
  <c r="C802" i="2"/>
  <c r="C801" i="2"/>
  <c r="C800" i="2"/>
  <c r="C799" i="2"/>
  <c r="C798" i="2"/>
  <c r="C797" i="2"/>
  <c r="C796" i="2"/>
  <c r="C795" i="2"/>
  <c r="C794" i="2"/>
  <c r="C793" i="2"/>
  <c r="C792" i="2"/>
  <c r="C791" i="2"/>
  <c r="C790" i="2"/>
  <c r="C789" i="2"/>
  <c r="C788" i="2"/>
  <c r="C787" i="2"/>
  <c r="C786" i="2"/>
  <c r="C785" i="2"/>
  <c r="C784" i="2"/>
  <c r="C783" i="2"/>
  <c r="C782" i="2"/>
  <c r="C781" i="2"/>
  <c r="C780" i="2"/>
  <c r="C779" i="2"/>
  <c r="C778" i="2"/>
  <c r="C777" i="2"/>
  <c r="C776" i="2"/>
  <c r="C775" i="2"/>
  <c r="C774" i="2"/>
  <c r="C773" i="2"/>
  <c r="C772" i="2"/>
  <c r="C771" i="2"/>
  <c r="C770" i="2"/>
  <c r="C769" i="2"/>
  <c r="C768" i="2"/>
  <c r="C767" i="2"/>
  <c r="C766" i="2"/>
  <c r="C765" i="2"/>
  <c r="C764" i="2"/>
  <c r="C763" i="2"/>
  <c r="C762" i="2"/>
  <c r="C761" i="2"/>
  <c r="C760" i="2"/>
  <c r="C759" i="2"/>
  <c r="C758" i="2"/>
  <c r="C757" i="2"/>
  <c r="C756" i="2"/>
  <c r="C755" i="2"/>
  <c r="C754" i="2"/>
  <c r="C753" i="2"/>
  <c r="C752" i="2"/>
  <c r="C751" i="2"/>
  <c r="C750" i="2"/>
  <c r="C749" i="2"/>
  <c r="C748" i="2"/>
  <c r="C747" i="2"/>
  <c r="C746" i="2"/>
  <c r="C745" i="2"/>
  <c r="C744" i="2"/>
  <c r="C743" i="2"/>
  <c r="C742" i="2"/>
  <c r="C741" i="2"/>
  <c r="C740" i="2"/>
  <c r="C739" i="2"/>
  <c r="C738" i="2"/>
  <c r="C737" i="2"/>
  <c r="C736" i="2"/>
  <c r="C735" i="2"/>
  <c r="C734" i="2"/>
  <c r="C733" i="2"/>
  <c r="C732" i="2"/>
  <c r="C731" i="2"/>
  <c r="C730" i="2"/>
  <c r="C729" i="2"/>
  <c r="C728" i="2"/>
  <c r="C727" i="2"/>
  <c r="C726" i="2"/>
  <c r="C725" i="2"/>
  <c r="C724" i="2"/>
  <c r="C723" i="2"/>
  <c r="C722" i="2"/>
  <c r="C721" i="2"/>
  <c r="C720" i="2"/>
  <c r="C719" i="2"/>
  <c r="C718" i="2"/>
  <c r="C717" i="2"/>
  <c r="C716" i="2"/>
  <c r="C715" i="2"/>
  <c r="C714" i="2"/>
  <c r="C713" i="2"/>
  <c r="C712" i="2"/>
  <c r="C711" i="2"/>
  <c r="C710" i="2"/>
  <c r="C709" i="2"/>
  <c r="C708" i="2"/>
  <c r="C707" i="2"/>
  <c r="C706" i="2"/>
  <c r="C705" i="2"/>
  <c r="C704" i="2"/>
  <c r="C703" i="2"/>
  <c r="C702" i="2"/>
  <c r="C701" i="2"/>
  <c r="C700" i="2"/>
  <c r="C699" i="2"/>
  <c r="C698" i="2"/>
  <c r="C697" i="2"/>
  <c r="C696" i="2"/>
  <c r="C695" i="2"/>
  <c r="C694" i="2"/>
  <c r="C693" i="2"/>
  <c r="C692" i="2"/>
  <c r="C691" i="2"/>
  <c r="C690" i="2"/>
  <c r="C689" i="2"/>
  <c r="C688" i="2"/>
  <c r="C687" i="2"/>
  <c r="C686" i="2"/>
  <c r="C685" i="2"/>
  <c r="C684" i="2"/>
  <c r="C683" i="2"/>
  <c r="C682" i="2"/>
  <c r="C681" i="2"/>
  <c r="C680" i="2"/>
  <c r="C679" i="2"/>
  <c r="C678" i="2"/>
  <c r="C677" i="2"/>
  <c r="C676" i="2"/>
  <c r="C675" i="2"/>
  <c r="C674" i="2"/>
  <c r="C673" i="2"/>
  <c r="C672" i="2"/>
  <c r="C671" i="2"/>
  <c r="C670" i="2"/>
  <c r="C669" i="2"/>
  <c r="C668" i="2"/>
  <c r="C667" i="2"/>
  <c r="C666" i="2"/>
  <c r="C665" i="2"/>
  <c r="C664" i="2"/>
  <c r="C663" i="2"/>
  <c r="C662" i="2"/>
  <c r="C661" i="2"/>
  <c r="C660" i="2"/>
  <c r="C659" i="2"/>
  <c r="C658" i="2"/>
  <c r="C657" i="2"/>
  <c r="C656" i="2"/>
  <c r="C655" i="2"/>
  <c r="C654" i="2"/>
  <c r="C653" i="2"/>
  <c r="C652" i="2"/>
  <c r="C651" i="2"/>
  <c r="C650" i="2"/>
  <c r="C649" i="2"/>
  <c r="C648" i="2"/>
  <c r="C647" i="2"/>
  <c r="C646" i="2"/>
  <c r="C645" i="2"/>
  <c r="C644" i="2"/>
  <c r="C643" i="2"/>
  <c r="C642" i="2"/>
  <c r="C641" i="2"/>
  <c r="C640" i="2"/>
  <c r="C639" i="2"/>
  <c r="C638" i="2"/>
  <c r="C637" i="2"/>
  <c r="C636" i="2"/>
  <c r="C635" i="2"/>
  <c r="C634" i="2"/>
  <c r="C633" i="2"/>
  <c r="C632" i="2"/>
  <c r="C631" i="2"/>
  <c r="C630" i="2"/>
  <c r="C629" i="2"/>
  <c r="C628" i="2"/>
  <c r="C627" i="2"/>
  <c r="C626" i="2"/>
  <c r="C625" i="2"/>
  <c r="C624" i="2"/>
  <c r="C623" i="2"/>
  <c r="C622" i="2"/>
  <c r="C621" i="2"/>
  <c r="C620" i="2"/>
  <c r="C619" i="2"/>
  <c r="C618" i="2"/>
  <c r="C617" i="2"/>
  <c r="C616" i="2"/>
  <c r="C615" i="2"/>
  <c r="C614" i="2"/>
  <c r="C613" i="2"/>
  <c r="C612" i="2"/>
  <c r="C611" i="2"/>
  <c r="C610" i="2"/>
  <c r="C609" i="2"/>
  <c r="C608" i="2"/>
  <c r="C607" i="2"/>
  <c r="C606" i="2"/>
  <c r="C605" i="2"/>
  <c r="C604" i="2"/>
  <c r="C603" i="2"/>
  <c r="C602" i="2"/>
  <c r="C601" i="2"/>
  <c r="C600" i="2"/>
  <c r="C599" i="2"/>
  <c r="C598" i="2"/>
  <c r="C597" i="2"/>
  <c r="C596" i="2"/>
  <c r="C595" i="2"/>
  <c r="C594" i="2"/>
  <c r="C593" i="2"/>
  <c r="C592" i="2"/>
  <c r="C591" i="2"/>
  <c r="C590" i="2"/>
  <c r="C589" i="2"/>
  <c r="C588" i="2"/>
  <c r="C587" i="2"/>
  <c r="C586" i="2"/>
  <c r="C585" i="2"/>
  <c r="C584" i="2"/>
  <c r="C583" i="2"/>
  <c r="C582" i="2"/>
  <c r="C581" i="2"/>
  <c r="C580" i="2"/>
  <c r="C579" i="2"/>
  <c r="C578" i="2"/>
  <c r="C577" i="2"/>
  <c r="C576" i="2"/>
  <c r="C575" i="2"/>
  <c r="C574" i="2"/>
  <c r="C573" i="2"/>
  <c r="C572" i="2"/>
  <c r="C571" i="2"/>
  <c r="C570" i="2"/>
  <c r="C569" i="2"/>
  <c r="C568" i="2"/>
  <c r="C567" i="2"/>
  <c r="C566" i="2"/>
  <c r="C565" i="2"/>
  <c r="C564" i="2"/>
  <c r="C563" i="2"/>
  <c r="C562" i="2"/>
  <c r="C561" i="2"/>
  <c r="C560" i="2"/>
  <c r="C559" i="2"/>
  <c r="C558" i="2"/>
  <c r="C557" i="2"/>
  <c r="C556" i="2"/>
  <c r="C555" i="2"/>
  <c r="C554" i="2"/>
  <c r="C553" i="2"/>
  <c r="C552" i="2"/>
  <c r="C551" i="2"/>
  <c r="C550" i="2"/>
  <c r="C549" i="2"/>
  <c r="C548" i="2"/>
  <c r="C547" i="2"/>
  <c r="C546" i="2"/>
  <c r="C545" i="2"/>
  <c r="C544" i="2"/>
  <c r="C543" i="2"/>
  <c r="C542" i="2"/>
  <c r="C541" i="2"/>
  <c r="C540" i="2"/>
  <c r="C539" i="2"/>
  <c r="C538" i="2"/>
  <c r="C537" i="2"/>
  <c r="C536" i="2"/>
  <c r="C535" i="2"/>
  <c r="C534" i="2"/>
  <c r="C533" i="2"/>
  <c r="C532" i="2"/>
  <c r="C531" i="2"/>
  <c r="C530" i="2"/>
  <c r="C529" i="2"/>
  <c r="C528" i="2"/>
  <c r="C527" i="2"/>
  <c r="C526" i="2"/>
  <c r="C525" i="2"/>
  <c r="C524" i="2"/>
  <c r="C523" i="2"/>
  <c r="C522" i="2"/>
  <c r="C521" i="2"/>
  <c r="C520" i="2"/>
  <c r="C519" i="2"/>
  <c r="C518" i="2"/>
  <c r="C517" i="2"/>
  <c r="C516" i="2"/>
  <c r="C515" i="2"/>
  <c r="C514" i="2"/>
  <c r="C513" i="2"/>
  <c r="C512" i="2"/>
  <c r="C511" i="2"/>
  <c r="C510" i="2"/>
  <c r="C509" i="2"/>
  <c r="C508" i="2"/>
  <c r="C507" i="2"/>
  <c r="C506" i="2"/>
  <c r="C505" i="2"/>
  <c r="C504" i="2"/>
  <c r="C503" i="2"/>
  <c r="C502" i="2"/>
  <c r="C501" i="2"/>
  <c r="C500" i="2"/>
  <c r="C499" i="2"/>
  <c r="C498" i="2"/>
  <c r="C497" i="2"/>
  <c r="C496" i="2"/>
  <c r="C495" i="2"/>
  <c r="C494" i="2"/>
  <c r="C493" i="2"/>
  <c r="C492" i="2"/>
  <c r="C491" i="2"/>
  <c r="C490" i="2"/>
  <c r="C489" i="2"/>
  <c r="C488" i="2"/>
  <c r="C487" i="2"/>
  <c r="C486" i="2"/>
  <c r="C485" i="2"/>
  <c r="C484" i="2"/>
  <c r="C483" i="2"/>
  <c r="C482" i="2"/>
  <c r="C481" i="2"/>
  <c r="C480" i="2"/>
  <c r="C479" i="2"/>
  <c r="C478" i="2"/>
  <c r="C477" i="2"/>
  <c r="C476" i="2"/>
  <c r="C475" i="2"/>
  <c r="C474" i="2"/>
  <c r="C473" i="2"/>
  <c r="C472" i="2"/>
  <c r="C471" i="2"/>
  <c r="C470" i="2"/>
  <c r="C469" i="2"/>
  <c r="C468" i="2"/>
  <c r="C467" i="2"/>
  <c r="C466" i="2"/>
  <c r="C465" i="2"/>
  <c r="C464" i="2"/>
  <c r="C463" i="2"/>
  <c r="C462" i="2"/>
  <c r="C461" i="2"/>
  <c r="C460" i="2"/>
  <c r="C459" i="2"/>
  <c r="C458" i="2"/>
  <c r="C457" i="2"/>
  <c r="C456" i="2"/>
  <c r="C455" i="2"/>
  <c r="C454" i="2"/>
  <c r="C453" i="2"/>
  <c r="C452" i="2"/>
  <c r="C451" i="2"/>
  <c r="C450" i="2"/>
  <c r="C449" i="2"/>
  <c r="C448" i="2"/>
  <c r="C447" i="2"/>
  <c r="C446" i="2"/>
  <c r="C445" i="2"/>
  <c r="C444" i="2"/>
  <c r="C443" i="2"/>
  <c r="C442" i="2"/>
  <c r="C441" i="2"/>
  <c r="C440" i="2"/>
  <c r="C439" i="2"/>
  <c r="C438" i="2"/>
  <c r="C437" i="2"/>
  <c r="C436" i="2"/>
  <c r="C435" i="2"/>
  <c r="C434" i="2"/>
  <c r="C433" i="2"/>
  <c r="C432" i="2"/>
  <c r="C431" i="2"/>
  <c r="C430" i="2"/>
  <c r="C429" i="2"/>
  <c r="C428" i="2"/>
  <c r="C427" i="2"/>
  <c r="C426" i="2"/>
  <c r="C425" i="2"/>
  <c r="C424" i="2"/>
  <c r="C423" i="2"/>
  <c r="C422" i="2"/>
  <c r="C421" i="2"/>
  <c r="C420" i="2"/>
  <c r="C419" i="2"/>
  <c r="C418" i="2"/>
  <c r="C417" i="2"/>
  <c r="C416" i="2"/>
  <c r="C415" i="2"/>
  <c r="C414" i="2"/>
  <c r="C413" i="2"/>
  <c r="C412" i="2"/>
  <c r="C411" i="2"/>
  <c r="C410" i="2"/>
  <c r="C409" i="2"/>
  <c r="C408" i="2"/>
  <c r="C407" i="2"/>
  <c r="C406" i="2"/>
  <c r="C405" i="2"/>
  <c r="C404" i="2"/>
  <c r="C403" i="2"/>
  <c r="C402" i="2"/>
  <c r="C401" i="2"/>
  <c r="C400" i="2"/>
  <c r="C399" i="2"/>
  <c r="C398" i="2"/>
  <c r="C397" i="2"/>
  <c r="C396" i="2"/>
  <c r="C395" i="2"/>
  <c r="C394" i="2"/>
  <c r="C393" i="2"/>
  <c r="C392" i="2"/>
  <c r="C391" i="2"/>
  <c r="C390" i="2"/>
  <c r="C389" i="2"/>
  <c r="C388" i="2"/>
  <c r="C387" i="2"/>
  <c r="C386" i="2"/>
  <c r="C385" i="2"/>
  <c r="C384" i="2"/>
  <c r="C383" i="2"/>
  <c r="C382" i="2"/>
  <c r="C381" i="2"/>
  <c r="C380" i="2"/>
  <c r="C379" i="2"/>
  <c r="C378" i="2"/>
  <c r="C377" i="2"/>
  <c r="C376" i="2"/>
  <c r="C375" i="2"/>
  <c r="C374" i="2"/>
  <c r="C373" i="2"/>
  <c r="C372" i="2"/>
  <c r="C371" i="2"/>
  <c r="C370" i="2"/>
  <c r="C369" i="2"/>
  <c r="C368" i="2"/>
  <c r="C367" i="2"/>
  <c r="C366" i="2"/>
  <c r="C365" i="2"/>
  <c r="C364" i="2"/>
  <c r="C363" i="2"/>
  <c r="C362" i="2"/>
  <c r="C361" i="2"/>
  <c r="C360" i="2"/>
  <c r="C359" i="2"/>
  <c r="C358" i="2"/>
  <c r="C357" i="2"/>
  <c r="C356" i="2"/>
  <c r="C355" i="2"/>
  <c r="C354" i="2"/>
  <c r="C353" i="2"/>
  <c r="C352" i="2"/>
  <c r="C351" i="2"/>
  <c r="C350" i="2"/>
  <c r="C349" i="2"/>
  <c r="C348" i="2"/>
  <c r="C347" i="2"/>
  <c r="C346" i="2"/>
  <c r="C345" i="2"/>
  <c r="C344" i="2"/>
  <c r="C343" i="2"/>
  <c r="C342" i="2"/>
  <c r="C341" i="2"/>
  <c r="C340" i="2"/>
  <c r="C339" i="2"/>
  <c r="C338" i="2"/>
  <c r="C337" i="2"/>
  <c r="C336" i="2"/>
  <c r="C335" i="2"/>
  <c r="C334" i="2"/>
  <c r="C333" i="2"/>
  <c r="C332" i="2"/>
  <c r="C331" i="2"/>
  <c r="C330" i="2"/>
  <c r="C329" i="2"/>
  <c r="C328" i="2"/>
  <c r="C327" i="2"/>
  <c r="C326" i="2"/>
  <c r="C325" i="2"/>
  <c r="C324" i="2"/>
  <c r="C323" i="2"/>
  <c r="C322" i="2"/>
  <c r="C321" i="2"/>
  <c r="C320" i="2"/>
  <c r="C319" i="2"/>
  <c r="C318" i="2"/>
  <c r="C317" i="2"/>
  <c r="C316" i="2"/>
  <c r="C315" i="2"/>
  <c r="C314" i="2"/>
  <c r="C313" i="2"/>
  <c r="C312" i="2"/>
  <c r="C311" i="2"/>
  <c r="C310" i="2"/>
  <c r="C309" i="2"/>
  <c r="C308" i="2"/>
  <c r="C307" i="2"/>
  <c r="C306" i="2"/>
  <c r="C305" i="2"/>
  <c r="C304" i="2"/>
  <c r="C303" i="2"/>
  <c r="C302" i="2"/>
  <c r="C301" i="2"/>
  <c r="C300" i="2"/>
  <c r="C299" i="2"/>
  <c r="C298" i="2"/>
  <c r="C297" i="2"/>
  <c r="C296" i="2"/>
  <c r="C295" i="2"/>
  <c r="C294" i="2"/>
  <c r="C293" i="2"/>
  <c r="C292" i="2"/>
  <c r="C291" i="2"/>
  <c r="C290" i="2"/>
  <c r="C289" i="2"/>
  <c r="C288" i="2"/>
  <c r="C287" i="2"/>
  <c r="C286" i="2"/>
  <c r="C285" i="2"/>
  <c r="C284" i="2"/>
  <c r="C283" i="2"/>
  <c r="C282" i="2"/>
  <c r="C281" i="2"/>
  <c r="C280" i="2"/>
  <c r="C279" i="2"/>
  <c r="C278" i="2"/>
  <c r="C277" i="2"/>
  <c r="C276" i="2"/>
  <c r="C275" i="2"/>
  <c r="C274" i="2"/>
  <c r="C273" i="2"/>
  <c r="C272" i="2"/>
  <c r="C271" i="2"/>
  <c r="C270" i="2"/>
  <c r="C269" i="2"/>
  <c r="C268" i="2"/>
  <c r="C267" i="2"/>
  <c r="C266" i="2"/>
  <c r="C265" i="2"/>
  <c r="C264" i="2"/>
  <c r="C263" i="2"/>
  <c r="C262" i="2"/>
  <c r="C261" i="2"/>
  <c r="C260" i="2"/>
  <c r="C259" i="2"/>
  <c r="C258" i="2"/>
  <c r="C257" i="2"/>
  <c r="C256" i="2"/>
  <c r="C255" i="2"/>
  <c r="C254" i="2"/>
  <c r="C253" i="2"/>
  <c r="C252" i="2"/>
  <c r="C251" i="2"/>
  <c r="C250" i="2"/>
  <c r="C249" i="2"/>
  <c r="C248" i="2"/>
  <c r="C247" i="2"/>
  <c r="C246" i="2"/>
  <c r="C245" i="2"/>
  <c r="C244" i="2"/>
  <c r="C243" i="2"/>
  <c r="C242" i="2"/>
  <c r="C241" i="2"/>
  <c r="C240" i="2"/>
  <c r="C239" i="2"/>
  <c r="C238" i="2"/>
  <c r="C237" i="2"/>
  <c r="C236" i="2"/>
  <c r="C235" i="2"/>
  <c r="C234" i="2"/>
  <c r="C233" i="2"/>
  <c r="C232" i="2"/>
  <c r="C231" i="2"/>
  <c r="C230" i="2"/>
  <c r="C229" i="2"/>
  <c r="C228" i="2"/>
  <c r="C227" i="2"/>
  <c r="C226" i="2"/>
  <c r="C225" i="2"/>
  <c r="C224" i="2"/>
  <c r="C223" i="2"/>
  <c r="C222" i="2"/>
  <c r="C221" i="2"/>
  <c r="C220" i="2"/>
  <c r="C219" i="2"/>
  <c r="C218" i="2"/>
  <c r="C217" i="2"/>
  <c r="C216" i="2"/>
  <c r="C215" i="2"/>
  <c r="C214" i="2"/>
  <c r="C213" i="2"/>
  <c r="C212" i="2"/>
  <c r="C211" i="2"/>
  <c r="C210" i="2"/>
  <c r="C209" i="2"/>
  <c r="C208" i="2"/>
  <c r="C207" i="2"/>
  <c r="C206" i="2"/>
  <c r="C205" i="2"/>
  <c r="C204" i="2"/>
  <c r="C203" i="2"/>
  <c r="C202" i="2"/>
  <c r="C201" i="2"/>
  <c r="C200" i="2"/>
  <c r="C199" i="2"/>
  <c r="C198" i="2"/>
  <c r="C197" i="2"/>
  <c r="C196" i="2"/>
  <c r="C195" i="2"/>
  <c r="C194" i="2"/>
  <c r="C193" i="2"/>
  <c r="C192" i="2"/>
  <c r="C191" i="2"/>
  <c r="C190" i="2"/>
  <c r="C189" i="2"/>
  <c r="C188" i="2"/>
  <c r="C187" i="2"/>
  <c r="C186" i="2"/>
  <c r="C185" i="2"/>
  <c r="C184" i="2"/>
  <c r="C183" i="2"/>
  <c r="C182" i="2"/>
  <c r="C181" i="2"/>
  <c r="C180" i="2"/>
  <c r="C179" i="2"/>
  <c r="C178" i="2"/>
  <c r="C177" i="2"/>
  <c r="C176" i="2"/>
  <c r="C175" i="2"/>
  <c r="C174" i="2"/>
  <c r="C173" i="2"/>
  <c r="C172" i="2"/>
  <c r="C171" i="2"/>
  <c r="C170" i="2"/>
  <c r="C169" i="2"/>
  <c r="C168" i="2"/>
  <c r="C167" i="2"/>
  <c r="C166" i="2"/>
  <c r="C165" i="2"/>
  <c r="C164" i="2"/>
  <c r="C163" i="2"/>
  <c r="C162" i="2"/>
  <c r="C161" i="2"/>
  <c r="C160" i="2"/>
  <c r="C159" i="2"/>
  <c r="C158" i="2"/>
  <c r="C157" i="2"/>
  <c r="C156" i="2"/>
  <c r="C155" i="2"/>
  <c r="C154" i="2"/>
  <c r="C153" i="2"/>
  <c r="C152" i="2"/>
  <c r="C151" i="2"/>
  <c r="C150" i="2"/>
  <c r="C149" i="2"/>
  <c r="C148" i="2"/>
  <c r="C147" i="2"/>
  <c r="C146" i="2"/>
  <c r="C145" i="2"/>
  <c r="C144" i="2"/>
  <c r="C143" i="2"/>
  <c r="C142" i="2"/>
  <c r="C141" i="2"/>
  <c r="C140" i="2"/>
  <c r="C139" i="2"/>
  <c r="C138" i="2"/>
  <c r="C137" i="2"/>
  <c r="C136" i="2"/>
  <c r="C135" i="2"/>
  <c r="C134" i="2"/>
  <c r="C133" i="2"/>
  <c r="C132" i="2"/>
  <c r="C131" i="2"/>
  <c r="C130" i="2"/>
  <c r="C129" i="2"/>
  <c r="C128" i="2"/>
  <c r="C127" i="2"/>
  <c r="C126" i="2"/>
  <c r="C125" i="2"/>
  <c r="C124" i="2"/>
  <c r="C123" i="2"/>
  <c r="C122" i="2"/>
  <c r="C121" i="2"/>
  <c r="C120" i="2"/>
  <c r="C119" i="2"/>
  <c r="C118" i="2"/>
  <c r="C117" i="2"/>
  <c r="C116" i="2"/>
  <c r="C115" i="2"/>
  <c r="C114" i="2"/>
  <c r="C113" i="2"/>
  <c r="C112" i="2"/>
  <c r="C111" i="2"/>
  <c r="C110" i="2"/>
  <c r="C109" i="2"/>
  <c r="C108" i="2"/>
  <c r="C107" i="2"/>
  <c r="C106" i="2"/>
  <c r="C105" i="2"/>
  <c r="C104" i="2"/>
  <c r="C103" i="2"/>
  <c r="C102" i="2"/>
  <c r="C101" i="2"/>
  <c r="C100" i="2"/>
  <c r="C99" i="2"/>
  <c r="C98" i="2"/>
  <c r="C97" i="2"/>
  <c r="C96" i="2"/>
  <c r="C95" i="2"/>
  <c r="C94" i="2"/>
  <c r="C93" i="2"/>
  <c r="C92" i="2"/>
  <c r="C91" i="2"/>
  <c r="C90" i="2"/>
  <c r="C89" i="2"/>
  <c r="C88" i="2"/>
  <c r="C87" i="2"/>
  <c r="C86" i="2"/>
  <c r="C85" i="2"/>
  <c r="C84" i="2"/>
  <c r="C83" i="2"/>
  <c r="C82" i="2"/>
  <c r="C81" i="2"/>
  <c r="C80" i="2"/>
  <c r="C79" i="2"/>
  <c r="C78" i="2"/>
  <c r="C77" i="2"/>
  <c r="C76" i="2"/>
  <c r="C75" i="2"/>
  <c r="C74" i="2"/>
  <c r="C73" i="2"/>
  <c r="C72" i="2"/>
  <c r="C71" i="2"/>
  <c r="C70" i="2"/>
  <c r="C69" i="2"/>
  <c r="C68" i="2"/>
  <c r="C67" i="2"/>
  <c r="C66" i="2"/>
  <c r="C65" i="2"/>
  <c r="C64" i="2"/>
  <c r="C45" i="5" s="1"/>
  <c r="D45" i="5" s="1"/>
  <c r="C63" i="2"/>
  <c r="C54" i="3" s="1"/>
  <c r="C62" i="2"/>
  <c r="C61" i="2"/>
  <c r="C60" i="2"/>
  <c r="C59" i="2"/>
  <c r="C58" i="2"/>
  <c r="C57" i="2"/>
  <c r="C56" i="2"/>
  <c r="C55" i="2"/>
  <c r="C54" i="2"/>
  <c r="C53" i="2"/>
  <c r="C52" i="2"/>
  <c r="C51" i="2"/>
  <c r="C50" i="2"/>
  <c r="C49" i="2"/>
  <c r="C48" i="2"/>
  <c r="C47" i="2"/>
  <c r="C46" i="2"/>
  <c r="C45" i="2"/>
  <c r="C44" i="2"/>
  <c r="C43" i="2"/>
  <c r="C42" i="2"/>
  <c r="C41" i="2"/>
  <c r="C40" i="2"/>
  <c r="C39" i="2"/>
  <c r="C38" i="2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C6" i="2"/>
  <c r="C5" i="2"/>
  <c r="C4" i="2"/>
  <c r="C3" i="2"/>
  <c r="C1" i="2"/>
  <c r="D41" i="6" l="1"/>
  <c r="A41" i="6" s="1"/>
  <c r="D11" i="6"/>
  <c r="A11" i="6" s="1"/>
  <c r="C45" i="8"/>
  <c r="C45" i="7"/>
  <c r="D144" i="7"/>
  <c r="D11" i="5"/>
  <c r="A11" i="5" s="1"/>
  <c r="D21" i="5"/>
  <c r="A21" i="5" s="1"/>
  <c r="D31" i="5"/>
  <c r="A31" i="5" s="1"/>
  <c r="D41" i="5"/>
  <c r="A41" i="5" s="1"/>
  <c r="D51" i="5"/>
  <c r="A51" i="5" s="1"/>
  <c r="D61" i="5"/>
  <c r="A61" i="5" s="1"/>
  <c r="D71" i="5"/>
  <c r="A71" i="5" s="1"/>
  <c r="D81" i="5"/>
  <c r="A81" i="5" s="1"/>
  <c r="D121" i="5"/>
  <c r="A121" i="5" s="1"/>
  <c r="D131" i="5"/>
  <c r="A131" i="5" s="1"/>
  <c r="D141" i="5"/>
  <c r="A141" i="5" s="1"/>
  <c r="D151" i="5"/>
  <c r="A151" i="5" s="1"/>
  <c r="D161" i="5"/>
  <c r="A161" i="5" s="1"/>
  <c r="D171" i="5"/>
  <c r="A171" i="5" s="1"/>
  <c r="D61" i="6"/>
  <c r="A61" i="6" s="1"/>
  <c r="D71" i="6"/>
  <c r="A71" i="6" s="1"/>
  <c r="D81" i="6"/>
  <c r="A81" i="6" s="1"/>
  <c r="D91" i="6"/>
  <c r="A91" i="6" s="1"/>
  <c r="D101" i="6"/>
  <c r="A101" i="6" s="1"/>
  <c r="D111" i="6"/>
  <c r="A111" i="6" s="1"/>
  <c r="D121" i="6"/>
  <c r="A121" i="6" s="1"/>
  <c r="D131" i="6"/>
  <c r="A131" i="6" s="1"/>
  <c r="D141" i="6"/>
  <c r="A141" i="6" s="1"/>
  <c r="D151" i="6"/>
  <c r="A151" i="6" s="1"/>
  <c r="D161" i="6"/>
  <c r="A161" i="6" s="1"/>
  <c r="D171" i="6"/>
  <c r="A171" i="6" s="1"/>
  <c r="D181" i="6"/>
  <c r="A181" i="6" s="1"/>
  <c r="D51" i="6"/>
  <c r="A51" i="6" s="1"/>
  <c r="D11" i="4"/>
  <c r="A11" i="4" s="1"/>
  <c r="D21" i="4"/>
  <c r="A21" i="4" s="1"/>
  <c r="D31" i="4"/>
  <c r="A31" i="4" s="1"/>
  <c r="D41" i="4"/>
  <c r="A41" i="4" s="1"/>
  <c r="D51" i="4"/>
  <c r="A51" i="4" s="1"/>
  <c r="D61" i="4"/>
  <c r="A61" i="4" s="1"/>
  <c r="D71" i="4"/>
  <c r="A71" i="4" s="1"/>
  <c r="D81" i="4"/>
  <c r="A81" i="4" s="1"/>
  <c r="D91" i="4"/>
  <c r="A91" i="4" s="1"/>
  <c r="D101" i="4"/>
  <c r="A101" i="4" s="1"/>
  <c r="D111" i="4"/>
  <c r="A111" i="4" s="1"/>
  <c r="D121" i="4"/>
  <c r="A121" i="4" s="1"/>
  <c r="D131" i="4"/>
  <c r="A131" i="4" s="1"/>
  <c r="D141" i="4"/>
  <c r="A141" i="4" s="1"/>
  <c r="D151" i="4"/>
  <c r="A151" i="4" s="1"/>
  <c r="D161" i="4"/>
  <c r="A161" i="4" s="1"/>
  <c r="D171" i="4"/>
  <c r="A171" i="4" s="1"/>
  <c r="D181" i="4"/>
  <c r="A181" i="4" s="1"/>
  <c r="D34" i="7"/>
  <c r="D3" i="7"/>
  <c r="D5" i="7"/>
  <c r="D13" i="7"/>
  <c r="D15" i="7"/>
  <c r="D23" i="7"/>
  <c r="D25" i="7"/>
  <c r="D33" i="7"/>
  <c r="D114" i="7"/>
  <c r="D116" i="7"/>
  <c r="D122" i="7"/>
  <c r="D124" i="7"/>
  <c r="D126" i="7"/>
  <c r="D132" i="7"/>
  <c r="D134" i="7"/>
  <c r="D136" i="7"/>
  <c r="D142" i="7"/>
  <c r="D35" i="7"/>
  <c r="D43" i="7"/>
  <c r="D45" i="7"/>
  <c r="D53" i="7"/>
  <c r="D55" i="7"/>
  <c r="D63" i="7"/>
  <c r="D65" i="7"/>
  <c r="D73" i="7"/>
  <c r="D75" i="7"/>
  <c r="D83" i="7"/>
  <c r="D85" i="7"/>
  <c r="D93" i="7"/>
  <c r="D95" i="7"/>
  <c r="D103" i="7"/>
  <c r="D105" i="7"/>
  <c r="D146" i="7"/>
  <c r="D152" i="7"/>
  <c r="D154" i="7"/>
  <c r="D156" i="7"/>
  <c r="D162" i="7"/>
  <c r="D164" i="7"/>
  <c r="D166" i="7"/>
  <c r="D2" i="7"/>
  <c r="D4" i="7"/>
  <c r="D6" i="7"/>
  <c r="D12" i="7"/>
  <c r="D14" i="7"/>
  <c r="D16" i="7"/>
  <c r="D22" i="7"/>
  <c r="D24" i="7"/>
  <c r="D26" i="7"/>
  <c r="D32" i="7"/>
  <c r="D113" i="7"/>
  <c r="D115" i="7"/>
  <c r="D123" i="7"/>
  <c r="D125" i="7"/>
  <c r="D133" i="7"/>
  <c r="D135" i="7"/>
  <c r="D143" i="7"/>
  <c r="D167" i="7"/>
  <c r="D36" i="7"/>
  <c r="D42" i="7"/>
  <c r="D44" i="7"/>
  <c r="D46" i="7"/>
  <c r="D52" i="7"/>
  <c r="D54" i="7"/>
  <c r="D56" i="7"/>
  <c r="D62" i="7"/>
  <c r="D64" i="7"/>
  <c r="D66" i="7"/>
  <c r="D72" i="7"/>
  <c r="D74" i="7"/>
  <c r="D76" i="7"/>
  <c r="D82" i="7"/>
  <c r="D84" i="7"/>
  <c r="D86" i="7"/>
  <c r="D92" i="7"/>
  <c r="D94" i="7"/>
  <c r="D96" i="7"/>
  <c r="D102" i="7"/>
  <c r="D104" i="7"/>
  <c r="D106" i="7"/>
  <c r="D112" i="7"/>
  <c r="D145" i="7"/>
  <c r="D153" i="7"/>
  <c r="D155" i="7"/>
  <c r="D163" i="7"/>
  <c r="D165" i="7"/>
  <c r="D168" i="7"/>
  <c r="D177" i="8"/>
  <c r="D58" i="8"/>
  <c r="D74" i="8"/>
  <c r="D78" i="8"/>
  <c r="D117" i="8"/>
  <c r="D18" i="8"/>
  <c r="D37" i="8"/>
  <c r="D56" i="8"/>
  <c r="D65" i="8"/>
  <c r="D76" i="8"/>
  <c r="D137" i="8"/>
  <c r="D176" i="8"/>
  <c r="D178" i="8"/>
  <c r="D7" i="8"/>
  <c r="D46" i="8"/>
  <c r="D73" i="8"/>
  <c r="D146" i="8"/>
  <c r="D3" i="8"/>
  <c r="D5" i="8"/>
  <c r="D8" i="8"/>
  <c r="D13" i="8"/>
  <c r="D15" i="8"/>
  <c r="D17" i="8"/>
  <c r="D22" i="8"/>
  <c r="D24" i="8"/>
  <c r="D26" i="8"/>
  <c r="D32" i="8"/>
  <c r="D34" i="8"/>
  <c r="D36" i="8"/>
  <c r="D43" i="8"/>
  <c r="D47" i="8"/>
  <c r="D52" i="8"/>
  <c r="D57" i="8"/>
  <c r="D62" i="8"/>
  <c r="D64" i="8"/>
  <c r="D75" i="8"/>
  <c r="D77" i="8"/>
  <c r="D82" i="8"/>
  <c r="D84" i="8"/>
  <c r="D86" i="8"/>
  <c r="D97" i="8"/>
  <c r="D102" i="8"/>
  <c r="D105" i="8"/>
  <c r="D108" i="8"/>
  <c r="D114" i="8"/>
  <c r="D116" i="8"/>
  <c r="D123" i="8"/>
  <c r="D127" i="8"/>
  <c r="D132" i="8"/>
  <c r="D138" i="8"/>
  <c r="D143" i="8"/>
  <c r="D147" i="8"/>
  <c r="D154" i="8"/>
  <c r="D158" i="8"/>
  <c r="D163" i="8"/>
  <c r="D165" i="8"/>
  <c r="D168" i="8"/>
  <c r="D173" i="8"/>
  <c r="D175" i="8"/>
  <c r="D55" i="8"/>
  <c r="D68" i="8"/>
  <c r="D95" i="8"/>
  <c r="D107" i="8"/>
  <c r="D118" i="8"/>
  <c r="D126" i="8"/>
  <c r="D135" i="8"/>
  <c r="D152" i="8"/>
  <c r="D167" i="8"/>
  <c r="D27" i="8"/>
  <c r="D42" i="8"/>
  <c r="D45" i="8"/>
  <c r="D48" i="8"/>
  <c r="D54" i="8"/>
  <c r="D66" i="8"/>
  <c r="D72" i="8"/>
  <c r="D81" i="8" s="1"/>
  <c r="A81" i="8" s="1"/>
  <c r="D87" i="8"/>
  <c r="D92" i="8"/>
  <c r="D94" i="8"/>
  <c r="D104" i="8"/>
  <c r="D113" i="8"/>
  <c r="D122" i="8"/>
  <c r="D125" i="8"/>
  <c r="D128" i="8"/>
  <c r="D134" i="8"/>
  <c r="D136" i="8"/>
  <c r="D145" i="8"/>
  <c r="D148" i="8"/>
  <c r="D153" i="8"/>
  <c r="D156" i="8"/>
  <c r="D38" i="8"/>
  <c r="D93" i="8"/>
  <c r="D4" i="8"/>
  <c r="D6" i="8"/>
  <c r="D14" i="8"/>
  <c r="D23" i="8"/>
  <c r="D25" i="8"/>
  <c r="D28" i="8"/>
  <c r="D33" i="8"/>
  <c r="D35" i="8"/>
  <c r="D44" i="8"/>
  <c r="D53" i="8"/>
  <c r="D63" i="8"/>
  <c r="D67" i="8"/>
  <c r="D83" i="8"/>
  <c r="D85" i="8"/>
  <c r="D88" i="8"/>
  <c r="D106" i="8"/>
  <c r="D115" i="8"/>
  <c r="D124" i="8"/>
  <c r="D133" i="8"/>
  <c r="D142" i="8"/>
  <c r="D151" i="8" s="1"/>
  <c r="A151" i="8" s="1"/>
  <c r="D144" i="8"/>
  <c r="D155" i="8"/>
  <c r="D157" i="8"/>
  <c r="D162" i="8"/>
  <c r="D171" i="8" s="1"/>
  <c r="A171" i="8" s="1"/>
  <c r="D164" i="8"/>
  <c r="D166" i="8"/>
  <c r="D172" i="8"/>
  <c r="D174" i="8"/>
  <c r="D12" i="8"/>
  <c r="D2" i="8"/>
  <c r="D11" i="8" l="1"/>
  <c r="A11" i="8" s="1"/>
  <c r="D21" i="8"/>
  <c r="A21" i="8" s="1"/>
  <c r="D121" i="8"/>
  <c r="A121" i="8" s="1"/>
  <c r="D121" i="7"/>
  <c r="A121" i="7" s="1"/>
  <c r="D161" i="8"/>
  <c r="A161" i="8" s="1"/>
  <c r="D41" i="8"/>
  <c r="A41" i="8" s="1"/>
  <c r="D51" i="8"/>
  <c r="A51" i="8" s="1"/>
  <c r="D111" i="8"/>
  <c r="A111" i="8" s="1"/>
  <c r="D91" i="8"/>
  <c r="A91" i="8" s="1"/>
  <c r="D71" i="8"/>
  <c r="A71" i="8" s="1"/>
  <c r="D131" i="8"/>
  <c r="A131" i="8" s="1"/>
  <c r="D101" i="8"/>
  <c r="A101" i="8" s="1"/>
  <c r="D141" i="8"/>
  <c r="A141" i="8" s="1"/>
  <c r="D181" i="8"/>
  <c r="A181" i="8" s="1"/>
  <c r="D61" i="8"/>
  <c r="A61" i="8" s="1"/>
  <c r="D31" i="8"/>
  <c r="A31" i="8" s="1"/>
  <c r="D111" i="7"/>
  <c r="A111" i="7" s="1"/>
  <c r="D91" i="7"/>
  <c r="A91" i="7" s="1"/>
  <c r="D71" i="7"/>
  <c r="A71" i="7" s="1"/>
  <c r="D51" i="7"/>
  <c r="A51" i="7" s="1"/>
  <c r="D31" i="7"/>
  <c r="A31" i="7" s="1"/>
  <c r="D11" i="7"/>
  <c r="A11" i="7" s="1"/>
  <c r="D171" i="7"/>
  <c r="A171" i="7" s="1"/>
  <c r="D141" i="7"/>
  <c r="A141" i="7" s="1"/>
  <c r="D101" i="7"/>
  <c r="A101" i="7" s="1"/>
  <c r="D81" i="7"/>
  <c r="A81" i="7" s="1"/>
  <c r="D61" i="7"/>
  <c r="A61" i="7" s="1"/>
  <c r="D41" i="7"/>
  <c r="A41" i="7" s="1"/>
  <c r="D21" i="7"/>
  <c r="A21" i="7" s="1"/>
  <c r="D161" i="7"/>
  <c r="A161" i="7" s="1"/>
  <c r="D151" i="7"/>
  <c r="A151" i="7" s="1"/>
  <c r="D131" i="7"/>
  <c r="A131" i="7" s="1"/>
  <c r="E3" i="9"/>
</calcChain>
</file>

<file path=xl/sharedStrings.xml><?xml version="1.0" encoding="utf-8"?>
<sst xmlns="http://schemas.openxmlformats.org/spreadsheetml/2006/main" count="722" uniqueCount="171">
  <si>
    <t>LesPêcheurs</t>
  </si>
  <si>
    <t>NOMS</t>
  </si>
  <si>
    <t>Pierrette Venne</t>
  </si>
  <si>
    <t>Claire Lessard</t>
  </si>
  <si>
    <t>Pierrette Lépine</t>
  </si>
  <si>
    <t>André Lépine</t>
  </si>
  <si>
    <t>Claudine Charrette</t>
  </si>
  <si>
    <t>Martine Ouellet</t>
  </si>
  <si>
    <t>Jocelyne Labelle</t>
  </si>
  <si>
    <t>Florent Croteau</t>
  </si>
  <si>
    <t>Jean-Guy Gingras</t>
  </si>
  <si>
    <t>Dorothée Beauchesne</t>
  </si>
  <si>
    <t>Marie-Josée Bouchard</t>
  </si>
  <si>
    <t>Michel Tremblay</t>
  </si>
  <si>
    <t>Richard Champagne</t>
  </si>
  <si>
    <t>Huguette Charron</t>
  </si>
  <si>
    <t>Yves Chapdelaine</t>
  </si>
  <si>
    <t>Jocelyne Cadotte</t>
  </si>
  <si>
    <t>René Courchesne</t>
  </si>
  <si>
    <t>Gilles Martin</t>
  </si>
  <si>
    <t>Jacques Croteau</t>
  </si>
  <si>
    <t>Raymond Chartré</t>
  </si>
  <si>
    <t xml:space="preserve">Gisèle Gilbert </t>
  </si>
  <si>
    <t>Liliane Blais</t>
  </si>
  <si>
    <t>Suzanne Turcotte</t>
  </si>
  <si>
    <t>Roland Gariépy</t>
  </si>
  <si>
    <t>Jean-Luc Allard</t>
  </si>
  <si>
    <t>Charlotte Jolicoeur</t>
  </si>
  <si>
    <t>Jean-Marie Thibault</t>
  </si>
  <si>
    <t>Denis Locas</t>
  </si>
  <si>
    <t>Jeannine Chartré</t>
  </si>
  <si>
    <t>Lise Cloutier</t>
  </si>
  <si>
    <t>Anita Pelletier</t>
  </si>
  <si>
    <t>Paul Barrette</t>
  </si>
  <si>
    <t>Claude Cyr</t>
  </si>
  <si>
    <t>Carole Moreau</t>
  </si>
  <si>
    <t>Jean Bélisle</t>
  </si>
  <si>
    <t>France Therien</t>
  </si>
  <si>
    <t>Jean-Pierre Beaulieu</t>
  </si>
  <si>
    <t>Gilles Tremblay</t>
  </si>
  <si>
    <t>Micheline Bard</t>
  </si>
  <si>
    <t>Maurice Chartrand</t>
  </si>
  <si>
    <t>Nicole Joly</t>
  </si>
  <si>
    <t>Estelle Vadboncoeur</t>
  </si>
  <si>
    <t>Ferdinand Laplante</t>
  </si>
  <si>
    <t>Suzan Reight</t>
  </si>
  <si>
    <t>André Langevin</t>
  </si>
  <si>
    <t>Nino Ciccollela</t>
  </si>
  <si>
    <t>Louisette Croteau</t>
  </si>
  <si>
    <t>Michel Moreau</t>
  </si>
  <si>
    <t>Anna-Maria Ciccollela</t>
  </si>
  <si>
    <t>Rose-Ange Leclerc</t>
  </si>
  <si>
    <t>Serge Goupil</t>
  </si>
  <si>
    <t>André Cyr</t>
  </si>
  <si>
    <t>Danielle Turgeon</t>
  </si>
  <si>
    <t>Ginette Juteau</t>
  </si>
  <si>
    <t>Philippe Vignis</t>
  </si>
  <si>
    <t>Francine Allard</t>
  </si>
  <si>
    <t>Juliette Lavallée</t>
  </si>
  <si>
    <t>Noé Franco</t>
  </si>
  <si>
    <t>Claude Chaumont</t>
  </si>
  <si>
    <t>Louise Arbour</t>
  </si>
  <si>
    <t>Thérèse Truchon</t>
  </si>
  <si>
    <t>Émile Beauchesne</t>
  </si>
  <si>
    <t>Diane Resler</t>
  </si>
  <si>
    <t>Monique Campeau</t>
  </si>
  <si>
    <t>Mario Nolet</t>
  </si>
  <si>
    <t>Marcel Legault</t>
  </si>
  <si>
    <t>Jocelyne Brunelle</t>
  </si>
  <si>
    <t>Jacques Gagnon</t>
  </si>
  <si>
    <t>Claude Baril</t>
  </si>
  <si>
    <t>Suzanne Jacob</t>
  </si>
  <si>
    <t>Gilles Thériault</t>
  </si>
  <si>
    <t>Ferno Truchon</t>
  </si>
  <si>
    <t>Denis Lauzon</t>
  </si>
  <si>
    <t>Nicole Gilbert</t>
  </si>
  <si>
    <t>Denise St-Jules</t>
  </si>
  <si>
    <t>Louise St-Jules</t>
  </si>
  <si>
    <t>Diane St-Jules</t>
  </si>
  <si>
    <t>Yves St-Jules</t>
  </si>
  <si>
    <t>Jeannine Rossini</t>
  </si>
  <si>
    <t>M-Jeanne Courchesne</t>
  </si>
  <si>
    <t>Isabelle Jalbert</t>
  </si>
  <si>
    <t>Thérèse St-Pierre</t>
  </si>
  <si>
    <t>Bernard Daniel</t>
  </si>
  <si>
    <t>Claude Gareau</t>
  </si>
  <si>
    <t>Claude Dubuc</t>
  </si>
  <si>
    <t>Monique Nucciaroni</t>
  </si>
  <si>
    <t>Gilles Théroux</t>
  </si>
  <si>
    <t>Roger Lefebvre</t>
  </si>
  <si>
    <t>Nicole Jobin</t>
  </si>
  <si>
    <t>Nicole Sarrazin</t>
  </si>
  <si>
    <t>Louise Sarrazin</t>
  </si>
  <si>
    <t>Manuel Franco</t>
  </si>
  <si>
    <t>Mathieu Forget</t>
  </si>
  <si>
    <t>Grégoire Leclerc</t>
  </si>
  <si>
    <t>Alberte Boucher</t>
  </si>
  <si>
    <t>Ginette Roy</t>
  </si>
  <si>
    <t>Lise Préseault</t>
  </si>
  <si>
    <t>Hélène Babin</t>
  </si>
  <si>
    <t>Pierre Viau</t>
  </si>
  <si>
    <t>Abat-Neuf</t>
  </si>
  <si>
    <t>Nos.</t>
  </si>
  <si>
    <t>Noms des joueurs</t>
  </si>
  <si>
    <t>MOY.</t>
  </si>
  <si>
    <t>1ère partie</t>
  </si>
  <si>
    <t>2ème partie</t>
  </si>
  <si>
    <t>3ème partie</t>
  </si>
  <si>
    <t>Nouveau</t>
  </si>
  <si>
    <t>Substitut</t>
  </si>
  <si>
    <t>Équipe # 01</t>
  </si>
  <si>
    <t>Équipe # 02</t>
  </si>
  <si>
    <t>Équipe # 03</t>
  </si>
  <si>
    <t>Équipe # 04</t>
  </si>
  <si>
    <t>Équipe # 05</t>
  </si>
  <si>
    <t>Équipe # 06</t>
  </si>
  <si>
    <t>Équipe # 07</t>
  </si>
  <si>
    <t>Équipe # 08</t>
  </si>
  <si>
    <t>Équipe # 09</t>
  </si>
  <si>
    <t>Équipe # 10</t>
  </si>
  <si>
    <t>Équipe # 11</t>
  </si>
  <si>
    <t>Équipe # 12</t>
  </si>
  <si>
    <t>Équipe # 13</t>
  </si>
  <si>
    <t>Équipe # 14</t>
  </si>
  <si>
    <t>Équipe # 15</t>
  </si>
  <si>
    <t>Équipe # 16</t>
  </si>
  <si>
    <t>Équipe # 17</t>
  </si>
  <si>
    <t>Équipe # 18</t>
  </si>
  <si>
    <t>Sem.01</t>
  </si>
  <si>
    <t>Moy.</t>
  </si>
  <si>
    <t>Sem.03</t>
  </si>
  <si>
    <t>Numéros</t>
  </si>
  <si>
    <t>Montant</t>
  </si>
  <si>
    <t>Dummy</t>
  </si>
  <si>
    <t>Moyenne</t>
  </si>
  <si>
    <t>Réguliers</t>
  </si>
  <si>
    <t>Substituts</t>
  </si>
  <si>
    <t>Bowling</t>
  </si>
  <si>
    <t>Absence</t>
  </si>
  <si>
    <t>Max parties</t>
  </si>
  <si>
    <t>H.T. Équipe</t>
  </si>
  <si>
    <t>H.S. Équipe</t>
  </si>
  <si>
    <t>Capitaines</t>
  </si>
  <si>
    <t>Partie parfaite</t>
  </si>
  <si>
    <t>Parfaite, abat-Neuf</t>
  </si>
  <si>
    <t>Parfaites d'équipe</t>
  </si>
  <si>
    <t>Parties</t>
  </si>
  <si>
    <t>"69"</t>
  </si>
  <si>
    <t>Finale</t>
  </si>
  <si>
    <t>Impôts</t>
  </si>
  <si>
    <t>Crédit</t>
  </si>
  <si>
    <t>Inéligible</t>
  </si>
  <si>
    <t>Championnat</t>
  </si>
  <si>
    <t>Assiduité</t>
  </si>
  <si>
    <t>Total des parfaites, Sem.</t>
  </si>
  <si>
    <t>Total des parfaites, Abat-Neuf</t>
  </si>
  <si>
    <t>Sem.015</t>
  </si>
  <si>
    <t>Sem.030</t>
  </si>
  <si>
    <t>François Chagnon</t>
  </si>
  <si>
    <t>Fred Taillon</t>
  </si>
  <si>
    <t>Marie-Claude Fortin</t>
  </si>
  <si>
    <t>Simon Gagné</t>
  </si>
  <si>
    <t>André Savard</t>
  </si>
  <si>
    <t>Suzanne Taillon</t>
  </si>
  <si>
    <t>Léa-Rose Gagné</t>
  </si>
  <si>
    <t>Gilberte Caron</t>
  </si>
  <si>
    <t>Michel Taillon</t>
  </si>
  <si>
    <t>Claude Taillon</t>
  </si>
  <si>
    <t>Nicole Taillon</t>
  </si>
  <si>
    <t>Huguette Grandchamps</t>
  </si>
  <si>
    <t>Sem.034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</si>
</sst>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 * #,##0.00_)\ &quot;$&quot;_ ;_ * \(#,##0.00\)\ &quot;$&quot;_ ;_ * &quot;-&quot;??_)\ &quot;$&quot;_ ;_ @_ "/>
    <numFmt numFmtId="43" formatCode="_ * #,##0.00_)\ _$_ ;_ * \(#,##0.00\)\ _$_ ;_ * &quot;-&quot;??_)\ _$_ ;_ @_ "/>
    <numFmt numFmtId="164" formatCode="#,##0.00\ &quot;$&quot;"/>
  </numFmts>
  <fonts count="18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0"/>
      <color theme="1"/>
      <name val="Calibri"/>
      <family val="2"/>
    </font>
    <font>
      <b/>
      <sz val="9"/>
      <name val="Calibri"/>
      <family val="2"/>
    </font>
    <font>
      <b/>
      <sz val="16"/>
      <color theme="1"/>
      <name val="Calibri"/>
      <family val="2"/>
    </font>
    <font>
      <b/>
      <sz val="12"/>
      <color theme="1"/>
      <name val="Calibri"/>
      <family val="2"/>
    </font>
    <font>
      <sz val="10"/>
      <color theme="1"/>
      <name val="Calibri"/>
      <family val="2"/>
    </font>
    <font>
      <b/>
      <sz val="10"/>
      <name val="Calibri"/>
      <family val="2"/>
    </font>
    <font>
      <b/>
      <sz val="14"/>
      <color theme="1"/>
      <name val="Calibri"/>
      <family val="2"/>
    </font>
    <font>
      <b/>
      <u/>
      <sz val="12"/>
      <color rgb="FFFF0000"/>
      <name val="Calibri"/>
      <family val="2"/>
    </font>
    <font>
      <b/>
      <sz val="9"/>
      <color theme="1"/>
      <name val="Calibri"/>
      <family val="2"/>
    </font>
    <font>
      <b/>
      <sz val="12"/>
      <name val="Calibri"/>
      <family val="2"/>
    </font>
    <font>
      <b/>
      <sz val="11"/>
      <color rgb="FFFF0000"/>
      <name val="Calibri"/>
      <family val="2"/>
    </font>
    <font>
      <b/>
      <sz val="11"/>
      <color theme="1"/>
      <name val="Calibri"/>
      <family val="2"/>
      <scheme val="minor"/>
    </font>
    <font>
      <b/>
      <sz val="5"/>
      <color theme="1"/>
      <name val="Calibri"/>
      <family val="2"/>
    </font>
    <font>
      <b/>
      <sz val="8"/>
      <color theme="1"/>
      <name val="Calibri"/>
      <family val="2"/>
    </font>
    <font>
      <b/>
      <sz val="9"/>
      <color theme="1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A2F8A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0B0E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CF7FC"/>
        <bgColor indexed="64"/>
      </patternFill>
    </fill>
    <fill>
      <patternFill patternType="solid">
        <fgColor rgb="FFFC9CAE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53">
    <xf numFmtId="0" fontId="0" fillId="0" borderId="0" xfId="0"/>
    <xf numFmtId="1" fontId="7" fillId="0" borderId="7" xfId="1" applyNumberFormat="1" applyFont="1" applyFill="1" applyBorder="1" applyAlignment="1">
      <alignment horizontal="left" vertical="center"/>
    </xf>
    <xf numFmtId="0" fontId="2" fillId="3" borderId="8" xfId="0" applyFont="1" applyFill="1" applyBorder="1" applyAlignment="1">
      <alignment horizontal="center" vertical="center"/>
    </xf>
    <xf numFmtId="1" fontId="7" fillId="0" borderId="9" xfId="1" applyNumberFormat="1" applyFont="1" applyFill="1" applyBorder="1" applyAlignment="1">
      <alignment horizontal="left" vertical="center"/>
    </xf>
    <xf numFmtId="0" fontId="7" fillId="0" borderId="9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7" fillId="0" borderId="9" xfId="0" applyFont="1" applyFill="1" applyBorder="1"/>
    <xf numFmtId="0" fontId="2" fillId="5" borderId="8" xfId="0" applyFont="1" applyFill="1" applyBorder="1" applyAlignment="1">
      <alignment horizontal="center" vertical="center"/>
    </xf>
    <xf numFmtId="0" fontId="7" fillId="0" borderId="11" xfId="0" applyFont="1" applyFill="1" applyBorder="1"/>
    <xf numFmtId="0" fontId="7" fillId="0" borderId="9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2" fillId="6" borderId="10" xfId="0" applyFont="1" applyFill="1" applyBorder="1" applyAlignment="1">
      <alignment horizontal="center" vertical="center"/>
    </xf>
    <xf numFmtId="0" fontId="2" fillId="7" borderId="10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0" fontId="2" fillId="7" borderId="12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left" vertical="center"/>
    </xf>
    <xf numFmtId="0" fontId="1" fillId="0" borderId="0" xfId="0" applyFont="1"/>
    <xf numFmtId="0" fontId="5" fillId="4" borderId="1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2" fillId="7" borderId="18" xfId="0" applyFont="1" applyFill="1" applyBorder="1" applyAlignment="1">
      <alignment horizontal="left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20" xfId="0" applyFont="1" applyFill="1" applyBorder="1" applyAlignment="1">
      <alignment horizontal="left" vertical="center"/>
    </xf>
    <xf numFmtId="1" fontId="2" fillId="7" borderId="18" xfId="0" applyNumberFormat="1" applyFont="1" applyFill="1" applyBorder="1" applyAlignment="1">
      <alignment horizontal="left" vertical="center"/>
    </xf>
    <xf numFmtId="0" fontId="9" fillId="4" borderId="15" xfId="0" applyFont="1" applyFill="1" applyBorder="1" applyAlignment="1">
      <alignment horizontal="center" vertical="center"/>
    </xf>
    <xf numFmtId="0" fontId="6" fillId="9" borderId="16" xfId="0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 wrapText="1"/>
    </xf>
    <xf numFmtId="0" fontId="2" fillId="11" borderId="21" xfId="0" applyFont="1" applyFill="1" applyBorder="1" applyAlignment="1">
      <alignment horizontal="center" wrapText="1"/>
    </xf>
    <xf numFmtId="0" fontId="2" fillId="11" borderId="22" xfId="0" applyFont="1" applyFill="1" applyBorder="1" applyAlignment="1">
      <alignment horizontal="center" vertical="center"/>
    </xf>
    <xf numFmtId="0" fontId="3" fillId="11" borderId="22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11" fillId="3" borderId="17" xfId="0" applyFont="1" applyFill="1" applyBorder="1"/>
    <xf numFmtId="0" fontId="2" fillId="3" borderId="17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11" borderId="24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1" fillId="11" borderId="9" xfId="0" applyFont="1" applyFill="1" applyBorder="1"/>
    <xf numFmtId="0" fontId="2" fillId="11" borderId="9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2" fillId="12" borderId="24" xfId="0" applyFont="1" applyFill="1" applyBorder="1" applyAlignment="1">
      <alignment horizontal="center" vertical="center"/>
    </xf>
    <xf numFmtId="0" fontId="11" fillId="12" borderId="9" xfId="0" applyFont="1" applyFill="1" applyBorder="1"/>
    <xf numFmtId="0" fontId="2" fillId="12" borderId="9" xfId="0" applyFont="1" applyFill="1" applyBorder="1" applyAlignment="1">
      <alignment horizontal="center" vertical="center"/>
    </xf>
    <xf numFmtId="0" fontId="2" fillId="13" borderId="24" xfId="0" applyFont="1" applyFill="1" applyBorder="1" applyAlignment="1">
      <alignment horizontal="center" vertical="center"/>
    </xf>
    <xf numFmtId="0" fontId="2" fillId="13" borderId="9" xfId="0" applyFont="1" applyFill="1" applyBorder="1" applyAlignment="1">
      <alignment horizontal="center" vertical="center"/>
    </xf>
    <xf numFmtId="0" fontId="2" fillId="8" borderId="9" xfId="0" applyFont="1" applyFill="1" applyBorder="1" applyAlignment="1">
      <alignment horizontal="center" wrapText="1"/>
    </xf>
    <xf numFmtId="0" fontId="1" fillId="13" borderId="9" xfId="0" applyFont="1" applyFill="1" applyBorder="1" applyAlignment="1">
      <alignment horizontal="center" vertical="center"/>
    </xf>
    <xf numFmtId="0" fontId="2" fillId="13" borderId="19" xfId="0" applyFont="1" applyFill="1" applyBorder="1" applyAlignment="1">
      <alignment horizontal="center" vertical="center"/>
    </xf>
    <xf numFmtId="0" fontId="2" fillId="13" borderId="14" xfId="0" applyFont="1" applyFill="1" applyBorder="1" applyAlignment="1">
      <alignment horizontal="center" vertical="center"/>
    </xf>
    <xf numFmtId="1" fontId="1" fillId="13" borderId="14" xfId="0" applyNumberFormat="1" applyFont="1" applyFill="1" applyBorder="1" applyAlignment="1">
      <alignment horizontal="center" vertical="center"/>
    </xf>
    <xf numFmtId="0" fontId="1" fillId="13" borderId="14" xfId="0" applyFont="1" applyFill="1" applyBorder="1" applyAlignment="1">
      <alignment horizontal="center" vertical="center"/>
    </xf>
    <xf numFmtId="0" fontId="10" fillId="10" borderId="3" xfId="0" applyFont="1" applyFill="1" applyBorder="1" applyAlignment="1">
      <alignment horizontal="center" vertical="center" wrapText="1"/>
    </xf>
    <xf numFmtId="0" fontId="10" fillId="10" borderId="15" xfId="0" applyFont="1" applyFill="1" applyBorder="1" applyAlignment="1">
      <alignment horizontal="center" vertical="center" wrapText="1"/>
    </xf>
    <xf numFmtId="0" fontId="12" fillId="11" borderId="1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/>
    </xf>
    <xf numFmtId="0" fontId="2" fillId="11" borderId="10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12" borderId="10" xfId="0" applyFont="1" applyFill="1" applyBorder="1" applyAlignment="1">
      <alignment horizontal="center" vertical="center"/>
    </xf>
    <xf numFmtId="0" fontId="2" fillId="12" borderId="26" xfId="0" applyFont="1" applyFill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3" fillId="14" borderId="3" xfId="0" applyFont="1" applyFill="1" applyBorder="1" applyAlignment="1">
      <alignment horizontal="center" vertical="center"/>
    </xf>
    <xf numFmtId="0" fontId="2" fillId="8" borderId="28" xfId="0" applyFont="1" applyFill="1" applyBorder="1" applyAlignment="1">
      <alignment horizontal="center" wrapText="1"/>
    </xf>
    <xf numFmtId="0" fontId="2" fillId="15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/>
    </xf>
    <xf numFmtId="0" fontId="14" fillId="4" borderId="15" xfId="0" applyFont="1" applyFill="1" applyBorder="1" applyAlignment="1">
      <alignment horizontal="center" vertical="center"/>
    </xf>
    <xf numFmtId="0" fontId="14" fillId="4" borderId="22" xfId="0" applyFont="1" applyFill="1" applyBorder="1" applyAlignment="1">
      <alignment horizontal="center" vertical="center"/>
    </xf>
    <xf numFmtId="44" fontId="14" fillId="4" borderId="22" xfId="2" applyFont="1" applyFill="1" applyBorder="1" applyAlignment="1">
      <alignment horizontal="center" vertical="center"/>
    </xf>
    <xf numFmtId="0" fontId="14" fillId="16" borderId="23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44" fontId="0" fillId="0" borderId="0" xfId="2" applyFont="1" applyAlignment="1">
      <alignment horizontal="center" vertical="center"/>
    </xf>
    <xf numFmtId="0" fontId="6" fillId="15" borderId="1" xfId="0" applyFont="1" applyFill="1" applyBorder="1" applyAlignment="1">
      <alignment horizontal="center" vertical="center"/>
    </xf>
    <xf numFmtId="44" fontId="6" fillId="17" borderId="1" xfId="2" applyFont="1" applyFill="1" applyBorder="1" applyAlignment="1">
      <alignment horizontal="center" vertical="center"/>
    </xf>
    <xf numFmtId="0" fontId="6" fillId="8" borderId="30" xfId="0" applyFont="1" applyFill="1" applyBorder="1" applyAlignment="1">
      <alignment horizontal="center" vertical="center"/>
    </xf>
    <xf numFmtId="44" fontId="6" fillId="8" borderId="1" xfId="2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44" fontId="6" fillId="2" borderId="1" xfId="2" applyFont="1" applyFill="1" applyBorder="1" applyAlignment="1">
      <alignment horizontal="center" vertical="center"/>
    </xf>
    <xf numFmtId="0" fontId="6" fillId="18" borderId="1" xfId="0" applyFont="1" applyFill="1" applyBorder="1" applyAlignment="1">
      <alignment horizontal="center" vertical="center"/>
    </xf>
    <xf numFmtId="44" fontId="6" fillId="18" borderId="1" xfId="2" applyFont="1" applyFill="1" applyBorder="1" applyAlignment="1">
      <alignment horizontal="center" vertical="center"/>
    </xf>
    <xf numFmtId="0" fontId="6" fillId="12" borderId="1" xfId="0" applyFont="1" applyFill="1" applyBorder="1" applyAlignment="1">
      <alignment horizontal="center" vertical="center"/>
    </xf>
    <xf numFmtId="0" fontId="6" fillId="16" borderId="1" xfId="0" applyFont="1" applyFill="1" applyBorder="1" applyAlignment="1">
      <alignment horizontal="center" vertical="center"/>
    </xf>
    <xf numFmtId="164" fontId="6" fillId="16" borderId="1" xfId="0" applyNumberFormat="1" applyFont="1" applyFill="1" applyBorder="1" applyAlignment="1">
      <alignment horizontal="center" vertical="center"/>
    </xf>
    <xf numFmtId="164" fontId="6" fillId="4" borderId="1" xfId="0" applyNumberFormat="1" applyFont="1" applyFill="1" applyBorder="1" applyAlignment="1">
      <alignment horizontal="center" vertical="center"/>
    </xf>
    <xf numFmtId="44" fontId="6" fillId="4" borderId="1" xfId="2" applyFont="1" applyFill="1" applyBorder="1" applyAlignment="1">
      <alignment horizontal="center" vertical="center"/>
    </xf>
    <xf numFmtId="164" fontId="3" fillId="19" borderId="1" xfId="0" applyNumberFormat="1" applyFont="1" applyFill="1" applyBorder="1" applyAlignment="1">
      <alignment horizontal="center" vertical="center"/>
    </xf>
    <xf numFmtId="44" fontId="6" fillId="19" borderId="1" xfId="2" applyFont="1" applyFill="1" applyBorder="1" applyAlignment="1">
      <alignment horizontal="center" vertical="center"/>
    </xf>
    <xf numFmtId="0" fontId="15" fillId="10" borderId="1" xfId="0" applyFont="1" applyFill="1" applyBorder="1" applyAlignment="1">
      <alignment horizontal="center" vertical="center"/>
    </xf>
    <xf numFmtId="44" fontId="6" fillId="10" borderId="1" xfId="2" applyFont="1" applyFill="1" applyBorder="1" applyAlignment="1">
      <alignment horizontal="center" vertical="center"/>
    </xf>
    <xf numFmtId="0" fontId="15" fillId="14" borderId="1" xfId="0" applyFont="1" applyFill="1" applyBorder="1" applyAlignment="1">
      <alignment horizontal="center" vertical="center"/>
    </xf>
    <xf numFmtId="44" fontId="6" fillId="14" borderId="1" xfId="2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44" fontId="6" fillId="12" borderId="31" xfId="2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44" fontId="6" fillId="7" borderId="1" xfId="2" applyFont="1" applyFill="1" applyBorder="1" applyAlignment="1">
      <alignment horizontal="center" vertical="center"/>
    </xf>
    <xf numFmtId="44" fontId="6" fillId="16" borderId="1" xfId="2" applyFont="1" applyFill="1" applyBorder="1" applyAlignment="1">
      <alignment horizontal="center" vertical="center"/>
    </xf>
    <xf numFmtId="0" fontId="6" fillId="20" borderId="1" xfId="0" applyFont="1" applyFill="1" applyBorder="1" applyAlignment="1">
      <alignment horizontal="center" vertical="center"/>
    </xf>
    <xf numFmtId="44" fontId="6" fillId="20" borderId="1" xfId="2" applyFont="1" applyFill="1" applyBorder="1" applyAlignment="1">
      <alignment horizontal="center" vertical="center"/>
    </xf>
    <xf numFmtId="0" fontId="6" fillId="15" borderId="30" xfId="0" applyFont="1" applyFill="1" applyBorder="1" applyAlignment="1">
      <alignment horizontal="center" vertical="center"/>
    </xf>
    <xf numFmtId="0" fontId="6" fillId="21" borderId="1" xfId="0" applyFont="1" applyFill="1" applyBorder="1" applyAlignment="1">
      <alignment horizontal="center" vertical="center"/>
    </xf>
    <xf numFmtId="0" fontId="16" fillId="4" borderId="30" xfId="0" applyFont="1" applyFill="1" applyBorder="1" applyAlignment="1">
      <alignment horizontal="center" vertical="center"/>
    </xf>
    <xf numFmtId="44" fontId="6" fillId="4" borderId="30" xfId="2" applyFont="1" applyFill="1" applyBorder="1" applyAlignment="1">
      <alignment horizontal="center" vertical="center"/>
    </xf>
    <xf numFmtId="44" fontId="6" fillId="15" borderId="1" xfId="2" applyFont="1" applyFill="1" applyBorder="1" applyAlignment="1">
      <alignment horizontal="center" vertical="center"/>
    </xf>
    <xf numFmtId="0" fontId="6" fillId="22" borderId="30" xfId="0" applyFont="1" applyFill="1" applyBorder="1" applyAlignment="1">
      <alignment horizontal="center" vertical="center"/>
    </xf>
    <xf numFmtId="0" fontId="6" fillId="5" borderId="30" xfId="0" applyFont="1" applyFill="1" applyBorder="1" applyAlignment="1">
      <alignment horizontal="center" vertical="center"/>
    </xf>
    <xf numFmtId="0" fontId="6" fillId="22" borderId="4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4" fillId="4" borderId="22" xfId="0" applyFont="1" applyFill="1" applyBorder="1" applyAlignment="1">
      <alignment horizontal="center" vertical="center" wrapText="1"/>
    </xf>
    <xf numFmtId="0" fontId="4" fillId="22" borderId="2" xfId="0" applyFont="1" applyFill="1" applyBorder="1" applyAlignment="1">
      <alignment horizontal="center" vertical="center" wrapText="1"/>
    </xf>
    <xf numFmtId="0" fontId="2" fillId="22" borderId="6" xfId="0" applyFont="1" applyFill="1" applyBorder="1" applyAlignment="1">
      <alignment horizontal="center" vertical="center"/>
    </xf>
    <xf numFmtId="0" fontId="2" fillId="22" borderId="8" xfId="0" applyFont="1" applyFill="1" applyBorder="1" applyAlignment="1">
      <alignment horizontal="center" vertical="center"/>
    </xf>
    <xf numFmtId="0" fontId="2" fillId="22" borderId="13" xfId="0" applyFont="1" applyFill="1" applyBorder="1" applyAlignment="1">
      <alignment horizontal="center" vertical="center"/>
    </xf>
    <xf numFmtId="0" fontId="1" fillId="22" borderId="0" xfId="0" applyFont="1" applyFill="1"/>
    <xf numFmtId="0" fontId="3" fillId="22" borderId="32" xfId="0" applyFont="1" applyFill="1" applyBorder="1" applyAlignment="1">
      <alignment horizontal="center" vertical="center"/>
    </xf>
    <xf numFmtId="15" fontId="3" fillId="2" borderId="33" xfId="0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8" fillId="22" borderId="2" xfId="0" applyFont="1" applyFill="1" applyBorder="1" applyAlignment="1">
      <alignment horizontal="center" vertical="center" wrapText="1"/>
    </xf>
    <xf numFmtId="0" fontId="2" fillId="22" borderId="17" xfId="0" applyFont="1" applyFill="1" applyBorder="1" applyAlignment="1">
      <alignment horizontal="center" vertical="center"/>
    </xf>
    <xf numFmtId="0" fontId="2" fillId="22" borderId="19" xfId="0" applyFont="1" applyFill="1" applyBorder="1" applyAlignment="1">
      <alignment horizontal="center" vertical="center"/>
    </xf>
    <xf numFmtId="0" fontId="2" fillId="7" borderId="25" xfId="0" applyFont="1" applyFill="1" applyBorder="1" applyAlignment="1">
      <alignment horizontal="center" vertical="center"/>
    </xf>
    <xf numFmtId="15" fontId="2" fillId="8" borderId="33" xfId="0" applyNumberFormat="1" applyFont="1" applyFill="1" applyBorder="1" applyAlignment="1">
      <alignment horizontal="center" vertical="center"/>
    </xf>
    <xf numFmtId="0" fontId="6" fillId="8" borderId="2" xfId="0" applyFont="1" applyFill="1" applyBorder="1" applyAlignment="1">
      <alignment horizontal="center" vertical="center"/>
    </xf>
    <xf numFmtId="0" fontId="17" fillId="4" borderId="22" xfId="0" applyFont="1" applyFill="1" applyBorder="1" applyAlignment="1">
      <alignment horizontal="center" vertical="center" wrapText="1"/>
    </xf>
    <xf numFmtId="44" fontId="2" fillId="9" borderId="17" xfId="2" applyFont="1" applyFill="1" applyBorder="1" applyAlignment="1">
      <alignment horizontal="center" vertical="center"/>
    </xf>
    <xf numFmtId="0" fontId="2" fillId="12" borderId="17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14" fillId="5" borderId="0" xfId="0" applyFont="1" applyFill="1" applyBorder="1" applyAlignment="1">
      <alignment horizontal="center" vertical="center"/>
    </xf>
    <xf numFmtId="0" fontId="2" fillId="5" borderId="0" xfId="0" applyFont="1" applyFill="1" applyBorder="1"/>
    <xf numFmtId="0" fontId="2" fillId="5" borderId="0" xfId="0" applyFont="1" applyFill="1" applyBorder="1" applyAlignment="1">
      <alignment horizontal="center" vertical="center"/>
    </xf>
    <xf numFmtId="44" fontId="2" fillId="5" borderId="0" xfId="2" applyFont="1" applyFill="1" applyBorder="1" applyAlignment="1">
      <alignment horizontal="center" vertical="center"/>
    </xf>
    <xf numFmtId="0" fontId="0" fillId="5" borderId="0" xfId="0" applyFill="1" applyBorder="1"/>
    <xf numFmtId="0" fontId="14" fillId="16" borderId="24" xfId="0" applyFont="1" applyFill="1" applyBorder="1" applyAlignment="1">
      <alignment horizontal="center" vertical="center"/>
    </xf>
    <xf numFmtId="0" fontId="0" fillId="0" borderId="9" xfId="0" applyFont="1" applyBorder="1" applyAlignment="1">
      <alignment horizontal="left" vertical="center"/>
    </xf>
    <xf numFmtId="0" fontId="2" fillId="4" borderId="18" xfId="0" applyFont="1" applyFill="1" applyBorder="1" applyAlignment="1">
      <alignment horizontal="center" vertical="center"/>
    </xf>
    <xf numFmtId="0" fontId="2" fillId="23" borderId="8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1" fontId="2" fillId="3" borderId="17" xfId="0" applyNumberFormat="1" applyFont="1" applyFill="1" applyBorder="1"/>
    <xf numFmtId="0" fontId="14" fillId="4" borderId="23" xfId="0" applyFont="1" applyFill="1" applyBorder="1" applyAlignment="1">
      <alignment horizontal="center" vertical="center"/>
    </xf>
    <xf numFmtId="0" fontId="14" fillId="2" borderId="23" xfId="0" applyFont="1" applyFill="1" applyBorder="1" applyAlignment="1">
      <alignment horizontal="center" vertical="center"/>
    </xf>
    <xf numFmtId="0" fontId="14" fillId="23" borderId="23" xfId="0" applyFont="1" applyFill="1" applyBorder="1" applyAlignment="1">
      <alignment horizontal="center" vertical="center"/>
    </xf>
    <xf numFmtId="0" fontId="2" fillId="24" borderId="18" xfId="0" applyFont="1" applyFill="1" applyBorder="1" applyAlignment="1">
      <alignment horizontal="center" vertical="center"/>
    </xf>
    <xf numFmtId="0" fontId="14" fillId="24" borderId="23" xfId="0" applyFont="1" applyFill="1" applyBorder="1" applyAlignment="1">
      <alignment horizontal="center" vertical="center"/>
    </xf>
    <xf numFmtId="0" fontId="2" fillId="17" borderId="8" xfId="0" applyFont="1" applyFill="1" applyBorder="1" applyAlignment="1">
      <alignment horizontal="center" vertical="center"/>
    </xf>
    <xf numFmtId="0" fontId="2" fillId="25" borderId="8" xfId="0" applyFont="1" applyFill="1" applyBorder="1" applyAlignment="1">
      <alignment horizontal="center" vertical="center"/>
    </xf>
    <xf numFmtId="0" fontId="2" fillId="14" borderId="8" xfId="0" applyFont="1" applyFill="1" applyBorder="1" applyAlignment="1">
      <alignment horizontal="center" vertical="center"/>
    </xf>
    <xf numFmtId="0" fontId="14" fillId="25" borderId="23" xfId="0" applyFont="1" applyFill="1" applyBorder="1" applyAlignment="1">
      <alignment horizontal="center" vertical="center"/>
    </xf>
    <xf numFmtId="0" fontId="14" fillId="17" borderId="23" xfId="0" applyFont="1" applyFill="1" applyBorder="1" applyAlignment="1">
      <alignment horizontal="center" vertical="center"/>
    </xf>
    <xf numFmtId="0" fontId="14" fillId="14" borderId="23" xfId="0" applyFont="1" applyFill="1" applyBorder="1" applyAlignment="1">
      <alignment horizontal="center" vertical="center"/>
    </xf>
  </cellXfs>
  <cellStyles count="3">
    <cellStyle name="Milliers" xfId="1" builtinId="3"/>
    <cellStyle name="Monétaire" xfId="2" builtinId="4"/>
    <cellStyle name="Normal" xfId="0" builtinId="0"/>
  </cellStyles>
  <dxfs count="3610">
    <dxf>
      <font>
        <color theme="8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rgb="FFC0B0E8"/>
      </font>
    </dxf>
    <dxf>
      <font>
        <color rgb="FFFC9CAE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FF00"/>
      </font>
    </dxf>
    <dxf>
      <font>
        <color rgb="FFFFFF00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FF00"/>
      </font>
    </dxf>
    <dxf>
      <font>
        <color rgb="FFFFFF00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rgb="FFFFFF00"/>
      </font>
    </dxf>
    <dxf>
      <font>
        <color rgb="FFFFFF00"/>
      </font>
    </dxf>
    <dxf>
      <font>
        <color theme="5" tint="0.39994506668294322"/>
      </font>
    </dxf>
    <dxf>
      <font>
        <color theme="5" tint="0.3999450666829432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FF00"/>
      </font>
    </dxf>
    <dxf>
      <font>
        <color rgb="FFFFFF00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FF00"/>
      </font>
    </dxf>
    <dxf>
      <font>
        <color rgb="FFFFFF00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rgb="FFFFFF00"/>
      </font>
    </dxf>
    <dxf>
      <font>
        <color rgb="FFFFFF00"/>
      </font>
    </dxf>
    <dxf>
      <font>
        <color theme="5" tint="0.39994506668294322"/>
      </font>
    </dxf>
    <dxf>
      <font>
        <color theme="5" tint="0.3999450666829432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FF00"/>
      </font>
    </dxf>
    <dxf>
      <font>
        <color rgb="FFFFFF00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FF00"/>
      </font>
    </dxf>
    <dxf>
      <font>
        <color rgb="FFFFFF00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rgb="FFFFFF00"/>
      </font>
    </dxf>
    <dxf>
      <font>
        <color rgb="FFFFFF00"/>
      </font>
    </dxf>
    <dxf>
      <font>
        <color theme="5" tint="0.39994506668294322"/>
      </font>
    </dxf>
    <dxf>
      <font>
        <color theme="5" tint="0.3999450666829432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FF00"/>
      </font>
    </dxf>
    <dxf>
      <font>
        <color rgb="FFFFFF00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FF00"/>
      </font>
    </dxf>
    <dxf>
      <font>
        <color rgb="FFFFFF00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rgb="FFFFFF00"/>
      </font>
    </dxf>
    <dxf>
      <font>
        <color rgb="FFFFFF00"/>
      </font>
    </dxf>
    <dxf>
      <font>
        <color theme="5" tint="0.39994506668294322"/>
      </font>
    </dxf>
    <dxf>
      <font>
        <color theme="5" tint="0.3999450666829432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FF00"/>
      </font>
    </dxf>
    <dxf>
      <font>
        <color rgb="FFFFFF00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FF00"/>
      </font>
    </dxf>
    <dxf>
      <font>
        <color rgb="FFFFFF00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rgb="FFFFFF00"/>
      </font>
    </dxf>
    <dxf>
      <font>
        <color rgb="FFFFFF00"/>
      </font>
    </dxf>
    <dxf>
      <font>
        <color theme="5" tint="0.39994506668294322"/>
      </font>
    </dxf>
    <dxf>
      <font>
        <color theme="5" tint="0.3999450666829432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rgb="FFA2F8A0"/>
      </font>
    </dxf>
    <dxf>
      <font>
        <color rgb="FFA2F8A0"/>
      </font>
    </dxf>
    <dxf>
      <font>
        <color rgb="FF00B0F0"/>
      </font>
    </dxf>
    <dxf>
      <fill>
        <patternFill>
          <bgColor theme="8" tint="0.79998168889431442"/>
        </patternFill>
      </fill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</dxfs>
  <tableStyles count="0" defaultTableStyle="TableStyleMedium2" defaultPivotStyle="PivotStyleLight16"/>
  <colors>
    <mruColors>
      <color rgb="FFFC9CA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30480</xdr:colOff>
      <xdr:row>2</xdr:row>
      <xdr:rowOff>7620</xdr:rowOff>
    </xdr:from>
    <xdr:ext cx="4671060" cy="3192412"/>
    <xdr:sp macro="" textlink="">
      <xdr:nvSpPr>
        <xdr:cNvPr id="2" name="ZoneTexte 1"/>
        <xdr:cNvSpPr txBox="1"/>
      </xdr:nvSpPr>
      <xdr:spPr>
        <a:xfrm>
          <a:off x="5021580" y="457200"/>
          <a:ext cx="4671060" cy="31924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CA" sz="1100"/>
            <a:t>Inscrire</a:t>
          </a:r>
          <a:r>
            <a:rPr lang="fr-CA" sz="1100" baseline="0"/>
            <a:t> une formule ou un code VBA dans les colonnes C et D afin d'indiquer le nombre de "300" joués par chacun des joueurs dans le cours de la saison, qui consiste d'un Abat-Neuf et 34 semaines de jeu.</a:t>
          </a:r>
        </a:p>
        <a:p>
          <a:r>
            <a:rPr lang="fr-CA" sz="1100" baseline="0"/>
            <a:t>Mon problème est que la position des joueurs peut changer d'une semaine à l'autre. </a:t>
          </a:r>
        </a:p>
        <a:p>
          <a:endParaRPr lang="fr-CA" sz="1100" baseline="0"/>
        </a:p>
        <a:p>
          <a:r>
            <a:rPr lang="fr-CA" sz="1100" baseline="0"/>
            <a:t>Exemple: Numéro </a:t>
          </a:r>
          <a:r>
            <a:rPr lang="fr-CA" sz="1100" baseline="0">
              <a:solidFill>
                <a:schemeClr val="accent2">
                  <a:lumMod val="60000"/>
                  <a:lumOff val="40000"/>
                </a:schemeClr>
              </a:solidFill>
            </a:rPr>
            <a:t>1000</a:t>
          </a:r>
          <a:r>
            <a:rPr lang="fr-CA" sz="1100" baseline="0"/>
            <a:t> (Pierrette Venne) joue à la position 3 de l'équipe numéro 4 dans l'onglet 'Abat-Neuf'. Il faut indiqué dans la col. C, le nombre total de "300" contenu dans les col. E:G de l'Abat-Neuf. Dans le cas du numéro 1000, il faut en compter 2.</a:t>
          </a:r>
        </a:p>
        <a:p>
          <a:endParaRPr lang="fr-CA" sz="1100" baseline="0"/>
        </a:p>
        <a:p>
          <a:r>
            <a:rPr lang="fr-CA" sz="1100" baseline="0"/>
            <a:t>Le numéro </a:t>
          </a:r>
          <a:r>
            <a:rPr lang="fr-CA" sz="1100" baseline="0">
              <a:solidFill>
                <a:schemeClr val="accent2">
                  <a:lumMod val="60000"/>
                  <a:lumOff val="40000"/>
                </a:schemeClr>
              </a:solidFill>
            </a:rPr>
            <a:t>1000</a:t>
          </a:r>
          <a:r>
            <a:rPr lang="fr-CA" sz="1100" baseline="0"/>
            <a:t> joue à la même position dans la Sem.01 que l'Abat-Neuf, mais change de position dans les Semaines subséquentes.</a:t>
          </a:r>
        </a:p>
        <a:p>
          <a:r>
            <a:rPr lang="fr-CA" sz="1100" baseline="0"/>
            <a:t>Il faut indiquer dans la col. D, le nombre total de "300" contenu dans les col. E:G de chaque semaine (Sem.01 à Sem.034).</a:t>
          </a:r>
        </a:p>
        <a:p>
          <a:endParaRPr lang="fr-CA" sz="1100" baseline="0"/>
        </a:p>
        <a:p>
          <a:r>
            <a:rPr lang="fr-CA" sz="1100" baseline="0"/>
            <a:t>J'ai coloré plusieurs numéros de joueurs comme exemple.</a:t>
          </a:r>
        </a:p>
        <a:p>
          <a:endParaRPr lang="fr-CA" sz="1100" baseline="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03"/>
  <sheetViews>
    <sheetView workbookViewId="0">
      <selection activeCell="C65" sqref="C65"/>
    </sheetView>
  </sheetViews>
  <sheetFormatPr baseColWidth="10" defaultRowHeight="14.4" x14ac:dyDescent="0.3"/>
  <cols>
    <col min="1" max="1" width="10.77734375" style="16" customWidth="1"/>
    <col min="2" max="2" width="0.88671875" style="116" customWidth="1"/>
    <col min="3" max="3" width="19.77734375" style="16" customWidth="1"/>
  </cols>
  <sheetData>
    <row r="1" spans="1:3" ht="21.6" thickBot="1" x14ac:dyDescent="0.35">
      <c r="A1" s="118"/>
      <c r="B1" s="112"/>
      <c r="C1" s="17" t="s">
        <v>0</v>
      </c>
    </row>
    <row r="2" spans="1:3" ht="16.2" thickBot="1" x14ac:dyDescent="0.35">
      <c r="A2" s="119"/>
      <c r="B2" s="117"/>
      <c r="C2" s="18" t="s">
        <v>1</v>
      </c>
    </row>
    <row r="3" spans="1:3" x14ac:dyDescent="0.3">
      <c r="A3" s="58">
        <v>1000</v>
      </c>
      <c r="B3" s="113"/>
      <c r="C3" s="1" t="s">
        <v>2</v>
      </c>
    </row>
    <row r="4" spans="1:3" x14ac:dyDescent="0.3">
      <c r="A4" s="2">
        <v>1001</v>
      </c>
      <c r="B4" s="113"/>
      <c r="C4" s="3" t="s">
        <v>3</v>
      </c>
    </row>
    <row r="5" spans="1:3" x14ac:dyDescent="0.3">
      <c r="A5" s="2">
        <v>1002</v>
      </c>
      <c r="B5" s="113"/>
      <c r="C5" s="3" t="s">
        <v>4</v>
      </c>
    </row>
    <row r="6" spans="1:3" x14ac:dyDescent="0.3">
      <c r="A6" s="2">
        <v>1003</v>
      </c>
      <c r="B6" s="113"/>
      <c r="C6" s="3" t="s">
        <v>5</v>
      </c>
    </row>
    <row r="7" spans="1:3" x14ac:dyDescent="0.3">
      <c r="A7" s="2">
        <v>1004</v>
      </c>
      <c r="B7" s="113"/>
      <c r="C7" s="3" t="s">
        <v>6</v>
      </c>
    </row>
    <row r="8" spans="1:3" x14ac:dyDescent="0.3">
      <c r="A8" s="2">
        <v>1005</v>
      </c>
      <c r="B8" s="113"/>
      <c r="C8" s="4" t="s">
        <v>7</v>
      </c>
    </row>
    <row r="9" spans="1:3" x14ac:dyDescent="0.3">
      <c r="A9" s="2">
        <v>1006</v>
      </c>
      <c r="B9" s="113"/>
      <c r="C9" s="3" t="s">
        <v>8</v>
      </c>
    </row>
    <row r="10" spans="1:3" x14ac:dyDescent="0.3">
      <c r="A10" s="2">
        <v>1007</v>
      </c>
      <c r="B10" s="113"/>
      <c r="C10" s="3" t="s">
        <v>9</v>
      </c>
    </row>
    <row r="11" spans="1:3" x14ac:dyDescent="0.3">
      <c r="A11" s="2">
        <v>1008</v>
      </c>
      <c r="B11" s="113"/>
      <c r="C11" s="3" t="s">
        <v>10</v>
      </c>
    </row>
    <row r="12" spans="1:3" x14ac:dyDescent="0.3">
      <c r="A12" s="2">
        <v>1009</v>
      </c>
      <c r="B12" s="113"/>
      <c r="C12" s="3" t="s">
        <v>11</v>
      </c>
    </row>
    <row r="13" spans="1:3" x14ac:dyDescent="0.3">
      <c r="A13" s="2">
        <v>1010</v>
      </c>
      <c r="B13" s="113"/>
      <c r="C13" s="3" t="s">
        <v>12</v>
      </c>
    </row>
    <row r="14" spans="1:3" x14ac:dyDescent="0.3">
      <c r="A14" s="2">
        <v>1011</v>
      </c>
      <c r="B14" s="113"/>
      <c r="C14" s="3" t="s">
        <v>13</v>
      </c>
    </row>
    <row r="15" spans="1:3" x14ac:dyDescent="0.3">
      <c r="A15" s="2">
        <v>1012</v>
      </c>
      <c r="B15" s="113"/>
      <c r="C15" s="3" t="s">
        <v>14</v>
      </c>
    </row>
    <row r="16" spans="1:3" x14ac:dyDescent="0.3">
      <c r="A16" s="2">
        <v>1013</v>
      </c>
      <c r="B16" s="113"/>
      <c r="C16" s="3" t="s">
        <v>15</v>
      </c>
    </row>
    <row r="17" spans="1:3" x14ac:dyDescent="0.3">
      <c r="A17" s="2">
        <v>1014</v>
      </c>
      <c r="B17" s="113"/>
      <c r="C17" s="3" t="s">
        <v>16</v>
      </c>
    </row>
    <row r="18" spans="1:3" x14ac:dyDescent="0.3">
      <c r="A18" s="2">
        <v>1015</v>
      </c>
      <c r="B18" s="113"/>
      <c r="C18" s="3" t="s">
        <v>17</v>
      </c>
    </row>
    <row r="19" spans="1:3" x14ac:dyDescent="0.3">
      <c r="A19" s="5">
        <v>1016</v>
      </c>
      <c r="B19" s="113"/>
      <c r="C19" s="3" t="s">
        <v>18</v>
      </c>
    </row>
    <row r="20" spans="1:3" x14ac:dyDescent="0.3">
      <c r="A20" s="5">
        <v>1017</v>
      </c>
      <c r="B20" s="113"/>
      <c r="C20" s="6" t="s">
        <v>19</v>
      </c>
    </row>
    <row r="21" spans="1:3" x14ac:dyDescent="0.3">
      <c r="A21" s="5">
        <v>1018</v>
      </c>
      <c r="B21" s="114"/>
      <c r="C21" s="3" t="s">
        <v>20</v>
      </c>
    </row>
    <row r="22" spans="1:3" x14ac:dyDescent="0.3">
      <c r="A22" s="5">
        <v>1019</v>
      </c>
      <c r="B22" s="114"/>
      <c r="C22" s="3" t="s">
        <v>21</v>
      </c>
    </row>
    <row r="23" spans="1:3" x14ac:dyDescent="0.3">
      <c r="A23" s="5">
        <v>1020</v>
      </c>
      <c r="B23" s="114"/>
      <c r="C23" s="3" t="s">
        <v>22</v>
      </c>
    </row>
    <row r="24" spans="1:3" x14ac:dyDescent="0.3">
      <c r="A24" s="5">
        <v>1021</v>
      </c>
      <c r="B24" s="114"/>
      <c r="C24" s="3" t="s">
        <v>23</v>
      </c>
    </row>
    <row r="25" spans="1:3" x14ac:dyDescent="0.3">
      <c r="A25" s="5">
        <v>1022</v>
      </c>
      <c r="B25" s="114"/>
      <c r="C25" s="3" t="s">
        <v>24</v>
      </c>
    </row>
    <row r="26" spans="1:3" x14ac:dyDescent="0.3">
      <c r="A26" s="5">
        <v>1023</v>
      </c>
      <c r="B26" s="114"/>
      <c r="C26" s="3"/>
    </row>
    <row r="27" spans="1:3" x14ac:dyDescent="0.3">
      <c r="A27" s="5">
        <v>1024</v>
      </c>
      <c r="B27" s="114"/>
      <c r="C27" s="3" t="s">
        <v>25</v>
      </c>
    </row>
    <row r="28" spans="1:3" x14ac:dyDescent="0.3">
      <c r="A28" s="5">
        <v>1025</v>
      </c>
      <c r="B28" s="114"/>
      <c r="C28" s="3" t="s">
        <v>26</v>
      </c>
    </row>
    <row r="29" spans="1:3" x14ac:dyDescent="0.3">
      <c r="A29" s="5">
        <v>1026</v>
      </c>
      <c r="B29" s="114"/>
      <c r="C29" s="3" t="s">
        <v>27</v>
      </c>
    </row>
    <row r="30" spans="1:3" x14ac:dyDescent="0.3">
      <c r="A30" s="5">
        <v>1027</v>
      </c>
      <c r="B30" s="114"/>
      <c r="C30" s="3" t="s">
        <v>28</v>
      </c>
    </row>
    <row r="31" spans="1:3" x14ac:dyDescent="0.3">
      <c r="A31" s="5">
        <v>1028</v>
      </c>
      <c r="B31" s="114"/>
      <c r="C31" s="3" t="s">
        <v>29</v>
      </c>
    </row>
    <row r="32" spans="1:3" x14ac:dyDescent="0.3">
      <c r="A32" s="5">
        <v>1029</v>
      </c>
      <c r="B32" s="114"/>
      <c r="C32" s="3" t="s">
        <v>30</v>
      </c>
    </row>
    <row r="33" spans="1:3" x14ac:dyDescent="0.3">
      <c r="A33" s="5">
        <v>1030</v>
      </c>
      <c r="B33" s="114"/>
      <c r="C33" s="3" t="s">
        <v>31</v>
      </c>
    </row>
    <row r="34" spans="1:3" x14ac:dyDescent="0.3">
      <c r="A34" s="5">
        <v>1031</v>
      </c>
      <c r="B34" s="114"/>
      <c r="C34" s="3" t="s">
        <v>32</v>
      </c>
    </row>
    <row r="35" spans="1:3" x14ac:dyDescent="0.3">
      <c r="A35" s="5">
        <v>1032</v>
      </c>
      <c r="B35" s="114"/>
      <c r="C35" s="3" t="s">
        <v>33</v>
      </c>
    </row>
    <row r="36" spans="1:3" x14ac:dyDescent="0.3">
      <c r="A36" s="5">
        <v>1033</v>
      </c>
      <c r="B36" s="114"/>
      <c r="C36" s="3" t="s">
        <v>34</v>
      </c>
    </row>
    <row r="37" spans="1:3" x14ac:dyDescent="0.3">
      <c r="A37" s="5">
        <v>1034</v>
      </c>
      <c r="B37" s="114"/>
      <c r="C37" s="3" t="s">
        <v>35</v>
      </c>
    </row>
    <row r="38" spans="1:3" x14ac:dyDescent="0.3">
      <c r="A38" s="5">
        <v>1035</v>
      </c>
      <c r="B38" s="114"/>
      <c r="C38" s="3" t="s">
        <v>36</v>
      </c>
    </row>
    <row r="39" spans="1:3" x14ac:dyDescent="0.3">
      <c r="A39" s="5">
        <v>1036</v>
      </c>
      <c r="B39" s="114"/>
      <c r="C39" s="3" t="s">
        <v>37</v>
      </c>
    </row>
    <row r="40" spans="1:3" x14ac:dyDescent="0.3">
      <c r="A40" s="5">
        <v>1037</v>
      </c>
      <c r="B40" s="114"/>
      <c r="C40" s="3" t="s">
        <v>38</v>
      </c>
    </row>
    <row r="41" spans="1:3" x14ac:dyDescent="0.3">
      <c r="A41" s="5">
        <v>1038</v>
      </c>
      <c r="B41" s="114"/>
      <c r="C41" s="3" t="s">
        <v>39</v>
      </c>
    </row>
    <row r="42" spans="1:3" x14ac:dyDescent="0.3">
      <c r="A42" s="5">
        <v>1039</v>
      </c>
      <c r="B42" s="114"/>
      <c r="C42" s="3" t="s">
        <v>40</v>
      </c>
    </row>
    <row r="43" spans="1:3" x14ac:dyDescent="0.3">
      <c r="A43" s="5">
        <v>1040</v>
      </c>
      <c r="B43" s="114"/>
      <c r="C43" s="3" t="s">
        <v>41</v>
      </c>
    </row>
    <row r="44" spans="1:3" x14ac:dyDescent="0.3">
      <c r="A44" s="5">
        <v>1041</v>
      </c>
      <c r="B44" s="114"/>
      <c r="C44" s="3" t="s">
        <v>42</v>
      </c>
    </row>
    <row r="45" spans="1:3" x14ac:dyDescent="0.3">
      <c r="A45" s="5">
        <v>1042</v>
      </c>
      <c r="B45" s="114"/>
      <c r="C45" s="3" t="s">
        <v>43</v>
      </c>
    </row>
    <row r="46" spans="1:3" x14ac:dyDescent="0.3">
      <c r="A46" s="5">
        <v>1043</v>
      </c>
      <c r="B46" s="114"/>
      <c r="C46" s="3" t="s">
        <v>44</v>
      </c>
    </row>
    <row r="47" spans="1:3" x14ac:dyDescent="0.3">
      <c r="A47" s="5">
        <v>1044</v>
      </c>
      <c r="B47" s="114"/>
      <c r="C47" s="3" t="s">
        <v>45</v>
      </c>
    </row>
    <row r="48" spans="1:3" x14ac:dyDescent="0.3">
      <c r="A48" s="5">
        <v>1045</v>
      </c>
      <c r="B48" s="114"/>
      <c r="C48" s="3" t="s">
        <v>46</v>
      </c>
    </row>
    <row r="49" spans="1:3" x14ac:dyDescent="0.3">
      <c r="A49" s="5">
        <v>1046</v>
      </c>
      <c r="B49" s="114"/>
      <c r="C49" s="6" t="s">
        <v>47</v>
      </c>
    </row>
    <row r="50" spans="1:3" x14ac:dyDescent="0.3">
      <c r="A50" s="5">
        <v>1047</v>
      </c>
      <c r="B50" s="114"/>
      <c r="C50" s="3" t="s">
        <v>48</v>
      </c>
    </row>
    <row r="51" spans="1:3" x14ac:dyDescent="0.3">
      <c r="A51" s="5">
        <v>1048</v>
      </c>
      <c r="B51" s="114"/>
      <c r="C51" s="3" t="s">
        <v>49</v>
      </c>
    </row>
    <row r="52" spans="1:3" x14ac:dyDescent="0.3">
      <c r="A52" s="5">
        <v>1049</v>
      </c>
      <c r="B52" s="114"/>
      <c r="C52" s="3" t="s">
        <v>50</v>
      </c>
    </row>
    <row r="53" spans="1:3" x14ac:dyDescent="0.3">
      <c r="A53" s="5">
        <v>1050</v>
      </c>
      <c r="B53" s="114"/>
      <c r="C53" s="3" t="s">
        <v>51</v>
      </c>
    </row>
    <row r="54" spans="1:3" x14ac:dyDescent="0.3">
      <c r="A54" s="5">
        <v>1051</v>
      </c>
      <c r="B54" s="114"/>
      <c r="C54" s="3" t="s">
        <v>52</v>
      </c>
    </row>
    <row r="55" spans="1:3" x14ac:dyDescent="0.3">
      <c r="A55" s="5">
        <v>1052</v>
      </c>
      <c r="B55" s="114"/>
      <c r="C55" s="3"/>
    </row>
    <row r="56" spans="1:3" x14ac:dyDescent="0.3">
      <c r="A56" s="5">
        <v>1053</v>
      </c>
      <c r="B56" s="114"/>
      <c r="C56" s="3" t="s">
        <v>53</v>
      </c>
    </row>
    <row r="57" spans="1:3" x14ac:dyDescent="0.3">
      <c r="A57" s="5">
        <v>1054</v>
      </c>
      <c r="B57" s="114"/>
      <c r="C57" s="3" t="s">
        <v>54</v>
      </c>
    </row>
    <row r="58" spans="1:3" x14ac:dyDescent="0.3">
      <c r="A58" s="5">
        <v>1055</v>
      </c>
      <c r="B58" s="114"/>
      <c r="C58" s="3" t="s">
        <v>55</v>
      </c>
    </row>
    <row r="59" spans="1:3" x14ac:dyDescent="0.3">
      <c r="A59" s="5">
        <v>1056</v>
      </c>
      <c r="B59" s="114"/>
      <c r="C59" s="3" t="s">
        <v>56</v>
      </c>
    </row>
    <row r="60" spans="1:3" x14ac:dyDescent="0.3">
      <c r="A60" s="5">
        <v>1057</v>
      </c>
      <c r="B60" s="114"/>
      <c r="C60" s="3"/>
    </row>
    <row r="61" spans="1:3" x14ac:dyDescent="0.3">
      <c r="A61" s="5">
        <v>1058</v>
      </c>
      <c r="B61" s="114"/>
      <c r="C61" s="3" t="s">
        <v>57</v>
      </c>
    </row>
    <row r="62" spans="1:3" x14ac:dyDescent="0.3">
      <c r="A62" s="5">
        <v>1059</v>
      </c>
      <c r="B62" s="114"/>
      <c r="C62" s="3" t="s">
        <v>58</v>
      </c>
    </row>
    <row r="63" spans="1:3" x14ac:dyDescent="0.3">
      <c r="A63" s="5">
        <v>1060</v>
      </c>
      <c r="B63" s="114"/>
      <c r="C63" s="3" t="s">
        <v>158</v>
      </c>
    </row>
    <row r="64" spans="1:3" x14ac:dyDescent="0.3">
      <c r="A64" s="5">
        <v>1061</v>
      </c>
      <c r="B64" s="114"/>
      <c r="C64" s="3" t="s">
        <v>169</v>
      </c>
    </row>
    <row r="65" spans="1:3" x14ac:dyDescent="0.3">
      <c r="A65" s="5">
        <v>1062</v>
      </c>
      <c r="B65" s="114"/>
      <c r="C65" s="3"/>
    </row>
    <row r="66" spans="1:3" x14ac:dyDescent="0.3">
      <c r="A66" s="5">
        <v>1063</v>
      </c>
      <c r="B66" s="114"/>
      <c r="C66" s="3" t="s">
        <v>59</v>
      </c>
    </row>
    <row r="67" spans="1:3" x14ac:dyDescent="0.3">
      <c r="A67" s="5">
        <v>1064</v>
      </c>
      <c r="B67" s="114"/>
      <c r="C67" s="3" t="s">
        <v>60</v>
      </c>
    </row>
    <row r="68" spans="1:3" x14ac:dyDescent="0.3">
      <c r="A68" s="5">
        <v>1065</v>
      </c>
      <c r="B68" s="114"/>
      <c r="C68" s="3" t="s">
        <v>61</v>
      </c>
    </row>
    <row r="69" spans="1:3" x14ac:dyDescent="0.3">
      <c r="A69" s="5">
        <v>1066</v>
      </c>
      <c r="B69" s="114"/>
      <c r="C69" s="3" t="s">
        <v>62</v>
      </c>
    </row>
    <row r="70" spans="1:3" x14ac:dyDescent="0.3">
      <c r="A70" s="5">
        <v>1067</v>
      </c>
      <c r="B70" s="114"/>
      <c r="C70" s="3" t="s">
        <v>63</v>
      </c>
    </row>
    <row r="71" spans="1:3" x14ac:dyDescent="0.3">
      <c r="A71" s="5">
        <v>1068</v>
      </c>
      <c r="B71" s="114"/>
      <c r="C71" s="3"/>
    </row>
    <row r="72" spans="1:3" x14ac:dyDescent="0.3">
      <c r="A72" s="5">
        <v>1069</v>
      </c>
      <c r="B72" s="114"/>
      <c r="C72" s="8" t="s">
        <v>64</v>
      </c>
    </row>
    <row r="73" spans="1:3" x14ac:dyDescent="0.3">
      <c r="A73" s="5">
        <v>1070</v>
      </c>
      <c r="B73" s="114"/>
      <c r="C73" s="3" t="s">
        <v>65</v>
      </c>
    </row>
    <row r="74" spans="1:3" x14ac:dyDescent="0.3">
      <c r="A74" s="5">
        <v>1071</v>
      </c>
      <c r="B74" s="114"/>
      <c r="C74" s="3" t="s">
        <v>66</v>
      </c>
    </row>
    <row r="75" spans="1:3" x14ac:dyDescent="0.3">
      <c r="A75" s="5">
        <v>1072</v>
      </c>
      <c r="B75" s="114"/>
      <c r="C75" s="6" t="s">
        <v>67</v>
      </c>
    </row>
    <row r="76" spans="1:3" x14ac:dyDescent="0.3">
      <c r="A76" s="5">
        <v>1073</v>
      </c>
      <c r="B76" s="114"/>
      <c r="C76" s="3" t="s">
        <v>68</v>
      </c>
    </row>
    <row r="77" spans="1:3" x14ac:dyDescent="0.3">
      <c r="A77" s="5">
        <v>1074</v>
      </c>
      <c r="B77" s="114"/>
      <c r="C77" s="3"/>
    </row>
    <row r="78" spans="1:3" x14ac:dyDescent="0.3">
      <c r="A78" s="5">
        <v>1075</v>
      </c>
      <c r="B78" s="114"/>
      <c r="C78" s="3" t="s">
        <v>69</v>
      </c>
    </row>
    <row r="79" spans="1:3" x14ac:dyDescent="0.3">
      <c r="A79" s="5">
        <v>1076</v>
      </c>
      <c r="B79" s="114"/>
      <c r="C79" s="3"/>
    </row>
    <row r="80" spans="1:3" x14ac:dyDescent="0.3">
      <c r="A80" s="5">
        <v>1077</v>
      </c>
      <c r="B80" s="114"/>
      <c r="C80" s="3" t="s">
        <v>70</v>
      </c>
    </row>
    <row r="81" spans="1:3" x14ac:dyDescent="0.3">
      <c r="A81" s="5">
        <v>1078</v>
      </c>
      <c r="B81" s="114"/>
      <c r="C81" s="3" t="s">
        <v>71</v>
      </c>
    </row>
    <row r="82" spans="1:3" x14ac:dyDescent="0.3">
      <c r="A82" s="5">
        <v>1079</v>
      </c>
      <c r="B82" s="114"/>
      <c r="C82" s="3" t="s">
        <v>72</v>
      </c>
    </row>
    <row r="83" spans="1:3" x14ac:dyDescent="0.3">
      <c r="A83" s="5">
        <v>1080</v>
      </c>
      <c r="B83" s="114"/>
      <c r="C83" s="9" t="s">
        <v>73</v>
      </c>
    </row>
    <row r="84" spans="1:3" x14ac:dyDescent="0.3">
      <c r="A84" s="5">
        <v>1081</v>
      </c>
      <c r="B84" s="114"/>
      <c r="C84" s="9" t="s">
        <v>74</v>
      </c>
    </row>
    <row r="85" spans="1:3" x14ac:dyDescent="0.3">
      <c r="A85" s="5">
        <v>1082</v>
      </c>
      <c r="B85" s="114"/>
      <c r="C85" s="9" t="s">
        <v>75</v>
      </c>
    </row>
    <row r="86" spans="1:3" x14ac:dyDescent="0.3">
      <c r="A86" s="5">
        <v>1083</v>
      </c>
      <c r="B86" s="114"/>
      <c r="C86" s="9" t="s">
        <v>76</v>
      </c>
    </row>
    <row r="87" spans="1:3" x14ac:dyDescent="0.3">
      <c r="A87" s="5">
        <v>1084</v>
      </c>
      <c r="B87" s="114"/>
      <c r="C87" s="9" t="s">
        <v>77</v>
      </c>
    </row>
    <row r="88" spans="1:3" x14ac:dyDescent="0.3">
      <c r="A88" s="5">
        <v>1085</v>
      </c>
      <c r="B88" s="114"/>
      <c r="C88" s="9" t="s">
        <v>78</v>
      </c>
    </row>
    <row r="89" spans="1:3" x14ac:dyDescent="0.3">
      <c r="A89" s="5">
        <v>1086</v>
      </c>
      <c r="B89" s="114"/>
      <c r="C89" s="9" t="s">
        <v>79</v>
      </c>
    </row>
    <row r="90" spans="1:3" x14ac:dyDescent="0.3">
      <c r="A90" s="5">
        <v>1087</v>
      </c>
      <c r="B90" s="114"/>
      <c r="C90" s="9"/>
    </row>
    <row r="91" spans="1:3" x14ac:dyDescent="0.3">
      <c r="A91" s="5">
        <v>1088</v>
      </c>
      <c r="B91" s="114"/>
      <c r="C91" s="9" t="s">
        <v>80</v>
      </c>
    </row>
    <row r="92" spans="1:3" x14ac:dyDescent="0.3">
      <c r="A92" s="5">
        <v>1089</v>
      </c>
      <c r="B92" s="114"/>
      <c r="C92" s="9"/>
    </row>
    <row r="93" spans="1:3" x14ac:dyDescent="0.3">
      <c r="A93" s="5">
        <v>1090</v>
      </c>
      <c r="B93" s="114"/>
      <c r="C93" s="10" t="s">
        <v>81</v>
      </c>
    </row>
    <row r="94" spans="1:3" x14ac:dyDescent="0.3">
      <c r="A94" s="11">
        <v>1091</v>
      </c>
      <c r="B94" s="114"/>
      <c r="C94" s="10" t="s">
        <v>82</v>
      </c>
    </row>
    <row r="95" spans="1:3" x14ac:dyDescent="0.3">
      <c r="A95" s="11">
        <v>1092</v>
      </c>
      <c r="B95" s="114"/>
      <c r="C95" s="10"/>
    </row>
    <row r="96" spans="1:3" x14ac:dyDescent="0.3">
      <c r="A96" s="11">
        <v>1093</v>
      </c>
      <c r="B96" s="114"/>
      <c r="C96" s="10" t="s">
        <v>83</v>
      </c>
    </row>
    <row r="97" spans="1:3" x14ac:dyDescent="0.3">
      <c r="A97" s="11">
        <v>1094</v>
      </c>
      <c r="B97" s="114"/>
      <c r="C97" s="10" t="s">
        <v>84</v>
      </c>
    </row>
    <row r="98" spans="1:3" x14ac:dyDescent="0.3">
      <c r="A98" s="11">
        <v>1095</v>
      </c>
      <c r="B98" s="114"/>
      <c r="C98" s="10" t="s">
        <v>85</v>
      </c>
    </row>
    <row r="99" spans="1:3" x14ac:dyDescent="0.3">
      <c r="A99" s="11">
        <v>1096</v>
      </c>
      <c r="B99" s="114"/>
      <c r="C99" s="10" t="s">
        <v>86</v>
      </c>
    </row>
    <row r="100" spans="1:3" x14ac:dyDescent="0.3">
      <c r="A100" s="11">
        <v>1097</v>
      </c>
      <c r="B100" s="114"/>
      <c r="C100" s="10" t="s">
        <v>87</v>
      </c>
    </row>
    <row r="101" spans="1:3" x14ac:dyDescent="0.3">
      <c r="A101" s="11">
        <v>1098</v>
      </c>
      <c r="B101" s="114"/>
      <c r="C101" s="10" t="s">
        <v>88</v>
      </c>
    </row>
    <row r="102" spans="1:3" x14ac:dyDescent="0.3">
      <c r="A102" s="11">
        <v>1099</v>
      </c>
      <c r="B102" s="114"/>
      <c r="C102" s="10" t="s">
        <v>89</v>
      </c>
    </row>
    <row r="103" spans="1:3" x14ac:dyDescent="0.3">
      <c r="A103" s="11">
        <v>1100</v>
      </c>
      <c r="B103" s="114"/>
      <c r="C103" s="10" t="s">
        <v>90</v>
      </c>
    </row>
    <row r="104" spans="1:3" x14ac:dyDescent="0.3">
      <c r="A104" s="11">
        <v>1101</v>
      </c>
      <c r="B104" s="114"/>
      <c r="C104" s="10" t="s">
        <v>91</v>
      </c>
    </row>
    <row r="105" spans="1:3" x14ac:dyDescent="0.3">
      <c r="A105" s="11">
        <v>1102</v>
      </c>
      <c r="B105" s="114"/>
      <c r="C105" s="10" t="s">
        <v>92</v>
      </c>
    </row>
    <row r="106" spans="1:3" x14ac:dyDescent="0.3">
      <c r="A106" s="11">
        <v>1103</v>
      </c>
      <c r="B106" s="114"/>
      <c r="C106" s="10" t="s">
        <v>93</v>
      </c>
    </row>
    <row r="107" spans="1:3" x14ac:dyDescent="0.3">
      <c r="A107" s="11">
        <v>1104</v>
      </c>
      <c r="B107" s="114"/>
      <c r="C107" s="10" t="s">
        <v>94</v>
      </c>
    </row>
    <row r="108" spans="1:3" x14ac:dyDescent="0.3">
      <c r="A108" s="11">
        <v>1105</v>
      </c>
      <c r="B108" s="114"/>
      <c r="C108" s="10" t="s">
        <v>95</v>
      </c>
    </row>
    <row r="109" spans="1:3" x14ac:dyDescent="0.3">
      <c r="A109" s="11">
        <v>1106</v>
      </c>
      <c r="B109" s="114"/>
      <c r="C109" s="10" t="s">
        <v>96</v>
      </c>
    </row>
    <row r="110" spans="1:3" x14ac:dyDescent="0.3">
      <c r="A110" s="11">
        <v>1107</v>
      </c>
      <c r="B110" s="114"/>
      <c r="C110" s="10" t="s">
        <v>97</v>
      </c>
    </row>
    <row r="111" spans="1:3" x14ac:dyDescent="0.3">
      <c r="A111" s="11">
        <v>1108</v>
      </c>
      <c r="B111" s="114"/>
      <c r="C111" s="10" t="s">
        <v>98</v>
      </c>
    </row>
    <row r="112" spans="1:3" x14ac:dyDescent="0.3">
      <c r="A112" s="11">
        <v>1109</v>
      </c>
      <c r="B112" s="114"/>
      <c r="C112" s="10" t="s">
        <v>99</v>
      </c>
    </row>
    <row r="113" spans="1:3" x14ac:dyDescent="0.3">
      <c r="A113" s="11">
        <v>1110</v>
      </c>
      <c r="B113" s="114"/>
      <c r="C113" s="10" t="s">
        <v>100</v>
      </c>
    </row>
    <row r="114" spans="1:3" x14ac:dyDescent="0.3">
      <c r="A114" s="12">
        <v>1111</v>
      </c>
      <c r="B114" s="114"/>
      <c r="C114" s="137" t="s">
        <v>159</v>
      </c>
    </row>
    <row r="115" spans="1:3" x14ac:dyDescent="0.3">
      <c r="A115" s="12">
        <v>1112</v>
      </c>
      <c r="B115" s="114"/>
      <c r="C115" s="137" t="s">
        <v>160</v>
      </c>
    </row>
    <row r="116" spans="1:3" x14ac:dyDescent="0.3">
      <c r="A116" s="12">
        <v>1113</v>
      </c>
      <c r="B116" s="114"/>
      <c r="C116" s="137" t="s">
        <v>161</v>
      </c>
    </row>
    <row r="117" spans="1:3" x14ac:dyDescent="0.3">
      <c r="A117" s="12">
        <v>1114</v>
      </c>
      <c r="B117" s="114"/>
      <c r="C117" s="137" t="s">
        <v>162</v>
      </c>
    </row>
    <row r="118" spans="1:3" x14ac:dyDescent="0.3">
      <c r="A118" s="12">
        <v>1115</v>
      </c>
      <c r="B118" s="114"/>
      <c r="C118" s="137" t="s">
        <v>163</v>
      </c>
    </row>
    <row r="119" spans="1:3" x14ac:dyDescent="0.3">
      <c r="A119" s="12">
        <v>1116</v>
      </c>
      <c r="B119" s="114"/>
      <c r="C119" s="137" t="s">
        <v>164</v>
      </c>
    </row>
    <row r="120" spans="1:3" x14ac:dyDescent="0.3">
      <c r="A120" s="12">
        <v>1117</v>
      </c>
      <c r="B120" s="114"/>
      <c r="C120" s="137" t="s">
        <v>165</v>
      </c>
    </row>
    <row r="121" spans="1:3" x14ac:dyDescent="0.3">
      <c r="A121" s="12">
        <v>1118</v>
      </c>
      <c r="B121" s="114"/>
      <c r="C121" s="137" t="s">
        <v>166</v>
      </c>
    </row>
    <row r="122" spans="1:3" x14ac:dyDescent="0.3">
      <c r="A122" s="12">
        <v>1119</v>
      </c>
      <c r="B122" s="114"/>
      <c r="C122" s="137" t="s">
        <v>167</v>
      </c>
    </row>
    <row r="123" spans="1:3" x14ac:dyDescent="0.3">
      <c r="A123" s="12">
        <v>1120</v>
      </c>
      <c r="B123" s="114"/>
      <c r="C123" s="137" t="s">
        <v>168</v>
      </c>
    </row>
    <row r="124" spans="1:3" x14ac:dyDescent="0.3">
      <c r="A124" s="12">
        <v>1121</v>
      </c>
      <c r="B124" s="114"/>
      <c r="C124" s="10"/>
    </row>
    <row r="125" spans="1:3" x14ac:dyDescent="0.3">
      <c r="A125" s="12">
        <v>1122</v>
      </c>
      <c r="B125" s="114"/>
      <c r="C125" s="10"/>
    </row>
    <row r="126" spans="1:3" x14ac:dyDescent="0.3">
      <c r="A126" s="12">
        <v>1123</v>
      </c>
      <c r="B126" s="114"/>
      <c r="C126" s="10"/>
    </row>
    <row r="127" spans="1:3" x14ac:dyDescent="0.3">
      <c r="A127" s="12">
        <v>1124</v>
      </c>
      <c r="B127" s="114"/>
      <c r="C127" s="10"/>
    </row>
    <row r="128" spans="1:3" x14ac:dyDescent="0.3">
      <c r="A128" s="12">
        <v>1125</v>
      </c>
      <c r="B128" s="114"/>
      <c r="C128" s="10"/>
    </row>
    <row r="129" spans="1:3" x14ac:dyDescent="0.3">
      <c r="A129" s="12">
        <v>1126</v>
      </c>
      <c r="B129" s="114"/>
      <c r="C129" s="10"/>
    </row>
    <row r="130" spans="1:3" x14ac:dyDescent="0.3">
      <c r="A130" s="12">
        <v>1127</v>
      </c>
      <c r="B130" s="114"/>
      <c r="C130" s="10"/>
    </row>
    <row r="131" spans="1:3" x14ac:dyDescent="0.3">
      <c r="A131" s="12">
        <v>1128</v>
      </c>
      <c r="B131" s="114"/>
      <c r="C131" s="10"/>
    </row>
    <row r="132" spans="1:3" x14ac:dyDescent="0.3">
      <c r="A132" s="12">
        <v>1129</v>
      </c>
      <c r="B132" s="114"/>
      <c r="C132" s="10"/>
    </row>
    <row r="133" spans="1:3" x14ac:dyDescent="0.3">
      <c r="A133" s="12">
        <v>1130</v>
      </c>
      <c r="B133" s="114"/>
      <c r="C133" s="10"/>
    </row>
    <row r="134" spans="1:3" x14ac:dyDescent="0.3">
      <c r="A134" s="12">
        <v>1131</v>
      </c>
      <c r="B134" s="114"/>
      <c r="C134" s="10"/>
    </row>
    <row r="135" spans="1:3" x14ac:dyDescent="0.3">
      <c r="A135" s="12">
        <v>1132</v>
      </c>
      <c r="B135" s="114"/>
      <c r="C135" s="10"/>
    </row>
    <row r="136" spans="1:3" x14ac:dyDescent="0.3">
      <c r="A136" s="12">
        <v>1133</v>
      </c>
      <c r="B136" s="114"/>
      <c r="C136" s="10"/>
    </row>
    <row r="137" spans="1:3" x14ac:dyDescent="0.3">
      <c r="A137" s="12">
        <v>1134</v>
      </c>
      <c r="B137" s="114"/>
      <c r="C137" s="10"/>
    </row>
    <row r="138" spans="1:3" x14ac:dyDescent="0.3">
      <c r="A138" s="12">
        <v>1135</v>
      </c>
      <c r="B138" s="114"/>
      <c r="C138" s="10"/>
    </row>
    <row r="139" spans="1:3" x14ac:dyDescent="0.3">
      <c r="A139" s="12">
        <v>1136</v>
      </c>
      <c r="B139" s="114"/>
      <c r="C139" s="10"/>
    </row>
    <row r="140" spans="1:3" x14ac:dyDescent="0.3">
      <c r="A140" s="12">
        <v>1137</v>
      </c>
      <c r="B140" s="114"/>
      <c r="C140" s="10"/>
    </row>
    <row r="141" spans="1:3" x14ac:dyDescent="0.3">
      <c r="A141" s="12">
        <v>1138</v>
      </c>
      <c r="B141" s="114"/>
      <c r="C141" s="10"/>
    </row>
    <row r="142" spans="1:3" x14ac:dyDescent="0.3">
      <c r="A142" s="12">
        <v>1139</v>
      </c>
      <c r="B142" s="114"/>
      <c r="C142" s="10"/>
    </row>
    <row r="143" spans="1:3" x14ac:dyDescent="0.3">
      <c r="A143" s="12">
        <v>1140</v>
      </c>
      <c r="B143" s="114"/>
      <c r="C143" s="10"/>
    </row>
    <row r="144" spans="1:3" x14ac:dyDescent="0.3">
      <c r="A144" s="12">
        <v>1141</v>
      </c>
      <c r="B144" s="114"/>
      <c r="C144" s="10"/>
    </row>
    <row r="145" spans="1:3" x14ac:dyDescent="0.3">
      <c r="A145" s="12">
        <v>1142</v>
      </c>
      <c r="B145" s="114"/>
      <c r="C145" s="10"/>
    </row>
    <row r="146" spans="1:3" x14ac:dyDescent="0.3">
      <c r="A146" s="12">
        <v>1143</v>
      </c>
      <c r="B146" s="114"/>
      <c r="C146" s="10"/>
    </row>
    <row r="147" spans="1:3" x14ac:dyDescent="0.3">
      <c r="A147" s="12">
        <v>1144</v>
      </c>
      <c r="B147" s="114"/>
      <c r="C147" s="10"/>
    </row>
    <row r="148" spans="1:3" x14ac:dyDescent="0.3">
      <c r="A148" s="12">
        <v>1145</v>
      </c>
      <c r="B148" s="114"/>
      <c r="C148" s="10"/>
    </row>
    <row r="149" spans="1:3" x14ac:dyDescent="0.3">
      <c r="A149" s="12">
        <v>1146</v>
      </c>
      <c r="B149" s="114"/>
      <c r="C149" s="10"/>
    </row>
    <row r="150" spans="1:3" x14ac:dyDescent="0.3">
      <c r="A150" s="12">
        <v>1147</v>
      </c>
      <c r="B150" s="114"/>
      <c r="C150" s="10"/>
    </row>
    <row r="151" spans="1:3" x14ac:dyDescent="0.3">
      <c r="A151" s="12">
        <v>1148</v>
      </c>
      <c r="B151" s="114"/>
      <c r="C151" s="10"/>
    </row>
    <row r="152" spans="1:3" x14ac:dyDescent="0.3">
      <c r="A152" s="12">
        <v>1149</v>
      </c>
      <c r="B152" s="114"/>
      <c r="C152" s="10"/>
    </row>
    <row r="153" spans="1:3" x14ac:dyDescent="0.3">
      <c r="A153" s="12">
        <v>1150</v>
      </c>
      <c r="B153" s="114"/>
      <c r="C153" s="10"/>
    </row>
    <row r="154" spans="1:3" x14ac:dyDescent="0.3">
      <c r="A154" s="12">
        <v>1151</v>
      </c>
      <c r="B154" s="114"/>
      <c r="C154" s="10"/>
    </row>
    <row r="155" spans="1:3" x14ac:dyDescent="0.3">
      <c r="A155" s="12">
        <v>1152</v>
      </c>
      <c r="B155" s="114"/>
      <c r="C155" s="10"/>
    </row>
    <row r="156" spans="1:3" x14ac:dyDescent="0.3">
      <c r="A156" s="12">
        <v>1153</v>
      </c>
      <c r="B156" s="114"/>
      <c r="C156" s="10"/>
    </row>
    <row r="157" spans="1:3" x14ac:dyDescent="0.3">
      <c r="A157" s="12">
        <v>1154</v>
      </c>
      <c r="B157" s="114"/>
      <c r="C157" s="10"/>
    </row>
    <row r="158" spans="1:3" x14ac:dyDescent="0.3">
      <c r="A158" s="12">
        <v>1155</v>
      </c>
      <c r="B158" s="114"/>
      <c r="C158" s="10"/>
    </row>
    <row r="159" spans="1:3" x14ac:dyDescent="0.3">
      <c r="A159" s="12">
        <v>1156</v>
      </c>
      <c r="B159" s="114"/>
      <c r="C159" s="10"/>
    </row>
    <row r="160" spans="1:3" x14ac:dyDescent="0.3">
      <c r="A160" s="12">
        <v>1157</v>
      </c>
      <c r="B160" s="114"/>
      <c r="C160" s="10"/>
    </row>
    <row r="161" spans="1:3" x14ac:dyDescent="0.3">
      <c r="A161" s="12">
        <v>1158</v>
      </c>
      <c r="B161" s="114"/>
      <c r="C161" s="10"/>
    </row>
    <row r="162" spans="1:3" x14ac:dyDescent="0.3">
      <c r="A162" s="12">
        <v>1159</v>
      </c>
      <c r="B162" s="114"/>
      <c r="C162" s="10"/>
    </row>
    <row r="163" spans="1:3" x14ac:dyDescent="0.3">
      <c r="A163" s="12">
        <v>1160</v>
      </c>
      <c r="B163" s="114"/>
      <c r="C163" s="10"/>
    </row>
    <row r="164" spans="1:3" x14ac:dyDescent="0.3">
      <c r="A164" s="12">
        <v>1161</v>
      </c>
      <c r="B164" s="114"/>
      <c r="C164" s="10"/>
    </row>
    <row r="165" spans="1:3" x14ac:dyDescent="0.3">
      <c r="A165" s="12">
        <v>1162</v>
      </c>
      <c r="B165" s="114"/>
      <c r="C165" s="10"/>
    </row>
    <row r="166" spans="1:3" x14ac:dyDescent="0.3">
      <c r="A166" s="12">
        <v>1163</v>
      </c>
      <c r="B166" s="114"/>
      <c r="C166" s="10"/>
    </row>
    <row r="167" spans="1:3" x14ac:dyDescent="0.3">
      <c r="A167" s="12">
        <v>1164</v>
      </c>
      <c r="B167" s="114"/>
      <c r="C167" s="10"/>
    </row>
    <row r="168" spans="1:3" x14ac:dyDescent="0.3">
      <c r="A168" s="12">
        <v>1165</v>
      </c>
      <c r="B168" s="114"/>
      <c r="C168" s="10"/>
    </row>
    <row r="169" spans="1:3" x14ac:dyDescent="0.3">
      <c r="A169" s="12">
        <v>1166</v>
      </c>
      <c r="B169" s="114"/>
      <c r="C169" s="10"/>
    </row>
    <row r="170" spans="1:3" x14ac:dyDescent="0.3">
      <c r="A170" s="12">
        <v>1167</v>
      </c>
      <c r="B170" s="114"/>
      <c r="C170" s="10"/>
    </row>
    <row r="171" spans="1:3" x14ac:dyDescent="0.3">
      <c r="A171" s="12">
        <v>1168</v>
      </c>
      <c r="B171" s="114"/>
      <c r="C171" s="10"/>
    </row>
    <row r="172" spans="1:3" x14ac:dyDescent="0.3">
      <c r="A172" s="12">
        <v>1169</v>
      </c>
      <c r="B172" s="114"/>
      <c r="C172" s="10"/>
    </row>
    <row r="173" spans="1:3" x14ac:dyDescent="0.3">
      <c r="A173" s="12">
        <v>1170</v>
      </c>
      <c r="B173" s="114"/>
      <c r="C173" s="10"/>
    </row>
    <row r="174" spans="1:3" x14ac:dyDescent="0.3">
      <c r="A174" s="12">
        <v>1171</v>
      </c>
      <c r="B174" s="114"/>
      <c r="C174" s="10"/>
    </row>
    <row r="175" spans="1:3" x14ac:dyDescent="0.3">
      <c r="A175" s="12">
        <v>1172</v>
      </c>
      <c r="B175" s="114"/>
      <c r="C175" s="10"/>
    </row>
    <row r="176" spans="1:3" x14ac:dyDescent="0.3">
      <c r="A176" s="12">
        <v>1173</v>
      </c>
      <c r="B176" s="114"/>
      <c r="C176" s="10"/>
    </row>
    <row r="177" spans="1:3" x14ac:dyDescent="0.3">
      <c r="A177" s="12">
        <v>1174</v>
      </c>
      <c r="B177" s="114"/>
      <c r="C177" s="10"/>
    </row>
    <row r="178" spans="1:3" x14ac:dyDescent="0.3">
      <c r="A178" s="12">
        <v>1175</v>
      </c>
      <c r="B178" s="114"/>
      <c r="C178" s="10"/>
    </row>
    <row r="179" spans="1:3" x14ac:dyDescent="0.3">
      <c r="A179" s="12">
        <v>1176</v>
      </c>
      <c r="B179" s="114"/>
      <c r="C179" s="10"/>
    </row>
    <row r="180" spans="1:3" x14ac:dyDescent="0.3">
      <c r="A180" s="12">
        <v>1177</v>
      </c>
      <c r="B180" s="114"/>
      <c r="C180" s="10"/>
    </row>
    <row r="181" spans="1:3" x14ac:dyDescent="0.3">
      <c r="A181" s="12">
        <v>1178</v>
      </c>
      <c r="B181" s="114"/>
      <c r="C181" s="10"/>
    </row>
    <row r="182" spans="1:3" x14ac:dyDescent="0.3">
      <c r="A182" s="12">
        <v>1179</v>
      </c>
      <c r="B182" s="114"/>
      <c r="C182" s="10"/>
    </row>
    <row r="183" spans="1:3" x14ac:dyDescent="0.3">
      <c r="A183" s="12">
        <v>1180</v>
      </c>
      <c r="B183" s="114"/>
      <c r="C183" s="10"/>
    </row>
    <row r="184" spans="1:3" x14ac:dyDescent="0.3">
      <c r="A184" s="12">
        <v>1181</v>
      </c>
      <c r="B184" s="114"/>
      <c r="C184" s="10"/>
    </row>
    <row r="185" spans="1:3" x14ac:dyDescent="0.3">
      <c r="A185" s="12">
        <v>1182</v>
      </c>
      <c r="B185" s="114"/>
      <c r="C185" s="10"/>
    </row>
    <row r="186" spans="1:3" x14ac:dyDescent="0.3">
      <c r="A186" s="12">
        <v>1183</v>
      </c>
      <c r="B186" s="114"/>
      <c r="C186" s="10"/>
    </row>
    <row r="187" spans="1:3" x14ac:dyDescent="0.3">
      <c r="A187" s="12">
        <v>1184</v>
      </c>
      <c r="B187" s="114"/>
      <c r="C187" s="10"/>
    </row>
    <row r="188" spans="1:3" x14ac:dyDescent="0.3">
      <c r="A188" s="12">
        <v>1185</v>
      </c>
      <c r="B188" s="114"/>
      <c r="C188" s="10"/>
    </row>
    <row r="189" spans="1:3" x14ac:dyDescent="0.3">
      <c r="A189" s="12">
        <v>1186</v>
      </c>
      <c r="B189" s="114"/>
      <c r="C189" s="10"/>
    </row>
    <row r="190" spans="1:3" x14ac:dyDescent="0.3">
      <c r="A190" s="12">
        <v>1187</v>
      </c>
      <c r="B190" s="114"/>
      <c r="C190" s="10"/>
    </row>
    <row r="191" spans="1:3" x14ac:dyDescent="0.3">
      <c r="A191" s="12">
        <v>1188</v>
      </c>
      <c r="B191" s="114"/>
      <c r="C191" s="10"/>
    </row>
    <row r="192" spans="1:3" x14ac:dyDescent="0.3">
      <c r="A192" s="12">
        <v>1189</v>
      </c>
      <c r="B192" s="114"/>
      <c r="C192" s="10"/>
    </row>
    <row r="193" spans="1:3" x14ac:dyDescent="0.3">
      <c r="A193" s="12">
        <v>1190</v>
      </c>
      <c r="B193" s="114"/>
      <c r="C193" s="10"/>
    </row>
    <row r="194" spans="1:3" x14ac:dyDescent="0.3">
      <c r="A194" s="12">
        <v>1191</v>
      </c>
      <c r="B194" s="114"/>
      <c r="C194" s="10"/>
    </row>
    <row r="195" spans="1:3" x14ac:dyDescent="0.3">
      <c r="A195" s="12">
        <v>1192</v>
      </c>
      <c r="B195" s="114"/>
      <c r="C195" s="10"/>
    </row>
    <row r="196" spans="1:3" x14ac:dyDescent="0.3">
      <c r="A196" s="12">
        <v>1193</v>
      </c>
      <c r="B196" s="114"/>
      <c r="C196" s="10"/>
    </row>
    <row r="197" spans="1:3" x14ac:dyDescent="0.3">
      <c r="A197" s="12">
        <v>1194</v>
      </c>
      <c r="B197" s="114"/>
      <c r="C197" s="10"/>
    </row>
    <row r="198" spans="1:3" x14ac:dyDescent="0.3">
      <c r="A198" s="12">
        <v>1195</v>
      </c>
      <c r="B198" s="114"/>
      <c r="C198" s="10"/>
    </row>
    <row r="199" spans="1:3" x14ac:dyDescent="0.3">
      <c r="A199" s="12">
        <v>1196</v>
      </c>
      <c r="B199" s="114"/>
      <c r="C199" s="10"/>
    </row>
    <row r="200" spans="1:3" x14ac:dyDescent="0.3">
      <c r="A200" s="12">
        <v>1197</v>
      </c>
      <c r="B200" s="114"/>
      <c r="C200" s="10"/>
    </row>
    <row r="201" spans="1:3" x14ac:dyDescent="0.3">
      <c r="A201" s="12">
        <v>1198</v>
      </c>
      <c r="B201" s="114"/>
      <c r="C201" s="10"/>
    </row>
    <row r="202" spans="1:3" x14ac:dyDescent="0.3">
      <c r="A202" s="12">
        <v>1199</v>
      </c>
      <c r="B202" s="114"/>
      <c r="C202" s="10"/>
    </row>
    <row r="203" spans="1:3" x14ac:dyDescent="0.3">
      <c r="A203" s="12">
        <v>1200</v>
      </c>
      <c r="B203" s="114"/>
      <c r="C203" s="10"/>
    </row>
    <row r="204" spans="1:3" x14ac:dyDescent="0.3">
      <c r="A204" s="12">
        <v>1201</v>
      </c>
      <c r="B204" s="114"/>
      <c r="C204" s="10"/>
    </row>
    <row r="205" spans="1:3" x14ac:dyDescent="0.3">
      <c r="A205" s="12">
        <v>1202</v>
      </c>
      <c r="B205" s="114"/>
      <c r="C205" s="10"/>
    </row>
    <row r="206" spans="1:3" x14ac:dyDescent="0.3">
      <c r="A206" s="12">
        <v>1203</v>
      </c>
      <c r="B206" s="114"/>
      <c r="C206" s="10"/>
    </row>
    <row r="207" spans="1:3" x14ac:dyDescent="0.3">
      <c r="A207" s="12">
        <v>1204</v>
      </c>
      <c r="B207" s="114"/>
      <c r="C207" s="10"/>
    </row>
    <row r="208" spans="1:3" x14ac:dyDescent="0.3">
      <c r="A208" s="12">
        <v>1205</v>
      </c>
      <c r="B208" s="114"/>
      <c r="C208" s="10"/>
    </row>
    <row r="209" spans="1:3" x14ac:dyDescent="0.3">
      <c r="A209" s="12">
        <v>1206</v>
      </c>
      <c r="B209" s="114"/>
      <c r="C209" s="10"/>
    </row>
    <row r="210" spans="1:3" x14ac:dyDescent="0.3">
      <c r="A210" s="12">
        <v>1207</v>
      </c>
      <c r="B210" s="114"/>
      <c r="C210" s="10"/>
    </row>
    <row r="211" spans="1:3" x14ac:dyDescent="0.3">
      <c r="A211" s="12">
        <v>1208</v>
      </c>
      <c r="B211" s="114"/>
      <c r="C211" s="13"/>
    </row>
    <row r="212" spans="1:3" x14ac:dyDescent="0.3">
      <c r="A212" s="12">
        <v>1209</v>
      </c>
      <c r="B212" s="114"/>
      <c r="C212" s="13"/>
    </row>
    <row r="213" spans="1:3" x14ac:dyDescent="0.3">
      <c r="A213" s="12">
        <v>1210</v>
      </c>
      <c r="B213" s="114"/>
      <c r="C213" s="13"/>
    </row>
    <row r="214" spans="1:3" x14ac:dyDescent="0.3">
      <c r="A214" s="12">
        <v>1211</v>
      </c>
      <c r="B214" s="114"/>
      <c r="C214" s="13"/>
    </row>
    <row r="215" spans="1:3" x14ac:dyDescent="0.3">
      <c r="A215" s="12">
        <v>1212</v>
      </c>
      <c r="B215" s="114"/>
      <c r="C215" s="13"/>
    </row>
    <row r="216" spans="1:3" x14ac:dyDescent="0.3">
      <c r="A216" s="12">
        <v>1213</v>
      </c>
      <c r="B216" s="114"/>
      <c r="C216" s="13"/>
    </row>
    <row r="217" spans="1:3" x14ac:dyDescent="0.3">
      <c r="A217" s="12">
        <v>1214</v>
      </c>
      <c r="B217" s="114"/>
      <c r="C217" s="13"/>
    </row>
    <row r="218" spans="1:3" x14ac:dyDescent="0.3">
      <c r="A218" s="12">
        <v>1215</v>
      </c>
      <c r="B218" s="114"/>
      <c r="C218" s="13"/>
    </row>
    <row r="219" spans="1:3" x14ac:dyDescent="0.3">
      <c r="A219" s="12">
        <v>1216</v>
      </c>
      <c r="B219" s="114"/>
      <c r="C219" s="13"/>
    </row>
    <row r="220" spans="1:3" x14ac:dyDescent="0.3">
      <c r="A220" s="12">
        <v>1217</v>
      </c>
      <c r="B220" s="114"/>
      <c r="C220" s="13"/>
    </row>
    <row r="221" spans="1:3" x14ac:dyDescent="0.3">
      <c r="A221" s="12">
        <v>1218</v>
      </c>
      <c r="B221" s="114"/>
      <c r="C221" s="13"/>
    </row>
    <row r="222" spans="1:3" x14ac:dyDescent="0.3">
      <c r="A222" s="12">
        <v>1219</v>
      </c>
      <c r="B222" s="114"/>
      <c r="C222" s="13"/>
    </row>
    <row r="223" spans="1:3" x14ac:dyDescent="0.3">
      <c r="A223" s="12">
        <v>1220</v>
      </c>
      <c r="B223" s="114"/>
      <c r="C223" s="13"/>
    </row>
    <row r="224" spans="1:3" x14ac:dyDescent="0.3">
      <c r="A224" s="12">
        <v>1221</v>
      </c>
      <c r="B224" s="114"/>
      <c r="C224" s="13"/>
    </row>
    <row r="225" spans="1:3" x14ac:dyDescent="0.3">
      <c r="A225" s="12">
        <v>1222</v>
      </c>
      <c r="B225" s="114"/>
      <c r="C225" s="13"/>
    </row>
    <row r="226" spans="1:3" x14ac:dyDescent="0.3">
      <c r="A226" s="12">
        <v>1223</v>
      </c>
      <c r="B226" s="114"/>
      <c r="C226" s="13"/>
    </row>
    <row r="227" spans="1:3" x14ac:dyDescent="0.3">
      <c r="A227" s="12">
        <v>1224</v>
      </c>
      <c r="B227" s="114"/>
      <c r="C227" s="13"/>
    </row>
    <row r="228" spans="1:3" x14ac:dyDescent="0.3">
      <c r="A228" s="12">
        <v>1225</v>
      </c>
      <c r="B228" s="114"/>
      <c r="C228" s="13"/>
    </row>
    <row r="229" spans="1:3" x14ac:dyDescent="0.3">
      <c r="A229" s="12">
        <v>1226</v>
      </c>
      <c r="B229" s="114"/>
      <c r="C229" s="13"/>
    </row>
    <row r="230" spans="1:3" x14ac:dyDescent="0.3">
      <c r="A230" s="12">
        <v>1227</v>
      </c>
      <c r="B230" s="114"/>
      <c r="C230" s="13"/>
    </row>
    <row r="231" spans="1:3" x14ac:dyDescent="0.3">
      <c r="A231" s="12">
        <v>1228</v>
      </c>
      <c r="B231" s="114"/>
      <c r="C231" s="13"/>
    </row>
    <row r="232" spans="1:3" x14ac:dyDescent="0.3">
      <c r="A232" s="12">
        <v>1229</v>
      </c>
      <c r="B232" s="114"/>
      <c r="C232" s="13"/>
    </row>
    <row r="233" spans="1:3" x14ac:dyDescent="0.3">
      <c r="A233" s="12">
        <v>1230</v>
      </c>
      <c r="B233" s="114"/>
      <c r="C233" s="13"/>
    </row>
    <row r="234" spans="1:3" x14ac:dyDescent="0.3">
      <c r="A234" s="12">
        <v>1231</v>
      </c>
      <c r="B234" s="114"/>
      <c r="C234" s="13"/>
    </row>
    <row r="235" spans="1:3" x14ac:dyDescent="0.3">
      <c r="A235" s="12">
        <v>1232</v>
      </c>
      <c r="B235" s="114"/>
      <c r="C235" s="13"/>
    </row>
    <row r="236" spans="1:3" x14ac:dyDescent="0.3">
      <c r="A236" s="12">
        <v>1233</v>
      </c>
      <c r="B236" s="114"/>
      <c r="C236" s="13"/>
    </row>
    <row r="237" spans="1:3" x14ac:dyDescent="0.3">
      <c r="A237" s="12">
        <v>1234</v>
      </c>
      <c r="B237" s="114"/>
      <c r="C237" s="13"/>
    </row>
    <row r="238" spans="1:3" x14ac:dyDescent="0.3">
      <c r="A238" s="12">
        <v>1235</v>
      </c>
      <c r="B238" s="114"/>
      <c r="C238" s="13"/>
    </row>
    <row r="239" spans="1:3" x14ac:dyDescent="0.3">
      <c r="A239" s="12">
        <v>1236</v>
      </c>
      <c r="B239" s="114"/>
      <c r="C239" s="13"/>
    </row>
    <row r="240" spans="1:3" x14ac:dyDescent="0.3">
      <c r="A240" s="12">
        <v>1237</v>
      </c>
      <c r="B240" s="114"/>
      <c r="C240" s="13"/>
    </row>
    <row r="241" spans="1:3" x14ac:dyDescent="0.3">
      <c r="A241" s="12">
        <v>1238</v>
      </c>
      <c r="B241" s="114"/>
      <c r="C241" s="13"/>
    </row>
    <row r="242" spans="1:3" x14ac:dyDescent="0.3">
      <c r="A242" s="12">
        <v>1239</v>
      </c>
      <c r="B242" s="114"/>
      <c r="C242" s="13"/>
    </row>
    <row r="243" spans="1:3" x14ac:dyDescent="0.3">
      <c r="A243" s="12">
        <v>1240</v>
      </c>
      <c r="B243" s="114"/>
      <c r="C243" s="13"/>
    </row>
    <row r="244" spans="1:3" x14ac:dyDescent="0.3">
      <c r="A244" s="12">
        <v>1241</v>
      </c>
      <c r="B244" s="114"/>
      <c r="C244" s="13"/>
    </row>
    <row r="245" spans="1:3" x14ac:dyDescent="0.3">
      <c r="A245" s="12">
        <v>1242</v>
      </c>
      <c r="B245" s="114"/>
      <c r="C245" s="13"/>
    </row>
    <row r="246" spans="1:3" x14ac:dyDescent="0.3">
      <c r="A246" s="12">
        <v>1243</v>
      </c>
      <c r="B246" s="114"/>
      <c r="C246" s="13"/>
    </row>
    <row r="247" spans="1:3" x14ac:dyDescent="0.3">
      <c r="A247" s="12">
        <v>1244</v>
      </c>
      <c r="B247" s="114"/>
      <c r="C247" s="13"/>
    </row>
    <row r="248" spans="1:3" x14ac:dyDescent="0.3">
      <c r="A248" s="12">
        <v>1245</v>
      </c>
      <c r="B248" s="114"/>
      <c r="C248" s="13"/>
    </row>
    <row r="249" spans="1:3" x14ac:dyDescent="0.3">
      <c r="A249" s="12">
        <v>1246</v>
      </c>
      <c r="B249" s="114"/>
      <c r="C249" s="13"/>
    </row>
    <row r="250" spans="1:3" x14ac:dyDescent="0.3">
      <c r="A250" s="12">
        <v>1247</v>
      </c>
      <c r="B250" s="114"/>
      <c r="C250" s="13"/>
    </row>
    <row r="251" spans="1:3" x14ac:dyDescent="0.3">
      <c r="A251" s="12">
        <v>1248</v>
      </c>
      <c r="B251" s="114"/>
      <c r="C251" s="13"/>
    </row>
    <row r="252" spans="1:3" x14ac:dyDescent="0.3">
      <c r="A252" s="12">
        <v>1249</v>
      </c>
      <c r="B252" s="114"/>
      <c r="C252" s="13"/>
    </row>
    <row r="253" spans="1:3" x14ac:dyDescent="0.3">
      <c r="A253" s="12">
        <v>1250</v>
      </c>
      <c r="B253" s="114"/>
      <c r="C253" s="13"/>
    </row>
    <row r="254" spans="1:3" x14ac:dyDescent="0.3">
      <c r="A254" s="12">
        <v>1251</v>
      </c>
      <c r="B254" s="114"/>
      <c r="C254" s="13"/>
    </row>
    <row r="255" spans="1:3" x14ac:dyDescent="0.3">
      <c r="A255" s="12">
        <v>1252</v>
      </c>
      <c r="B255" s="114"/>
      <c r="C255" s="13"/>
    </row>
    <row r="256" spans="1:3" x14ac:dyDescent="0.3">
      <c r="A256" s="12">
        <v>1253</v>
      </c>
      <c r="B256" s="114"/>
      <c r="C256" s="13"/>
    </row>
    <row r="257" spans="1:3" x14ac:dyDescent="0.3">
      <c r="A257" s="12">
        <v>1254</v>
      </c>
      <c r="B257" s="114"/>
      <c r="C257" s="13"/>
    </row>
    <row r="258" spans="1:3" x14ac:dyDescent="0.3">
      <c r="A258" s="12">
        <v>1255</v>
      </c>
      <c r="B258" s="114"/>
      <c r="C258" s="13"/>
    </row>
    <row r="259" spans="1:3" x14ac:dyDescent="0.3">
      <c r="A259" s="12">
        <v>1256</v>
      </c>
      <c r="B259" s="114"/>
      <c r="C259" s="13"/>
    </row>
    <row r="260" spans="1:3" x14ac:dyDescent="0.3">
      <c r="A260" s="12">
        <v>1257</v>
      </c>
      <c r="B260" s="114"/>
      <c r="C260" s="13"/>
    </row>
    <row r="261" spans="1:3" x14ac:dyDescent="0.3">
      <c r="A261" s="12">
        <v>1258</v>
      </c>
      <c r="B261" s="114"/>
      <c r="C261" s="13"/>
    </row>
    <row r="262" spans="1:3" x14ac:dyDescent="0.3">
      <c r="A262" s="12">
        <v>1259</v>
      </c>
      <c r="B262" s="114"/>
      <c r="C262" s="13"/>
    </row>
    <row r="263" spans="1:3" x14ac:dyDescent="0.3">
      <c r="A263" s="12">
        <v>1260</v>
      </c>
      <c r="B263" s="114"/>
      <c r="C263" s="13"/>
    </row>
    <row r="264" spans="1:3" x14ac:dyDescent="0.3">
      <c r="A264" s="12">
        <v>1261</v>
      </c>
      <c r="B264" s="114"/>
      <c r="C264" s="13"/>
    </row>
    <row r="265" spans="1:3" x14ac:dyDescent="0.3">
      <c r="A265" s="12">
        <v>1262</v>
      </c>
      <c r="B265" s="114"/>
      <c r="C265" s="13"/>
    </row>
    <row r="266" spans="1:3" x14ac:dyDescent="0.3">
      <c r="A266" s="12">
        <v>1263</v>
      </c>
      <c r="B266" s="114"/>
      <c r="C266" s="13"/>
    </row>
    <row r="267" spans="1:3" x14ac:dyDescent="0.3">
      <c r="A267" s="12">
        <v>1264</v>
      </c>
      <c r="B267" s="114"/>
      <c r="C267" s="13"/>
    </row>
    <row r="268" spans="1:3" x14ac:dyDescent="0.3">
      <c r="A268" s="12">
        <v>1265</v>
      </c>
      <c r="B268" s="114"/>
      <c r="C268" s="13"/>
    </row>
    <row r="269" spans="1:3" x14ac:dyDescent="0.3">
      <c r="A269" s="12">
        <v>1266</v>
      </c>
      <c r="B269" s="114"/>
      <c r="C269" s="13"/>
    </row>
    <row r="270" spans="1:3" x14ac:dyDescent="0.3">
      <c r="A270" s="12">
        <v>1267</v>
      </c>
      <c r="B270" s="114"/>
      <c r="C270" s="13"/>
    </row>
    <row r="271" spans="1:3" x14ac:dyDescent="0.3">
      <c r="A271" s="12">
        <v>1268</v>
      </c>
      <c r="B271" s="114"/>
      <c r="C271" s="13"/>
    </row>
    <row r="272" spans="1:3" x14ac:dyDescent="0.3">
      <c r="A272" s="12">
        <v>1269</v>
      </c>
      <c r="B272" s="114"/>
      <c r="C272" s="13"/>
    </row>
    <row r="273" spans="1:3" x14ac:dyDescent="0.3">
      <c r="A273" s="12">
        <v>1270</v>
      </c>
      <c r="B273" s="114"/>
      <c r="C273" s="13"/>
    </row>
    <row r="274" spans="1:3" x14ac:dyDescent="0.3">
      <c r="A274" s="12">
        <v>1271</v>
      </c>
      <c r="B274" s="114"/>
      <c r="C274" s="13"/>
    </row>
    <row r="275" spans="1:3" x14ac:dyDescent="0.3">
      <c r="A275" s="12">
        <v>1272</v>
      </c>
      <c r="B275" s="114"/>
      <c r="C275" s="13"/>
    </row>
    <row r="276" spans="1:3" x14ac:dyDescent="0.3">
      <c r="A276" s="12">
        <v>1273</v>
      </c>
      <c r="B276" s="114"/>
      <c r="C276" s="13"/>
    </row>
    <row r="277" spans="1:3" x14ac:dyDescent="0.3">
      <c r="A277" s="12">
        <v>1274</v>
      </c>
      <c r="B277" s="114"/>
      <c r="C277" s="13"/>
    </row>
    <row r="278" spans="1:3" x14ac:dyDescent="0.3">
      <c r="A278" s="12">
        <v>1275</v>
      </c>
      <c r="B278" s="114"/>
      <c r="C278" s="13"/>
    </row>
    <row r="279" spans="1:3" x14ac:dyDescent="0.3">
      <c r="A279" s="12">
        <v>1276</v>
      </c>
      <c r="B279" s="114"/>
      <c r="C279" s="13"/>
    </row>
    <row r="280" spans="1:3" x14ac:dyDescent="0.3">
      <c r="A280" s="12">
        <v>1277</v>
      </c>
      <c r="B280" s="114"/>
      <c r="C280" s="13"/>
    </row>
    <row r="281" spans="1:3" x14ac:dyDescent="0.3">
      <c r="A281" s="12">
        <v>1278</v>
      </c>
      <c r="B281" s="114"/>
      <c r="C281" s="13"/>
    </row>
    <row r="282" spans="1:3" x14ac:dyDescent="0.3">
      <c r="A282" s="12">
        <v>1279</v>
      </c>
      <c r="B282" s="114"/>
      <c r="C282" s="13"/>
    </row>
    <row r="283" spans="1:3" x14ac:dyDescent="0.3">
      <c r="A283" s="12">
        <v>1280</v>
      </c>
      <c r="B283" s="114"/>
      <c r="C283" s="13"/>
    </row>
    <row r="284" spans="1:3" x14ac:dyDescent="0.3">
      <c r="A284" s="12">
        <v>1281</v>
      </c>
      <c r="B284" s="114"/>
      <c r="C284" s="13"/>
    </row>
    <row r="285" spans="1:3" x14ac:dyDescent="0.3">
      <c r="A285" s="12">
        <v>1282</v>
      </c>
      <c r="B285" s="114"/>
      <c r="C285" s="13"/>
    </row>
    <row r="286" spans="1:3" x14ac:dyDescent="0.3">
      <c r="A286" s="12">
        <v>1283</v>
      </c>
      <c r="B286" s="114"/>
      <c r="C286" s="13"/>
    </row>
    <row r="287" spans="1:3" x14ac:dyDescent="0.3">
      <c r="A287" s="12">
        <v>1284</v>
      </c>
      <c r="B287" s="114"/>
      <c r="C287" s="13"/>
    </row>
    <row r="288" spans="1:3" x14ac:dyDescent="0.3">
      <c r="A288" s="12">
        <v>1285</v>
      </c>
      <c r="B288" s="114"/>
      <c r="C288" s="13"/>
    </row>
    <row r="289" spans="1:3" x14ac:dyDescent="0.3">
      <c r="A289" s="12">
        <v>1286</v>
      </c>
      <c r="B289" s="114"/>
      <c r="C289" s="13"/>
    </row>
    <row r="290" spans="1:3" x14ac:dyDescent="0.3">
      <c r="A290" s="12">
        <v>1287</v>
      </c>
      <c r="B290" s="114"/>
      <c r="C290" s="13"/>
    </row>
    <row r="291" spans="1:3" x14ac:dyDescent="0.3">
      <c r="A291" s="12">
        <v>1288</v>
      </c>
      <c r="B291" s="114"/>
      <c r="C291" s="13"/>
    </row>
    <row r="292" spans="1:3" x14ac:dyDescent="0.3">
      <c r="A292" s="12">
        <v>1289</v>
      </c>
      <c r="B292" s="114"/>
      <c r="C292" s="13"/>
    </row>
    <row r="293" spans="1:3" x14ac:dyDescent="0.3">
      <c r="A293" s="12">
        <v>1290</v>
      </c>
      <c r="B293" s="114"/>
      <c r="C293" s="13"/>
    </row>
    <row r="294" spans="1:3" x14ac:dyDescent="0.3">
      <c r="A294" s="12">
        <v>1291</v>
      </c>
      <c r="B294" s="114"/>
      <c r="C294" s="13"/>
    </row>
    <row r="295" spans="1:3" x14ac:dyDescent="0.3">
      <c r="A295" s="12">
        <v>1292</v>
      </c>
      <c r="B295" s="114"/>
      <c r="C295" s="13"/>
    </row>
    <row r="296" spans="1:3" x14ac:dyDescent="0.3">
      <c r="A296" s="12">
        <v>1293</v>
      </c>
      <c r="B296" s="114"/>
      <c r="C296" s="13"/>
    </row>
    <row r="297" spans="1:3" x14ac:dyDescent="0.3">
      <c r="A297" s="12">
        <v>1294</v>
      </c>
      <c r="B297" s="114"/>
      <c r="C297" s="13"/>
    </row>
    <row r="298" spans="1:3" x14ac:dyDescent="0.3">
      <c r="A298" s="12">
        <v>1295</v>
      </c>
      <c r="B298" s="114"/>
      <c r="C298" s="13"/>
    </row>
    <row r="299" spans="1:3" x14ac:dyDescent="0.3">
      <c r="A299" s="12">
        <v>1296</v>
      </c>
      <c r="B299" s="114"/>
      <c r="C299" s="13"/>
    </row>
    <row r="300" spans="1:3" x14ac:dyDescent="0.3">
      <c r="A300" s="12">
        <v>1297</v>
      </c>
      <c r="B300" s="114"/>
      <c r="C300" s="13"/>
    </row>
    <row r="301" spans="1:3" x14ac:dyDescent="0.3">
      <c r="A301" s="12">
        <v>1298</v>
      </c>
      <c r="B301" s="114"/>
      <c r="C301" s="13"/>
    </row>
    <row r="302" spans="1:3" x14ac:dyDescent="0.3">
      <c r="A302" s="12">
        <v>1299</v>
      </c>
      <c r="B302" s="114"/>
      <c r="C302" s="13"/>
    </row>
    <row r="303" spans="1:3" x14ac:dyDescent="0.3">
      <c r="A303" s="12">
        <v>1300</v>
      </c>
      <c r="B303" s="114"/>
      <c r="C303" s="13"/>
    </row>
    <row r="304" spans="1:3" x14ac:dyDescent="0.3">
      <c r="A304" s="12">
        <v>1301</v>
      </c>
      <c r="B304" s="114"/>
      <c r="C304" s="13"/>
    </row>
    <row r="305" spans="1:3" x14ac:dyDescent="0.3">
      <c r="A305" s="12">
        <v>1302</v>
      </c>
      <c r="B305" s="114"/>
      <c r="C305" s="13"/>
    </row>
    <row r="306" spans="1:3" x14ac:dyDescent="0.3">
      <c r="A306" s="12">
        <v>1303</v>
      </c>
      <c r="B306" s="114"/>
      <c r="C306" s="13"/>
    </row>
    <row r="307" spans="1:3" x14ac:dyDescent="0.3">
      <c r="A307" s="12">
        <v>1304</v>
      </c>
      <c r="B307" s="114"/>
      <c r="C307" s="13"/>
    </row>
    <row r="308" spans="1:3" x14ac:dyDescent="0.3">
      <c r="A308" s="12">
        <v>1305</v>
      </c>
      <c r="B308" s="114"/>
      <c r="C308" s="13"/>
    </row>
    <row r="309" spans="1:3" x14ac:dyDescent="0.3">
      <c r="A309" s="12">
        <v>1306</v>
      </c>
      <c r="B309" s="114"/>
      <c r="C309" s="13"/>
    </row>
    <row r="310" spans="1:3" x14ac:dyDescent="0.3">
      <c r="A310" s="12">
        <v>1307</v>
      </c>
      <c r="B310" s="114"/>
      <c r="C310" s="13"/>
    </row>
    <row r="311" spans="1:3" x14ac:dyDescent="0.3">
      <c r="A311" s="12">
        <v>1308</v>
      </c>
      <c r="B311" s="114"/>
      <c r="C311" s="13"/>
    </row>
    <row r="312" spans="1:3" x14ac:dyDescent="0.3">
      <c r="A312" s="12">
        <v>1309</v>
      </c>
      <c r="B312" s="114"/>
      <c r="C312" s="13"/>
    </row>
    <row r="313" spans="1:3" x14ac:dyDescent="0.3">
      <c r="A313" s="12">
        <v>1310</v>
      </c>
      <c r="B313" s="114"/>
      <c r="C313" s="13"/>
    </row>
    <row r="314" spans="1:3" x14ac:dyDescent="0.3">
      <c r="A314" s="12">
        <v>1311</v>
      </c>
      <c r="B314" s="114"/>
      <c r="C314" s="13"/>
    </row>
    <row r="315" spans="1:3" x14ac:dyDescent="0.3">
      <c r="A315" s="12">
        <v>1312</v>
      </c>
      <c r="B315" s="114"/>
      <c r="C315" s="13"/>
    </row>
    <row r="316" spans="1:3" x14ac:dyDescent="0.3">
      <c r="A316" s="12">
        <v>1313</v>
      </c>
      <c r="B316" s="114"/>
      <c r="C316" s="13"/>
    </row>
    <row r="317" spans="1:3" x14ac:dyDescent="0.3">
      <c r="A317" s="12">
        <v>1314</v>
      </c>
      <c r="B317" s="114"/>
      <c r="C317" s="13"/>
    </row>
    <row r="318" spans="1:3" x14ac:dyDescent="0.3">
      <c r="A318" s="12">
        <v>1315</v>
      </c>
      <c r="B318" s="114"/>
      <c r="C318" s="13"/>
    </row>
    <row r="319" spans="1:3" x14ac:dyDescent="0.3">
      <c r="A319" s="12">
        <v>1316</v>
      </c>
      <c r="B319" s="114"/>
      <c r="C319" s="13"/>
    </row>
    <row r="320" spans="1:3" x14ac:dyDescent="0.3">
      <c r="A320" s="12">
        <v>1317</v>
      </c>
      <c r="B320" s="114"/>
      <c r="C320" s="13"/>
    </row>
    <row r="321" spans="1:3" x14ac:dyDescent="0.3">
      <c r="A321" s="12">
        <v>1318</v>
      </c>
      <c r="B321" s="114"/>
      <c r="C321" s="13"/>
    </row>
    <row r="322" spans="1:3" x14ac:dyDescent="0.3">
      <c r="A322" s="12">
        <v>1319</v>
      </c>
      <c r="B322" s="114"/>
      <c r="C322" s="13"/>
    </row>
    <row r="323" spans="1:3" x14ac:dyDescent="0.3">
      <c r="A323" s="12">
        <v>1320</v>
      </c>
      <c r="B323" s="114"/>
      <c r="C323" s="13"/>
    </row>
    <row r="324" spans="1:3" x14ac:dyDescent="0.3">
      <c r="A324" s="12">
        <v>1321</v>
      </c>
      <c r="B324" s="114"/>
      <c r="C324" s="13"/>
    </row>
    <row r="325" spans="1:3" x14ac:dyDescent="0.3">
      <c r="A325" s="12">
        <v>1322</v>
      </c>
      <c r="B325" s="114"/>
      <c r="C325" s="13"/>
    </row>
    <row r="326" spans="1:3" x14ac:dyDescent="0.3">
      <c r="A326" s="12">
        <v>1323</v>
      </c>
      <c r="B326" s="114"/>
      <c r="C326" s="13"/>
    </row>
    <row r="327" spans="1:3" x14ac:dyDescent="0.3">
      <c r="A327" s="12">
        <v>1324</v>
      </c>
      <c r="B327" s="114"/>
      <c r="C327" s="13"/>
    </row>
    <row r="328" spans="1:3" x14ac:dyDescent="0.3">
      <c r="A328" s="12">
        <v>1325</v>
      </c>
      <c r="B328" s="114"/>
      <c r="C328" s="13"/>
    </row>
    <row r="329" spans="1:3" x14ac:dyDescent="0.3">
      <c r="A329" s="12">
        <v>1326</v>
      </c>
      <c r="B329" s="114"/>
      <c r="C329" s="13"/>
    </row>
    <row r="330" spans="1:3" x14ac:dyDescent="0.3">
      <c r="A330" s="12">
        <v>1327</v>
      </c>
      <c r="B330" s="114"/>
      <c r="C330" s="13"/>
    </row>
    <row r="331" spans="1:3" x14ac:dyDescent="0.3">
      <c r="A331" s="12">
        <v>1328</v>
      </c>
      <c r="B331" s="114"/>
      <c r="C331" s="13"/>
    </row>
    <row r="332" spans="1:3" x14ac:dyDescent="0.3">
      <c r="A332" s="12">
        <v>1329</v>
      </c>
      <c r="B332" s="114"/>
      <c r="C332" s="13"/>
    </row>
    <row r="333" spans="1:3" x14ac:dyDescent="0.3">
      <c r="A333" s="12">
        <v>1330</v>
      </c>
      <c r="B333" s="114"/>
      <c r="C333" s="13"/>
    </row>
    <row r="334" spans="1:3" x14ac:dyDescent="0.3">
      <c r="A334" s="12">
        <v>1331</v>
      </c>
      <c r="B334" s="114"/>
      <c r="C334" s="13"/>
    </row>
    <row r="335" spans="1:3" x14ac:dyDescent="0.3">
      <c r="A335" s="12">
        <v>1332</v>
      </c>
      <c r="B335" s="114"/>
      <c r="C335" s="13"/>
    </row>
    <row r="336" spans="1:3" x14ac:dyDescent="0.3">
      <c r="A336" s="12">
        <v>1333</v>
      </c>
      <c r="B336" s="114"/>
      <c r="C336" s="13"/>
    </row>
    <row r="337" spans="1:3" x14ac:dyDescent="0.3">
      <c r="A337" s="12">
        <v>1334</v>
      </c>
      <c r="B337" s="114"/>
      <c r="C337" s="13"/>
    </row>
    <row r="338" spans="1:3" x14ac:dyDescent="0.3">
      <c r="A338" s="12">
        <v>1335</v>
      </c>
      <c r="B338" s="114"/>
      <c r="C338" s="13"/>
    </row>
    <row r="339" spans="1:3" x14ac:dyDescent="0.3">
      <c r="A339" s="12">
        <v>1336</v>
      </c>
      <c r="B339" s="114"/>
      <c r="C339" s="13"/>
    </row>
    <row r="340" spans="1:3" x14ac:dyDescent="0.3">
      <c r="A340" s="12">
        <v>1337</v>
      </c>
      <c r="B340" s="114"/>
      <c r="C340" s="13"/>
    </row>
    <row r="341" spans="1:3" x14ac:dyDescent="0.3">
      <c r="A341" s="12">
        <v>1338</v>
      </c>
      <c r="B341" s="114"/>
      <c r="C341" s="13"/>
    </row>
    <row r="342" spans="1:3" x14ac:dyDescent="0.3">
      <c r="A342" s="12">
        <v>1339</v>
      </c>
      <c r="B342" s="114"/>
      <c r="C342" s="13"/>
    </row>
    <row r="343" spans="1:3" x14ac:dyDescent="0.3">
      <c r="A343" s="12">
        <v>1340</v>
      </c>
      <c r="B343" s="114"/>
      <c r="C343" s="13"/>
    </row>
    <row r="344" spans="1:3" x14ac:dyDescent="0.3">
      <c r="A344" s="12">
        <v>1341</v>
      </c>
      <c r="B344" s="114"/>
      <c r="C344" s="13"/>
    </row>
    <row r="345" spans="1:3" x14ac:dyDescent="0.3">
      <c r="A345" s="12">
        <v>1342</v>
      </c>
      <c r="B345" s="114"/>
      <c r="C345" s="13"/>
    </row>
    <row r="346" spans="1:3" x14ac:dyDescent="0.3">
      <c r="A346" s="12">
        <v>1343</v>
      </c>
      <c r="B346" s="114"/>
      <c r="C346" s="13"/>
    </row>
    <row r="347" spans="1:3" x14ac:dyDescent="0.3">
      <c r="A347" s="12">
        <v>1344</v>
      </c>
      <c r="B347" s="114"/>
      <c r="C347" s="13"/>
    </row>
    <row r="348" spans="1:3" x14ac:dyDescent="0.3">
      <c r="A348" s="12">
        <v>1345</v>
      </c>
      <c r="B348" s="114"/>
      <c r="C348" s="13"/>
    </row>
    <row r="349" spans="1:3" x14ac:dyDescent="0.3">
      <c r="A349" s="12">
        <v>1346</v>
      </c>
      <c r="B349" s="114"/>
      <c r="C349" s="13"/>
    </row>
    <row r="350" spans="1:3" x14ac:dyDescent="0.3">
      <c r="A350" s="12">
        <v>1347</v>
      </c>
      <c r="B350" s="114"/>
      <c r="C350" s="13"/>
    </row>
    <row r="351" spans="1:3" x14ac:dyDescent="0.3">
      <c r="A351" s="12">
        <v>1348</v>
      </c>
      <c r="B351" s="114"/>
      <c r="C351" s="13"/>
    </row>
    <row r="352" spans="1:3" x14ac:dyDescent="0.3">
      <c r="A352" s="12">
        <v>1349</v>
      </c>
      <c r="B352" s="114"/>
      <c r="C352" s="13"/>
    </row>
    <row r="353" spans="1:3" x14ac:dyDescent="0.3">
      <c r="A353" s="12">
        <v>1350</v>
      </c>
      <c r="B353" s="114"/>
      <c r="C353" s="13"/>
    </row>
    <row r="354" spans="1:3" x14ac:dyDescent="0.3">
      <c r="A354" s="12">
        <v>1351</v>
      </c>
      <c r="B354" s="114"/>
      <c r="C354" s="13"/>
    </row>
    <row r="355" spans="1:3" x14ac:dyDescent="0.3">
      <c r="A355" s="12">
        <v>1352</v>
      </c>
      <c r="B355" s="114"/>
      <c r="C355" s="13"/>
    </row>
    <row r="356" spans="1:3" x14ac:dyDescent="0.3">
      <c r="A356" s="12">
        <v>1353</v>
      </c>
      <c r="B356" s="114"/>
      <c r="C356" s="13"/>
    </row>
    <row r="357" spans="1:3" x14ac:dyDescent="0.3">
      <c r="A357" s="12">
        <v>1354</v>
      </c>
      <c r="B357" s="114"/>
      <c r="C357" s="13"/>
    </row>
    <row r="358" spans="1:3" x14ac:dyDescent="0.3">
      <c r="A358" s="12">
        <v>1355</v>
      </c>
      <c r="B358" s="114"/>
      <c r="C358" s="13"/>
    </row>
    <row r="359" spans="1:3" x14ac:dyDescent="0.3">
      <c r="A359" s="12">
        <v>1356</v>
      </c>
      <c r="B359" s="114"/>
      <c r="C359" s="13"/>
    </row>
    <row r="360" spans="1:3" x14ac:dyDescent="0.3">
      <c r="A360" s="12">
        <v>1357</v>
      </c>
      <c r="B360" s="114"/>
      <c r="C360" s="13"/>
    </row>
    <row r="361" spans="1:3" x14ac:dyDescent="0.3">
      <c r="A361" s="12">
        <v>1358</v>
      </c>
      <c r="B361" s="114"/>
      <c r="C361" s="13"/>
    </row>
    <row r="362" spans="1:3" x14ac:dyDescent="0.3">
      <c r="A362" s="12">
        <v>1359</v>
      </c>
      <c r="B362" s="114"/>
      <c r="C362" s="13"/>
    </row>
    <row r="363" spans="1:3" x14ac:dyDescent="0.3">
      <c r="A363" s="12">
        <v>1360</v>
      </c>
      <c r="B363" s="114"/>
      <c r="C363" s="13"/>
    </row>
    <row r="364" spans="1:3" x14ac:dyDescent="0.3">
      <c r="A364" s="12">
        <v>1361</v>
      </c>
      <c r="B364" s="114"/>
      <c r="C364" s="13"/>
    </row>
    <row r="365" spans="1:3" x14ac:dyDescent="0.3">
      <c r="A365" s="12">
        <v>1362</v>
      </c>
      <c r="B365" s="114"/>
      <c r="C365" s="13"/>
    </row>
    <row r="366" spans="1:3" x14ac:dyDescent="0.3">
      <c r="A366" s="12">
        <v>1363</v>
      </c>
      <c r="B366" s="114"/>
      <c r="C366" s="13"/>
    </row>
    <row r="367" spans="1:3" x14ac:dyDescent="0.3">
      <c r="A367" s="12">
        <v>1364</v>
      </c>
      <c r="B367" s="114"/>
      <c r="C367" s="13"/>
    </row>
    <row r="368" spans="1:3" x14ac:dyDescent="0.3">
      <c r="A368" s="12">
        <v>1365</v>
      </c>
      <c r="B368" s="114"/>
      <c r="C368" s="13"/>
    </row>
    <row r="369" spans="1:3" x14ac:dyDescent="0.3">
      <c r="A369" s="12">
        <v>1366</v>
      </c>
      <c r="B369" s="114"/>
      <c r="C369" s="13"/>
    </row>
    <row r="370" spans="1:3" x14ac:dyDescent="0.3">
      <c r="A370" s="12">
        <v>1367</v>
      </c>
      <c r="B370" s="114"/>
      <c r="C370" s="13"/>
    </row>
    <row r="371" spans="1:3" x14ac:dyDescent="0.3">
      <c r="A371" s="12">
        <v>1368</v>
      </c>
      <c r="B371" s="114"/>
      <c r="C371" s="13"/>
    </row>
    <row r="372" spans="1:3" x14ac:dyDescent="0.3">
      <c r="A372" s="12">
        <v>1369</v>
      </c>
      <c r="B372" s="114"/>
      <c r="C372" s="13"/>
    </row>
    <row r="373" spans="1:3" x14ac:dyDescent="0.3">
      <c r="A373" s="12">
        <v>1370</v>
      </c>
      <c r="B373" s="114"/>
      <c r="C373" s="13"/>
    </row>
    <row r="374" spans="1:3" x14ac:dyDescent="0.3">
      <c r="A374" s="12">
        <v>1371</v>
      </c>
      <c r="B374" s="114"/>
      <c r="C374" s="13"/>
    </row>
    <row r="375" spans="1:3" x14ac:dyDescent="0.3">
      <c r="A375" s="12">
        <v>1372</v>
      </c>
      <c r="B375" s="114"/>
      <c r="C375" s="13"/>
    </row>
    <row r="376" spans="1:3" x14ac:dyDescent="0.3">
      <c r="A376" s="12">
        <v>1373</v>
      </c>
      <c r="B376" s="114"/>
      <c r="C376" s="13"/>
    </row>
    <row r="377" spans="1:3" x14ac:dyDescent="0.3">
      <c r="A377" s="12">
        <v>1374</v>
      </c>
      <c r="B377" s="114"/>
      <c r="C377" s="13"/>
    </row>
    <row r="378" spans="1:3" x14ac:dyDescent="0.3">
      <c r="A378" s="12">
        <v>1375</v>
      </c>
      <c r="B378" s="114"/>
      <c r="C378" s="13"/>
    </row>
    <row r="379" spans="1:3" x14ac:dyDescent="0.3">
      <c r="A379" s="12">
        <v>1376</v>
      </c>
      <c r="B379" s="114"/>
      <c r="C379" s="13"/>
    </row>
    <row r="380" spans="1:3" x14ac:dyDescent="0.3">
      <c r="A380" s="12">
        <v>1377</v>
      </c>
      <c r="B380" s="114"/>
      <c r="C380" s="13"/>
    </row>
    <row r="381" spans="1:3" x14ac:dyDescent="0.3">
      <c r="A381" s="12">
        <v>1378</v>
      </c>
      <c r="B381" s="114"/>
      <c r="C381" s="13"/>
    </row>
    <row r="382" spans="1:3" x14ac:dyDescent="0.3">
      <c r="A382" s="12">
        <v>1379</v>
      </c>
      <c r="B382" s="114"/>
      <c r="C382" s="13"/>
    </row>
    <row r="383" spans="1:3" x14ac:dyDescent="0.3">
      <c r="A383" s="12">
        <v>1380</v>
      </c>
      <c r="B383" s="114"/>
      <c r="C383" s="13"/>
    </row>
    <row r="384" spans="1:3" x14ac:dyDescent="0.3">
      <c r="A384" s="12">
        <v>1381</v>
      </c>
      <c r="B384" s="114"/>
      <c r="C384" s="13"/>
    </row>
    <row r="385" spans="1:3" x14ac:dyDescent="0.3">
      <c r="A385" s="12">
        <v>1382</v>
      </c>
      <c r="B385" s="114"/>
      <c r="C385" s="13"/>
    </row>
    <row r="386" spans="1:3" x14ac:dyDescent="0.3">
      <c r="A386" s="12">
        <v>1383</v>
      </c>
      <c r="B386" s="114"/>
      <c r="C386" s="13"/>
    </row>
    <row r="387" spans="1:3" x14ac:dyDescent="0.3">
      <c r="A387" s="12">
        <v>1384</v>
      </c>
      <c r="B387" s="114"/>
      <c r="C387" s="13"/>
    </row>
    <row r="388" spans="1:3" x14ac:dyDescent="0.3">
      <c r="A388" s="12">
        <v>1385</v>
      </c>
      <c r="B388" s="114"/>
      <c r="C388" s="13"/>
    </row>
    <row r="389" spans="1:3" x14ac:dyDescent="0.3">
      <c r="A389" s="12">
        <v>1386</v>
      </c>
      <c r="B389" s="114"/>
      <c r="C389" s="13"/>
    </row>
    <row r="390" spans="1:3" x14ac:dyDescent="0.3">
      <c r="A390" s="12">
        <v>1387</v>
      </c>
      <c r="B390" s="114"/>
      <c r="C390" s="13"/>
    </row>
    <row r="391" spans="1:3" x14ac:dyDescent="0.3">
      <c r="A391" s="12">
        <v>1388</v>
      </c>
      <c r="B391" s="114"/>
      <c r="C391" s="13"/>
    </row>
    <row r="392" spans="1:3" x14ac:dyDescent="0.3">
      <c r="A392" s="12">
        <v>1389</v>
      </c>
      <c r="B392" s="114"/>
      <c r="C392" s="13"/>
    </row>
    <row r="393" spans="1:3" x14ac:dyDescent="0.3">
      <c r="A393" s="12">
        <v>1390</v>
      </c>
      <c r="B393" s="114"/>
      <c r="C393" s="13"/>
    </row>
    <row r="394" spans="1:3" x14ac:dyDescent="0.3">
      <c r="A394" s="12">
        <v>1391</v>
      </c>
      <c r="B394" s="114"/>
      <c r="C394" s="13"/>
    </row>
    <row r="395" spans="1:3" x14ac:dyDescent="0.3">
      <c r="A395" s="12">
        <v>1392</v>
      </c>
      <c r="B395" s="114"/>
      <c r="C395" s="13"/>
    </row>
    <row r="396" spans="1:3" x14ac:dyDescent="0.3">
      <c r="A396" s="12">
        <v>1393</v>
      </c>
      <c r="B396" s="114"/>
      <c r="C396" s="13"/>
    </row>
    <row r="397" spans="1:3" x14ac:dyDescent="0.3">
      <c r="A397" s="12">
        <v>1394</v>
      </c>
      <c r="B397" s="114"/>
      <c r="C397" s="13"/>
    </row>
    <row r="398" spans="1:3" x14ac:dyDescent="0.3">
      <c r="A398" s="12">
        <v>1395</v>
      </c>
      <c r="B398" s="114"/>
      <c r="C398" s="13"/>
    </row>
    <row r="399" spans="1:3" x14ac:dyDescent="0.3">
      <c r="A399" s="12">
        <v>1396</v>
      </c>
      <c r="B399" s="114"/>
      <c r="C399" s="13"/>
    </row>
    <row r="400" spans="1:3" x14ac:dyDescent="0.3">
      <c r="A400" s="12">
        <v>1397</v>
      </c>
      <c r="B400" s="114"/>
      <c r="C400" s="13"/>
    </row>
    <row r="401" spans="1:3" x14ac:dyDescent="0.3">
      <c r="A401" s="12">
        <v>1398</v>
      </c>
      <c r="B401" s="114"/>
      <c r="C401" s="13"/>
    </row>
    <row r="402" spans="1:3" x14ac:dyDescent="0.3">
      <c r="A402" s="12">
        <v>1399</v>
      </c>
      <c r="B402" s="114"/>
      <c r="C402" s="13"/>
    </row>
    <row r="403" spans="1:3" x14ac:dyDescent="0.3">
      <c r="A403" s="12">
        <v>1400</v>
      </c>
      <c r="B403" s="114"/>
      <c r="C403" s="13"/>
    </row>
    <row r="404" spans="1:3" x14ac:dyDescent="0.3">
      <c r="A404" s="12">
        <v>1401</v>
      </c>
      <c r="B404" s="114"/>
      <c r="C404" s="13"/>
    </row>
    <row r="405" spans="1:3" x14ac:dyDescent="0.3">
      <c r="A405" s="12">
        <v>1402</v>
      </c>
      <c r="B405" s="114"/>
      <c r="C405" s="13"/>
    </row>
    <row r="406" spans="1:3" x14ac:dyDescent="0.3">
      <c r="A406" s="12">
        <v>1403</v>
      </c>
      <c r="B406" s="114"/>
      <c r="C406" s="13"/>
    </row>
    <row r="407" spans="1:3" x14ac:dyDescent="0.3">
      <c r="A407" s="12">
        <v>1404</v>
      </c>
      <c r="B407" s="114"/>
      <c r="C407" s="13"/>
    </row>
    <row r="408" spans="1:3" x14ac:dyDescent="0.3">
      <c r="A408" s="12">
        <v>1405</v>
      </c>
      <c r="B408" s="114"/>
      <c r="C408" s="13"/>
    </row>
    <row r="409" spans="1:3" x14ac:dyDescent="0.3">
      <c r="A409" s="12">
        <v>1406</v>
      </c>
      <c r="B409" s="114"/>
      <c r="C409" s="13"/>
    </row>
    <row r="410" spans="1:3" x14ac:dyDescent="0.3">
      <c r="A410" s="12">
        <v>1407</v>
      </c>
      <c r="B410" s="114"/>
      <c r="C410" s="13"/>
    </row>
    <row r="411" spans="1:3" x14ac:dyDescent="0.3">
      <c r="A411" s="12">
        <v>1408</v>
      </c>
      <c r="B411" s="114"/>
      <c r="C411" s="13"/>
    </row>
    <row r="412" spans="1:3" x14ac:dyDescent="0.3">
      <c r="A412" s="12">
        <v>1409</v>
      </c>
      <c r="B412" s="114"/>
      <c r="C412" s="13"/>
    </row>
    <row r="413" spans="1:3" x14ac:dyDescent="0.3">
      <c r="A413" s="12">
        <v>1410</v>
      </c>
      <c r="B413" s="114"/>
      <c r="C413" s="13"/>
    </row>
    <row r="414" spans="1:3" x14ac:dyDescent="0.3">
      <c r="A414" s="12">
        <v>1411</v>
      </c>
      <c r="B414" s="114"/>
      <c r="C414" s="13"/>
    </row>
    <row r="415" spans="1:3" x14ac:dyDescent="0.3">
      <c r="A415" s="12">
        <v>1412</v>
      </c>
      <c r="B415" s="114"/>
      <c r="C415" s="13"/>
    </row>
    <row r="416" spans="1:3" x14ac:dyDescent="0.3">
      <c r="A416" s="12">
        <v>1413</v>
      </c>
      <c r="B416" s="114"/>
      <c r="C416" s="13"/>
    </row>
    <row r="417" spans="1:3" x14ac:dyDescent="0.3">
      <c r="A417" s="12">
        <v>1414</v>
      </c>
      <c r="B417" s="114"/>
      <c r="C417" s="13"/>
    </row>
    <row r="418" spans="1:3" x14ac:dyDescent="0.3">
      <c r="A418" s="12">
        <v>1415</v>
      </c>
      <c r="B418" s="114"/>
      <c r="C418" s="13"/>
    </row>
    <row r="419" spans="1:3" x14ac:dyDescent="0.3">
      <c r="A419" s="12">
        <v>1416</v>
      </c>
      <c r="B419" s="114"/>
      <c r="C419" s="13"/>
    </row>
    <row r="420" spans="1:3" x14ac:dyDescent="0.3">
      <c r="A420" s="12">
        <v>1417</v>
      </c>
      <c r="B420" s="114"/>
      <c r="C420" s="13"/>
    </row>
    <row r="421" spans="1:3" x14ac:dyDescent="0.3">
      <c r="A421" s="12">
        <v>1418</v>
      </c>
      <c r="B421" s="114"/>
      <c r="C421" s="13"/>
    </row>
    <row r="422" spans="1:3" x14ac:dyDescent="0.3">
      <c r="A422" s="12">
        <v>1419</v>
      </c>
      <c r="B422" s="114"/>
      <c r="C422" s="13"/>
    </row>
    <row r="423" spans="1:3" x14ac:dyDescent="0.3">
      <c r="A423" s="12">
        <v>1420</v>
      </c>
      <c r="B423" s="114"/>
      <c r="C423" s="13"/>
    </row>
    <row r="424" spans="1:3" x14ac:dyDescent="0.3">
      <c r="A424" s="12">
        <v>1421</v>
      </c>
      <c r="B424" s="114"/>
      <c r="C424" s="13"/>
    </row>
    <row r="425" spans="1:3" x14ac:dyDescent="0.3">
      <c r="A425" s="12">
        <v>1422</v>
      </c>
      <c r="B425" s="114"/>
      <c r="C425" s="13"/>
    </row>
    <row r="426" spans="1:3" x14ac:dyDescent="0.3">
      <c r="A426" s="12">
        <v>1423</v>
      </c>
      <c r="B426" s="114"/>
      <c r="C426" s="13"/>
    </row>
    <row r="427" spans="1:3" x14ac:dyDescent="0.3">
      <c r="A427" s="12">
        <v>1424</v>
      </c>
      <c r="B427" s="114"/>
      <c r="C427" s="13"/>
    </row>
    <row r="428" spans="1:3" x14ac:dyDescent="0.3">
      <c r="A428" s="12">
        <v>1425</v>
      </c>
      <c r="B428" s="114"/>
      <c r="C428" s="13"/>
    </row>
    <row r="429" spans="1:3" x14ac:dyDescent="0.3">
      <c r="A429" s="12">
        <v>1426</v>
      </c>
      <c r="B429" s="114"/>
      <c r="C429" s="13"/>
    </row>
    <row r="430" spans="1:3" x14ac:dyDescent="0.3">
      <c r="A430" s="12">
        <v>1427</v>
      </c>
      <c r="B430" s="114"/>
      <c r="C430" s="13"/>
    </row>
    <row r="431" spans="1:3" x14ac:dyDescent="0.3">
      <c r="A431" s="12">
        <v>1428</v>
      </c>
      <c r="B431" s="114"/>
      <c r="C431" s="13"/>
    </row>
    <row r="432" spans="1:3" x14ac:dyDescent="0.3">
      <c r="A432" s="12">
        <v>1429</v>
      </c>
      <c r="B432" s="114"/>
      <c r="C432" s="13"/>
    </row>
    <row r="433" spans="1:3" x14ac:dyDescent="0.3">
      <c r="A433" s="12">
        <v>1430</v>
      </c>
      <c r="B433" s="114"/>
      <c r="C433" s="13"/>
    </row>
    <row r="434" spans="1:3" x14ac:dyDescent="0.3">
      <c r="A434" s="12">
        <v>1431</v>
      </c>
      <c r="B434" s="114"/>
      <c r="C434" s="13"/>
    </row>
    <row r="435" spans="1:3" x14ac:dyDescent="0.3">
      <c r="A435" s="12">
        <v>1432</v>
      </c>
      <c r="B435" s="114"/>
      <c r="C435" s="13"/>
    </row>
    <row r="436" spans="1:3" x14ac:dyDescent="0.3">
      <c r="A436" s="12">
        <v>1433</v>
      </c>
      <c r="B436" s="114"/>
      <c r="C436" s="13"/>
    </row>
    <row r="437" spans="1:3" x14ac:dyDescent="0.3">
      <c r="A437" s="12">
        <v>1434</v>
      </c>
      <c r="B437" s="114"/>
      <c r="C437" s="13"/>
    </row>
    <row r="438" spans="1:3" x14ac:dyDescent="0.3">
      <c r="A438" s="12">
        <v>1435</v>
      </c>
      <c r="B438" s="114"/>
      <c r="C438" s="13"/>
    </row>
    <row r="439" spans="1:3" x14ac:dyDescent="0.3">
      <c r="A439" s="12">
        <v>1436</v>
      </c>
      <c r="B439" s="114"/>
      <c r="C439" s="13"/>
    </row>
    <row r="440" spans="1:3" x14ac:dyDescent="0.3">
      <c r="A440" s="12">
        <v>1437</v>
      </c>
      <c r="B440" s="114"/>
      <c r="C440" s="13"/>
    </row>
    <row r="441" spans="1:3" x14ac:dyDescent="0.3">
      <c r="A441" s="12">
        <v>1438</v>
      </c>
      <c r="B441" s="114"/>
      <c r="C441" s="13"/>
    </row>
    <row r="442" spans="1:3" x14ac:dyDescent="0.3">
      <c r="A442" s="12">
        <v>1439</v>
      </c>
      <c r="B442" s="114"/>
      <c r="C442" s="13"/>
    </row>
    <row r="443" spans="1:3" x14ac:dyDescent="0.3">
      <c r="A443" s="12">
        <v>1440</v>
      </c>
      <c r="B443" s="114"/>
      <c r="C443" s="13"/>
    </row>
    <row r="444" spans="1:3" x14ac:dyDescent="0.3">
      <c r="A444" s="12">
        <v>1441</v>
      </c>
      <c r="B444" s="114"/>
      <c r="C444" s="13"/>
    </row>
    <row r="445" spans="1:3" x14ac:dyDescent="0.3">
      <c r="A445" s="12">
        <v>1442</v>
      </c>
      <c r="B445" s="114"/>
      <c r="C445" s="13"/>
    </row>
    <row r="446" spans="1:3" x14ac:dyDescent="0.3">
      <c r="A446" s="12">
        <v>1443</v>
      </c>
      <c r="B446" s="114"/>
      <c r="C446" s="13"/>
    </row>
    <row r="447" spans="1:3" x14ac:dyDescent="0.3">
      <c r="A447" s="12">
        <v>1444</v>
      </c>
      <c r="B447" s="114"/>
      <c r="C447" s="13"/>
    </row>
    <row r="448" spans="1:3" x14ac:dyDescent="0.3">
      <c r="A448" s="12">
        <v>1445</v>
      </c>
      <c r="B448" s="114"/>
      <c r="C448" s="13"/>
    </row>
    <row r="449" spans="1:3" x14ac:dyDescent="0.3">
      <c r="A449" s="12">
        <v>1446</v>
      </c>
      <c r="B449" s="114"/>
      <c r="C449" s="13"/>
    </row>
    <row r="450" spans="1:3" x14ac:dyDescent="0.3">
      <c r="A450" s="12">
        <v>1447</v>
      </c>
      <c r="B450" s="114"/>
      <c r="C450" s="13"/>
    </row>
    <row r="451" spans="1:3" x14ac:dyDescent="0.3">
      <c r="A451" s="12">
        <v>1448</v>
      </c>
      <c r="B451" s="114"/>
      <c r="C451" s="13"/>
    </row>
    <row r="452" spans="1:3" x14ac:dyDescent="0.3">
      <c r="A452" s="12">
        <v>1449</v>
      </c>
      <c r="B452" s="114"/>
      <c r="C452" s="13"/>
    </row>
    <row r="453" spans="1:3" x14ac:dyDescent="0.3">
      <c r="A453" s="12">
        <v>1450</v>
      </c>
      <c r="B453" s="114"/>
      <c r="C453" s="13"/>
    </row>
    <row r="454" spans="1:3" x14ac:dyDescent="0.3">
      <c r="A454" s="12">
        <v>1451</v>
      </c>
      <c r="B454" s="114"/>
      <c r="C454" s="13"/>
    </row>
    <row r="455" spans="1:3" x14ac:dyDescent="0.3">
      <c r="A455" s="12">
        <v>1452</v>
      </c>
      <c r="B455" s="114"/>
      <c r="C455" s="13"/>
    </row>
    <row r="456" spans="1:3" x14ac:dyDescent="0.3">
      <c r="A456" s="12">
        <v>1453</v>
      </c>
      <c r="B456" s="114"/>
      <c r="C456" s="13"/>
    </row>
    <row r="457" spans="1:3" x14ac:dyDescent="0.3">
      <c r="A457" s="12">
        <v>1454</v>
      </c>
      <c r="B457" s="114"/>
      <c r="C457" s="13"/>
    </row>
    <row r="458" spans="1:3" x14ac:dyDescent="0.3">
      <c r="A458" s="12">
        <v>1455</v>
      </c>
      <c r="B458" s="114"/>
      <c r="C458" s="13"/>
    </row>
    <row r="459" spans="1:3" x14ac:dyDescent="0.3">
      <c r="A459" s="12">
        <v>1456</v>
      </c>
      <c r="B459" s="114"/>
      <c r="C459" s="13"/>
    </row>
    <row r="460" spans="1:3" x14ac:dyDescent="0.3">
      <c r="A460" s="12">
        <v>1457</v>
      </c>
      <c r="B460" s="114"/>
      <c r="C460" s="13"/>
    </row>
    <row r="461" spans="1:3" x14ac:dyDescent="0.3">
      <c r="A461" s="12">
        <v>1458</v>
      </c>
      <c r="B461" s="114"/>
      <c r="C461" s="13"/>
    </row>
    <row r="462" spans="1:3" x14ac:dyDescent="0.3">
      <c r="A462" s="12">
        <v>1459</v>
      </c>
      <c r="B462" s="114"/>
      <c r="C462" s="13"/>
    </row>
    <row r="463" spans="1:3" x14ac:dyDescent="0.3">
      <c r="A463" s="12">
        <v>1460</v>
      </c>
      <c r="B463" s="114"/>
      <c r="C463" s="13"/>
    </row>
    <row r="464" spans="1:3" x14ac:dyDescent="0.3">
      <c r="A464" s="12">
        <v>1461</v>
      </c>
      <c r="B464" s="114"/>
      <c r="C464" s="13"/>
    </row>
    <row r="465" spans="1:3" x14ac:dyDescent="0.3">
      <c r="A465" s="12">
        <v>1462</v>
      </c>
      <c r="B465" s="114"/>
      <c r="C465" s="13"/>
    </row>
    <row r="466" spans="1:3" x14ac:dyDescent="0.3">
      <c r="A466" s="12">
        <v>1463</v>
      </c>
      <c r="B466" s="114"/>
      <c r="C466" s="13"/>
    </row>
    <row r="467" spans="1:3" x14ac:dyDescent="0.3">
      <c r="A467" s="12">
        <v>1464</v>
      </c>
      <c r="B467" s="114"/>
      <c r="C467" s="13"/>
    </row>
    <row r="468" spans="1:3" x14ac:dyDescent="0.3">
      <c r="A468" s="12">
        <v>1465</v>
      </c>
      <c r="B468" s="114"/>
      <c r="C468" s="13"/>
    </row>
    <row r="469" spans="1:3" x14ac:dyDescent="0.3">
      <c r="A469" s="12">
        <v>1466</v>
      </c>
      <c r="B469" s="114"/>
      <c r="C469" s="13"/>
    </row>
    <row r="470" spans="1:3" x14ac:dyDescent="0.3">
      <c r="A470" s="12">
        <v>1467</v>
      </c>
      <c r="B470" s="114"/>
      <c r="C470" s="13"/>
    </row>
    <row r="471" spans="1:3" x14ac:dyDescent="0.3">
      <c r="A471" s="12">
        <v>1468</v>
      </c>
      <c r="B471" s="114"/>
      <c r="C471" s="13"/>
    </row>
    <row r="472" spans="1:3" x14ac:dyDescent="0.3">
      <c r="A472" s="12">
        <v>1469</v>
      </c>
      <c r="B472" s="114"/>
      <c r="C472" s="13"/>
    </row>
    <row r="473" spans="1:3" x14ac:dyDescent="0.3">
      <c r="A473" s="12">
        <v>1470</v>
      </c>
      <c r="B473" s="114"/>
      <c r="C473" s="13"/>
    </row>
    <row r="474" spans="1:3" x14ac:dyDescent="0.3">
      <c r="A474" s="12">
        <v>1471</v>
      </c>
      <c r="B474" s="114"/>
      <c r="C474" s="13"/>
    </row>
    <row r="475" spans="1:3" x14ac:dyDescent="0.3">
      <c r="A475" s="12">
        <v>1472</v>
      </c>
      <c r="B475" s="114"/>
      <c r="C475" s="13"/>
    </row>
    <row r="476" spans="1:3" x14ac:dyDescent="0.3">
      <c r="A476" s="12">
        <v>1473</v>
      </c>
      <c r="B476" s="114"/>
      <c r="C476" s="13"/>
    </row>
    <row r="477" spans="1:3" x14ac:dyDescent="0.3">
      <c r="A477" s="12">
        <v>1474</v>
      </c>
      <c r="B477" s="114"/>
      <c r="C477" s="13"/>
    </row>
    <row r="478" spans="1:3" x14ac:dyDescent="0.3">
      <c r="A478" s="12">
        <v>1475</v>
      </c>
      <c r="B478" s="114"/>
      <c r="C478" s="13"/>
    </row>
    <row r="479" spans="1:3" x14ac:dyDescent="0.3">
      <c r="A479" s="12">
        <v>1476</v>
      </c>
      <c r="B479" s="114"/>
      <c r="C479" s="13"/>
    </row>
    <row r="480" spans="1:3" x14ac:dyDescent="0.3">
      <c r="A480" s="12">
        <v>1477</v>
      </c>
      <c r="B480" s="114"/>
      <c r="C480" s="13"/>
    </row>
    <row r="481" spans="1:3" x14ac:dyDescent="0.3">
      <c r="A481" s="12">
        <v>1478</v>
      </c>
      <c r="B481" s="114"/>
      <c r="C481" s="13"/>
    </row>
    <row r="482" spans="1:3" x14ac:dyDescent="0.3">
      <c r="A482" s="12">
        <v>1479</v>
      </c>
      <c r="B482" s="114"/>
      <c r="C482" s="13"/>
    </row>
    <row r="483" spans="1:3" x14ac:dyDescent="0.3">
      <c r="A483" s="12">
        <v>1480</v>
      </c>
      <c r="B483" s="114"/>
      <c r="C483" s="13"/>
    </row>
    <row r="484" spans="1:3" x14ac:dyDescent="0.3">
      <c r="A484" s="12">
        <v>1481</v>
      </c>
      <c r="B484" s="114"/>
      <c r="C484" s="13"/>
    </row>
    <row r="485" spans="1:3" x14ac:dyDescent="0.3">
      <c r="A485" s="12">
        <v>1482</v>
      </c>
      <c r="B485" s="114"/>
      <c r="C485" s="13"/>
    </row>
    <row r="486" spans="1:3" x14ac:dyDescent="0.3">
      <c r="A486" s="12">
        <v>1483</v>
      </c>
      <c r="B486" s="114"/>
      <c r="C486" s="13"/>
    </row>
    <row r="487" spans="1:3" x14ac:dyDescent="0.3">
      <c r="A487" s="12">
        <v>1484</v>
      </c>
      <c r="B487" s="114"/>
      <c r="C487" s="13"/>
    </row>
    <row r="488" spans="1:3" x14ac:dyDescent="0.3">
      <c r="A488" s="12">
        <v>1485</v>
      </c>
      <c r="B488" s="114"/>
      <c r="C488" s="13"/>
    </row>
    <row r="489" spans="1:3" x14ac:dyDescent="0.3">
      <c r="A489" s="12">
        <v>1486</v>
      </c>
      <c r="B489" s="114"/>
      <c r="C489" s="13"/>
    </row>
    <row r="490" spans="1:3" x14ac:dyDescent="0.3">
      <c r="A490" s="12">
        <v>1487</v>
      </c>
      <c r="B490" s="114"/>
      <c r="C490" s="13"/>
    </row>
    <row r="491" spans="1:3" x14ac:dyDescent="0.3">
      <c r="A491" s="12">
        <v>1488</v>
      </c>
      <c r="B491" s="114"/>
      <c r="C491" s="13"/>
    </row>
    <row r="492" spans="1:3" x14ac:dyDescent="0.3">
      <c r="A492" s="12">
        <v>1489</v>
      </c>
      <c r="B492" s="114"/>
      <c r="C492" s="13"/>
    </row>
    <row r="493" spans="1:3" x14ac:dyDescent="0.3">
      <c r="A493" s="12">
        <v>1490</v>
      </c>
      <c r="B493" s="114"/>
      <c r="C493" s="13"/>
    </row>
    <row r="494" spans="1:3" x14ac:dyDescent="0.3">
      <c r="A494" s="12">
        <v>1491</v>
      </c>
      <c r="B494" s="114"/>
      <c r="C494" s="13"/>
    </row>
    <row r="495" spans="1:3" x14ac:dyDescent="0.3">
      <c r="A495" s="12">
        <v>1492</v>
      </c>
      <c r="B495" s="114"/>
      <c r="C495" s="13"/>
    </row>
    <row r="496" spans="1:3" x14ac:dyDescent="0.3">
      <c r="A496" s="12">
        <v>1493</v>
      </c>
      <c r="B496" s="114"/>
      <c r="C496" s="13"/>
    </row>
    <row r="497" spans="1:3" x14ac:dyDescent="0.3">
      <c r="A497" s="12">
        <v>1494</v>
      </c>
      <c r="B497" s="114"/>
      <c r="C497" s="13"/>
    </row>
    <row r="498" spans="1:3" x14ac:dyDescent="0.3">
      <c r="A498" s="12">
        <v>1495</v>
      </c>
      <c r="B498" s="114"/>
      <c r="C498" s="13"/>
    </row>
    <row r="499" spans="1:3" x14ac:dyDescent="0.3">
      <c r="A499" s="12">
        <v>1496</v>
      </c>
      <c r="B499" s="114"/>
      <c r="C499" s="13"/>
    </row>
    <row r="500" spans="1:3" x14ac:dyDescent="0.3">
      <c r="A500" s="12">
        <v>1497</v>
      </c>
      <c r="B500" s="114"/>
      <c r="C500" s="13"/>
    </row>
    <row r="501" spans="1:3" x14ac:dyDescent="0.3">
      <c r="A501" s="12">
        <v>1498</v>
      </c>
      <c r="B501" s="114"/>
      <c r="C501" s="13"/>
    </row>
    <row r="502" spans="1:3" x14ac:dyDescent="0.3">
      <c r="A502" s="12">
        <v>1499</v>
      </c>
      <c r="B502" s="114"/>
      <c r="C502" s="13"/>
    </row>
    <row r="503" spans="1:3" x14ac:dyDescent="0.3">
      <c r="A503" s="12">
        <v>1500</v>
      </c>
      <c r="B503" s="114"/>
      <c r="C503" s="13"/>
    </row>
    <row r="504" spans="1:3" x14ac:dyDescent="0.3">
      <c r="A504" s="12">
        <v>1501</v>
      </c>
      <c r="B504" s="114"/>
      <c r="C504" s="13"/>
    </row>
    <row r="505" spans="1:3" x14ac:dyDescent="0.3">
      <c r="A505" s="12">
        <v>1502</v>
      </c>
      <c r="B505" s="114"/>
      <c r="C505" s="13"/>
    </row>
    <row r="506" spans="1:3" x14ac:dyDescent="0.3">
      <c r="A506" s="12">
        <v>1503</v>
      </c>
      <c r="B506" s="114"/>
      <c r="C506" s="13"/>
    </row>
    <row r="507" spans="1:3" x14ac:dyDescent="0.3">
      <c r="A507" s="12">
        <v>1504</v>
      </c>
      <c r="B507" s="114"/>
      <c r="C507" s="13"/>
    </row>
    <row r="508" spans="1:3" x14ac:dyDescent="0.3">
      <c r="A508" s="12">
        <v>1505</v>
      </c>
      <c r="B508" s="114"/>
      <c r="C508" s="13"/>
    </row>
    <row r="509" spans="1:3" x14ac:dyDescent="0.3">
      <c r="A509" s="12">
        <v>1506</v>
      </c>
      <c r="B509" s="114"/>
      <c r="C509" s="13"/>
    </row>
    <row r="510" spans="1:3" x14ac:dyDescent="0.3">
      <c r="A510" s="12">
        <v>1507</v>
      </c>
      <c r="B510" s="114"/>
      <c r="C510" s="13"/>
    </row>
    <row r="511" spans="1:3" x14ac:dyDescent="0.3">
      <c r="A511" s="12">
        <v>1508</v>
      </c>
      <c r="B511" s="114"/>
      <c r="C511" s="13"/>
    </row>
    <row r="512" spans="1:3" x14ac:dyDescent="0.3">
      <c r="A512" s="12">
        <v>1509</v>
      </c>
      <c r="B512" s="114"/>
      <c r="C512" s="13"/>
    </row>
    <row r="513" spans="1:3" x14ac:dyDescent="0.3">
      <c r="A513" s="12">
        <v>1510</v>
      </c>
      <c r="B513" s="114"/>
      <c r="C513" s="13"/>
    </row>
    <row r="514" spans="1:3" x14ac:dyDescent="0.3">
      <c r="A514" s="12">
        <v>1511</v>
      </c>
      <c r="B514" s="114"/>
      <c r="C514" s="13"/>
    </row>
    <row r="515" spans="1:3" x14ac:dyDescent="0.3">
      <c r="A515" s="12">
        <v>1512</v>
      </c>
      <c r="B515" s="114"/>
      <c r="C515" s="13"/>
    </row>
    <row r="516" spans="1:3" x14ac:dyDescent="0.3">
      <c r="A516" s="12">
        <v>1513</v>
      </c>
      <c r="B516" s="114"/>
      <c r="C516" s="13"/>
    </row>
    <row r="517" spans="1:3" x14ac:dyDescent="0.3">
      <c r="A517" s="12">
        <v>1514</v>
      </c>
      <c r="B517" s="114"/>
      <c r="C517" s="13"/>
    </row>
    <row r="518" spans="1:3" x14ac:dyDescent="0.3">
      <c r="A518" s="12">
        <v>1515</v>
      </c>
      <c r="B518" s="114"/>
      <c r="C518" s="13"/>
    </row>
    <row r="519" spans="1:3" x14ac:dyDescent="0.3">
      <c r="A519" s="12">
        <v>1516</v>
      </c>
      <c r="B519" s="114"/>
      <c r="C519" s="13"/>
    </row>
    <row r="520" spans="1:3" x14ac:dyDescent="0.3">
      <c r="A520" s="12">
        <v>1517</v>
      </c>
      <c r="B520" s="114"/>
      <c r="C520" s="13"/>
    </row>
    <row r="521" spans="1:3" x14ac:dyDescent="0.3">
      <c r="A521" s="12">
        <v>1518</v>
      </c>
      <c r="B521" s="114"/>
      <c r="C521" s="13"/>
    </row>
    <row r="522" spans="1:3" x14ac:dyDescent="0.3">
      <c r="A522" s="12">
        <v>1519</v>
      </c>
      <c r="B522" s="114"/>
      <c r="C522" s="13"/>
    </row>
    <row r="523" spans="1:3" x14ac:dyDescent="0.3">
      <c r="A523" s="12">
        <v>1520</v>
      </c>
      <c r="B523" s="114"/>
      <c r="C523" s="13"/>
    </row>
    <row r="524" spans="1:3" x14ac:dyDescent="0.3">
      <c r="A524" s="12">
        <v>1521</v>
      </c>
      <c r="B524" s="114"/>
      <c r="C524" s="13"/>
    </row>
    <row r="525" spans="1:3" x14ac:dyDescent="0.3">
      <c r="A525" s="12">
        <v>1522</v>
      </c>
      <c r="B525" s="114"/>
      <c r="C525" s="13"/>
    </row>
    <row r="526" spans="1:3" x14ac:dyDescent="0.3">
      <c r="A526" s="12">
        <v>1523</v>
      </c>
      <c r="B526" s="114"/>
      <c r="C526" s="13"/>
    </row>
    <row r="527" spans="1:3" x14ac:dyDescent="0.3">
      <c r="A527" s="12">
        <v>1524</v>
      </c>
      <c r="B527" s="114"/>
      <c r="C527" s="13"/>
    </row>
    <row r="528" spans="1:3" x14ac:dyDescent="0.3">
      <c r="A528" s="12">
        <v>1525</v>
      </c>
      <c r="B528" s="114"/>
      <c r="C528" s="13"/>
    </row>
    <row r="529" spans="1:3" x14ac:dyDescent="0.3">
      <c r="A529" s="12">
        <v>1526</v>
      </c>
      <c r="B529" s="114"/>
      <c r="C529" s="13"/>
    </row>
    <row r="530" spans="1:3" x14ac:dyDescent="0.3">
      <c r="A530" s="12">
        <v>1527</v>
      </c>
      <c r="B530" s="114"/>
      <c r="C530" s="13"/>
    </row>
    <row r="531" spans="1:3" x14ac:dyDescent="0.3">
      <c r="A531" s="12">
        <v>1528</v>
      </c>
      <c r="B531" s="114"/>
      <c r="C531" s="13"/>
    </row>
    <row r="532" spans="1:3" x14ac:dyDescent="0.3">
      <c r="A532" s="12">
        <v>1529</v>
      </c>
      <c r="B532" s="114"/>
      <c r="C532" s="13"/>
    </row>
    <row r="533" spans="1:3" x14ac:dyDescent="0.3">
      <c r="A533" s="12">
        <v>1530</v>
      </c>
      <c r="B533" s="114"/>
      <c r="C533" s="13"/>
    </row>
    <row r="534" spans="1:3" x14ac:dyDescent="0.3">
      <c r="A534" s="12">
        <v>1531</v>
      </c>
      <c r="B534" s="114"/>
      <c r="C534" s="13"/>
    </row>
    <row r="535" spans="1:3" x14ac:dyDescent="0.3">
      <c r="A535" s="12">
        <v>1532</v>
      </c>
      <c r="B535" s="114"/>
      <c r="C535" s="13"/>
    </row>
    <row r="536" spans="1:3" x14ac:dyDescent="0.3">
      <c r="A536" s="12">
        <v>1533</v>
      </c>
      <c r="B536" s="114"/>
      <c r="C536" s="13"/>
    </row>
    <row r="537" spans="1:3" x14ac:dyDescent="0.3">
      <c r="A537" s="12">
        <v>1534</v>
      </c>
      <c r="B537" s="114"/>
      <c r="C537" s="13"/>
    </row>
    <row r="538" spans="1:3" x14ac:dyDescent="0.3">
      <c r="A538" s="12">
        <v>1535</v>
      </c>
      <c r="B538" s="114"/>
      <c r="C538" s="13"/>
    </row>
    <row r="539" spans="1:3" x14ac:dyDescent="0.3">
      <c r="A539" s="12">
        <v>1536</v>
      </c>
      <c r="B539" s="114"/>
      <c r="C539" s="13"/>
    </row>
    <row r="540" spans="1:3" x14ac:dyDescent="0.3">
      <c r="A540" s="12">
        <v>1537</v>
      </c>
      <c r="B540" s="114"/>
      <c r="C540" s="13"/>
    </row>
    <row r="541" spans="1:3" x14ac:dyDescent="0.3">
      <c r="A541" s="12">
        <v>1538</v>
      </c>
      <c r="B541" s="114"/>
      <c r="C541" s="13"/>
    </row>
    <row r="542" spans="1:3" x14ac:dyDescent="0.3">
      <c r="A542" s="12">
        <v>1539</v>
      </c>
      <c r="B542" s="114"/>
      <c r="C542" s="13"/>
    </row>
    <row r="543" spans="1:3" x14ac:dyDescent="0.3">
      <c r="A543" s="12">
        <v>1540</v>
      </c>
      <c r="B543" s="114"/>
      <c r="C543" s="13"/>
    </row>
    <row r="544" spans="1:3" x14ac:dyDescent="0.3">
      <c r="A544" s="12">
        <v>1541</v>
      </c>
      <c r="B544" s="114"/>
      <c r="C544" s="13"/>
    </row>
    <row r="545" spans="1:3" x14ac:dyDescent="0.3">
      <c r="A545" s="12">
        <v>1542</v>
      </c>
      <c r="B545" s="114"/>
      <c r="C545" s="13"/>
    </row>
    <row r="546" spans="1:3" x14ac:dyDescent="0.3">
      <c r="A546" s="12">
        <v>1543</v>
      </c>
      <c r="B546" s="114"/>
      <c r="C546" s="13"/>
    </row>
    <row r="547" spans="1:3" x14ac:dyDescent="0.3">
      <c r="A547" s="12">
        <v>1544</v>
      </c>
      <c r="B547" s="114"/>
      <c r="C547" s="13"/>
    </row>
    <row r="548" spans="1:3" x14ac:dyDescent="0.3">
      <c r="A548" s="12">
        <v>1545</v>
      </c>
      <c r="B548" s="114"/>
      <c r="C548" s="13"/>
    </row>
    <row r="549" spans="1:3" x14ac:dyDescent="0.3">
      <c r="A549" s="12">
        <v>1546</v>
      </c>
      <c r="B549" s="114"/>
      <c r="C549" s="13"/>
    </row>
    <row r="550" spans="1:3" x14ac:dyDescent="0.3">
      <c r="A550" s="12">
        <v>1547</v>
      </c>
      <c r="B550" s="114"/>
      <c r="C550" s="13"/>
    </row>
    <row r="551" spans="1:3" x14ac:dyDescent="0.3">
      <c r="A551" s="12">
        <v>1548</v>
      </c>
      <c r="B551" s="114"/>
      <c r="C551" s="13"/>
    </row>
    <row r="552" spans="1:3" x14ac:dyDescent="0.3">
      <c r="A552" s="12">
        <v>1549</v>
      </c>
      <c r="B552" s="114"/>
      <c r="C552" s="13"/>
    </row>
    <row r="553" spans="1:3" x14ac:dyDescent="0.3">
      <c r="A553" s="12">
        <v>1550</v>
      </c>
      <c r="B553" s="114"/>
      <c r="C553" s="13"/>
    </row>
    <row r="554" spans="1:3" x14ac:dyDescent="0.3">
      <c r="A554" s="12">
        <v>1551</v>
      </c>
      <c r="B554" s="114"/>
      <c r="C554" s="13"/>
    </row>
    <row r="555" spans="1:3" x14ac:dyDescent="0.3">
      <c r="A555" s="12">
        <v>1552</v>
      </c>
      <c r="B555" s="114"/>
      <c r="C555" s="13"/>
    </row>
    <row r="556" spans="1:3" x14ac:dyDescent="0.3">
      <c r="A556" s="12">
        <v>1553</v>
      </c>
      <c r="B556" s="114"/>
      <c r="C556" s="13"/>
    </row>
    <row r="557" spans="1:3" x14ac:dyDescent="0.3">
      <c r="A557" s="12">
        <v>1554</v>
      </c>
      <c r="B557" s="114"/>
      <c r="C557" s="13"/>
    </row>
    <row r="558" spans="1:3" x14ac:dyDescent="0.3">
      <c r="A558" s="12">
        <v>1555</v>
      </c>
      <c r="B558" s="114"/>
      <c r="C558" s="13"/>
    </row>
    <row r="559" spans="1:3" x14ac:dyDescent="0.3">
      <c r="A559" s="12">
        <v>1556</v>
      </c>
      <c r="B559" s="114"/>
      <c r="C559" s="13"/>
    </row>
    <row r="560" spans="1:3" x14ac:dyDescent="0.3">
      <c r="A560" s="12">
        <v>1557</v>
      </c>
      <c r="B560" s="114"/>
      <c r="C560" s="13"/>
    </row>
    <row r="561" spans="1:3" x14ac:dyDescent="0.3">
      <c r="A561" s="12">
        <v>1558</v>
      </c>
      <c r="B561" s="114"/>
      <c r="C561" s="13"/>
    </row>
    <row r="562" spans="1:3" x14ac:dyDescent="0.3">
      <c r="A562" s="12">
        <v>1559</v>
      </c>
      <c r="B562" s="114"/>
      <c r="C562" s="13"/>
    </row>
    <row r="563" spans="1:3" x14ac:dyDescent="0.3">
      <c r="A563" s="12">
        <v>1560</v>
      </c>
      <c r="B563" s="114"/>
      <c r="C563" s="13"/>
    </row>
    <row r="564" spans="1:3" x14ac:dyDescent="0.3">
      <c r="A564" s="12">
        <v>1561</v>
      </c>
      <c r="B564" s="114"/>
      <c r="C564" s="13"/>
    </row>
    <row r="565" spans="1:3" x14ac:dyDescent="0.3">
      <c r="A565" s="12">
        <v>1562</v>
      </c>
      <c r="B565" s="114"/>
      <c r="C565" s="13"/>
    </row>
    <row r="566" spans="1:3" x14ac:dyDescent="0.3">
      <c r="A566" s="12">
        <v>1563</v>
      </c>
      <c r="B566" s="114"/>
      <c r="C566" s="13"/>
    </row>
    <row r="567" spans="1:3" x14ac:dyDescent="0.3">
      <c r="A567" s="12">
        <v>1564</v>
      </c>
      <c r="B567" s="114"/>
      <c r="C567" s="13"/>
    </row>
    <row r="568" spans="1:3" x14ac:dyDescent="0.3">
      <c r="A568" s="12">
        <v>1565</v>
      </c>
      <c r="B568" s="114"/>
      <c r="C568" s="13"/>
    </row>
    <row r="569" spans="1:3" x14ac:dyDescent="0.3">
      <c r="A569" s="12">
        <v>1566</v>
      </c>
      <c r="B569" s="114"/>
      <c r="C569" s="13"/>
    </row>
    <row r="570" spans="1:3" x14ac:dyDescent="0.3">
      <c r="A570" s="12">
        <v>1567</v>
      </c>
      <c r="B570" s="114"/>
      <c r="C570" s="13"/>
    </row>
    <row r="571" spans="1:3" x14ac:dyDescent="0.3">
      <c r="A571" s="12">
        <v>1568</v>
      </c>
      <c r="B571" s="114"/>
      <c r="C571" s="13"/>
    </row>
    <row r="572" spans="1:3" x14ac:dyDescent="0.3">
      <c r="A572" s="12">
        <v>1569</v>
      </c>
      <c r="B572" s="114"/>
      <c r="C572" s="13"/>
    </row>
    <row r="573" spans="1:3" x14ac:dyDescent="0.3">
      <c r="A573" s="12">
        <v>1570</v>
      </c>
      <c r="B573" s="114"/>
      <c r="C573" s="13"/>
    </row>
    <row r="574" spans="1:3" x14ac:dyDescent="0.3">
      <c r="A574" s="12">
        <v>1571</v>
      </c>
      <c r="B574" s="114"/>
      <c r="C574" s="13"/>
    </row>
    <row r="575" spans="1:3" x14ac:dyDescent="0.3">
      <c r="A575" s="12">
        <v>1572</v>
      </c>
      <c r="B575" s="114"/>
      <c r="C575" s="13"/>
    </row>
    <row r="576" spans="1:3" x14ac:dyDescent="0.3">
      <c r="A576" s="12">
        <v>1573</v>
      </c>
      <c r="B576" s="114"/>
      <c r="C576" s="13"/>
    </row>
    <row r="577" spans="1:3" x14ac:dyDescent="0.3">
      <c r="A577" s="12">
        <v>1574</v>
      </c>
      <c r="B577" s="114"/>
      <c r="C577" s="13"/>
    </row>
    <row r="578" spans="1:3" x14ac:dyDescent="0.3">
      <c r="A578" s="12">
        <v>1575</v>
      </c>
      <c r="B578" s="114"/>
      <c r="C578" s="13"/>
    </row>
    <row r="579" spans="1:3" x14ac:dyDescent="0.3">
      <c r="A579" s="12">
        <v>1576</v>
      </c>
      <c r="B579" s="114"/>
      <c r="C579" s="13"/>
    </row>
    <row r="580" spans="1:3" x14ac:dyDescent="0.3">
      <c r="A580" s="12">
        <v>1577</v>
      </c>
      <c r="B580" s="114"/>
      <c r="C580" s="13"/>
    </row>
    <row r="581" spans="1:3" x14ac:dyDescent="0.3">
      <c r="A581" s="12">
        <v>1578</v>
      </c>
      <c r="B581" s="114"/>
      <c r="C581" s="13"/>
    </row>
    <row r="582" spans="1:3" x14ac:dyDescent="0.3">
      <c r="A582" s="12">
        <v>1579</v>
      </c>
      <c r="B582" s="114"/>
      <c r="C582" s="13"/>
    </row>
    <row r="583" spans="1:3" x14ac:dyDescent="0.3">
      <c r="A583" s="12">
        <v>1580</v>
      </c>
      <c r="B583" s="114"/>
      <c r="C583" s="13"/>
    </row>
    <row r="584" spans="1:3" x14ac:dyDescent="0.3">
      <c r="A584" s="12">
        <v>1581</v>
      </c>
      <c r="B584" s="114"/>
      <c r="C584" s="13"/>
    </row>
    <row r="585" spans="1:3" x14ac:dyDescent="0.3">
      <c r="A585" s="12">
        <v>1582</v>
      </c>
      <c r="B585" s="114"/>
      <c r="C585" s="13"/>
    </row>
    <row r="586" spans="1:3" x14ac:dyDescent="0.3">
      <c r="A586" s="12">
        <v>1583</v>
      </c>
      <c r="B586" s="114"/>
      <c r="C586" s="13"/>
    </row>
    <row r="587" spans="1:3" x14ac:dyDescent="0.3">
      <c r="A587" s="12">
        <v>1584</v>
      </c>
      <c r="B587" s="114"/>
      <c r="C587" s="13"/>
    </row>
    <row r="588" spans="1:3" x14ac:dyDescent="0.3">
      <c r="A588" s="12">
        <v>1585</v>
      </c>
      <c r="B588" s="114"/>
      <c r="C588" s="13"/>
    </row>
    <row r="589" spans="1:3" x14ac:dyDescent="0.3">
      <c r="A589" s="12">
        <v>1586</v>
      </c>
      <c r="B589" s="114"/>
      <c r="C589" s="13"/>
    </row>
    <row r="590" spans="1:3" x14ac:dyDescent="0.3">
      <c r="A590" s="12">
        <v>1587</v>
      </c>
      <c r="B590" s="114"/>
      <c r="C590" s="13"/>
    </row>
    <row r="591" spans="1:3" x14ac:dyDescent="0.3">
      <c r="A591" s="12">
        <v>1588</v>
      </c>
      <c r="B591" s="114"/>
      <c r="C591" s="13"/>
    </row>
    <row r="592" spans="1:3" x14ac:dyDescent="0.3">
      <c r="A592" s="12">
        <v>1589</v>
      </c>
      <c r="B592" s="114"/>
      <c r="C592" s="13"/>
    </row>
    <row r="593" spans="1:3" x14ac:dyDescent="0.3">
      <c r="A593" s="12">
        <v>1590</v>
      </c>
      <c r="B593" s="114"/>
      <c r="C593" s="13"/>
    </row>
    <row r="594" spans="1:3" x14ac:dyDescent="0.3">
      <c r="A594" s="12">
        <v>1591</v>
      </c>
      <c r="B594" s="114"/>
      <c r="C594" s="13"/>
    </row>
    <row r="595" spans="1:3" x14ac:dyDescent="0.3">
      <c r="A595" s="12">
        <v>1592</v>
      </c>
      <c r="B595" s="114"/>
      <c r="C595" s="13"/>
    </row>
    <row r="596" spans="1:3" x14ac:dyDescent="0.3">
      <c r="A596" s="12">
        <v>1593</v>
      </c>
      <c r="B596" s="114"/>
      <c r="C596" s="13"/>
    </row>
    <row r="597" spans="1:3" x14ac:dyDescent="0.3">
      <c r="A597" s="12">
        <v>1594</v>
      </c>
      <c r="B597" s="114"/>
      <c r="C597" s="13"/>
    </row>
    <row r="598" spans="1:3" x14ac:dyDescent="0.3">
      <c r="A598" s="12">
        <v>1595</v>
      </c>
      <c r="B598" s="114"/>
      <c r="C598" s="13"/>
    </row>
    <row r="599" spans="1:3" x14ac:dyDescent="0.3">
      <c r="A599" s="12">
        <v>1596</v>
      </c>
      <c r="B599" s="114"/>
      <c r="C599" s="13"/>
    </row>
    <row r="600" spans="1:3" x14ac:dyDescent="0.3">
      <c r="A600" s="12">
        <v>1597</v>
      </c>
      <c r="B600" s="114"/>
      <c r="C600" s="13"/>
    </row>
    <row r="601" spans="1:3" x14ac:dyDescent="0.3">
      <c r="A601" s="12">
        <v>1598</v>
      </c>
      <c r="B601" s="114"/>
      <c r="C601" s="13"/>
    </row>
    <row r="602" spans="1:3" x14ac:dyDescent="0.3">
      <c r="A602" s="12">
        <v>1599</v>
      </c>
      <c r="B602" s="114"/>
      <c r="C602" s="13"/>
    </row>
    <row r="603" spans="1:3" x14ac:dyDescent="0.3">
      <c r="A603" s="12">
        <v>1600</v>
      </c>
      <c r="B603" s="114"/>
      <c r="C603" s="13"/>
    </row>
    <row r="604" spans="1:3" x14ac:dyDescent="0.3">
      <c r="A604" s="12">
        <v>1601</v>
      </c>
      <c r="B604" s="114"/>
      <c r="C604" s="13"/>
    </row>
    <row r="605" spans="1:3" x14ac:dyDescent="0.3">
      <c r="A605" s="12">
        <v>1602</v>
      </c>
      <c r="B605" s="114"/>
      <c r="C605" s="13"/>
    </row>
    <row r="606" spans="1:3" x14ac:dyDescent="0.3">
      <c r="A606" s="12">
        <v>1603</v>
      </c>
      <c r="B606" s="114"/>
      <c r="C606" s="13"/>
    </row>
    <row r="607" spans="1:3" x14ac:dyDescent="0.3">
      <c r="A607" s="12">
        <v>1604</v>
      </c>
      <c r="B607" s="114"/>
      <c r="C607" s="13"/>
    </row>
    <row r="608" spans="1:3" x14ac:dyDescent="0.3">
      <c r="A608" s="12">
        <v>1605</v>
      </c>
      <c r="B608" s="114"/>
      <c r="C608" s="13"/>
    </row>
    <row r="609" spans="1:3" x14ac:dyDescent="0.3">
      <c r="A609" s="12">
        <v>1606</v>
      </c>
      <c r="B609" s="114"/>
      <c r="C609" s="13"/>
    </row>
    <row r="610" spans="1:3" x14ac:dyDescent="0.3">
      <c r="A610" s="12">
        <v>1607</v>
      </c>
      <c r="B610" s="114"/>
      <c r="C610" s="13"/>
    </row>
    <row r="611" spans="1:3" x14ac:dyDescent="0.3">
      <c r="A611" s="12">
        <v>1608</v>
      </c>
      <c r="B611" s="114"/>
      <c r="C611" s="13"/>
    </row>
    <row r="612" spans="1:3" x14ac:dyDescent="0.3">
      <c r="A612" s="12">
        <v>1609</v>
      </c>
      <c r="B612" s="114"/>
      <c r="C612" s="13"/>
    </row>
    <row r="613" spans="1:3" x14ac:dyDescent="0.3">
      <c r="A613" s="12">
        <v>1610</v>
      </c>
      <c r="B613" s="114"/>
      <c r="C613" s="13"/>
    </row>
    <row r="614" spans="1:3" x14ac:dyDescent="0.3">
      <c r="A614" s="12">
        <v>1611</v>
      </c>
      <c r="B614" s="114"/>
      <c r="C614" s="13"/>
    </row>
    <row r="615" spans="1:3" x14ac:dyDescent="0.3">
      <c r="A615" s="12">
        <v>1612</v>
      </c>
      <c r="B615" s="114"/>
      <c r="C615" s="13"/>
    </row>
    <row r="616" spans="1:3" x14ac:dyDescent="0.3">
      <c r="A616" s="12">
        <v>1613</v>
      </c>
      <c r="B616" s="114"/>
      <c r="C616" s="13"/>
    </row>
    <row r="617" spans="1:3" x14ac:dyDescent="0.3">
      <c r="A617" s="12">
        <v>1614</v>
      </c>
      <c r="B617" s="114"/>
      <c r="C617" s="13"/>
    </row>
    <row r="618" spans="1:3" x14ac:dyDescent="0.3">
      <c r="A618" s="12">
        <v>1615</v>
      </c>
      <c r="B618" s="114"/>
      <c r="C618" s="13"/>
    </row>
    <row r="619" spans="1:3" x14ac:dyDescent="0.3">
      <c r="A619" s="12">
        <v>1616</v>
      </c>
      <c r="B619" s="114"/>
      <c r="C619" s="13"/>
    </row>
    <row r="620" spans="1:3" x14ac:dyDescent="0.3">
      <c r="A620" s="12">
        <v>1617</v>
      </c>
      <c r="B620" s="114"/>
      <c r="C620" s="13"/>
    </row>
    <row r="621" spans="1:3" x14ac:dyDescent="0.3">
      <c r="A621" s="12">
        <v>1618</v>
      </c>
      <c r="B621" s="114"/>
      <c r="C621" s="13"/>
    </row>
    <row r="622" spans="1:3" x14ac:dyDescent="0.3">
      <c r="A622" s="12">
        <v>1619</v>
      </c>
      <c r="B622" s="114"/>
      <c r="C622" s="13"/>
    </row>
    <row r="623" spans="1:3" x14ac:dyDescent="0.3">
      <c r="A623" s="12">
        <v>1620</v>
      </c>
      <c r="B623" s="114"/>
      <c r="C623" s="13"/>
    </row>
    <row r="624" spans="1:3" x14ac:dyDescent="0.3">
      <c r="A624" s="12">
        <v>1621</v>
      </c>
      <c r="B624" s="114"/>
      <c r="C624" s="13"/>
    </row>
    <row r="625" spans="1:3" x14ac:dyDescent="0.3">
      <c r="A625" s="12">
        <v>1622</v>
      </c>
      <c r="B625" s="114"/>
      <c r="C625" s="13"/>
    </row>
    <row r="626" spans="1:3" x14ac:dyDescent="0.3">
      <c r="A626" s="12">
        <v>1623</v>
      </c>
      <c r="B626" s="114"/>
      <c r="C626" s="13"/>
    </row>
    <row r="627" spans="1:3" x14ac:dyDescent="0.3">
      <c r="A627" s="12">
        <v>1624</v>
      </c>
      <c r="B627" s="114"/>
      <c r="C627" s="13"/>
    </row>
    <row r="628" spans="1:3" x14ac:dyDescent="0.3">
      <c r="A628" s="12">
        <v>1625</v>
      </c>
      <c r="B628" s="114"/>
      <c r="C628" s="13"/>
    </row>
    <row r="629" spans="1:3" x14ac:dyDescent="0.3">
      <c r="A629" s="12">
        <v>1626</v>
      </c>
      <c r="B629" s="114"/>
      <c r="C629" s="13"/>
    </row>
    <row r="630" spans="1:3" x14ac:dyDescent="0.3">
      <c r="A630" s="12">
        <v>1627</v>
      </c>
      <c r="B630" s="114"/>
      <c r="C630" s="13"/>
    </row>
    <row r="631" spans="1:3" x14ac:dyDescent="0.3">
      <c r="A631" s="12">
        <v>1628</v>
      </c>
      <c r="B631" s="114"/>
      <c r="C631" s="13"/>
    </row>
    <row r="632" spans="1:3" x14ac:dyDescent="0.3">
      <c r="A632" s="12">
        <v>1629</v>
      </c>
      <c r="B632" s="114"/>
      <c r="C632" s="13"/>
    </row>
    <row r="633" spans="1:3" x14ac:dyDescent="0.3">
      <c r="A633" s="12">
        <v>1630</v>
      </c>
      <c r="B633" s="114"/>
      <c r="C633" s="13"/>
    </row>
    <row r="634" spans="1:3" x14ac:dyDescent="0.3">
      <c r="A634" s="12">
        <v>1631</v>
      </c>
      <c r="B634" s="114"/>
      <c r="C634" s="13"/>
    </row>
    <row r="635" spans="1:3" x14ac:dyDescent="0.3">
      <c r="A635" s="12">
        <v>1632</v>
      </c>
      <c r="B635" s="114"/>
      <c r="C635" s="13"/>
    </row>
    <row r="636" spans="1:3" x14ac:dyDescent="0.3">
      <c r="A636" s="12">
        <v>1633</v>
      </c>
      <c r="B636" s="114"/>
      <c r="C636" s="13"/>
    </row>
    <row r="637" spans="1:3" x14ac:dyDescent="0.3">
      <c r="A637" s="12">
        <v>1634</v>
      </c>
      <c r="B637" s="114"/>
      <c r="C637" s="13"/>
    </row>
    <row r="638" spans="1:3" x14ac:dyDescent="0.3">
      <c r="A638" s="12">
        <v>1635</v>
      </c>
      <c r="B638" s="114"/>
      <c r="C638" s="13"/>
    </row>
    <row r="639" spans="1:3" x14ac:dyDescent="0.3">
      <c r="A639" s="12">
        <v>1636</v>
      </c>
      <c r="B639" s="114"/>
      <c r="C639" s="13"/>
    </row>
    <row r="640" spans="1:3" x14ac:dyDescent="0.3">
      <c r="A640" s="12">
        <v>1637</v>
      </c>
      <c r="B640" s="114"/>
      <c r="C640" s="13"/>
    </row>
    <row r="641" spans="1:3" x14ac:dyDescent="0.3">
      <c r="A641" s="12">
        <v>1638</v>
      </c>
      <c r="B641" s="114"/>
      <c r="C641" s="13"/>
    </row>
    <row r="642" spans="1:3" x14ac:dyDescent="0.3">
      <c r="A642" s="12">
        <v>1639</v>
      </c>
      <c r="B642" s="114"/>
      <c r="C642" s="13"/>
    </row>
    <row r="643" spans="1:3" x14ac:dyDescent="0.3">
      <c r="A643" s="12">
        <v>1640</v>
      </c>
      <c r="B643" s="114"/>
      <c r="C643" s="13"/>
    </row>
    <row r="644" spans="1:3" x14ac:dyDescent="0.3">
      <c r="A644" s="12">
        <v>1641</v>
      </c>
      <c r="B644" s="114"/>
      <c r="C644" s="13"/>
    </row>
    <row r="645" spans="1:3" x14ac:dyDescent="0.3">
      <c r="A645" s="12">
        <v>1642</v>
      </c>
      <c r="B645" s="114"/>
      <c r="C645" s="13"/>
    </row>
    <row r="646" spans="1:3" x14ac:dyDescent="0.3">
      <c r="A646" s="12">
        <v>1643</v>
      </c>
      <c r="B646" s="114"/>
      <c r="C646" s="13"/>
    </row>
    <row r="647" spans="1:3" x14ac:dyDescent="0.3">
      <c r="A647" s="12">
        <v>1644</v>
      </c>
      <c r="B647" s="114"/>
      <c r="C647" s="13"/>
    </row>
    <row r="648" spans="1:3" x14ac:dyDescent="0.3">
      <c r="A648" s="12">
        <v>1645</v>
      </c>
      <c r="B648" s="114"/>
      <c r="C648" s="13"/>
    </row>
    <row r="649" spans="1:3" x14ac:dyDescent="0.3">
      <c r="A649" s="12">
        <v>1646</v>
      </c>
      <c r="B649" s="114"/>
      <c r="C649" s="13"/>
    </row>
    <row r="650" spans="1:3" x14ac:dyDescent="0.3">
      <c r="A650" s="12">
        <v>1647</v>
      </c>
      <c r="B650" s="114"/>
      <c r="C650" s="13"/>
    </row>
    <row r="651" spans="1:3" x14ac:dyDescent="0.3">
      <c r="A651" s="12">
        <v>1648</v>
      </c>
      <c r="B651" s="114"/>
      <c r="C651" s="13"/>
    </row>
    <row r="652" spans="1:3" x14ac:dyDescent="0.3">
      <c r="A652" s="12">
        <v>1649</v>
      </c>
      <c r="B652" s="114"/>
      <c r="C652" s="13"/>
    </row>
    <row r="653" spans="1:3" x14ac:dyDescent="0.3">
      <c r="A653" s="12">
        <v>1650</v>
      </c>
      <c r="B653" s="114"/>
      <c r="C653" s="13"/>
    </row>
    <row r="654" spans="1:3" x14ac:dyDescent="0.3">
      <c r="A654" s="12">
        <v>1651</v>
      </c>
      <c r="B654" s="114"/>
      <c r="C654" s="13"/>
    </row>
    <row r="655" spans="1:3" x14ac:dyDescent="0.3">
      <c r="A655" s="12">
        <v>1652</v>
      </c>
      <c r="B655" s="114"/>
      <c r="C655" s="13"/>
    </row>
    <row r="656" spans="1:3" x14ac:dyDescent="0.3">
      <c r="A656" s="12">
        <v>1653</v>
      </c>
      <c r="B656" s="114"/>
      <c r="C656" s="13"/>
    </row>
    <row r="657" spans="1:3" x14ac:dyDescent="0.3">
      <c r="A657" s="12">
        <v>1654</v>
      </c>
      <c r="B657" s="114"/>
      <c r="C657" s="13"/>
    </row>
    <row r="658" spans="1:3" x14ac:dyDescent="0.3">
      <c r="A658" s="12">
        <v>1655</v>
      </c>
      <c r="B658" s="114"/>
      <c r="C658" s="13"/>
    </row>
    <row r="659" spans="1:3" x14ac:dyDescent="0.3">
      <c r="A659" s="12">
        <v>1656</v>
      </c>
      <c r="B659" s="114"/>
      <c r="C659" s="13"/>
    </row>
    <row r="660" spans="1:3" x14ac:dyDescent="0.3">
      <c r="A660" s="12">
        <v>1657</v>
      </c>
      <c r="B660" s="114"/>
      <c r="C660" s="13"/>
    </row>
    <row r="661" spans="1:3" x14ac:dyDescent="0.3">
      <c r="A661" s="12">
        <v>1658</v>
      </c>
      <c r="B661" s="114"/>
      <c r="C661" s="13"/>
    </row>
    <row r="662" spans="1:3" x14ac:dyDescent="0.3">
      <c r="A662" s="12">
        <v>1659</v>
      </c>
      <c r="B662" s="114"/>
      <c r="C662" s="13"/>
    </row>
    <row r="663" spans="1:3" x14ac:dyDescent="0.3">
      <c r="A663" s="12">
        <v>1660</v>
      </c>
      <c r="B663" s="114"/>
      <c r="C663" s="13"/>
    </row>
    <row r="664" spans="1:3" x14ac:dyDescent="0.3">
      <c r="A664" s="12">
        <v>1661</v>
      </c>
      <c r="B664" s="114"/>
      <c r="C664" s="13"/>
    </row>
    <row r="665" spans="1:3" x14ac:dyDescent="0.3">
      <c r="A665" s="12">
        <v>1662</v>
      </c>
      <c r="B665" s="114"/>
      <c r="C665" s="13"/>
    </row>
    <row r="666" spans="1:3" x14ac:dyDescent="0.3">
      <c r="A666" s="12">
        <v>1663</v>
      </c>
      <c r="B666" s="114"/>
      <c r="C666" s="13"/>
    </row>
    <row r="667" spans="1:3" x14ac:dyDescent="0.3">
      <c r="A667" s="12">
        <v>1664</v>
      </c>
      <c r="B667" s="114"/>
      <c r="C667" s="13"/>
    </row>
    <row r="668" spans="1:3" x14ac:dyDescent="0.3">
      <c r="A668" s="12">
        <v>1665</v>
      </c>
      <c r="B668" s="114"/>
      <c r="C668" s="13"/>
    </row>
    <row r="669" spans="1:3" x14ac:dyDescent="0.3">
      <c r="A669" s="12">
        <v>1666</v>
      </c>
      <c r="B669" s="114"/>
      <c r="C669" s="13"/>
    </row>
    <row r="670" spans="1:3" x14ac:dyDescent="0.3">
      <c r="A670" s="12">
        <v>1667</v>
      </c>
      <c r="B670" s="114"/>
      <c r="C670" s="13"/>
    </row>
    <row r="671" spans="1:3" x14ac:dyDescent="0.3">
      <c r="A671" s="12">
        <v>1668</v>
      </c>
      <c r="B671" s="114"/>
      <c r="C671" s="13"/>
    </row>
    <row r="672" spans="1:3" x14ac:dyDescent="0.3">
      <c r="A672" s="12">
        <v>1669</v>
      </c>
      <c r="B672" s="114"/>
      <c r="C672" s="13"/>
    </row>
    <row r="673" spans="1:3" x14ac:dyDescent="0.3">
      <c r="A673" s="12">
        <v>1670</v>
      </c>
      <c r="B673" s="114"/>
      <c r="C673" s="13"/>
    </row>
    <row r="674" spans="1:3" x14ac:dyDescent="0.3">
      <c r="A674" s="12">
        <v>1671</v>
      </c>
      <c r="B674" s="114"/>
      <c r="C674" s="13"/>
    </row>
    <row r="675" spans="1:3" x14ac:dyDescent="0.3">
      <c r="A675" s="12">
        <v>1672</v>
      </c>
      <c r="B675" s="114"/>
      <c r="C675" s="13"/>
    </row>
    <row r="676" spans="1:3" x14ac:dyDescent="0.3">
      <c r="A676" s="12">
        <v>1673</v>
      </c>
      <c r="B676" s="114"/>
      <c r="C676" s="13"/>
    </row>
    <row r="677" spans="1:3" x14ac:dyDescent="0.3">
      <c r="A677" s="12">
        <v>1674</v>
      </c>
      <c r="B677" s="114"/>
      <c r="C677" s="13"/>
    </row>
    <row r="678" spans="1:3" x14ac:dyDescent="0.3">
      <c r="A678" s="12">
        <v>1675</v>
      </c>
      <c r="B678" s="114"/>
      <c r="C678" s="13"/>
    </row>
    <row r="679" spans="1:3" x14ac:dyDescent="0.3">
      <c r="A679" s="12">
        <v>1676</v>
      </c>
      <c r="B679" s="114"/>
      <c r="C679" s="13"/>
    </row>
    <row r="680" spans="1:3" x14ac:dyDescent="0.3">
      <c r="A680" s="12">
        <v>1677</v>
      </c>
      <c r="B680" s="114"/>
      <c r="C680" s="13"/>
    </row>
    <row r="681" spans="1:3" x14ac:dyDescent="0.3">
      <c r="A681" s="12">
        <v>1678</v>
      </c>
      <c r="B681" s="114"/>
      <c r="C681" s="13"/>
    </row>
    <row r="682" spans="1:3" x14ac:dyDescent="0.3">
      <c r="A682" s="12">
        <v>1679</v>
      </c>
      <c r="B682" s="114"/>
      <c r="C682" s="13"/>
    </row>
    <row r="683" spans="1:3" x14ac:dyDescent="0.3">
      <c r="A683" s="12">
        <v>1680</v>
      </c>
      <c r="B683" s="114"/>
      <c r="C683" s="13"/>
    </row>
    <row r="684" spans="1:3" x14ac:dyDescent="0.3">
      <c r="A684" s="12">
        <v>1681</v>
      </c>
      <c r="B684" s="114"/>
      <c r="C684" s="13"/>
    </row>
    <row r="685" spans="1:3" x14ac:dyDescent="0.3">
      <c r="A685" s="12">
        <v>1682</v>
      </c>
      <c r="B685" s="114"/>
      <c r="C685" s="13"/>
    </row>
    <row r="686" spans="1:3" x14ac:dyDescent="0.3">
      <c r="A686" s="12">
        <v>1683</v>
      </c>
      <c r="B686" s="114"/>
      <c r="C686" s="13"/>
    </row>
    <row r="687" spans="1:3" x14ac:dyDescent="0.3">
      <c r="A687" s="12">
        <v>1684</v>
      </c>
      <c r="B687" s="114"/>
      <c r="C687" s="13"/>
    </row>
    <row r="688" spans="1:3" x14ac:dyDescent="0.3">
      <c r="A688" s="12">
        <v>1685</v>
      </c>
      <c r="B688" s="114"/>
      <c r="C688" s="13"/>
    </row>
    <row r="689" spans="1:3" x14ac:dyDescent="0.3">
      <c r="A689" s="12">
        <v>1686</v>
      </c>
      <c r="B689" s="114"/>
      <c r="C689" s="13"/>
    </row>
    <row r="690" spans="1:3" x14ac:dyDescent="0.3">
      <c r="A690" s="12">
        <v>1687</v>
      </c>
      <c r="B690" s="114"/>
      <c r="C690" s="13"/>
    </row>
    <row r="691" spans="1:3" x14ac:dyDescent="0.3">
      <c r="A691" s="12">
        <v>1688</v>
      </c>
      <c r="B691" s="114"/>
      <c r="C691" s="13"/>
    </row>
    <row r="692" spans="1:3" x14ac:dyDescent="0.3">
      <c r="A692" s="12">
        <v>1689</v>
      </c>
      <c r="B692" s="114"/>
      <c r="C692" s="13"/>
    </row>
    <row r="693" spans="1:3" x14ac:dyDescent="0.3">
      <c r="A693" s="12">
        <v>1690</v>
      </c>
      <c r="B693" s="114"/>
      <c r="C693" s="13"/>
    </row>
    <row r="694" spans="1:3" x14ac:dyDescent="0.3">
      <c r="A694" s="12">
        <v>1691</v>
      </c>
      <c r="B694" s="114"/>
      <c r="C694" s="13"/>
    </row>
    <row r="695" spans="1:3" x14ac:dyDescent="0.3">
      <c r="A695" s="12">
        <v>1692</v>
      </c>
      <c r="B695" s="114"/>
      <c r="C695" s="13"/>
    </row>
    <row r="696" spans="1:3" x14ac:dyDescent="0.3">
      <c r="A696" s="12">
        <v>1693</v>
      </c>
      <c r="B696" s="114"/>
      <c r="C696" s="13"/>
    </row>
    <row r="697" spans="1:3" x14ac:dyDescent="0.3">
      <c r="A697" s="12">
        <v>1694</v>
      </c>
      <c r="B697" s="114"/>
      <c r="C697" s="13"/>
    </row>
    <row r="698" spans="1:3" x14ac:dyDescent="0.3">
      <c r="A698" s="12">
        <v>1695</v>
      </c>
      <c r="B698" s="114"/>
      <c r="C698" s="13"/>
    </row>
    <row r="699" spans="1:3" x14ac:dyDescent="0.3">
      <c r="A699" s="12">
        <v>1696</v>
      </c>
      <c r="B699" s="114"/>
      <c r="C699" s="13"/>
    </row>
    <row r="700" spans="1:3" x14ac:dyDescent="0.3">
      <c r="A700" s="12">
        <v>1697</v>
      </c>
      <c r="B700" s="114"/>
      <c r="C700" s="13"/>
    </row>
    <row r="701" spans="1:3" x14ac:dyDescent="0.3">
      <c r="A701" s="12">
        <v>1698</v>
      </c>
      <c r="B701" s="114"/>
      <c r="C701" s="13"/>
    </row>
    <row r="702" spans="1:3" x14ac:dyDescent="0.3">
      <c r="A702" s="12">
        <v>1699</v>
      </c>
      <c r="B702" s="114"/>
      <c r="C702" s="13"/>
    </row>
    <row r="703" spans="1:3" x14ac:dyDescent="0.3">
      <c r="A703" s="12">
        <v>1700</v>
      </c>
      <c r="B703" s="114"/>
      <c r="C703" s="13"/>
    </row>
    <row r="704" spans="1:3" x14ac:dyDescent="0.3">
      <c r="A704" s="12">
        <v>1701</v>
      </c>
      <c r="B704" s="114"/>
      <c r="C704" s="13"/>
    </row>
    <row r="705" spans="1:3" x14ac:dyDescent="0.3">
      <c r="A705" s="12">
        <v>1702</v>
      </c>
      <c r="B705" s="114"/>
      <c r="C705" s="13"/>
    </row>
    <row r="706" spans="1:3" x14ac:dyDescent="0.3">
      <c r="A706" s="12">
        <v>1703</v>
      </c>
      <c r="B706" s="114"/>
      <c r="C706" s="13"/>
    </row>
    <row r="707" spans="1:3" x14ac:dyDescent="0.3">
      <c r="A707" s="12">
        <v>1704</v>
      </c>
      <c r="B707" s="114"/>
      <c r="C707" s="13"/>
    </row>
    <row r="708" spans="1:3" x14ac:dyDescent="0.3">
      <c r="A708" s="12">
        <v>1705</v>
      </c>
      <c r="B708" s="114"/>
      <c r="C708" s="13"/>
    </row>
    <row r="709" spans="1:3" x14ac:dyDescent="0.3">
      <c r="A709" s="12">
        <v>1706</v>
      </c>
      <c r="B709" s="114"/>
      <c r="C709" s="13"/>
    </row>
    <row r="710" spans="1:3" x14ac:dyDescent="0.3">
      <c r="A710" s="12">
        <v>1707</v>
      </c>
      <c r="B710" s="114"/>
      <c r="C710" s="13"/>
    </row>
    <row r="711" spans="1:3" x14ac:dyDescent="0.3">
      <c r="A711" s="12">
        <v>1708</v>
      </c>
      <c r="B711" s="114"/>
      <c r="C711" s="13"/>
    </row>
    <row r="712" spans="1:3" x14ac:dyDescent="0.3">
      <c r="A712" s="12">
        <v>1709</v>
      </c>
      <c r="B712" s="114"/>
      <c r="C712" s="13"/>
    </row>
    <row r="713" spans="1:3" x14ac:dyDescent="0.3">
      <c r="A713" s="12">
        <v>1710</v>
      </c>
      <c r="B713" s="114"/>
      <c r="C713" s="13"/>
    </row>
    <row r="714" spans="1:3" x14ac:dyDescent="0.3">
      <c r="A714" s="12">
        <v>1711</v>
      </c>
      <c r="B714" s="114"/>
      <c r="C714" s="13"/>
    </row>
    <row r="715" spans="1:3" x14ac:dyDescent="0.3">
      <c r="A715" s="12">
        <v>1712</v>
      </c>
      <c r="B715" s="114"/>
      <c r="C715" s="13"/>
    </row>
    <row r="716" spans="1:3" x14ac:dyDescent="0.3">
      <c r="A716" s="12">
        <v>1713</v>
      </c>
      <c r="B716" s="114"/>
      <c r="C716" s="13"/>
    </row>
    <row r="717" spans="1:3" x14ac:dyDescent="0.3">
      <c r="A717" s="12">
        <v>1714</v>
      </c>
      <c r="B717" s="114"/>
      <c r="C717" s="13"/>
    </row>
    <row r="718" spans="1:3" x14ac:dyDescent="0.3">
      <c r="A718" s="12">
        <v>1715</v>
      </c>
      <c r="B718" s="114"/>
      <c r="C718" s="13"/>
    </row>
    <row r="719" spans="1:3" x14ac:dyDescent="0.3">
      <c r="A719" s="12">
        <v>1716</v>
      </c>
      <c r="B719" s="114"/>
      <c r="C719" s="13"/>
    </row>
    <row r="720" spans="1:3" x14ac:dyDescent="0.3">
      <c r="A720" s="12">
        <v>1717</v>
      </c>
      <c r="B720" s="114"/>
      <c r="C720" s="13"/>
    </row>
    <row r="721" spans="1:3" x14ac:dyDescent="0.3">
      <c r="A721" s="12">
        <v>1718</v>
      </c>
      <c r="B721" s="114"/>
      <c r="C721" s="13"/>
    </row>
    <row r="722" spans="1:3" x14ac:dyDescent="0.3">
      <c r="A722" s="12">
        <v>1719</v>
      </c>
      <c r="B722" s="114"/>
      <c r="C722" s="13"/>
    </row>
    <row r="723" spans="1:3" x14ac:dyDescent="0.3">
      <c r="A723" s="12">
        <v>1720</v>
      </c>
      <c r="B723" s="114"/>
      <c r="C723" s="13"/>
    </row>
    <row r="724" spans="1:3" x14ac:dyDescent="0.3">
      <c r="A724" s="12">
        <v>1721</v>
      </c>
      <c r="B724" s="114"/>
      <c r="C724" s="13"/>
    </row>
    <row r="725" spans="1:3" x14ac:dyDescent="0.3">
      <c r="A725" s="12">
        <v>1722</v>
      </c>
      <c r="B725" s="114"/>
      <c r="C725" s="13"/>
    </row>
    <row r="726" spans="1:3" x14ac:dyDescent="0.3">
      <c r="A726" s="12">
        <v>1723</v>
      </c>
      <c r="B726" s="114"/>
      <c r="C726" s="13"/>
    </row>
    <row r="727" spans="1:3" x14ac:dyDescent="0.3">
      <c r="A727" s="12">
        <v>1724</v>
      </c>
      <c r="B727" s="114"/>
      <c r="C727" s="13"/>
    </row>
    <row r="728" spans="1:3" x14ac:dyDescent="0.3">
      <c r="A728" s="12">
        <v>1725</v>
      </c>
      <c r="B728" s="114"/>
      <c r="C728" s="13"/>
    </row>
    <row r="729" spans="1:3" x14ac:dyDescent="0.3">
      <c r="A729" s="12">
        <v>1726</v>
      </c>
      <c r="B729" s="114"/>
      <c r="C729" s="13"/>
    </row>
    <row r="730" spans="1:3" x14ac:dyDescent="0.3">
      <c r="A730" s="12">
        <v>1727</v>
      </c>
      <c r="B730" s="114"/>
      <c r="C730" s="13"/>
    </row>
    <row r="731" spans="1:3" x14ac:dyDescent="0.3">
      <c r="A731" s="12">
        <v>1728</v>
      </c>
      <c r="B731" s="114"/>
      <c r="C731" s="13"/>
    </row>
    <row r="732" spans="1:3" x14ac:dyDescent="0.3">
      <c r="A732" s="12">
        <v>1729</v>
      </c>
      <c r="B732" s="114"/>
      <c r="C732" s="13"/>
    </row>
    <row r="733" spans="1:3" x14ac:dyDescent="0.3">
      <c r="A733" s="12">
        <v>1730</v>
      </c>
      <c r="B733" s="114"/>
      <c r="C733" s="13"/>
    </row>
    <row r="734" spans="1:3" x14ac:dyDescent="0.3">
      <c r="A734" s="12">
        <v>1731</v>
      </c>
      <c r="B734" s="114"/>
      <c r="C734" s="13"/>
    </row>
    <row r="735" spans="1:3" x14ac:dyDescent="0.3">
      <c r="A735" s="12">
        <v>1732</v>
      </c>
      <c r="B735" s="114"/>
      <c r="C735" s="13"/>
    </row>
    <row r="736" spans="1:3" x14ac:dyDescent="0.3">
      <c r="A736" s="12">
        <v>1733</v>
      </c>
      <c r="B736" s="114"/>
      <c r="C736" s="13"/>
    </row>
    <row r="737" spans="1:3" x14ac:dyDescent="0.3">
      <c r="A737" s="12">
        <v>1734</v>
      </c>
      <c r="B737" s="114"/>
      <c r="C737" s="13"/>
    </row>
    <row r="738" spans="1:3" x14ac:dyDescent="0.3">
      <c r="A738" s="12">
        <v>1735</v>
      </c>
      <c r="B738" s="114"/>
      <c r="C738" s="13"/>
    </row>
    <row r="739" spans="1:3" x14ac:dyDescent="0.3">
      <c r="A739" s="12">
        <v>1736</v>
      </c>
      <c r="B739" s="114"/>
      <c r="C739" s="13"/>
    </row>
    <row r="740" spans="1:3" x14ac:dyDescent="0.3">
      <c r="A740" s="12">
        <v>1737</v>
      </c>
      <c r="B740" s="114"/>
      <c r="C740" s="13"/>
    </row>
    <row r="741" spans="1:3" x14ac:dyDescent="0.3">
      <c r="A741" s="12">
        <v>1738</v>
      </c>
      <c r="B741" s="114"/>
      <c r="C741" s="13"/>
    </row>
    <row r="742" spans="1:3" x14ac:dyDescent="0.3">
      <c r="A742" s="12">
        <v>1739</v>
      </c>
      <c r="B742" s="114"/>
      <c r="C742" s="13"/>
    </row>
    <row r="743" spans="1:3" x14ac:dyDescent="0.3">
      <c r="A743" s="12">
        <v>1740</v>
      </c>
      <c r="B743" s="114"/>
      <c r="C743" s="13"/>
    </row>
    <row r="744" spans="1:3" x14ac:dyDescent="0.3">
      <c r="A744" s="12">
        <v>1741</v>
      </c>
      <c r="B744" s="114"/>
      <c r="C744" s="13"/>
    </row>
    <row r="745" spans="1:3" x14ac:dyDescent="0.3">
      <c r="A745" s="12">
        <v>1742</v>
      </c>
      <c r="B745" s="114"/>
      <c r="C745" s="13"/>
    </row>
    <row r="746" spans="1:3" x14ac:dyDescent="0.3">
      <c r="A746" s="12">
        <v>1743</v>
      </c>
      <c r="B746" s="114"/>
      <c r="C746" s="13"/>
    </row>
    <row r="747" spans="1:3" x14ac:dyDescent="0.3">
      <c r="A747" s="12">
        <v>1744</v>
      </c>
      <c r="B747" s="114"/>
      <c r="C747" s="13"/>
    </row>
    <row r="748" spans="1:3" x14ac:dyDescent="0.3">
      <c r="A748" s="12">
        <v>1745</v>
      </c>
      <c r="B748" s="114"/>
      <c r="C748" s="13"/>
    </row>
    <row r="749" spans="1:3" x14ac:dyDescent="0.3">
      <c r="A749" s="12">
        <v>1746</v>
      </c>
      <c r="B749" s="114"/>
      <c r="C749" s="13"/>
    </row>
    <row r="750" spans="1:3" x14ac:dyDescent="0.3">
      <c r="A750" s="12">
        <v>1747</v>
      </c>
      <c r="B750" s="114"/>
      <c r="C750" s="13"/>
    </row>
    <row r="751" spans="1:3" x14ac:dyDescent="0.3">
      <c r="A751" s="12">
        <v>1748</v>
      </c>
      <c r="B751" s="114"/>
      <c r="C751" s="13"/>
    </row>
    <row r="752" spans="1:3" x14ac:dyDescent="0.3">
      <c r="A752" s="12">
        <v>1749</v>
      </c>
      <c r="B752" s="114"/>
      <c r="C752" s="13"/>
    </row>
    <row r="753" spans="1:3" x14ac:dyDescent="0.3">
      <c r="A753" s="12">
        <v>1750</v>
      </c>
      <c r="B753" s="114"/>
      <c r="C753" s="13"/>
    </row>
    <row r="754" spans="1:3" x14ac:dyDescent="0.3">
      <c r="A754" s="12">
        <v>1751</v>
      </c>
      <c r="B754" s="114"/>
      <c r="C754" s="13"/>
    </row>
    <row r="755" spans="1:3" x14ac:dyDescent="0.3">
      <c r="A755" s="12">
        <v>1752</v>
      </c>
      <c r="B755" s="114"/>
      <c r="C755" s="13"/>
    </row>
    <row r="756" spans="1:3" x14ac:dyDescent="0.3">
      <c r="A756" s="12">
        <v>1753</v>
      </c>
      <c r="B756" s="114"/>
      <c r="C756" s="13"/>
    </row>
    <row r="757" spans="1:3" x14ac:dyDescent="0.3">
      <c r="A757" s="12">
        <v>1754</v>
      </c>
      <c r="B757" s="114"/>
      <c r="C757" s="13"/>
    </row>
    <row r="758" spans="1:3" x14ac:dyDescent="0.3">
      <c r="A758" s="12">
        <v>1755</v>
      </c>
      <c r="B758" s="114"/>
      <c r="C758" s="13"/>
    </row>
    <row r="759" spans="1:3" x14ac:dyDescent="0.3">
      <c r="A759" s="12">
        <v>1756</v>
      </c>
      <c r="B759" s="114"/>
      <c r="C759" s="13"/>
    </row>
    <row r="760" spans="1:3" x14ac:dyDescent="0.3">
      <c r="A760" s="12">
        <v>1757</v>
      </c>
      <c r="B760" s="114"/>
      <c r="C760" s="13"/>
    </row>
    <row r="761" spans="1:3" x14ac:dyDescent="0.3">
      <c r="A761" s="12">
        <v>1758</v>
      </c>
      <c r="B761" s="114"/>
      <c r="C761" s="13"/>
    </row>
    <row r="762" spans="1:3" x14ac:dyDescent="0.3">
      <c r="A762" s="12">
        <v>1759</v>
      </c>
      <c r="B762" s="114"/>
      <c r="C762" s="13"/>
    </row>
    <row r="763" spans="1:3" x14ac:dyDescent="0.3">
      <c r="A763" s="12">
        <v>1760</v>
      </c>
      <c r="B763" s="114"/>
      <c r="C763" s="13"/>
    </row>
    <row r="764" spans="1:3" x14ac:dyDescent="0.3">
      <c r="A764" s="12">
        <v>1761</v>
      </c>
      <c r="B764" s="114"/>
      <c r="C764" s="13"/>
    </row>
    <row r="765" spans="1:3" x14ac:dyDescent="0.3">
      <c r="A765" s="12">
        <v>1762</v>
      </c>
      <c r="B765" s="114"/>
      <c r="C765" s="13"/>
    </row>
    <row r="766" spans="1:3" x14ac:dyDescent="0.3">
      <c r="A766" s="12">
        <v>1763</v>
      </c>
      <c r="B766" s="114"/>
      <c r="C766" s="13"/>
    </row>
    <row r="767" spans="1:3" x14ac:dyDescent="0.3">
      <c r="A767" s="12">
        <v>1764</v>
      </c>
      <c r="B767" s="114"/>
      <c r="C767" s="13"/>
    </row>
    <row r="768" spans="1:3" x14ac:dyDescent="0.3">
      <c r="A768" s="12">
        <v>1765</v>
      </c>
      <c r="B768" s="114"/>
      <c r="C768" s="13"/>
    </row>
    <row r="769" spans="1:3" x14ac:dyDescent="0.3">
      <c r="A769" s="12">
        <v>1766</v>
      </c>
      <c r="B769" s="114"/>
      <c r="C769" s="13"/>
    </row>
    <row r="770" spans="1:3" x14ac:dyDescent="0.3">
      <c r="A770" s="12">
        <v>1767</v>
      </c>
      <c r="B770" s="114"/>
      <c r="C770" s="13"/>
    </row>
    <row r="771" spans="1:3" x14ac:dyDescent="0.3">
      <c r="A771" s="12">
        <v>1768</v>
      </c>
      <c r="B771" s="114"/>
      <c r="C771" s="13"/>
    </row>
    <row r="772" spans="1:3" x14ac:dyDescent="0.3">
      <c r="A772" s="12">
        <v>1769</v>
      </c>
      <c r="B772" s="114"/>
      <c r="C772" s="13"/>
    </row>
    <row r="773" spans="1:3" x14ac:dyDescent="0.3">
      <c r="A773" s="12">
        <v>1770</v>
      </c>
      <c r="B773" s="114"/>
      <c r="C773" s="13"/>
    </row>
    <row r="774" spans="1:3" x14ac:dyDescent="0.3">
      <c r="A774" s="12">
        <v>1771</v>
      </c>
      <c r="B774" s="114"/>
      <c r="C774" s="13"/>
    </row>
    <row r="775" spans="1:3" x14ac:dyDescent="0.3">
      <c r="A775" s="12">
        <v>1772</v>
      </c>
      <c r="B775" s="114"/>
      <c r="C775" s="13"/>
    </row>
    <row r="776" spans="1:3" x14ac:dyDescent="0.3">
      <c r="A776" s="12">
        <v>1773</v>
      </c>
      <c r="B776" s="114"/>
      <c r="C776" s="13"/>
    </row>
    <row r="777" spans="1:3" x14ac:dyDescent="0.3">
      <c r="A777" s="12">
        <v>1774</v>
      </c>
      <c r="B777" s="114"/>
      <c r="C777" s="13"/>
    </row>
    <row r="778" spans="1:3" x14ac:dyDescent="0.3">
      <c r="A778" s="12">
        <v>1775</v>
      </c>
      <c r="B778" s="114"/>
      <c r="C778" s="13"/>
    </row>
    <row r="779" spans="1:3" x14ac:dyDescent="0.3">
      <c r="A779" s="12">
        <v>1776</v>
      </c>
      <c r="B779" s="114"/>
      <c r="C779" s="13"/>
    </row>
    <row r="780" spans="1:3" x14ac:dyDescent="0.3">
      <c r="A780" s="12">
        <v>1777</v>
      </c>
      <c r="B780" s="114"/>
      <c r="C780" s="13"/>
    </row>
    <row r="781" spans="1:3" x14ac:dyDescent="0.3">
      <c r="A781" s="12">
        <v>1778</v>
      </c>
      <c r="B781" s="114"/>
      <c r="C781" s="13"/>
    </row>
    <row r="782" spans="1:3" x14ac:dyDescent="0.3">
      <c r="A782" s="12">
        <v>1779</v>
      </c>
      <c r="B782" s="114"/>
      <c r="C782" s="13"/>
    </row>
    <row r="783" spans="1:3" x14ac:dyDescent="0.3">
      <c r="A783" s="12">
        <v>1780</v>
      </c>
      <c r="B783" s="114"/>
      <c r="C783" s="13"/>
    </row>
    <row r="784" spans="1:3" x14ac:dyDescent="0.3">
      <c r="A784" s="12">
        <v>1781</v>
      </c>
      <c r="B784" s="114"/>
      <c r="C784" s="13"/>
    </row>
    <row r="785" spans="1:3" x14ac:dyDescent="0.3">
      <c r="A785" s="12">
        <v>1782</v>
      </c>
      <c r="B785" s="114"/>
      <c r="C785" s="13"/>
    </row>
    <row r="786" spans="1:3" x14ac:dyDescent="0.3">
      <c r="A786" s="12">
        <v>1783</v>
      </c>
      <c r="B786" s="114"/>
      <c r="C786" s="13"/>
    </row>
    <row r="787" spans="1:3" x14ac:dyDescent="0.3">
      <c r="A787" s="12">
        <v>1784</v>
      </c>
      <c r="B787" s="114"/>
      <c r="C787" s="13"/>
    </row>
    <row r="788" spans="1:3" x14ac:dyDescent="0.3">
      <c r="A788" s="12">
        <v>1785</v>
      </c>
      <c r="B788" s="114"/>
      <c r="C788" s="13"/>
    </row>
    <row r="789" spans="1:3" x14ac:dyDescent="0.3">
      <c r="A789" s="12">
        <v>1786</v>
      </c>
      <c r="B789" s="114"/>
      <c r="C789" s="13"/>
    </row>
    <row r="790" spans="1:3" x14ac:dyDescent="0.3">
      <c r="A790" s="12">
        <v>1787</v>
      </c>
      <c r="B790" s="114"/>
      <c r="C790" s="13"/>
    </row>
    <row r="791" spans="1:3" x14ac:dyDescent="0.3">
      <c r="A791" s="12">
        <v>1788</v>
      </c>
      <c r="B791" s="114"/>
      <c r="C791" s="13"/>
    </row>
    <row r="792" spans="1:3" x14ac:dyDescent="0.3">
      <c r="A792" s="12">
        <v>1789</v>
      </c>
      <c r="B792" s="114"/>
      <c r="C792" s="13"/>
    </row>
    <row r="793" spans="1:3" x14ac:dyDescent="0.3">
      <c r="A793" s="12">
        <v>1790</v>
      </c>
      <c r="B793" s="114"/>
      <c r="C793" s="13"/>
    </row>
    <row r="794" spans="1:3" x14ac:dyDescent="0.3">
      <c r="A794" s="12">
        <v>1791</v>
      </c>
      <c r="B794" s="114"/>
      <c r="C794" s="13"/>
    </row>
    <row r="795" spans="1:3" x14ac:dyDescent="0.3">
      <c r="A795" s="12">
        <v>1792</v>
      </c>
      <c r="B795" s="114"/>
      <c r="C795" s="13"/>
    </row>
    <row r="796" spans="1:3" x14ac:dyDescent="0.3">
      <c r="A796" s="12">
        <v>1793</v>
      </c>
      <c r="B796" s="114"/>
      <c r="C796" s="13"/>
    </row>
    <row r="797" spans="1:3" x14ac:dyDescent="0.3">
      <c r="A797" s="12">
        <v>1794</v>
      </c>
      <c r="B797" s="114"/>
      <c r="C797" s="13"/>
    </row>
    <row r="798" spans="1:3" x14ac:dyDescent="0.3">
      <c r="A798" s="12">
        <v>1795</v>
      </c>
      <c r="B798" s="114"/>
      <c r="C798" s="13"/>
    </row>
    <row r="799" spans="1:3" x14ac:dyDescent="0.3">
      <c r="A799" s="12">
        <v>1796</v>
      </c>
      <c r="B799" s="114"/>
      <c r="C799" s="13"/>
    </row>
    <row r="800" spans="1:3" x14ac:dyDescent="0.3">
      <c r="A800" s="12">
        <v>1797</v>
      </c>
      <c r="B800" s="114"/>
      <c r="C800" s="13"/>
    </row>
    <row r="801" spans="1:3" x14ac:dyDescent="0.3">
      <c r="A801" s="12">
        <v>1798</v>
      </c>
      <c r="B801" s="114"/>
      <c r="C801" s="13"/>
    </row>
    <row r="802" spans="1:3" x14ac:dyDescent="0.3">
      <c r="A802" s="12">
        <v>1799</v>
      </c>
      <c r="B802" s="114"/>
      <c r="C802" s="13"/>
    </row>
    <row r="803" spans="1:3" x14ac:dyDescent="0.3">
      <c r="A803" s="12">
        <v>1800</v>
      </c>
      <c r="B803" s="114"/>
      <c r="C803" s="13"/>
    </row>
    <row r="804" spans="1:3" x14ac:dyDescent="0.3">
      <c r="A804" s="12">
        <v>1801</v>
      </c>
      <c r="B804" s="114"/>
      <c r="C804" s="13"/>
    </row>
    <row r="805" spans="1:3" x14ac:dyDescent="0.3">
      <c r="A805" s="12">
        <v>1802</v>
      </c>
      <c r="B805" s="114"/>
      <c r="C805" s="13"/>
    </row>
    <row r="806" spans="1:3" x14ac:dyDescent="0.3">
      <c r="A806" s="12">
        <v>1803</v>
      </c>
      <c r="B806" s="114"/>
      <c r="C806" s="13"/>
    </row>
    <row r="807" spans="1:3" x14ac:dyDescent="0.3">
      <c r="A807" s="12">
        <v>1804</v>
      </c>
      <c r="B807" s="114"/>
      <c r="C807" s="13"/>
    </row>
    <row r="808" spans="1:3" x14ac:dyDescent="0.3">
      <c r="A808" s="12">
        <v>1805</v>
      </c>
      <c r="B808" s="114"/>
      <c r="C808" s="13"/>
    </row>
    <row r="809" spans="1:3" x14ac:dyDescent="0.3">
      <c r="A809" s="12">
        <v>1806</v>
      </c>
      <c r="B809" s="114"/>
      <c r="C809" s="13"/>
    </row>
    <row r="810" spans="1:3" x14ac:dyDescent="0.3">
      <c r="A810" s="12">
        <v>1807</v>
      </c>
      <c r="B810" s="114"/>
      <c r="C810" s="13"/>
    </row>
    <row r="811" spans="1:3" x14ac:dyDescent="0.3">
      <c r="A811" s="12">
        <v>1808</v>
      </c>
      <c r="B811" s="114"/>
      <c r="C811" s="13"/>
    </row>
    <row r="812" spans="1:3" x14ac:dyDescent="0.3">
      <c r="A812" s="12">
        <v>1809</v>
      </c>
      <c r="B812" s="114"/>
      <c r="C812" s="13"/>
    </row>
    <row r="813" spans="1:3" x14ac:dyDescent="0.3">
      <c r="A813" s="12">
        <v>1810</v>
      </c>
      <c r="B813" s="114"/>
      <c r="C813" s="13"/>
    </row>
    <row r="814" spans="1:3" x14ac:dyDescent="0.3">
      <c r="A814" s="12">
        <v>1811</v>
      </c>
      <c r="B814" s="114"/>
      <c r="C814" s="13"/>
    </row>
    <row r="815" spans="1:3" x14ac:dyDescent="0.3">
      <c r="A815" s="12">
        <v>1812</v>
      </c>
      <c r="B815" s="114"/>
      <c r="C815" s="13"/>
    </row>
    <row r="816" spans="1:3" x14ac:dyDescent="0.3">
      <c r="A816" s="12">
        <v>1813</v>
      </c>
      <c r="B816" s="114"/>
      <c r="C816" s="13"/>
    </row>
    <row r="817" spans="1:3" x14ac:dyDescent="0.3">
      <c r="A817" s="12">
        <v>1814</v>
      </c>
      <c r="B817" s="114"/>
      <c r="C817" s="13"/>
    </row>
    <row r="818" spans="1:3" x14ac:dyDescent="0.3">
      <c r="A818" s="12">
        <v>1815</v>
      </c>
      <c r="B818" s="114"/>
      <c r="C818" s="13"/>
    </row>
    <row r="819" spans="1:3" x14ac:dyDescent="0.3">
      <c r="A819" s="12">
        <v>1816</v>
      </c>
      <c r="B819" s="114"/>
      <c r="C819" s="13"/>
    </row>
    <row r="820" spans="1:3" x14ac:dyDescent="0.3">
      <c r="A820" s="12">
        <v>1817</v>
      </c>
      <c r="B820" s="114"/>
      <c r="C820" s="13"/>
    </row>
    <row r="821" spans="1:3" x14ac:dyDescent="0.3">
      <c r="A821" s="12">
        <v>1818</v>
      </c>
      <c r="B821" s="114"/>
      <c r="C821" s="13"/>
    </row>
    <row r="822" spans="1:3" x14ac:dyDescent="0.3">
      <c r="A822" s="12">
        <v>1819</v>
      </c>
      <c r="B822" s="114"/>
      <c r="C822" s="13"/>
    </row>
    <row r="823" spans="1:3" x14ac:dyDescent="0.3">
      <c r="A823" s="12">
        <v>1820</v>
      </c>
      <c r="B823" s="114"/>
      <c r="C823" s="13"/>
    </row>
    <row r="824" spans="1:3" x14ac:dyDescent="0.3">
      <c r="A824" s="12">
        <v>1821</v>
      </c>
      <c r="B824" s="114"/>
      <c r="C824" s="13"/>
    </row>
    <row r="825" spans="1:3" x14ac:dyDescent="0.3">
      <c r="A825" s="12">
        <v>1822</v>
      </c>
      <c r="B825" s="114"/>
      <c r="C825" s="13"/>
    </row>
    <row r="826" spans="1:3" x14ac:dyDescent="0.3">
      <c r="A826" s="12">
        <v>1823</v>
      </c>
      <c r="B826" s="114"/>
      <c r="C826" s="13"/>
    </row>
    <row r="827" spans="1:3" x14ac:dyDescent="0.3">
      <c r="A827" s="12">
        <v>1824</v>
      </c>
      <c r="B827" s="114"/>
      <c r="C827" s="13"/>
    </row>
    <row r="828" spans="1:3" x14ac:dyDescent="0.3">
      <c r="A828" s="12">
        <v>1825</v>
      </c>
      <c r="B828" s="114"/>
      <c r="C828" s="13"/>
    </row>
    <row r="829" spans="1:3" x14ac:dyDescent="0.3">
      <c r="A829" s="12">
        <v>1826</v>
      </c>
      <c r="B829" s="114"/>
      <c r="C829" s="13"/>
    </row>
    <row r="830" spans="1:3" x14ac:dyDescent="0.3">
      <c r="A830" s="12">
        <v>1827</v>
      </c>
      <c r="B830" s="114"/>
      <c r="C830" s="13"/>
    </row>
    <row r="831" spans="1:3" x14ac:dyDescent="0.3">
      <c r="A831" s="12">
        <v>1828</v>
      </c>
      <c r="B831" s="114"/>
      <c r="C831" s="13"/>
    </row>
    <row r="832" spans="1:3" x14ac:dyDescent="0.3">
      <c r="A832" s="12">
        <v>1829</v>
      </c>
      <c r="B832" s="114"/>
      <c r="C832" s="13"/>
    </row>
    <row r="833" spans="1:3" x14ac:dyDescent="0.3">
      <c r="A833" s="12">
        <v>1830</v>
      </c>
      <c r="B833" s="114"/>
      <c r="C833" s="13"/>
    </row>
    <row r="834" spans="1:3" x14ac:dyDescent="0.3">
      <c r="A834" s="12">
        <v>1831</v>
      </c>
      <c r="B834" s="114"/>
      <c r="C834" s="13"/>
    </row>
    <row r="835" spans="1:3" x14ac:dyDescent="0.3">
      <c r="A835" s="12">
        <v>1832</v>
      </c>
      <c r="B835" s="114"/>
      <c r="C835" s="13"/>
    </row>
    <row r="836" spans="1:3" x14ac:dyDescent="0.3">
      <c r="A836" s="12">
        <v>1833</v>
      </c>
      <c r="B836" s="114"/>
      <c r="C836" s="13"/>
    </row>
    <row r="837" spans="1:3" x14ac:dyDescent="0.3">
      <c r="A837" s="12">
        <v>1834</v>
      </c>
      <c r="B837" s="114"/>
      <c r="C837" s="13"/>
    </row>
    <row r="838" spans="1:3" x14ac:dyDescent="0.3">
      <c r="A838" s="12">
        <v>1835</v>
      </c>
      <c r="B838" s="114"/>
      <c r="C838" s="13"/>
    </row>
    <row r="839" spans="1:3" x14ac:dyDescent="0.3">
      <c r="A839" s="12">
        <v>1836</v>
      </c>
      <c r="B839" s="114"/>
      <c r="C839" s="13"/>
    </row>
    <row r="840" spans="1:3" x14ac:dyDescent="0.3">
      <c r="A840" s="12">
        <v>1837</v>
      </c>
      <c r="B840" s="114"/>
      <c r="C840" s="13"/>
    </row>
    <row r="841" spans="1:3" x14ac:dyDescent="0.3">
      <c r="A841" s="12">
        <v>1838</v>
      </c>
      <c r="B841" s="114"/>
      <c r="C841" s="13"/>
    </row>
    <row r="842" spans="1:3" x14ac:dyDescent="0.3">
      <c r="A842" s="12">
        <v>1839</v>
      </c>
      <c r="B842" s="114"/>
      <c r="C842" s="13"/>
    </row>
    <row r="843" spans="1:3" x14ac:dyDescent="0.3">
      <c r="A843" s="12">
        <v>1840</v>
      </c>
      <c r="B843" s="114"/>
      <c r="C843" s="13"/>
    </row>
    <row r="844" spans="1:3" x14ac:dyDescent="0.3">
      <c r="A844" s="12">
        <v>1841</v>
      </c>
      <c r="B844" s="114"/>
      <c r="C844" s="13"/>
    </row>
    <row r="845" spans="1:3" x14ac:dyDescent="0.3">
      <c r="A845" s="12">
        <v>1842</v>
      </c>
      <c r="B845" s="114"/>
      <c r="C845" s="13"/>
    </row>
    <row r="846" spans="1:3" x14ac:dyDescent="0.3">
      <c r="A846" s="12">
        <v>1843</v>
      </c>
      <c r="B846" s="114"/>
      <c r="C846" s="13"/>
    </row>
    <row r="847" spans="1:3" x14ac:dyDescent="0.3">
      <c r="A847" s="12">
        <v>1844</v>
      </c>
      <c r="B847" s="114"/>
      <c r="C847" s="13"/>
    </row>
    <row r="848" spans="1:3" x14ac:dyDescent="0.3">
      <c r="A848" s="12">
        <v>1845</v>
      </c>
      <c r="B848" s="114"/>
      <c r="C848" s="13"/>
    </row>
    <row r="849" spans="1:3" x14ac:dyDescent="0.3">
      <c r="A849" s="12">
        <v>1846</v>
      </c>
      <c r="B849" s="114"/>
      <c r="C849" s="13"/>
    </row>
    <row r="850" spans="1:3" x14ac:dyDescent="0.3">
      <c r="A850" s="12">
        <v>1847</v>
      </c>
      <c r="B850" s="114"/>
      <c r="C850" s="13"/>
    </row>
    <row r="851" spans="1:3" x14ac:dyDescent="0.3">
      <c r="A851" s="12">
        <v>1848</v>
      </c>
      <c r="B851" s="114"/>
      <c r="C851" s="13"/>
    </row>
    <row r="852" spans="1:3" x14ac:dyDescent="0.3">
      <c r="A852" s="12">
        <v>1849</v>
      </c>
      <c r="B852" s="114"/>
      <c r="C852" s="13"/>
    </row>
    <row r="853" spans="1:3" x14ac:dyDescent="0.3">
      <c r="A853" s="12">
        <v>1850</v>
      </c>
      <c r="B853" s="114"/>
      <c r="C853" s="13"/>
    </row>
    <row r="854" spans="1:3" x14ac:dyDescent="0.3">
      <c r="A854" s="12">
        <v>1851</v>
      </c>
      <c r="B854" s="114"/>
      <c r="C854" s="13"/>
    </row>
    <row r="855" spans="1:3" x14ac:dyDescent="0.3">
      <c r="A855" s="12">
        <v>1852</v>
      </c>
      <c r="B855" s="114"/>
      <c r="C855" s="13"/>
    </row>
    <row r="856" spans="1:3" x14ac:dyDescent="0.3">
      <c r="A856" s="12">
        <v>1853</v>
      </c>
      <c r="B856" s="114"/>
      <c r="C856" s="13"/>
    </row>
    <row r="857" spans="1:3" x14ac:dyDescent="0.3">
      <c r="A857" s="12">
        <v>1854</v>
      </c>
      <c r="B857" s="114"/>
      <c r="C857" s="13"/>
    </row>
    <row r="858" spans="1:3" x14ac:dyDescent="0.3">
      <c r="A858" s="12">
        <v>1855</v>
      </c>
      <c r="B858" s="114"/>
      <c r="C858" s="13"/>
    </row>
    <row r="859" spans="1:3" x14ac:dyDescent="0.3">
      <c r="A859" s="12">
        <v>1856</v>
      </c>
      <c r="B859" s="114"/>
      <c r="C859" s="13"/>
    </row>
    <row r="860" spans="1:3" x14ac:dyDescent="0.3">
      <c r="A860" s="12">
        <v>1857</v>
      </c>
      <c r="B860" s="114"/>
      <c r="C860" s="13"/>
    </row>
    <row r="861" spans="1:3" x14ac:dyDescent="0.3">
      <c r="A861" s="12">
        <v>1858</v>
      </c>
      <c r="B861" s="114"/>
      <c r="C861" s="13"/>
    </row>
    <row r="862" spans="1:3" x14ac:dyDescent="0.3">
      <c r="A862" s="12">
        <v>1859</v>
      </c>
      <c r="B862" s="114"/>
      <c r="C862" s="13"/>
    </row>
    <row r="863" spans="1:3" x14ac:dyDescent="0.3">
      <c r="A863" s="12">
        <v>1860</v>
      </c>
      <c r="B863" s="114"/>
      <c r="C863" s="13"/>
    </row>
    <row r="864" spans="1:3" x14ac:dyDescent="0.3">
      <c r="A864" s="12">
        <v>1861</v>
      </c>
      <c r="B864" s="114"/>
      <c r="C864" s="13"/>
    </row>
    <row r="865" spans="1:3" x14ac:dyDescent="0.3">
      <c r="A865" s="12">
        <v>1862</v>
      </c>
      <c r="B865" s="114"/>
      <c r="C865" s="13"/>
    </row>
    <row r="866" spans="1:3" x14ac:dyDescent="0.3">
      <c r="A866" s="12">
        <v>1863</v>
      </c>
      <c r="B866" s="114"/>
      <c r="C866" s="13"/>
    </row>
    <row r="867" spans="1:3" x14ac:dyDescent="0.3">
      <c r="A867" s="12">
        <v>1864</v>
      </c>
      <c r="B867" s="114"/>
      <c r="C867" s="13"/>
    </row>
    <row r="868" spans="1:3" x14ac:dyDescent="0.3">
      <c r="A868" s="12">
        <v>1865</v>
      </c>
      <c r="B868" s="114"/>
      <c r="C868" s="13"/>
    </row>
    <row r="869" spans="1:3" x14ac:dyDescent="0.3">
      <c r="A869" s="12">
        <v>1866</v>
      </c>
      <c r="B869" s="114"/>
      <c r="C869" s="13"/>
    </row>
    <row r="870" spans="1:3" x14ac:dyDescent="0.3">
      <c r="A870" s="12">
        <v>1867</v>
      </c>
      <c r="B870" s="114"/>
      <c r="C870" s="13"/>
    </row>
    <row r="871" spans="1:3" x14ac:dyDescent="0.3">
      <c r="A871" s="12">
        <v>1868</v>
      </c>
      <c r="B871" s="114"/>
      <c r="C871" s="13"/>
    </row>
    <row r="872" spans="1:3" x14ac:dyDescent="0.3">
      <c r="A872" s="12">
        <v>1869</v>
      </c>
      <c r="B872" s="114"/>
      <c r="C872" s="13"/>
    </row>
    <row r="873" spans="1:3" x14ac:dyDescent="0.3">
      <c r="A873" s="12">
        <v>1870</v>
      </c>
      <c r="B873" s="114"/>
      <c r="C873" s="13"/>
    </row>
    <row r="874" spans="1:3" x14ac:dyDescent="0.3">
      <c r="A874" s="12">
        <v>1871</v>
      </c>
      <c r="B874" s="114"/>
      <c r="C874" s="13"/>
    </row>
    <row r="875" spans="1:3" x14ac:dyDescent="0.3">
      <c r="A875" s="12">
        <v>1872</v>
      </c>
      <c r="B875" s="114"/>
      <c r="C875" s="13"/>
    </row>
    <row r="876" spans="1:3" x14ac:dyDescent="0.3">
      <c r="A876" s="12">
        <v>1873</v>
      </c>
      <c r="B876" s="114"/>
      <c r="C876" s="13"/>
    </row>
    <row r="877" spans="1:3" x14ac:dyDescent="0.3">
      <c r="A877" s="12">
        <v>1874</v>
      </c>
      <c r="B877" s="114"/>
      <c r="C877" s="13"/>
    </row>
    <row r="878" spans="1:3" x14ac:dyDescent="0.3">
      <c r="A878" s="12">
        <v>1875</v>
      </c>
      <c r="B878" s="114"/>
      <c r="C878" s="13"/>
    </row>
    <row r="879" spans="1:3" x14ac:dyDescent="0.3">
      <c r="A879" s="12">
        <v>1876</v>
      </c>
      <c r="B879" s="114"/>
      <c r="C879" s="13"/>
    </row>
    <row r="880" spans="1:3" x14ac:dyDescent="0.3">
      <c r="A880" s="12">
        <v>1877</v>
      </c>
      <c r="B880" s="114"/>
      <c r="C880" s="13"/>
    </row>
    <row r="881" spans="1:3" x14ac:dyDescent="0.3">
      <c r="A881" s="12">
        <v>1878</v>
      </c>
      <c r="B881" s="114"/>
      <c r="C881" s="13"/>
    </row>
    <row r="882" spans="1:3" x14ac:dyDescent="0.3">
      <c r="A882" s="12">
        <v>1879</v>
      </c>
      <c r="B882" s="114"/>
      <c r="C882" s="13"/>
    </row>
    <row r="883" spans="1:3" x14ac:dyDescent="0.3">
      <c r="A883" s="12">
        <v>1880</v>
      </c>
      <c r="B883" s="114"/>
      <c r="C883" s="13"/>
    </row>
    <row r="884" spans="1:3" x14ac:dyDescent="0.3">
      <c r="A884" s="12">
        <v>1881</v>
      </c>
      <c r="B884" s="114"/>
      <c r="C884" s="13"/>
    </row>
    <row r="885" spans="1:3" x14ac:dyDescent="0.3">
      <c r="A885" s="12">
        <v>1882</v>
      </c>
      <c r="B885" s="114"/>
      <c r="C885" s="13"/>
    </row>
    <row r="886" spans="1:3" x14ac:dyDescent="0.3">
      <c r="A886" s="12">
        <v>1883</v>
      </c>
      <c r="B886" s="114"/>
      <c r="C886" s="13"/>
    </row>
    <row r="887" spans="1:3" x14ac:dyDescent="0.3">
      <c r="A887" s="12">
        <v>1884</v>
      </c>
      <c r="B887" s="114"/>
      <c r="C887" s="13"/>
    </row>
    <row r="888" spans="1:3" x14ac:dyDescent="0.3">
      <c r="A888" s="12">
        <v>1885</v>
      </c>
      <c r="B888" s="114"/>
      <c r="C888" s="13"/>
    </row>
    <row r="889" spans="1:3" x14ac:dyDescent="0.3">
      <c r="A889" s="12">
        <v>1886</v>
      </c>
      <c r="B889" s="114"/>
      <c r="C889" s="13"/>
    </row>
    <row r="890" spans="1:3" x14ac:dyDescent="0.3">
      <c r="A890" s="12">
        <v>1887</v>
      </c>
      <c r="B890" s="114"/>
      <c r="C890" s="13"/>
    </row>
    <row r="891" spans="1:3" x14ac:dyDescent="0.3">
      <c r="A891" s="12">
        <v>1888</v>
      </c>
      <c r="B891" s="114"/>
      <c r="C891" s="13"/>
    </row>
    <row r="892" spans="1:3" x14ac:dyDescent="0.3">
      <c r="A892" s="12">
        <v>1889</v>
      </c>
      <c r="B892" s="114"/>
      <c r="C892" s="13"/>
    </row>
    <row r="893" spans="1:3" x14ac:dyDescent="0.3">
      <c r="A893" s="12">
        <v>1890</v>
      </c>
      <c r="B893" s="114"/>
      <c r="C893" s="13"/>
    </row>
    <row r="894" spans="1:3" x14ac:dyDescent="0.3">
      <c r="A894" s="12">
        <v>1891</v>
      </c>
      <c r="B894" s="114"/>
      <c r="C894" s="13"/>
    </row>
    <row r="895" spans="1:3" x14ac:dyDescent="0.3">
      <c r="A895" s="12">
        <v>1892</v>
      </c>
      <c r="B895" s="114"/>
      <c r="C895" s="13"/>
    </row>
    <row r="896" spans="1:3" x14ac:dyDescent="0.3">
      <c r="A896" s="12">
        <v>1893</v>
      </c>
      <c r="B896" s="114"/>
      <c r="C896" s="13"/>
    </row>
    <row r="897" spans="1:3" x14ac:dyDescent="0.3">
      <c r="A897" s="12">
        <v>1894</v>
      </c>
      <c r="B897" s="114"/>
      <c r="C897" s="13"/>
    </row>
    <row r="898" spans="1:3" x14ac:dyDescent="0.3">
      <c r="A898" s="12">
        <v>1895</v>
      </c>
      <c r="B898" s="114"/>
      <c r="C898" s="13"/>
    </row>
    <row r="899" spans="1:3" x14ac:dyDescent="0.3">
      <c r="A899" s="12">
        <v>1896</v>
      </c>
      <c r="B899" s="114"/>
      <c r="C899" s="13"/>
    </row>
    <row r="900" spans="1:3" x14ac:dyDescent="0.3">
      <c r="A900" s="12">
        <v>1897</v>
      </c>
      <c r="B900" s="114"/>
      <c r="C900" s="13"/>
    </row>
    <row r="901" spans="1:3" x14ac:dyDescent="0.3">
      <c r="A901" s="12">
        <v>1898</v>
      </c>
      <c r="B901" s="114"/>
      <c r="C901" s="13"/>
    </row>
    <row r="902" spans="1:3" x14ac:dyDescent="0.3">
      <c r="A902" s="12">
        <v>1899</v>
      </c>
      <c r="B902" s="114"/>
      <c r="C902" s="13"/>
    </row>
    <row r="903" spans="1:3" x14ac:dyDescent="0.3">
      <c r="A903" s="12">
        <v>1900</v>
      </c>
      <c r="B903" s="114"/>
      <c r="C903" s="13"/>
    </row>
    <row r="904" spans="1:3" x14ac:dyDescent="0.3">
      <c r="A904" s="12">
        <v>1901</v>
      </c>
      <c r="B904" s="114"/>
      <c r="C904" s="13"/>
    </row>
    <row r="905" spans="1:3" x14ac:dyDescent="0.3">
      <c r="A905" s="12">
        <v>1902</v>
      </c>
      <c r="B905" s="114"/>
      <c r="C905" s="13"/>
    </row>
    <row r="906" spans="1:3" x14ac:dyDescent="0.3">
      <c r="A906" s="12">
        <v>1903</v>
      </c>
      <c r="B906" s="114"/>
      <c r="C906" s="13"/>
    </row>
    <row r="907" spans="1:3" x14ac:dyDescent="0.3">
      <c r="A907" s="12">
        <v>1904</v>
      </c>
      <c r="B907" s="114"/>
      <c r="C907" s="13"/>
    </row>
    <row r="908" spans="1:3" x14ac:dyDescent="0.3">
      <c r="A908" s="12">
        <v>1905</v>
      </c>
      <c r="B908" s="114"/>
      <c r="C908" s="13"/>
    </row>
    <row r="909" spans="1:3" x14ac:dyDescent="0.3">
      <c r="A909" s="12">
        <v>1906</v>
      </c>
      <c r="B909" s="114"/>
      <c r="C909" s="13"/>
    </row>
    <row r="910" spans="1:3" x14ac:dyDescent="0.3">
      <c r="A910" s="12">
        <v>1907</v>
      </c>
      <c r="B910" s="114"/>
      <c r="C910" s="13"/>
    </row>
    <row r="911" spans="1:3" x14ac:dyDescent="0.3">
      <c r="A911" s="12">
        <v>1908</v>
      </c>
      <c r="B911" s="114"/>
      <c r="C911" s="13"/>
    </row>
    <row r="912" spans="1:3" x14ac:dyDescent="0.3">
      <c r="A912" s="12">
        <v>1909</v>
      </c>
      <c r="B912" s="114"/>
      <c r="C912" s="13"/>
    </row>
    <row r="913" spans="1:3" x14ac:dyDescent="0.3">
      <c r="A913" s="12">
        <v>1910</v>
      </c>
      <c r="B913" s="114"/>
      <c r="C913" s="13"/>
    </row>
    <row r="914" spans="1:3" x14ac:dyDescent="0.3">
      <c r="A914" s="12">
        <v>1911</v>
      </c>
      <c r="B914" s="114"/>
      <c r="C914" s="13"/>
    </row>
    <row r="915" spans="1:3" x14ac:dyDescent="0.3">
      <c r="A915" s="12">
        <v>1912</v>
      </c>
      <c r="B915" s="114"/>
      <c r="C915" s="13"/>
    </row>
    <row r="916" spans="1:3" x14ac:dyDescent="0.3">
      <c r="A916" s="12">
        <v>1913</v>
      </c>
      <c r="B916" s="114"/>
      <c r="C916" s="13"/>
    </row>
    <row r="917" spans="1:3" x14ac:dyDescent="0.3">
      <c r="A917" s="12">
        <v>1914</v>
      </c>
      <c r="B917" s="114"/>
      <c r="C917" s="13"/>
    </row>
    <row r="918" spans="1:3" x14ac:dyDescent="0.3">
      <c r="A918" s="12">
        <v>1915</v>
      </c>
      <c r="B918" s="114"/>
      <c r="C918" s="13"/>
    </row>
    <row r="919" spans="1:3" x14ac:dyDescent="0.3">
      <c r="A919" s="12">
        <v>1916</v>
      </c>
      <c r="B919" s="114"/>
      <c r="C919" s="13"/>
    </row>
    <row r="920" spans="1:3" x14ac:dyDescent="0.3">
      <c r="A920" s="12">
        <v>1917</v>
      </c>
      <c r="B920" s="114"/>
      <c r="C920" s="13"/>
    </row>
    <row r="921" spans="1:3" x14ac:dyDescent="0.3">
      <c r="A921" s="12">
        <v>1918</v>
      </c>
      <c r="B921" s="114"/>
      <c r="C921" s="13"/>
    </row>
    <row r="922" spans="1:3" x14ac:dyDescent="0.3">
      <c r="A922" s="12">
        <v>1919</v>
      </c>
      <c r="B922" s="114"/>
      <c r="C922" s="13"/>
    </row>
    <row r="923" spans="1:3" x14ac:dyDescent="0.3">
      <c r="A923" s="12">
        <v>1920</v>
      </c>
      <c r="B923" s="114"/>
      <c r="C923" s="13"/>
    </row>
    <row r="924" spans="1:3" x14ac:dyDescent="0.3">
      <c r="A924" s="12">
        <v>1921</v>
      </c>
      <c r="B924" s="114"/>
      <c r="C924" s="13"/>
    </row>
    <row r="925" spans="1:3" x14ac:dyDescent="0.3">
      <c r="A925" s="12">
        <v>1922</v>
      </c>
      <c r="B925" s="114"/>
      <c r="C925" s="13"/>
    </row>
    <row r="926" spans="1:3" x14ac:dyDescent="0.3">
      <c r="A926" s="12">
        <v>1923</v>
      </c>
      <c r="B926" s="114"/>
      <c r="C926" s="13"/>
    </row>
    <row r="927" spans="1:3" x14ac:dyDescent="0.3">
      <c r="A927" s="12">
        <v>1924</v>
      </c>
      <c r="B927" s="114"/>
      <c r="C927" s="13"/>
    </row>
    <row r="928" spans="1:3" x14ac:dyDescent="0.3">
      <c r="A928" s="12">
        <v>1925</v>
      </c>
      <c r="B928" s="114"/>
      <c r="C928" s="13"/>
    </row>
    <row r="929" spans="1:3" x14ac:dyDescent="0.3">
      <c r="A929" s="12">
        <v>1926</v>
      </c>
      <c r="B929" s="114"/>
      <c r="C929" s="13"/>
    </row>
    <row r="930" spans="1:3" x14ac:dyDescent="0.3">
      <c r="A930" s="12">
        <v>1927</v>
      </c>
      <c r="B930" s="114"/>
      <c r="C930" s="13"/>
    </row>
    <row r="931" spans="1:3" x14ac:dyDescent="0.3">
      <c r="A931" s="12">
        <v>1928</v>
      </c>
      <c r="B931" s="114"/>
      <c r="C931" s="13"/>
    </row>
    <row r="932" spans="1:3" x14ac:dyDescent="0.3">
      <c r="A932" s="12">
        <v>1929</v>
      </c>
      <c r="B932" s="114"/>
      <c r="C932" s="13"/>
    </row>
    <row r="933" spans="1:3" x14ac:dyDescent="0.3">
      <c r="A933" s="12">
        <v>1930</v>
      </c>
      <c r="B933" s="114"/>
      <c r="C933" s="13"/>
    </row>
    <row r="934" spans="1:3" x14ac:dyDescent="0.3">
      <c r="A934" s="12">
        <v>1931</v>
      </c>
      <c r="B934" s="114"/>
      <c r="C934" s="13"/>
    </row>
    <row r="935" spans="1:3" x14ac:dyDescent="0.3">
      <c r="A935" s="12">
        <v>1932</v>
      </c>
      <c r="B935" s="114"/>
      <c r="C935" s="13"/>
    </row>
    <row r="936" spans="1:3" x14ac:dyDescent="0.3">
      <c r="A936" s="12">
        <v>1933</v>
      </c>
      <c r="B936" s="114"/>
      <c r="C936" s="13"/>
    </row>
    <row r="937" spans="1:3" x14ac:dyDescent="0.3">
      <c r="A937" s="12">
        <v>1934</v>
      </c>
      <c r="B937" s="114"/>
      <c r="C937" s="13"/>
    </row>
    <row r="938" spans="1:3" x14ac:dyDescent="0.3">
      <c r="A938" s="12">
        <v>1935</v>
      </c>
      <c r="B938" s="114"/>
      <c r="C938" s="13"/>
    </row>
    <row r="939" spans="1:3" x14ac:dyDescent="0.3">
      <c r="A939" s="12">
        <v>1936</v>
      </c>
      <c r="B939" s="114"/>
      <c r="C939" s="13"/>
    </row>
    <row r="940" spans="1:3" x14ac:dyDescent="0.3">
      <c r="A940" s="12">
        <v>1937</v>
      </c>
      <c r="B940" s="114"/>
      <c r="C940" s="13"/>
    </row>
    <row r="941" spans="1:3" x14ac:dyDescent="0.3">
      <c r="A941" s="12">
        <v>1938</v>
      </c>
      <c r="B941" s="114"/>
      <c r="C941" s="13"/>
    </row>
    <row r="942" spans="1:3" x14ac:dyDescent="0.3">
      <c r="A942" s="12">
        <v>1939</v>
      </c>
      <c r="B942" s="114"/>
      <c r="C942" s="13"/>
    </row>
    <row r="943" spans="1:3" x14ac:dyDescent="0.3">
      <c r="A943" s="12">
        <v>1940</v>
      </c>
      <c r="B943" s="114"/>
      <c r="C943" s="13"/>
    </row>
    <row r="944" spans="1:3" x14ac:dyDescent="0.3">
      <c r="A944" s="12">
        <v>1941</v>
      </c>
      <c r="B944" s="114"/>
      <c r="C944" s="13"/>
    </row>
    <row r="945" spans="1:3" x14ac:dyDescent="0.3">
      <c r="A945" s="12">
        <v>1942</v>
      </c>
      <c r="B945" s="114"/>
      <c r="C945" s="13"/>
    </row>
    <row r="946" spans="1:3" x14ac:dyDescent="0.3">
      <c r="A946" s="12">
        <v>1943</v>
      </c>
      <c r="B946" s="114"/>
      <c r="C946" s="13"/>
    </row>
    <row r="947" spans="1:3" x14ac:dyDescent="0.3">
      <c r="A947" s="12">
        <v>1944</v>
      </c>
      <c r="B947" s="114"/>
      <c r="C947" s="13"/>
    </row>
    <row r="948" spans="1:3" x14ac:dyDescent="0.3">
      <c r="A948" s="12">
        <v>1945</v>
      </c>
      <c r="B948" s="114"/>
      <c r="C948" s="13"/>
    </row>
    <row r="949" spans="1:3" x14ac:dyDescent="0.3">
      <c r="A949" s="12">
        <v>1946</v>
      </c>
      <c r="B949" s="114"/>
      <c r="C949" s="13"/>
    </row>
    <row r="950" spans="1:3" x14ac:dyDescent="0.3">
      <c r="A950" s="12">
        <v>1947</v>
      </c>
      <c r="B950" s="114"/>
      <c r="C950" s="13"/>
    </row>
    <row r="951" spans="1:3" x14ac:dyDescent="0.3">
      <c r="A951" s="12">
        <v>1948</v>
      </c>
      <c r="B951" s="114"/>
      <c r="C951" s="13"/>
    </row>
    <row r="952" spans="1:3" x14ac:dyDescent="0.3">
      <c r="A952" s="12">
        <v>1949</v>
      </c>
      <c r="B952" s="114"/>
      <c r="C952" s="13"/>
    </row>
    <row r="953" spans="1:3" x14ac:dyDescent="0.3">
      <c r="A953" s="12">
        <v>1950</v>
      </c>
      <c r="B953" s="114"/>
      <c r="C953" s="13"/>
    </row>
    <row r="954" spans="1:3" x14ac:dyDescent="0.3">
      <c r="A954" s="12">
        <v>1951</v>
      </c>
      <c r="B954" s="114"/>
      <c r="C954" s="13"/>
    </row>
    <row r="955" spans="1:3" x14ac:dyDescent="0.3">
      <c r="A955" s="12">
        <v>1952</v>
      </c>
      <c r="B955" s="114"/>
      <c r="C955" s="13"/>
    </row>
    <row r="956" spans="1:3" x14ac:dyDescent="0.3">
      <c r="A956" s="12">
        <v>1953</v>
      </c>
      <c r="B956" s="114"/>
      <c r="C956" s="13"/>
    </row>
    <row r="957" spans="1:3" x14ac:dyDescent="0.3">
      <c r="A957" s="12">
        <v>1954</v>
      </c>
      <c r="B957" s="114"/>
      <c r="C957" s="13"/>
    </row>
    <row r="958" spans="1:3" x14ac:dyDescent="0.3">
      <c r="A958" s="12">
        <v>1955</v>
      </c>
      <c r="B958" s="114"/>
      <c r="C958" s="13"/>
    </row>
    <row r="959" spans="1:3" x14ac:dyDescent="0.3">
      <c r="A959" s="12">
        <v>1956</v>
      </c>
      <c r="B959" s="114"/>
      <c r="C959" s="13"/>
    </row>
    <row r="960" spans="1:3" x14ac:dyDescent="0.3">
      <c r="A960" s="12">
        <v>1957</v>
      </c>
      <c r="B960" s="114"/>
      <c r="C960" s="13"/>
    </row>
    <row r="961" spans="1:3" x14ac:dyDescent="0.3">
      <c r="A961" s="12">
        <v>1958</v>
      </c>
      <c r="B961" s="114"/>
      <c r="C961" s="13"/>
    </row>
    <row r="962" spans="1:3" x14ac:dyDescent="0.3">
      <c r="A962" s="12">
        <v>1959</v>
      </c>
      <c r="B962" s="114"/>
      <c r="C962" s="13"/>
    </row>
    <row r="963" spans="1:3" x14ac:dyDescent="0.3">
      <c r="A963" s="12">
        <v>1960</v>
      </c>
      <c r="B963" s="114"/>
      <c r="C963" s="13"/>
    </row>
    <row r="964" spans="1:3" x14ac:dyDescent="0.3">
      <c r="A964" s="12">
        <v>1961</v>
      </c>
      <c r="B964" s="114"/>
      <c r="C964" s="13"/>
    </row>
    <row r="965" spans="1:3" x14ac:dyDescent="0.3">
      <c r="A965" s="12">
        <v>1962</v>
      </c>
      <c r="B965" s="114"/>
      <c r="C965" s="13"/>
    </row>
    <row r="966" spans="1:3" x14ac:dyDescent="0.3">
      <c r="A966" s="12">
        <v>1963</v>
      </c>
      <c r="B966" s="114"/>
      <c r="C966" s="13"/>
    </row>
    <row r="967" spans="1:3" x14ac:dyDescent="0.3">
      <c r="A967" s="12">
        <v>1964</v>
      </c>
      <c r="B967" s="114"/>
      <c r="C967" s="13"/>
    </row>
    <row r="968" spans="1:3" x14ac:dyDescent="0.3">
      <c r="A968" s="12">
        <v>1965</v>
      </c>
      <c r="B968" s="114"/>
      <c r="C968" s="13"/>
    </row>
    <row r="969" spans="1:3" x14ac:dyDescent="0.3">
      <c r="A969" s="12">
        <v>1966</v>
      </c>
      <c r="B969" s="114"/>
      <c r="C969" s="13"/>
    </row>
    <row r="970" spans="1:3" x14ac:dyDescent="0.3">
      <c r="A970" s="12">
        <v>1967</v>
      </c>
      <c r="B970" s="114"/>
      <c r="C970" s="13"/>
    </row>
    <row r="971" spans="1:3" x14ac:dyDescent="0.3">
      <c r="A971" s="12">
        <v>1968</v>
      </c>
      <c r="B971" s="114"/>
      <c r="C971" s="13"/>
    </row>
    <row r="972" spans="1:3" x14ac:dyDescent="0.3">
      <c r="A972" s="12">
        <v>1969</v>
      </c>
      <c r="B972" s="114"/>
      <c r="C972" s="13"/>
    </row>
    <row r="973" spans="1:3" x14ac:dyDescent="0.3">
      <c r="A973" s="12">
        <v>1970</v>
      </c>
      <c r="B973" s="114"/>
      <c r="C973" s="13"/>
    </row>
    <row r="974" spans="1:3" x14ac:dyDescent="0.3">
      <c r="A974" s="12">
        <v>1971</v>
      </c>
      <c r="B974" s="114"/>
      <c r="C974" s="13"/>
    </row>
    <row r="975" spans="1:3" x14ac:dyDescent="0.3">
      <c r="A975" s="12">
        <v>1972</v>
      </c>
      <c r="B975" s="114"/>
      <c r="C975" s="13"/>
    </row>
    <row r="976" spans="1:3" x14ac:dyDescent="0.3">
      <c r="A976" s="12">
        <v>1973</v>
      </c>
      <c r="B976" s="114"/>
      <c r="C976" s="13"/>
    </row>
    <row r="977" spans="1:3" x14ac:dyDescent="0.3">
      <c r="A977" s="12">
        <v>1974</v>
      </c>
      <c r="B977" s="114"/>
      <c r="C977" s="13"/>
    </row>
    <row r="978" spans="1:3" x14ac:dyDescent="0.3">
      <c r="A978" s="12">
        <v>1975</v>
      </c>
      <c r="B978" s="114"/>
      <c r="C978" s="13"/>
    </row>
    <row r="979" spans="1:3" x14ac:dyDescent="0.3">
      <c r="A979" s="12">
        <v>1976</v>
      </c>
      <c r="B979" s="114"/>
      <c r="C979" s="13"/>
    </row>
    <row r="980" spans="1:3" x14ac:dyDescent="0.3">
      <c r="A980" s="12">
        <v>1977</v>
      </c>
      <c r="B980" s="114"/>
      <c r="C980" s="13"/>
    </row>
    <row r="981" spans="1:3" x14ac:dyDescent="0.3">
      <c r="A981" s="12">
        <v>1978</v>
      </c>
      <c r="B981" s="114"/>
      <c r="C981" s="13"/>
    </row>
    <row r="982" spans="1:3" x14ac:dyDescent="0.3">
      <c r="A982" s="12">
        <v>1979</v>
      </c>
      <c r="B982" s="114"/>
      <c r="C982" s="13"/>
    </row>
    <row r="983" spans="1:3" x14ac:dyDescent="0.3">
      <c r="A983" s="12">
        <v>1980</v>
      </c>
      <c r="B983" s="114"/>
      <c r="C983" s="13"/>
    </row>
    <row r="984" spans="1:3" x14ac:dyDescent="0.3">
      <c r="A984" s="12">
        <v>1981</v>
      </c>
      <c r="B984" s="114"/>
      <c r="C984" s="13"/>
    </row>
    <row r="985" spans="1:3" x14ac:dyDescent="0.3">
      <c r="A985" s="12">
        <v>1982</v>
      </c>
      <c r="B985" s="114"/>
      <c r="C985" s="13"/>
    </row>
    <row r="986" spans="1:3" x14ac:dyDescent="0.3">
      <c r="A986" s="12">
        <v>1983</v>
      </c>
      <c r="B986" s="114"/>
      <c r="C986" s="13"/>
    </row>
    <row r="987" spans="1:3" x14ac:dyDescent="0.3">
      <c r="A987" s="12">
        <v>1984</v>
      </c>
      <c r="B987" s="114"/>
      <c r="C987" s="13"/>
    </row>
    <row r="988" spans="1:3" x14ac:dyDescent="0.3">
      <c r="A988" s="12">
        <v>1985</v>
      </c>
      <c r="B988" s="114"/>
      <c r="C988" s="13"/>
    </row>
    <row r="989" spans="1:3" x14ac:dyDescent="0.3">
      <c r="A989" s="12">
        <v>1986</v>
      </c>
      <c r="B989" s="114"/>
      <c r="C989" s="13"/>
    </row>
    <row r="990" spans="1:3" x14ac:dyDescent="0.3">
      <c r="A990" s="12">
        <v>1987</v>
      </c>
      <c r="B990" s="114"/>
      <c r="C990" s="13"/>
    </row>
    <row r="991" spans="1:3" x14ac:dyDescent="0.3">
      <c r="A991" s="12">
        <v>1988</v>
      </c>
      <c r="B991" s="114"/>
      <c r="C991" s="13"/>
    </row>
    <row r="992" spans="1:3" x14ac:dyDescent="0.3">
      <c r="A992" s="12">
        <v>1989</v>
      </c>
      <c r="B992" s="114"/>
      <c r="C992" s="13"/>
    </row>
    <row r="993" spans="1:3" x14ac:dyDescent="0.3">
      <c r="A993" s="12">
        <v>1990</v>
      </c>
      <c r="B993" s="114"/>
      <c r="C993" s="13"/>
    </row>
    <row r="994" spans="1:3" x14ac:dyDescent="0.3">
      <c r="A994" s="12">
        <v>1991</v>
      </c>
      <c r="B994" s="114"/>
      <c r="C994" s="13"/>
    </row>
    <row r="995" spans="1:3" x14ac:dyDescent="0.3">
      <c r="A995" s="12">
        <v>1992</v>
      </c>
      <c r="B995" s="114"/>
      <c r="C995" s="13"/>
    </row>
    <row r="996" spans="1:3" x14ac:dyDescent="0.3">
      <c r="A996" s="12">
        <v>1993</v>
      </c>
      <c r="B996" s="114"/>
      <c r="C996" s="13"/>
    </row>
    <row r="997" spans="1:3" x14ac:dyDescent="0.3">
      <c r="A997" s="12">
        <v>1994</v>
      </c>
      <c r="B997" s="114"/>
      <c r="C997" s="13"/>
    </row>
    <row r="998" spans="1:3" x14ac:dyDescent="0.3">
      <c r="A998" s="12">
        <v>1995</v>
      </c>
      <c r="B998" s="114"/>
      <c r="C998" s="13"/>
    </row>
    <row r="999" spans="1:3" x14ac:dyDescent="0.3">
      <c r="A999" s="12">
        <v>1996</v>
      </c>
      <c r="B999" s="114"/>
      <c r="C999" s="13"/>
    </row>
    <row r="1000" spans="1:3" x14ac:dyDescent="0.3">
      <c r="A1000" s="12">
        <v>1997</v>
      </c>
      <c r="B1000" s="114"/>
      <c r="C1000" s="13"/>
    </row>
    <row r="1001" spans="1:3" x14ac:dyDescent="0.3">
      <c r="A1001" s="12">
        <v>1998</v>
      </c>
      <c r="B1001" s="114"/>
      <c r="C1001" s="13"/>
    </row>
    <row r="1002" spans="1:3" x14ac:dyDescent="0.3">
      <c r="A1002" s="12">
        <v>1999</v>
      </c>
      <c r="B1002" s="114"/>
      <c r="C1002" s="13"/>
    </row>
    <row r="1003" spans="1:3" ht="15" thickBot="1" x14ac:dyDescent="0.35">
      <c r="A1003" s="14">
        <v>2000</v>
      </c>
      <c r="B1003" s="115"/>
      <c r="C1003" s="15"/>
    </row>
  </sheetData>
  <conditionalFormatting sqref="A1">
    <cfRule type="cellIs" dxfId="3609" priority="3" operator="equal">
      <formula>0</formula>
    </cfRule>
    <cfRule type="containsErrors" dxfId="3608" priority="4">
      <formula>ISERROR(A1)</formula>
    </cfRule>
  </conditionalFormatting>
  <conditionalFormatting sqref="A2">
    <cfRule type="cellIs" dxfId="3607" priority="2" operator="equal">
      <formula>0</formula>
    </cfRule>
  </conditionalFormatting>
  <conditionalFormatting sqref="A3:A1003">
    <cfRule type="expression" dxfId="3606" priority="1">
      <formula>IF(C3&gt;0,5)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3"/>
  <sheetViews>
    <sheetView topLeftCell="A13" workbookViewId="0">
      <selection activeCell="X24" sqref="X24"/>
    </sheetView>
  </sheetViews>
  <sheetFormatPr baseColWidth="10" defaultRowHeight="15.6" x14ac:dyDescent="0.3"/>
  <cols>
    <col min="1" max="1" width="11.77734375" style="16" customWidth="1"/>
    <col min="2" max="2" width="0.88671875" style="116" customWidth="1"/>
    <col min="3" max="3" width="20.77734375" style="16" customWidth="1"/>
    <col min="4" max="23" width="0.21875" customWidth="1"/>
    <col min="24" max="24" width="11.5546875" style="110"/>
  </cols>
  <sheetData>
    <row r="1" spans="1:24" ht="18.600000000000001" thickBot="1" x14ac:dyDescent="0.35">
      <c r="A1" s="124"/>
      <c r="B1" s="120"/>
      <c r="C1" s="24" t="str">
        <f>'Informations personnelles'!C1</f>
        <v>LesPêcheurs</v>
      </c>
      <c r="X1" s="76">
        <v>5000</v>
      </c>
    </row>
    <row r="2" spans="1:24" ht="16.2" thickBot="1" x14ac:dyDescent="0.35">
      <c r="A2" s="125"/>
      <c r="B2" s="117"/>
      <c r="C2" s="25" t="s">
        <v>1</v>
      </c>
      <c r="X2" s="76" t="s">
        <v>133</v>
      </c>
    </row>
    <row r="3" spans="1:24" ht="16.2" thickBot="1" x14ac:dyDescent="0.35">
      <c r="A3" s="123">
        <v>1000</v>
      </c>
      <c r="B3" s="121"/>
      <c r="C3" s="23" t="str">
        <f>'Informations personnelles'!C3</f>
        <v>Pierrette Venne</v>
      </c>
      <c r="X3" s="76" t="s">
        <v>134</v>
      </c>
    </row>
    <row r="4" spans="1:24" ht="16.2" thickBot="1" x14ac:dyDescent="0.35">
      <c r="A4" s="19">
        <v>1001</v>
      </c>
      <c r="B4" s="121"/>
      <c r="C4" s="23" t="str">
        <f>'Informations personnelles'!C4</f>
        <v>Claire Lessard</v>
      </c>
      <c r="X4" s="76">
        <v>130</v>
      </c>
    </row>
    <row r="5" spans="1:24" ht="16.2" thickBot="1" x14ac:dyDescent="0.35">
      <c r="A5" s="19">
        <v>1002</v>
      </c>
      <c r="B5" s="121"/>
      <c r="C5" s="23" t="str">
        <f>'Informations personnelles'!C5</f>
        <v>Pierrette Lépine</v>
      </c>
      <c r="X5" s="77" t="s">
        <v>135</v>
      </c>
    </row>
    <row r="6" spans="1:24" ht="16.2" thickBot="1" x14ac:dyDescent="0.35">
      <c r="A6" s="19">
        <v>1003</v>
      </c>
      <c r="B6" s="121"/>
      <c r="C6" s="23" t="str">
        <f>'Informations personnelles'!C6</f>
        <v>André Lépine</v>
      </c>
      <c r="X6" s="77">
        <v>14</v>
      </c>
    </row>
    <row r="7" spans="1:24" ht="16.2" thickBot="1" x14ac:dyDescent="0.35">
      <c r="A7" s="19">
        <v>1004</v>
      </c>
      <c r="B7" s="121"/>
      <c r="C7" s="23" t="str">
        <f>'Informations personnelles'!C7</f>
        <v>Claudine Charrette</v>
      </c>
      <c r="X7" s="78" t="s">
        <v>136</v>
      </c>
    </row>
    <row r="8" spans="1:24" ht="16.2" thickBot="1" x14ac:dyDescent="0.35">
      <c r="A8" s="19">
        <v>1005</v>
      </c>
      <c r="B8" s="121"/>
      <c r="C8" s="20" t="str">
        <f>'Informations personnelles'!C8</f>
        <v>Martine Ouellet</v>
      </c>
      <c r="X8" s="79">
        <v>10</v>
      </c>
    </row>
    <row r="9" spans="1:24" ht="16.2" thickBot="1" x14ac:dyDescent="0.35">
      <c r="A9" s="19">
        <v>1006</v>
      </c>
      <c r="B9" s="121"/>
      <c r="C9" s="23" t="str">
        <f>'Informations personnelles'!C9</f>
        <v>Jocelyne Labelle</v>
      </c>
      <c r="X9" s="80" t="s">
        <v>137</v>
      </c>
    </row>
    <row r="10" spans="1:24" ht="16.2" thickBot="1" x14ac:dyDescent="0.35">
      <c r="A10" s="19">
        <v>1007</v>
      </c>
      <c r="B10" s="121"/>
      <c r="C10" s="23" t="str">
        <f>'Informations personnelles'!C10</f>
        <v>Florent Croteau</v>
      </c>
      <c r="X10" s="81">
        <v>8.75</v>
      </c>
    </row>
    <row r="11" spans="1:24" ht="16.2" thickBot="1" x14ac:dyDescent="0.35">
      <c r="A11" s="19">
        <v>1008</v>
      </c>
      <c r="B11" s="121"/>
      <c r="C11" s="23" t="str">
        <f>'Informations personnelles'!C11</f>
        <v>Jean-Guy Gingras</v>
      </c>
      <c r="X11" s="82" t="s">
        <v>138</v>
      </c>
    </row>
    <row r="12" spans="1:24" ht="16.2" thickBot="1" x14ac:dyDescent="0.35">
      <c r="A12" s="19">
        <v>1009</v>
      </c>
      <c r="B12" s="121"/>
      <c r="C12" s="23" t="str">
        <f>'Informations personnelles'!C12</f>
        <v>Dorothée Beauchesne</v>
      </c>
      <c r="X12" s="83">
        <v>10</v>
      </c>
    </row>
    <row r="13" spans="1:24" ht="16.2" thickBot="1" x14ac:dyDescent="0.35">
      <c r="A13" s="19">
        <v>1010</v>
      </c>
      <c r="B13" s="121"/>
      <c r="C13" s="23" t="str">
        <f>'Informations personnelles'!C13</f>
        <v>Marie-Josée Bouchard</v>
      </c>
      <c r="X13" s="84" t="s">
        <v>139</v>
      </c>
    </row>
    <row r="14" spans="1:24" ht="16.2" thickBot="1" x14ac:dyDescent="0.35">
      <c r="A14" s="19">
        <v>1011</v>
      </c>
      <c r="B14" s="121"/>
      <c r="C14" s="23" t="str">
        <f>'Informations personnelles'!C14</f>
        <v>Michel Tremblay</v>
      </c>
      <c r="X14" s="84">
        <v>90</v>
      </c>
    </row>
    <row r="15" spans="1:24" ht="16.2" thickBot="1" x14ac:dyDescent="0.35">
      <c r="A15" s="19">
        <v>1012</v>
      </c>
      <c r="B15" s="121"/>
      <c r="C15" s="23" t="str">
        <f>'Informations personnelles'!C15</f>
        <v>Richard Champagne</v>
      </c>
      <c r="X15" s="85" t="s">
        <v>140</v>
      </c>
    </row>
    <row r="16" spans="1:24" ht="16.2" thickBot="1" x14ac:dyDescent="0.35">
      <c r="A16" s="19">
        <v>1013</v>
      </c>
      <c r="B16" s="121"/>
      <c r="C16" s="23" t="str">
        <f>'Informations personnelles'!C16</f>
        <v>Huguette Charron</v>
      </c>
      <c r="X16" s="86">
        <v>20</v>
      </c>
    </row>
    <row r="17" spans="1:24" ht="16.2" thickBot="1" x14ac:dyDescent="0.35">
      <c r="A17" s="19">
        <v>1014</v>
      </c>
      <c r="B17" s="121"/>
      <c r="C17" s="23" t="str">
        <f>'Informations personnelles'!C17</f>
        <v>Yves Chapdelaine</v>
      </c>
      <c r="X17" s="85" t="s">
        <v>141</v>
      </c>
    </row>
    <row r="18" spans="1:24" ht="16.2" thickBot="1" x14ac:dyDescent="0.35">
      <c r="A18" s="19">
        <v>1015</v>
      </c>
      <c r="B18" s="121"/>
      <c r="C18" s="23" t="str">
        <f>'Informations personnelles'!C18</f>
        <v>Jocelyne Cadotte</v>
      </c>
      <c r="X18" s="86">
        <v>20</v>
      </c>
    </row>
    <row r="19" spans="1:24" ht="16.2" thickBot="1" x14ac:dyDescent="0.35">
      <c r="A19" s="19">
        <v>1016</v>
      </c>
      <c r="B19" s="121"/>
      <c r="C19" s="23" t="str">
        <f>'Informations personnelles'!C19</f>
        <v>René Courchesne</v>
      </c>
      <c r="X19" s="77">
        <v>490</v>
      </c>
    </row>
    <row r="20" spans="1:24" ht="16.2" thickBot="1" x14ac:dyDescent="0.35">
      <c r="A20" s="19">
        <v>1017</v>
      </c>
      <c r="B20" s="121"/>
      <c r="C20" s="20" t="str">
        <f>'Informations personnelles'!C20</f>
        <v>Gilles Martin</v>
      </c>
      <c r="X20" s="87" t="s">
        <v>142</v>
      </c>
    </row>
    <row r="21" spans="1:24" ht="16.2" thickBot="1" x14ac:dyDescent="0.35">
      <c r="A21" s="19">
        <v>1018</v>
      </c>
      <c r="B21" s="121"/>
      <c r="C21" s="23" t="str">
        <f>'Informations personnelles'!C21</f>
        <v>Jacques Croteau</v>
      </c>
      <c r="X21" s="88">
        <v>25</v>
      </c>
    </row>
    <row r="22" spans="1:24" ht="15" thickBot="1" x14ac:dyDescent="0.35">
      <c r="A22" s="19">
        <v>1019</v>
      </c>
      <c r="B22" s="121"/>
      <c r="C22" s="23" t="str">
        <f>'Informations personnelles'!C22</f>
        <v>Raymond Chartré</v>
      </c>
      <c r="X22" s="89" t="s">
        <v>143</v>
      </c>
    </row>
    <row r="23" spans="1:24" ht="16.2" thickBot="1" x14ac:dyDescent="0.35">
      <c r="A23" s="19">
        <v>1020</v>
      </c>
      <c r="B23" s="121"/>
      <c r="C23" s="23" t="str">
        <f>'Informations personnelles'!C23</f>
        <v xml:space="preserve">Gisèle Gilbert </v>
      </c>
      <c r="X23" s="90">
        <v>25</v>
      </c>
    </row>
    <row r="24" spans="1:24" ht="15" thickBot="1" x14ac:dyDescent="0.35">
      <c r="A24" s="19">
        <v>1021</v>
      </c>
      <c r="B24" s="121"/>
      <c r="C24" s="23" t="str">
        <f>'Informations personnelles'!C24</f>
        <v>Liliane Blais</v>
      </c>
      <c r="X24" s="91" t="s">
        <v>144</v>
      </c>
    </row>
    <row r="25" spans="1:24" ht="16.2" thickBot="1" x14ac:dyDescent="0.35">
      <c r="A25" s="19">
        <v>1022</v>
      </c>
      <c r="B25" s="121"/>
      <c r="C25" s="23" t="str">
        <f>'Informations personnelles'!C25</f>
        <v>Suzanne Turcotte</v>
      </c>
      <c r="X25" s="92">
        <v>10</v>
      </c>
    </row>
    <row r="26" spans="1:24" ht="15" thickBot="1" x14ac:dyDescent="0.35">
      <c r="A26" s="19">
        <v>1023</v>
      </c>
      <c r="B26" s="121"/>
      <c r="C26" s="23">
        <f>'Informations personnelles'!C26</f>
        <v>0</v>
      </c>
      <c r="X26" s="93" t="s">
        <v>145</v>
      </c>
    </row>
    <row r="27" spans="1:24" ht="16.2" thickBot="1" x14ac:dyDescent="0.35">
      <c r="A27" s="19">
        <v>1024</v>
      </c>
      <c r="B27" s="121"/>
      <c r="C27" s="23" t="str">
        <f>'Informations personnelles'!C27</f>
        <v>Roland Gariépy</v>
      </c>
      <c r="X27" s="94">
        <v>25</v>
      </c>
    </row>
    <row r="28" spans="1:24" ht="16.2" thickBot="1" x14ac:dyDescent="0.35">
      <c r="A28" s="19">
        <v>1025</v>
      </c>
      <c r="B28" s="121"/>
      <c r="C28" s="23" t="str">
        <f>'Informations personnelles'!C28</f>
        <v>Jean-Luc Allard</v>
      </c>
      <c r="X28" s="94">
        <v>20</v>
      </c>
    </row>
    <row r="29" spans="1:24" ht="16.2" thickBot="1" x14ac:dyDescent="0.35">
      <c r="A29" s="19">
        <v>1026</v>
      </c>
      <c r="B29" s="121"/>
      <c r="C29" s="23" t="str">
        <f>'Informations personnelles'!C29</f>
        <v>Charlotte Jolicoeur</v>
      </c>
      <c r="X29" s="94">
        <v>15</v>
      </c>
    </row>
    <row r="30" spans="1:24" ht="16.2" thickBot="1" x14ac:dyDescent="0.35">
      <c r="A30" s="19">
        <v>1027</v>
      </c>
      <c r="B30" s="121"/>
      <c r="C30" s="23" t="str">
        <f>'Informations personnelles'!C30</f>
        <v>Jean-Marie Thibault</v>
      </c>
      <c r="X30" s="95" t="s">
        <v>146</v>
      </c>
    </row>
    <row r="31" spans="1:24" ht="16.2" thickBot="1" x14ac:dyDescent="0.35">
      <c r="A31" s="19">
        <v>1028</v>
      </c>
      <c r="B31" s="121"/>
      <c r="C31" s="23" t="str">
        <f>'Informations personnelles'!C31</f>
        <v>Denis Locas</v>
      </c>
      <c r="X31" s="95">
        <v>35</v>
      </c>
    </row>
    <row r="32" spans="1:24" ht="16.2" thickBot="1" x14ac:dyDescent="0.35">
      <c r="A32" s="19">
        <v>1029</v>
      </c>
      <c r="B32" s="121"/>
      <c r="C32" s="23" t="str">
        <f>'Informations personnelles'!C32</f>
        <v>Jeannine Chartré</v>
      </c>
      <c r="X32" s="84" t="s">
        <v>147</v>
      </c>
    </row>
    <row r="33" spans="1:24" ht="16.2" thickBot="1" x14ac:dyDescent="0.35">
      <c r="A33" s="19">
        <v>1030</v>
      </c>
      <c r="B33" s="121"/>
      <c r="C33" s="23" t="str">
        <f>'Informations personnelles'!C33</f>
        <v>Lise Cloutier</v>
      </c>
      <c r="X33" s="96">
        <v>10</v>
      </c>
    </row>
    <row r="34" spans="1:24" ht="16.2" thickBot="1" x14ac:dyDescent="0.35">
      <c r="A34" s="19">
        <v>1031</v>
      </c>
      <c r="B34" s="121"/>
      <c r="C34" s="23" t="str">
        <f>'Informations personnelles'!C34</f>
        <v>Anita Pelletier</v>
      </c>
      <c r="X34" s="97" t="s">
        <v>148</v>
      </c>
    </row>
    <row r="35" spans="1:24" ht="16.2" thickBot="1" x14ac:dyDescent="0.35">
      <c r="A35" s="19">
        <v>1032</v>
      </c>
      <c r="B35" s="121"/>
      <c r="C35" s="23" t="str">
        <f>'Informations personnelles'!C35</f>
        <v>Paul Barrette</v>
      </c>
      <c r="X35" s="98">
        <v>25</v>
      </c>
    </row>
    <row r="36" spans="1:24" ht="16.2" thickBot="1" x14ac:dyDescent="0.35">
      <c r="A36" s="19">
        <v>1033</v>
      </c>
      <c r="B36" s="121"/>
      <c r="C36" s="23" t="str">
        <f>'Informations personnelles'!C36</f>
        <v>Claude Cyr</v>
      </c>
      <c r="X36" s="98">
        <v>15</v>
      </c>
    </row>
    <row r="37" spans="1:24" ht="16.2" thickBot="1" x14ac:dyDescent="0.35">
      <c r="A37" s="19">
        <v>1034</v>
      </c>
      <c r="B37" s="121"/>
      <c r="C37" s="23" t="str">
        <f>'Informations personnelles'!C37</f>
        <v>Carole Moreau</v>
      </c>
      <c r="X37" s="98">
        <v>10</v>
      </c>
    </row>
    <row r="38" spans="1:24" ht="16.2" thickBot="1" x14ac:dyDescent="0.35">
      <c r="A38" s="19">
        <v>1035</v>
      </c>
      <c r="B38" s="121"/>
      <c r="C38" s="23" t="str">
        <f>'Informations personnelles'!C38</f>
        <v>Jean Bélisle</v>
      </c>
      <c r="X38" s="98">
        <v>10</v>
      </c>
    </row>
    <row r="39" spans="1:24" ht="16.2" thickBot="1" x14ac:dyDescent="0.35">
      <c r="A39" s="19">
        <v>1036</v>
      </c>
      <c r="B39" s="121"/>
      <c r="C39" s="23" t="str">
        <f>'Informations personnelles'!C39</f>
        <v>France Therien</v>
      </c>
      <c r="X39" s="99"/>
    </row>
    <row r="40" spans="1:24" ht="16.2" thickBot="1" x14ac:dyDescent="0.35">
      <c r="A40" s="19">
        <v>1037</v>
      </c>
      <c r="B40" s="121"/>
      <c r="C40" s="23" t="str">
        <f>'Informations personnelles'!C40</f>
        <v>Jean-Pierre Beaulieu</v>
      </c>
      <c r="X40" s="100" t="s">
        <v>149</v>
      </c>
    </row>
    <row r="41" spans="1:24" ht="16.2" thickBot="1" x14ac:dyDescent="0.35">
      <c r="A41" s="19">
        <v>1038</v>
      </c>
      <c r="B41" s="121"/>
      <c r="C41" s="23" t="str">
        <f>'Informations personnelles'!C41</f>
        <v>Gilles Tremblay</v>
      </c>
      <c r="X41" s="101">
        <v>40</v>
      </c>
    </row>
    <row r="42" spans="1:24" ht="16.2" thickBot="1" x14ac:dyDescent="0.35">
      <c r="A42" s="19">
        <v>1039</v>
      </c>
      <c r="B42" s="121"/>
      <c r="C42" s="23" t="str">
        <f>'Informations personnelles'!C42</f>
        <v>Micheline Bard</v>
      </c>
      <c r="X42" s="76" t="s">
        <v>150</v>
      </c>
    </row>
    <row r="43" spans="1:24" ht="16.2" thickBot="1" x14ac:dyDescent="0.35">
      <c r="A43" s="19">
        <v>1040</v>
      </c>
      <c r="B43" s="121"/>
      <c r="C43" s="23" t="str">
        <f>'Informations personnelles'!C43</f>
        <v>Maurice Chartrand</v>
      </c>
      <c r="X43" s="102">
        <v>0.15</v>
      </c>
    </row>
    <row r="44" spans="1:24" ht="16.2" thickBot="1" x14ac:dyDescent="0.35">
      <c r="A44" s="19">
        <v>1041</v>
      </c>
      <c r="B44" s="121"/>
      <c r="C44" s="23" t="str">
        <f>'Informations personnelles'!C44</f>
        <v>Nicole Joly</v>
      </c>
      <c r="X44" s="103" t="s">
        <v>151</v>
      </c>
    </row>
    <row r="45" spans="1:24" ht="16.2" thickBot="1" x14ac:dyDescent="0.35">
      <c r="A45" s="19">
        <v>1042</v>
      </c>
      <c r="B45" s="121"/>
      <c r="C45" s="23" t="str">
        <f>'Informations personnelles'!C45</f>
        <v>Estelle Vadboncoeur</v>
      </c>
      <c r="X45" s="103">
        <v>91</v>
      </c>
    </row>
    <row r="46" spans="1:24" ht="15" thickBot="1" x14ac:dyDescent="0.35">
      <c r="A46" s="19">
        <v>1043</v>
      </c>
      <c r="B46" s="121"/>
      <c r="C46" s="23" t="str">
        <f>'Informations personnelles'!C46</f>
        <v>Ferdinand Laplante</v>
      </c>
      <c r="X46" s="104" t="s">
        <v>152</v>
      </c>
    </row>
    <row r="47" spans="1:24" ht="16.2" thickBot="1" x14ac:dyDescent="0.35">
      <c r="A47" s="19">
        <v>1044</v>
      </c>
      <c r="B47" s="121"/>
      <c r="C47" s="23" t="str">
        <f>'Informations personnelles'!C47</f>
        <v>Suzan Reight</v>
      </c>
      <c r="X47" s="105">
        <v>15</v>
      </c>
    </row>
    <row r="48" spans="1:24" ht="16.2" thickBot="1" x14ac:dyDescent="0.35">
      <c r="A48" s="19">
        <v>1045</v>
      </c>
      <c r="B48" s="121"/>
      <c r="C48" s="23" t="str">
        <f>'Informations personnelles'!C48</f>
        <v>André Langevin</v>
      </c>
      <c r="X48" s="76" t="s">
        <v>153</v>
      </c>
    </row>
    <row r="49" spans="1:24" ht="16.2" thickBot="1" x14ac:dyDescent="0.35">
      <c r="A49" s="19">
        <v>1046</v>
      </c>
      <c r="B49" s="121"/>
      <c r="C49" s="20" t="str">
        <f>'Informations personnelles'!C49</f>
        <v>Nino Ciccollela</v>
      </c>
      <c r="X49" s="106">
        <v>10</v>
      </c>
    </row>
    <row r="50" spans="1:24" ht="16.2" thickBot="1" x14ac:dyDescent="0.35">
      <c r="A50" s="19">
        <v>1047</v>
      </c>
      <c r="B50" s="121"/>
      <c r="C50" s="23" t="str">
        <f>'Informations personnelles'!C50</f>
        <v>Louisette Croteau</v>
      </c>
      <c r="X50" s="107"/>
    </row>
    <row r="51" spans="1:24" ht="16.2" thickBot="1" x14ac:dyDescent="0.35">
      <c r="A51" s="19">
        <v>1048</v>
      </c>
      <c r="B51" s="121"/>
      <c r="C51" s="23" t="str">
        <f>'Informations personnelles'!C51</f>
        <v>Michel Moreau</v>
      </c>
      <c r="X51" s="107"/>
    </row>
    <row r="52" spans="1:24" ht="16.2" thickBot="1" x14ac:dyDescent="0.35">
      <c r="A52" s="19">
        <v>1049</v>
      </c>
      <c r="B52" s="121"/>
      <c r="C52" s="23" t="str">
        <f>'Informations personnelles'!C52</f>
        <v>Anna-Maria Ciccollela</v>
      </c>
      <c r="X52" s="107"/>
    </row>
    <row r="53" spans="1:24" ht="16.2" thickBot="1" x14ac:dyDescent="0.35">
      <c r="A53" s="19">
        <v>1050</v>
      </c>
      <c r="B53" s="121"/>
      <c r="C53" s="23" t="str">
        <f>'Informations personnelles'!C53</f>
        <v>Rose-Ange Leclerc</v>
      </c>
      <c r="X53" s="107"/>
    </row>
    <row r="54" spans="1:24" ht="16.2" thickBot="1" x14ac:dyDescent="0.35">
      <c r="A54" s="19">
        <v>1051</v>
      </c>
      <c r="B54" s="121"/>
      <c r="C54" s="23" t="str">
        <f>'Informations personnelles'!C54</f>
        <v>Serge Goupil</v>
      </c>
      <c r="X54" s="107"/>
    </row>
    <row r="55" spans="1:24" ht="16.2" thickBot="1" x14ac:dyDescent="0.35">
      <c r="A55" s="19">
        <v>1052</v>
      </c>
      <c r="B55" s="121"/>
      <c r="C55" s="23">
        <f>'Informations personnelles'!C55</f>
        <v>0</v>
      </c>
      <c r="X55" s="107"/>
    </row>
    <row r="56" spans="1:24" ht="16.2" thickBot="1" x14ac:dyDescent="0.35">
      <c r="A56" s="19">
        <v>1053</v>
      </c>
      <c r="B56" s="121"/>
      <c r="C56" s="23" t="str">
        <f>'Informations personnelles'!C56</f>
        <v>André Cyr</v>
      </c>
      <c r="X56" s="107"/>
    </row>
    <row r="57" spans="1:24" ht="16.2" thickBot="1" x14ac:dyDescent="0.35">
      <c r="A57" s="19">
        <v>1054</v>
      </c>
      <c r="B57" s="121"/>
      <c r="C57" s="23" t="str">
        <f>'Informations personnelles'!C57</f>
        <v>Danielle Turgeon</v>
      </c>
      <c r="X57" s="107"/>
    </row>
    <row r="58" spans="1:24" ht="16.2" thickBot="1" x14ac:dyDescent="0.35">
      <c r="A58" s="19">
        <v>1055</v>
      </c>
      <c r="B58" s="121"/>
      <c r="C58" s="23" t="str">
        <f>'Informations personnelles'!C58</f>
        <v>Ginette Juteau</v>
      </c>
      <c r="X58" s="107"/>
    </row>
    <row r="59" spans="1:24" ht="16.2" thickBot="1" x14ac:dyDescent="0.35">
      <c r="A59" s="19">
        <v>1056</v>
      </c>
      <c r="B59" s="121"/>
      <c r="C59" s="23" t="str">
        <f>'Informations personnelles'!C59</f>
        <v>Philippe Vignis</v>
      </c>
      <c r="X59" s="107"/>
    </row>
    <row r="60" spans="1:24" ht="16.2" thickBot="1" x14ac:dyDescent="0.35">
      <c r="A60" s="19">
        <v>1057</v>
      </c>
      <c r="B60" s="121"/>
      <c r="C60" s="23">
        <f>'Informations personnelles'!C60</f>
        <v>0</v>
      </c>
      <c r="X60" s="107"/>
    </row>
    <row r="61" spans="1:24" ht="16.2" thickBot="1" x14ac:dyDescent="0.35">
      <c r="A61" s="19">
        <v>1058</v>
      </c>
      <c r="B61" s="121"/>
      <c r="C61" s="23" t="str">
        <f>'Informations personnelles'!C61</f>
        <v>Francine Allard</v>
      </c>
      <c r="X61" s="107"/>
    </row>
    <row r="62" spans="1:24" ht="16.2" thickBot="1" x14ac:dyDescent="0.35">
      <c r="A62" s="19">
        <v>1059</v>
      </c>
      <c r="B62" s="121"/>
      <c r="C62" s="23" t="str">
        <f>'Informations personnelles'!C62</f>
        <v>Juliette Lavallée</v>
      </c>
      <c r="X62" s="107"/>
    </row>
    <row r="63" spans="1:24" ht="16.2" thickBot="1" x14ac:dyDescent="0.35">
      <c r="A63" s="19">
        <v>1060</v>
      </c>
      <c r="B63" s="121"/>
      <c r="C63" s="23" t="str">
        <f>'Informations personnelles'!C63</f>
        <v>François Chagnon</v>
      </c>
      <c r="X63" s="107"/>
    </row>
    <row r="64" spans="1:24" ht="16.2" thickBot="1" x14ac:dyDescent="0.35">
      <c r="A64" s="19">
        <v>1061</v>
      </c>
      <c r="B64" s="121"/>
      <c r="C64" s="23" t="str">
        <f>'Informations personnelles'!C64</f>
        <v>Huguette Grandchamps</v>
      </c>
      <c r="X64" s="107"/>
    </row>
    <row r="65" spans="1:24" ht="16.2" thickBot="1" x14ac:dyDescent="0.35">
      <c r="A65" s="19">
        <v>1062</v>
      </c>
      <c r="B65" s="121"/>
      <c r="C65" s="23">
        <f>'Informations personnelles'!C65</f>
        <v>0</v>
      </c>
      <c r="X65" s="107"/>
    </row>
    <row r="66" spans="1:24" ht="16.2" thickBot="1" x14ac:dyDescent="0.35">
      <c r="A66" s="19">
        <v>1063</v>
      </c>
      <c r="B66" s="121"/>
      <c r="C66" s="23" t="str">
        <f>'Informations personnelles'!C66</f>
        <v>Noé Franco</v>
      </c>
      <c r="X66" s="107"/>
    </row>
    <row r="67" spans="1:24" ht="16.2" thickBot="1" x14ac:dyDescent="0.35">
      <c r="A67" s="19">
        <v>1064</v>
      </c>
      <c r="B67" s="121"/>
      <c r="C67" s="23" t="str">
        <f>'Informations personnelles'!C67</f>
        <v>Claude Chaumont</v>
      </c>
      <c r="X67" s="107"/>
    </row>
    <row r="68" spans="1:24" ht="16.2" thickBot="1" x14ac:dyDescent="0.35">
      <c r="A68" s="19">
        <v>1065</v>
      </c>
      <c r="B68" s="121"/>
      <c r="C68" s="23" t="str">
        <f>'Informations personnelles'!C68</f>
        <v>Louise Arbour</v>
      </c>
      <c r="X68" s="107"/>
    </row>
    <row r="69" spans="1:24" ht="16.2" thickBot="1" x14ac:dyDescent="0.35">
      <c r="A69" s="19">
        <v>1066</v>
      </c>
      <c r="B69" s="121"/>
      <c r="C69" s="23" t="str">
        <f>'Informations personnelles'!C69</f>
        <v>Thérèse Truchon</v>
      </c>
      <c r="X69" s="107"/>
    </row>
    <row r="70" spans="1:24" ht="16.2" thickBot="1" x14ac:dyDescent="0.35">
      <c r="A70" s="19">
        <v>1067</v>
      </c>
      <c r="B70" s="121"/>
      <c r="C70" s="23" t="str">
        <f>'Informations personnelles'!C70</f>
        <v>Émile Beauchesne</v>
      </c>
      <c r="X70" s="107"/>
    </row>
    <row r="71" spans="1:24" ht="16.2" thickBot="1" x14ac:dyDescent="0.35">
      <c r="A71" s="19">
        <v>1068</v>
      </c>
      <c r="B71" s="121"/>
      <c r="C71" s="23">
        <f>'Informations personnelles'!C71</f>
        <v>0</v>
      </c>
      <c r="X71" s="107"/>
    </row>
    <row r="72" spans="1:24" ht="16.2" thickBot="1" x14ac:dyDescent="0.35">
      <c r="A72" s="19">
        <v>1069</v>
      </c>
      <c r="B72" s="121"/>
      <c r="C72" s="20" t="str">
        <f>'Informations personnelles'!C72</f>
        <v>Diane Resler</v>
      </c>
      <c r="X72" s="107"/>
    </row>
    <row r="73" spans="1:24" ht="16.2" thickBot="1" x14ac:dyDescent="0.35">
      <c r="A73" s="19">
        <v>1070</v>
      </c>
      <c r="B73" s="121"/>
      <c r="C73" s="23" t="str">
        <f>'Informations personnelles'!C73</f>
        <v>Monique Campeau</v>
      </c>
      <c r="X73" s="107"/>
    </row>
    <row r="74" spans="1:24" ht="16.2" thickBot="1" x14ac:dyDescent="0.35">
      <c r="A74" s="19">
        <v>1071</v>
      </c>
      <c r="B74" s="121"/>
      <c r="C74" s="23" t="str">
        <f>'Informations personnelles'!C74</f>
        <v>Mario Nolet</v>
      </c>
      <c r="X74" s="107"/>
    </row>
    <row r="75" spans="1:24" ht="16.2" thickBot="1" x14ac:dyDescent="0.35">
      <c r="A75" s="19">
        <v>1072</v>
      </c>
      <c r="B75" s="121"/>
      <c r="C75" s="20" t="str">
        <f>'Informations personnelles'!C75</f>
        <v>Marcel Legault</v>
      </c>
      <c r="X75" s="108"/>
    </row>
    <row r="76" spans="1:24" ht="16.2" thickBot="1" x14ac:dyDescent="0.35">
      <c r="A76" s="19">
        <v>1073</v>
      </c>
      <c r="B76" s="121"/>
      <c r="C76" s="23" t="str">
        <f>'Informations personnelles'!C76</f>
        <v>Jocelyne Brunelle</v>
      </c>
      <c r="X76" s="108"/>
    </row>
    <row r="77" spans="1:24" ht="16.2" thickBot="1" x14ac:dyDescent="0.35">
      <c r="A77" s="19">
        <v>1074</v>
      </c>
      <c r="B77" s="121"/>
      <c r="C77" s="23">
        <f>'Informations personnelles'!C77</f>
        <v>0</v>
      </c>
      <c r="X77" s="108"/>
    </row>
    <row r="78" spans="1:24" ht="16.2" thickBot="1" x14ac:dyDescent="0.35">
      <c r="A78" s="19">
        <v>1075</v>
      </c>
      <c r="B78" s="121"/>
      <c r="C78" s="23" t="str">
        <f>'Informations personnelles'!C78</f>
        <v>Jacques Gagnon</v>
      </c>
      <c r="X78" s="108"/>
    </row>
    <row r="79" spans="1:24" ht="16.2" thickBot="1" x14ac:dyDescent="0.35">
      <c r="A79" s="19">
        <v>1076</v>
      </c>
      <c r="B79" s="121"/>
      <c r="C79" s="23">
        <f>'Informations personnelles'!C79</f>
        <v>0</v>
      </c>
      <c r="X79" s="108"/>
    </row>
    <row r="80" spans="1:24" ht="16.2" thickBot="1" x14ac:dyDescent="0.35">
      <c r="A80" s="19">
        <v>1077</v>
      </c>
      <c r="B80" s="121"/>
      <c r="C80" s="23" t="str">
        <f>'Informations personnelles'!C80</f>
        <v>Claude Baril</v>
      </c>
      <c r="X80" s="108"/>
    </row>
    <row r="81" spans="1:24" ht="16.2" thickBot="1" x14ac:dyDescent="0.35">
      <c r="A81" s="19">
        <v>1078</v>
      </c>
      <c r="B81" s="121"/>
      <c r="C81" s="23" t="str">
        <f>'Informations personnelles'!C81</f>
        <v>Suzanne Jacob</v>
      </c>
      <c r="X81" s="108"/>
    </row>
    <row r="82" spans="1:24" ht="16.2" thickBot="1" x14ac:dyDescent="0.35">
      <c r="A82" s="19">
        <v>1079</v>
      </c>
      <c r="B82" s="121"/>
      <c r="C82" s="23" t="str">
        <f>'Informations personnelles'!C82</f>
        <v>Gilles Thériault</v>
      </c>
      <c r="X82" s="108"/>
    </row>
    <row r="83" spans="1:24" ht="16.2" thickBot="1" x14ac:dyDescent="0.35">
      <c r="A83" s="19">
        <v>1080</v>
      </c>
      <c r="B83" s="121"/>
      <c r="C83" s="20" t="str">
        <f>'Informations personnelles'!C83</f>
        <v>Ferno Truchon</v>
      </c>
      <c r="X83" s="108"/>
    </row>
    <row r="84" spans="1:24" ht="16.2" thickBot="1" x14ac:dyDescent="0.35">
      <c r="A84" s="19">
        <v>1081</v>
      </c>
      <c r="B84" s="121"/>
      <c r="C84" s="20" t="str">
        <f>'Informations personnelles'!C84</f>
        <v>Denis Lauzon</v>
      </c>
      <c r="X84" s="108"/>
    </row>
    <row r="85" spans="1:24" ht="16.2" thickBot="1" x14ac:dyDescent="0.35">
      <c r="A85" s="19">
        <v>1082</v>
      </c>
      <c r="B85" s="121"/>
      <c r="C85" s="20" t="str">
        <f>'Informations personnelles'!C85</f>
        <v>Nicole Gilbert</v>
      </c>
      <c r="X85" s="108"/>
    </row>
    <row r="86" spans="1:24" ht="16.2" thickBot="1" x14ac:dyDescent="0.35">
      <c r="A86" s="19">
        <v>1083</v>
      </c>
      <c r="B86" s="121"/>
      <c r="C86" s="20" t="str">
        <f>'Informations personnelles'!C86</f>
        <v>Denise St-Jules</v>
      </c>
      <c r="X86" s="108"/>
    </row>
    <row r="87" spans="1:24" ht="16.2" thickBot="1" x14ac:dyDescent="0.35">
      <c r="A87" s="19">
        <v>1084</v>
      </c>
      <c r="B87" s="121"/>
      <c r="C87" s="20" t="str">
        <f>'Informations personnelles'!C87</f>
        <v>Louise St-Jules</v>
      </c>
      <c r="X87" s="108"/>
    </row>
    <row r="88" spans="1:24" ht="16.2" thickBot="1" x14ac:dyDescent="0.35">
      <c r="A88" s="19">
        <v>1085</v>
      </c>
      <c r="B88" s="121"/>
      <c r="C88" s="20" t="str">
        <f>'Informations personnelles'!C88</f>
        <v>Diane St-Jules</v>
      </c>
      <c r="X88" s="108"/>
    </row>
    <row r="89" spans="1:24" ht="16.2" thickBot="1" x14ac:dyDescent="0.35">
      <c r="A89" s="19">
        <v>1086</v>
      </c>
      <c r="B89" s="121"/>
      <c r="C89" s="20" t="str">
        <f>'Informations personnelles'!C89</f>
        <v>Yves St-Jules</v>
      </c>
      <c r="X89" s="108"/>
    </row>
    <row r="90" spans="1:24" ht="16.2" thickBot="1" x14ac:dyDescent="0.35">
      <c r="A90" s="19">
        <v>1087</v>
      </c>
      <c r="B90" s="121"/>
      <c r="C90" s="20">
        <f>'Informations personnelles'!C90</f>
        <v>0</v>
      </c>
      <c r="X90" s="108"/>
    </row>
    <row r="91" spans="1:24" ht="16.2" thickBot="1" x14ac:dyDescent="0.35">
      <c r="A91" s="19">
        <v>1088</v>
      </c>
      <c r="B91" s="121"/>
      <c r="C91" s="20" t="str">
        <f>'Informations personnelles'!C91</f>
        <v>Jeannine Rossini</v>
      </c>
      <c r="X91" s="108"/>
    </row>
    <row r="92" spans="1:24" ht="16.2" thickBot="1" x14ac:dyDescent="0.35">
      <c r="A92" s="19">
        <v>1089</v>
      </c>
      <c r="B92" s="121"/>
      <c r="C92" s="20">
        <f>'Informations personnelles'!C92</f>
        <v>0</v>
      </c>
      <c r="X92" s="108"/>
    </row>
    <row r="93" spans="1:24" ht="16.2" thickBot="1" x14ac:dyDescent="0.35">
      <c r="A93" s="19">
        <v>1090</v>
      </c>
      <c r="B93" s="121"/>
      <c r="C93" s="20" t="str">
        <f>'Informations personnelles'!C93</f>
        <v>M-Jeanne Courchesne</v>
      </c>
      <c r="X93" s="108"/>
    </row>
    <row r="94" spans="1:24" ht="16.2" thickBot="1" x14ac:dyDescent="0.35">
      <c r="A94" s="19">
        <v>1091</v>
      </c>
      <c r="B94" s="121"/>
      <c r="C94" s="20" t="str">
        <f>'Informations personnelles'!C94</f>
        <v>Isabelle Jalbert</v>
      </c>
      <c r="X94" s="108"/>
    </row>
    <row r="95" spans="1:24" ht="16.2" thickBot="1" x14ac:dyDescent="0.35">
      <c r="A95" s="19">
        <v>1092</v>
      </c>
      <c r="B95" s="121"/>
      <c r="C95" s="20">
        <f>'Informations personnelles'!C95</f>
        <v>0</v>
      </c>
      <c r="X95" s="108"/>
    </row>
    <row r="96" spans="1:24" ht="16.2" thickBot="1" x14ac:dyDescent="0.35">
      <c r="A96" s="19">
        <v>1093</v>
      </c>
      <c r="B96" s="121"/>
      <c r="C96" s="20" t="str">
        <f>'Informations personnelles'!C96</f>
        <v>Thérèse St-Pierre</v>
      </c>
      <c r="X96" s="108"/>
    </row>
    <row r="97" spans="1:24" ht="16.2" thickBot="1" x14ac:dyDescent="0.35">
      <c r="A97" s="19">
        <v>1094</v>
      </c>
      <c r="B97" s="121"/>
      <c r="C97" s="20" t="str">
        <f>'Informations personnelles'!C97</f>
        <v>Bernard Daniel</v>
      </c>
      <c r="X97" s="108"/>
    </row>
    <row r="98" spans="1:24" ht="16.2" thickBot="1" x14ac:dyDescent="0.35">
      <c r="A98" s="19">
        <v>1095</v>
      </c>
      <c r="B98" s="121"/>
      <c r="C98" s="20" t="str">
        <f>'Informations personnelles'!C98</f>
        <v>Claude Gareau</v>
      </c>
      <c r="X98" s="108"/>
    </row>
    <row r="99" spans="1:24" ht="16.2" thickBot="1" x14ac:dyDescent="0.35">
      <c r="A99" s="19">
        <v>1096</v>
      </c>
      <c r="B99" s="121"/>
      <c r="C99" s="20" t="str">
        <f>'Informations personnelles'!C99</f>
        <v>Claude Dubuc</v>
      </c>
      <c r="X99" s="108"/>
    </row>
    <row r="100" spans="1:24" ht="16.2" thickBot="1" x14ac:dyDescent="0.35">
      <c r="A100" s="19">
        <v>1097</v>
      </c>
      <c r="B100" s="121"/>
      <c r="C100" s="20" t="str">
        <f>'Informations personnelles'!C100</f>
        <v>Monique Nucciaroni</v>
      </c>
      <c r="X100" s="108"/>
    </row>
    <row r="101" spans="1:24" ht="16.2" thickBot="1" x14ac:dyDescent="0.35">
      <c r="A101" s="19">
        <v>1098</v>
      </c>
      <c r="B101" s="121"/>
      <c r="C101" s="20" t="str">
        <f>'Informations personnelles'!C101</f>
        <v>Gilles Théroux</v>
      </c>
      <c r="X101" s="108"/>
    </row>
    <row r="102" spans="1:24" ht="16.2" thickBot="1" x14ac:dyDescent="0.35">
      <c r="A102" s="19">
        <v>1099</v>
      </c>
      <c r="B102" s="121"/>
      <c r="C102" s="20" t="str">
        <f>'Informations personnelles'!C102</f>
        <v>Roger Lefebvre</v>
      </c>
      <c r="X102" s="107"/>
    </row>
    <row r="103" spans="1:24" ht="16.2" thickBot="1" x14ac:dyDescent="0.35">
      <c r="A103" s="19">
        <v>1100</v>
      </c>
      <c r="B103" s="121"/>
      <c r="C103" s="20" t="str">
        <f>'Informations personnelles'!C103</f>
        <v>Nicole Jobin</v>
      </c>
      <c r="X103" s="107"/>
    </row>
    <row r="104" spans="1:24" ht="16.2" thickBot="1" x14ac:dyDescent="0.35">
      <c r="A104" s="19">
        <v>1101</v>
      </c>
      <c r="B104" s="121"/>
      <c r="C104" s="20" t="str">
        <f>'Informations personnelles'!C104</f>
        <v>Nicole Sarrazin</v>
      </c>
      <c r="X104" s="107"/>
    </row>
    <row r="105" spans="1:24" ht="16.2" thickBot="1" x14ac:dyDescent="0.35">
      <c r="A105" s="19">
        <v>1102</v>
      </c>
      <c r="B105" s="121"/>
      <c r="C105" s="20" t="str">
        <f>'Informations personnelles'!C105</f>
        <v>Louise Sarrazin</v>
      </c>
      <c r="X105" s="107"/>
    </row>
    <row r="106" spans="1:24" ht="16.2" thickBot="1" x14ac:dyDescent="0.35">
      <c r="A106" s="19">
        <v>1103</v>
      </c>
      <c r="B106" s="121"/>
      <c r="C106" s="20" t="str">
        <f>'Informations personnelles'!C106</f>
        <v>Manuel Franco</v>
      </c>
      <c r="X106" s="107"/>
    </row>
    <row r="107" spans="1:24" ht="16.2" thickBot="1" x14ac:dyDescent="0.35">
      <c r="A107" s="19">
        <v>1104</v>
      </c>
      <c r="B107" s="121"/>
      <c r="C107" s="20" t="str">
        <f>'Informations personnelles'!C107</f>
        <v>Mathieu Forget</v>
      </c>
      <c r="X107" s="107"/>
    </row>
    <row r="108" spans="1:24" ht="16.2" thickBot="1" x14ac:dyDescent="0.35">
      <c r="A108" s="19">
        <v>1105</v>
      </c>
      <c r="B108" s="121"/>
      <c r="C108" s="20" t="str">
        <f>'Informations personnelles'!C108</f>
        <v>Grégoire Leclerc</v>
      </c>
      <c r="X108" s="107"/>
    </row>
    <row r="109" spans="1:24" ht="16.2" thickBot="1" x14ac:dyDescent="0.35">
      <c r="A109" s="19">
        <v>1106</v>
      </c>
      <c r="B109" s="121"/>
      <c r="C109" s="20" t="str">
        <f>'Informations personnelles'!C109</f>
        <v>Alberte Boucher</v>
      </c>
      <c r="X109" s="107"/>
    </row>
    <row r="110" spans="1:24" ht="16.2" thickBot="1" x14ac:dyDescent="0.35">
      <c r="A110" s="19">
        <v>1107</v>
      </c>
      <c r="B110" s="121"/>
      <c r="C110" s="20" t="str">
        <f>'Informations personnelles'!C110</f>
        <v>Ginette Roy</v>
      </c>
      <c r="X110" s="107"/>
    </row>
    <row r="111" spans="1:24" ht="16.2" thickBot="1" x14ac:dyDescent="0.35">
      <c r="A111" s="19">
        <v>1108</v>
      </c>
      <c r="B111" s="121"/>
      <c r="C111" s="20" t="str">
        <f>'Informations personnelles'!C111</f>
        <v>Lise Préseault</v>
      </c>
      <c r="X111" s="107"/>
    </row>
    <row r="112" spans="1:24" ht="16.2" thickBot="1" x14ac:dyDescent="0.35">
      <c r="A112" s="19">
        <v>1109</v>
      </c>
      <c r="B112" s="121"/>
      <c r="C112" s="20" t="str">
        <f>'Informations personnelles'!C112</f>
        <v>Hélène Babin</v>
      </c>
      <c r="X112" s="107"/>
    </row>
    <row r="113" spans="1:24" ht="16.2" thickBot="1" x14ac:dyDescent="0.35">
      <c r="A113" s="19">
        <v>1110</v>
      </c>
      <c r="B113" s="121"/>
      <c r="C113" s="20" t="str">
        <f>'Informations personnelles'!C113</f>
        <v>Pierre Viau</v>
      </c>
      <c r="X113" s="107"/>
    </row>
    <row r="114" spans="1:24" ht="16.2" thickBot="1" x14ac:dyDescent="0.35">
      <c r="A114" s="19">
        <v>1111</v>
      </c>
      <c r="B114" s="121"/>
      <c r="C114" s="20" t="str">
        <f>'Informations personnelles'!C114</f>
        <v>Fred Taillon</v>
      </c>
      <c r="X114" s="107"/>
    </row>
    <row r="115" spans="1:24" ht="16.2" thickBot="1" x14ac:dyDescent="0.35">
      <c r="A115" s="19">
        <v>1112</v>
      </c>
      <c r="B115" s="121"/>
      <c r="C115" s="20" t="str">
        <f>'Informations personnelles'!C115</f>
        <v>Marie-Claude Fortin</v>
      </c>
      <c r="X115" s="107"/>
    </row>
    <row r="116" spans="1:24" ht="16.2" thickBot="1" x14ac:dyDescent="0.35">
      <c r="A116" s="19">
        <v>1113</v>
      </c>
      <c r="B116" s="121"/>
      <c r="C116" s="20" t="str">
        <f>'Informations personnelles'!C116</f>
        <v>Simon Gagné</v>
      </c>
      <c r="X116" s="107"/>
    </row>
    <row r="117" spans="1:24" ht="16.2" thickBot="1" x14ac:dyDescent="0.35">
      <c r="A117" s="19">
        <v>1114</v>
      </c>
      <c r="B117" s="121"/>
      <c r="C117" s="20" t="str">
        <f>'Informations personnelles'!C117</f>
        <v>André Savard</v>
      </c>
      <c r="X117" s="107"/>
    </row>
    <row r="118" spans="1:24" ht="16.2" thickBot="1" x14ac:dyDescent="0.35">
      <c r="A118" s="19">
        <v>1115</v>
      </c>
      <c r="B118" s="121"/>
      <c r="C118" s="20" t="str">
        <f>'Informations personnelles'!C118</f>
        <v>Suzanne Taillon</v>
      </c>
      <c r="X118" s="107"/>
    </row>
    <row r="119" spans="1:24" ht="16.2" thickBot="1" x14ac:dyDescent="0.35">
      <c r="A119" s="19">
        <v>1116</v>
      </c>
      <c r="B119" s="121"/>
      <c r="C119" s="20" t="str">
        <f>'Informations personnelles'!C119</f>
        <v>Léa-Rose Gagné</v>
      </c>
      <c r="X119" s="107"/>
    </row>
    <row r="120" spans="1:24" ht="16.2" thickBot="1" x14ac:dyDescent="0.35">
      <c r="A120" s="19">
        <v>1117</v>
      </c>
      <c r="B120" s="121"/>
      <c r="C120" s="20" t="str">
        <f>'Informations personnelles'!C120</f>
        <v>Gilberte Caron</v>
      </c>
      <c r="X120" s="107"/>
    </row>
    <row r="121" spans="1:24" ht="16.2" thickBot="1" x14ac:dyDescent="0.35">
      <c r="A121" s="19">
        <v>1118</v>
      </c>
      <c r="B121" s="121"/>
      <c r="C121" s="20" t="str">
        <f>'Informations personnelles'!C121</f>
        <v>Michel Taillon</v>
      </c>
      <c r="X121" s="107"/>
    </row>
    <row r="122" spans="1:24" ht="16.2" thickBot="1" x14ac:dyDescent="0.35">
      <c r="A122" s="19">
        <v>1119</v>
      </c>
      <c r="B122" s="121"/>
      <c r="C122" s="20" t="str">
        <f>'Informations personnelles'!C122</f>
        <v>Claude Taillon</v>
      </c>
      <c r="X122" s="107"/>
    </row>
    <row r="123" spans="1:24" ht="16.2" thickBot="1" x14ac:dyDescent="0.35">
      <c r="A123" s="19">
        <v>1120</v>
      </c>
      <c r="B123" s="121"/>
      <c r="C123" s="20" t="str">
        <f>'Informations personnelles'!C123</f>
        <v>Nicole Taillon</v>
      </c>
      <c r="X123" s="107"/>
    </row>
    <row r="124" spans="1:24" ht="16.2" thickBot="1" x14ac:dyDescent="0.35">
      <c r="A124" s="19">
        <v>1121</v>
      </c>
      <c r="B124" s="121"/>
      <c r="C124" s="20">
        <f>'Informations personnelles'!C124</f>
        <v>0</v>
      </c>
      <c r="X124" s="107"/>
    </row>
    <row r="125" spans="1:24" ht="16.2" thickBot="1" x14ac:dyDescent="0.35">
      <c r="A125" s="19">
        <v>1122</v>
      </c>
      <c r="B125" s="121"/>
      <c r="C125" s="20">
        <f>'Informations personnelles'!C125</f>
        <v>0</v>
      </c>
      <c r="X125" s="107"/>
    </row>
    <row r="126" spans="1:24" ht="16.2" thickBot="1" x14ac:dyDescent="0.35">
      <c r="A126" s="19">
        <v>1123</v>
      </c>
      <c r="B126" s="121"/>
      <c r="C126" s="20">
        <f>'Informations personnelles'!C126</f>
        <v>0</v>
      </c>
      <c r="X126" s="107"/>
    </row>
    <row r="127" spans="1:24" ht="16.2" thickBot="1" x14ac:dyDescent="0.35">
      <c r="A127" s="19">
        <v>1124</v>
      </c>
      <c r="B127" s="121"/>
      <c r="C127" s="20">
        <f>'Informations personnelles'!C127</f>
        <v>0</v>
      </c>
      <c r="X127" s="107"/>
    </row>
    <row r="128" spans="1:24" ht="16.2" thickBot="1" x14ac:dyDescent="0.35">
      <c r="A128" s="19">
        <v>1125</v>
      </c>
      <c r="B128" s="121"/>
      <c r="C128" s="20">
        <f>'Informations personnelles'!C128</f>
        <v>0</v>
      </c>
      <c r="X128" s="107"/>
    </row>
    <row r="129" spans="1:24" ht="16.2" thickBot="1" x14ac:dyDescent="0.35">
      <c r="A129" s="19">
        <v>1126</v>
      </c>
      <c r="B129" s="121"/>
      <c r="C129" s="20">
        <f>'Informations personnelles'!C129</f>
        <v>0</v>
      </c>
      <c r="X129" s="107"/>
    </row>
    <row r="130" spans="1:24" ht="16.2" thickBot="1" x14ac:dyDescent="0.35">
      <c r="A130" s="19">
        <v>1127</v>
      </c>
      <c r="B130" s="121"/>
      <c r="C130" s="20">
        <f>'Informations personnelles'!C130</f>
        <v>0</v>
      </c>
      <c r="X130" s="107"/>
    </row>
    <row r="131" spans="1:24" ht="16.2" thickBot="1" x14ac:dyDescent="0.35">
      <c r="A131" s="19">
        <v>1128</v>
      </c>
      <c r="B131" s="121"/>
      <c r="C131" s="20">
        <f>'Informations personnelles'!C131</f>
        <v>0</v>
      </c>
      <c r="X131" s="107"/>
    </row>
    <row r="132" spans="1:24" ht="16.2" thickBot="1" x14ac:dyDescent="0.35">
      <c r="A132" s="19">
        <v>1129</v>
      </c>
      <c r="B132" s="121"/>
      <c r="C132" s="20">
        <f>'Informations personnelles'!C132</f>
        <v>0</v>
      </c>
      <c r="X132" s="107"/>
    </row>
    <row r="133" spans="1:24" ht="16.2" thickBot="1" x14ac:dyDescent="0.35">
      <c r="A133" s="19">
        <v>1130</v>
      </c>
      <c r="B133" s="121"/>
      <c r="C133" s="20">
        <f>'Informations personnelles'!C133</f>
        <v>0</v>
      </c>
      <c r="X133" s="107"/>
    </row>
    <row r="134" spans="1:24" ht="16.2" thickBot="1" x14ac:dyDescent="0.35">
      <c r="A134" s="19">
        <v>1131</v>
      </c>
      <c r="B134" s="121"/>
      <c r="C134" s="20">
        <f>'Informations personnelles'!C134</f>
        <v>0</v>
      </c>
      <c r="X134" s="107"/>
    </row>
    <row r="135" spans="1:24" ht="16.2" thickBot="1" x14ac:dyDescent="0.35">
      <c r="A135" s="19">
        <v>1132</v>
      </c>
      <c r="B135" s="121"/>
      <c r="C135" s="20">
        <f>'Informations personnelles'!C135</f>
        <v>0</v>
      </c>
      <c r="X135" s="107"/>
    </row>
    <row r="136" spans="1:24" ht="16.2" thickBot="1" x14ac:dyDescent="0.35">
      <c r="A136" s="19">
        <v>1133</v>
      </c>
      <c r="B136" s="121"/>
      <c r="C136" s="20">
        <f>'Informations personnelles'!C136</f>
        <v>0</v>
      </c>
      <c r="X136" s="107"/>
    </row>
    <row r="137" spans="1:24" ht="16.2" thickBot="1" x14ac:dyDescent="0.35">
      <c r="A137" s="19">
        <v>1134</v>
      </c>
      <c r="B137" s="121"/>
      <c r="C137" s="20">
        <f>'Informations personnelles'!C137</f>
        <v>0</v>
      </c>
      <c r="X137" s="107"/>
    </row>
    <row r="138" spans="1:24" ht="16.2" thickBot="1" x14ac:dyDescent="0.35">
      <c r="A138" s="19">
        <v>1135</v>
      </c>
      <c r="B138" s="121"/>
      <c r="C138" s="20">
        <f>'Informations personnelles'!C138</f>
        <v>0</v>
      </c>
      <c r="X138" s="107"/>
    </row>
    <row r="139" spans="1:24" ht="16.2" thickBot="1" x14ac:dyDescent="0.35">
      <c r="A139" s="19">
        <v>1136</v>
      </c>
      <c r="B139" s="121"/>
      <c r="C139" s="20">
        <f>'Informations personnelles'!C139</f>
        <v>0</v>
      </c>
      <c r="X139" s="107"/>
    </row>
    <row r="140" spans="1:24" ht="16.2" thickBot="1" x14ac:dyDescent="0.35">
      <c r="A140" s="19">
        <v>1137</v>
      </c>
      <c r="B140" s="121"/>
      <c r="C140" s="20">
        <f>'Informations personnelles'!C140</f>
        <v>0</v>
      </c>
      <c r="X140" s="107"/>
    </row>
    <row r="141" spans="1:24" ht="16.2" thickBot="1" x14ac:dyDescent="0.35">
      <c r="A141" s="19">
        <v>1138</v>
      </c>
      <c r="B141" s="121"/>
      <c r="C141" s="20">
        <f>'Informations personnelles'!C141</f>
        <v>0</v>
      </c>
      <c r="X141" s="107"/>
    </row>
    <row r="142" spans="1:24" ht="16.2" thickBot="1" x14ac:dyDescent="0.35">
      <c r="A142" s="19">
        <v>1139</v>
      </c>
      <c r="B142" s="121"/>
      <c r="C142" s="20">
        <f>'Informations personnelles'!C142</f>
        <v>0</v>
      </c>
      <c r="X142" s="107"/>
    </row>
    <row r="143" spans="1:24" ht="16.2" thickBot="1" x14ac:dyDescent="0.35">
      <c r="A143" s="19">
        <v>1140</v>
      </c>
      <c r="B143" s="121"/>
      <c r="C143" s="20">
        <f>'Informations personnelles'!C143</f>
        <v>0</v>
      </c>
      <c r="X143" s="107"/>
    </row>
    <row r="144" spans="1:24" ht="16.2" thickBot="1" x14ac:dyDescent="0.35">
      <c r="A144" s="19">
        <v>1141</v>
      </c>
      <c r="B144" s="121"/>
      <c r="C144" s="20">
        <f>'Informations personnelles'!C144</f>
        <v>0</v>
      </c>
      <c r="X144" s="107"/>
    </row>
    <row r="145" spans="1:24" ht="16.2" thickBot="1" x14ac:dyDescent="0.35">
      <c r="A145" s="19">
        <v>1142</v>
      </c>
      <c r="B145" s="121"/>
      <c r="C145" s="20">
        <f>'Informations personnelles'!C145</f>
        <v>0</v>
      </c>
      <c r="X145" s="107"/>
    </row>
    <row r="146" spans="1:24" ht="16.2" thickBot="1" x14ac:dyDescent="0.35">
      <c r="A146" s="19">
        <v>1143</v>
      </c>
      <c r="B146" s="121"/>
      <c r="C146" s="20">
        <f>'Informations personnelles'!C146</f>
        <v>0</v>
      </c>
      <c r="X146" s="107"/>
    </row>
    <row r="147" spans="1:24" ht="16.2" thickBot="1" x14ac:dyDescent="0.35">
      <c r="A147" s="19">
        <v>1144</v>
      </c>
      <c r="B147" s="121"/>
      <c r="C147" s="20">
        <f>'Informations personnelles'!C147</f>
        <v>0</v>
      </c>
      <c r="X147" s="107"/>
    </row>
    <row r="148" spans="1:24" ht="16.2" thickBot="1" x14ac:dyDescent="0.35">
      <c r="A148" s="19">
        <v>1145</v>
      </c>
      <c r="B148" s="121"/>
      <c r="C148" s="20">
        <f>'Informations personnelles'!C148</f>
        <v>0</v>
      </c>
      <c r="X148" s="107"/>
    </row>
    <row r="149" spans="1:24" ht="16.2" thickBot="1" x14ac:dyDescent="0.35">
      <c r="A149" s="19">
        <v>1146</v>
      </c>
      <c r="B149" s="121"/>
      <c r="C149" s="20">
        <f>'Informations personnelles'!C149</f>
        <v>0</v>
      </c>
      <c r="X149" s="107"/>
    </row>
    <row r="150" spans="1:24" ht="16.2" thickBot="1" x14ac:dyDescent="0.35">
      <c r="A150" s="19">
        <v>1147</v>
      </c>
      <c r="B150" s="121"/>
      <c r="C150" s="20">
        <f>'Informations personnelles'!C150</f>
        <v>0</v>
      </c>
      <c r="X150" s="107"/>
    </row>
    <row r="151" spans="1:24" ht="16.2" thickBot="1" x14ac:dyDescent="0.35">
      <c r="A151" s="19">
        <v>1148</v>
      </c>
      <c r="B151" s="121"/>
      <c r="C151" s="20">
        <f>'Informations personnelles'!C151</f>
        <v>0</v>
      </c>
      <c r="X151" s="107"/>
    </row>
    <row r="152" spans="1:24" ht="16.2" thickBot="1" x14ac:dyDescent="0.35">
      <c r="A152" s="19">
        <v>1149</v>
      </c>
      <c r="B152" s="121"/>
      <c r="C152" s="20">
        <f>'Informations personnelles'!C152</f>
        <v>0</v>
      </c>
      <c r="X152" s="107"/>
    </row>
    <row r="153" spans="1:24" ht="16.2" thickBot="1" x14ac:dyDescent="0.35">
      <c r="A153" s="19">
        <v>1150</v>
      </c>
      <c r="B153" s="121"/>
      <c r="C153" s="20">
        <f>'Informations personnelles'!C153</f>
        <v>0</v>
      </c>
      <c r="X153" s="107"/>
    </row>
    <row r="154" spans="1:24" ht="16.2" thickBot="1" x14ac:dyDescent="0.35">
      <c r="A154" s="19">
        <v>1151</v>
      </c>
      <c r="B154" s="121"/>
      <c r="C154" s="20">
        <f>'Informations personnelles'!C154</f>
        <v>0</v>
      </c>
      <c r="X154" s="107"/>
    </row>
    <row r="155" spans="1:24" ht="16.2" thickBot="1" x14ac:dyDescent="0.35">
      <c r="A155" s="19">
        <v>1152</v>
      </c>
      <c r="B155" s="121"/>
      <c r="C155" s="20">
        <f>'Informations personnelles'!C155</f>
        <v>0</v>
      </c>
      <c r="X155" s="107"/>
    </row>
    <row r="156" spans="1:24" ht="16.2" thickBot="1" x14ac:dyDescent="0.35">
      <c r="A156" s="19">
        <v>1153</v>
      </c>
      <c r="B156" s="121"/>
      <c r="C156" s="20">
        <f>'Informations personnelles'!C156</f>
        <v>0</v>
      </c>
      <c r="X156" s="107"/>
    </row>
    <row r="157" spans="1:24" ht="16.2" thickBot="1" x14ac:dyDescent="0.35">
      <c r="A157" s="19">
        <v>1154</v>
      </c>
      <c r="B157" s="121"/>
      <c r="C157" s="20">
        <f>'Informations personnelles'!C157</f>
        <v>0</v>
      </c>
      <c r="X157" s="107"/>
    </row>
    <row r="158" spans="1:24" ht="16.2" thickBot="1" x14ac:dyDescent="0.35">
      <c r="A158" s="19">
        <v>1155</v>
      </c>
      <c r="B158" s="121"/>
      <c r="C158" s="20">
        <f>'Informations personnelles'!C158</f>
        <v>0</v>
      </c>
      <c r="X158" s="107"/>
    </row>
    <row r="159" spans="1:24" ht="16.2" thickBot="1" x14ac:dyDescent="0.35">
      <c r="A159" s="19">
        <v>1156</v>
      </c>
      <c r="B159" s="121"/>
      <c r="C159" s="20">
        <f>'Informations personnelles'!C159</f>
        <v>0</v>
      </c>
      <c r="X159" s="107"/>
    </row>
    <row r="160" spans="1:24" ht="16.2" thickBot="1" x14ac:dyDescent="0.35">
      <c r="A160" s="19">
        <v>1157</v>
      </c>
      <c r="B160" s="121"/>
      <c r="C160" s="20">
        <f>'Informations personnelles'!C160</f>
        <v>0</v>
      </c>
      <c r="X160" s="107"/>
    </row>
    <row r="161" spans="1:24" ht="16.2" thickBot="1" x14ac:dyDescent="0.35">
      <c r="A161" s="19">
        <v>1158</v>
      </c>
      <c r="B161" s="121"/>
      <c r="C161" s="20">
        <f>'Informations personnelles'!C161</f>
        <v>0</v>
      </c>
      <c r="X161" s="107"/>
    </row>
    <row r="162" spans="1:24" ht="16.2" thickBot="1" x14ac:dyDescent="0.35">
      <c r="A162" s="19">
        <v>1159</v>
      </c>
      <c r="B162" s="121"/>
      <c r="C162" s="20">
        <f>'Informations personnelles'!C162</f>
        <v>0</v>
      </c>
      <c r="X162" s="107"/>
    </row>
    <row r="163" spans="1:24" ht="16.2" thickBot="1" x14ac:dyDescent="0.35">
      <c r="A163" s="19">
        <v>1160</v>
      </c>
      <c r="B163" s="121"/>
      <c r="C163" s="20">
        <f>'Informations personnelles'!C163</f>
        <v>0</v>
      </c>
      <c r="X163" s="107"/>
    </row>
    <row r="164" spans="1:24" ht="16.2" thickBot="1" x14ac:dyDescent="0.35">
      <c r="A164" s="19">
        <v>1161</v>
      </c>
      <c r="B164" s="121"/>
      <c r="C164" s="20">
        <f>'Informations personnelles'!C164</f>
        <v>0</v>
      </c>
      <c r="X164" s="107"/>
    </row>
    <row r="165" spans="1:24" ht="16.2" thickBot="1" x14ac:dyDescent="0.35">
      <c r="A165" s="19">
        <v>1162</v>
      </c>
      <c r="B165" s="121"/>
      <c r="C165" s="20">
        <f>'Informations personnelles'!C165</f>
        <v>0</v>
      </c>
      <c r="X165" s="107"/>
    </row>
    <row r="166" spans="1:24" ht="16.2" thickBot="1" x14ac:dyDescent="0.35">
      <c r="A166" s="19">
        <v>1163</v>
      </c>
      <c r="B166" s="121"/>
      <c r="C166" s="20">
        <f>'Informations personnelles'!C166</f>
        <v>0</v>
      </c>
      <c r="X166" s="107"/>
    </row>
    <row r="167" spans="1:24" ht="16.2" thickBot="1" x14ac:dyDescent="0.35">
      <c r="A167" s="19">
        <v>1164</v>
      </c>
      <c r="B167" s="121"/>
      <c r="C167" s="20">
        <f>'Informations personnelles'!C167</f>
        <v>0</v>
      </c>
      <c r="X167" s="107"/>
    </row>
    <row r="168" spans="1:24" ht="16.2" thickBot="1" x14ac:dyDescent="0.35">
      <c r="A168" s="19">
        <v>1165</v>
      </c>
      <c r="B168" s="121"/>
      <c r="C168" s="20">
        <f>'Informations personnelles'!C168</f>
        <v>0</v>
      </c>
      <c r="X168" s="107"/>
    </row>
    <row r="169" spans="1:24" ht="16.2" thickBot="1" x14ac:dyDescent="0.35">
      <c r="A169" s="19">
        <v>1166</v>
      </c>
      <c r="B169" s="121"/>
      <c r="C169" s="20">
        <f>'Informations personnelles'!C169</f>
        <v>0</v>
      </c>
      <c r="X169" s="107"/>
    </row>
    <row r="170" spans="1:24" ht="16.2" thickBot="1" x14ac:dyDescent="0.35">
      <c r="A170" s="19">
        <v>1167</v>
      </c>
      <c r="B170" s="121"/>
      <c r="C170" s="20">
        <f>'Informations personnelles'!C170</f>
        <v>0</v>
      </c>
      <c r="X170" s="107"/>
    </row>
    <row r="171" spans="1:24" ht="16.2" thickBot="1" x14ac:dyDescent="0.35">
      <c r="A171" s="19">
        <v>1168</v>
      </c>
      <c r="B171" s="121"/>
      <c r="C171" s="20">
        <f>'Informations personnelles'!C171</f>
        <v>0</v>
      </c>
      <c r="X171" s="107"/>
    </row>
    <row r="172" spans="1:24" ht="16.2" thickBot="1" x14ac:dyDescent="0.35">
      <c r="A172" s="19">
        <v>1169</v>
      </c>
      <c r="B172" s="121"/>
      <c r="C172" s="20">
        <f>'Informations personnelles'!C172</f>
        <v>0</v>
      </c>
      <c r="X172" s="107"/>
    </row>
    <row r="173" spans="1:24" ht="16.2" thickBot="1" x14ac:dyDescent="0.35">
      <c r="A173" s="19">
        <v>1170</v>
      </c>
      <c r="B173" s="121"/>
      <c r="C173" s="20">
        <f>'Informations personnelles'!C173</f>
        <v>0</v>
      </c>
      <c r="X173" s="107"/>
    </row>
    <row r="174" spans="1:24" ht="16.2" thickBot="1" x14ac:dyDescent="0.35">
      <c r="A174" s="19">
        <v>1171</v>
      </c>
      <c r="B174" s="121"/>
      <c r="C174" s="20">
        <f>'Informations personnelles'!C174</f>
        <v>0</v>
      </c>
      <c r="X174" s="107"/>
    </row>
    <row r="175" spans="1:24" ht="16.2" thickBot="1" x14ac:dyDescent="0.35">
      <c r="A175" s="19">
        <v>1172</v>
      </c>
      <c r="B175" s="121"/>
      <c r="C175" s="20">
        <f>'Informations personnelles'!C175</f>
        <v>0</v>
      </c>
      <c r="X175" s="107"/>
    </row>
    <row r="176" spans="1:24" ht="16.2" thickBot="1" x14ac:dyDescent="0.35">
      <c r="A176" s="19">
        <v>1173</v>
      </c>
      <c r="B176" s="121"/>
      <c r="C176" s="20">
        <f>'Informations personnelles'!C176</f>
        <v>0</v>
      </c>
      <c r="X176" s="107"/>
    </row>
    <row r="177" spans="1:24" ht="16.2" thickBot="1" x14ac:dyDescent="0.35">
      <c r="A177" s="19">
        <v>1174</v>
      </c>
      <c r="B177" s="121"/>
      <c r="C177" s="20">
        <f>'Informations personnelles'!C177</f>
        <v>0</v>
      </c>
      <c r="X177" s="107"/>
    </row>
    <row r="178" spans="1:24" ht="16.2" thickBot="1" x14ac:dyDescent="0.35">
      <c r="A178" s="19">
        <v>1175</v>
      </c>
      <c r="B178" s="121"/>
      <c r="C178" s="20">
        <f>'Informations personnelles'!C178</f>
        <v>0</v>
      </c>
      <c r="X178" s="107"/>
    </row>
    <row r="179" spans="1:24" ht="16.2" thickBot="1" x14ac:dyDescent="0.35">
      <c r="A179" s="19">
        <v>1176</v>
      </c>
      <c r="B179" s="121"/>
      <c r="C179" s="20">
        <f>'Informations personnelles'!C179</f>
        <v>0</v>
      </c>
      <c r="X179" s="107"/>
    </row>
    <row r="180" spans="1:24" ht="16.2" thickBot="1" x14ac:dyDescent="0.35">
      <c r="A180" s="19">
        <v>1177</v>
      </c>
      <c r="B180" s="121"/>
      <c r="C180" s="20">
        <f>'Informations personnelles'!C180</f>
        <v>0</v>
      </c>
      <c r="X180" s="107"/>
    </row>
    <row r="181" spans="1:24" ht="16.2" thickBot="1" x14ac:dyDescent="0.35">
      <c r="A181" s="19">
        <v>1178</v>
      </c>
      <c r="B181" s="121"/>
      <c r="C181" s="20">
        <f>'Informations personnelles'!C181</f>
        <v>0</v>
      </c>
      <c r="X181" s="107"/>
    </row>
    <row r="182" spans="1:24" ht="16.2" thickBot="1" x14ac:dyDescent="0.35">
      <c r="A182" s="19">
        <v>1179</v>
      </c>
      <c r="B182" s="121"/>
      <c r="C182" s="20">
        <f>'Informations personnelles'!C182</f>
        <v>0</v>
      </c>
      <c r="X182" s="107"/>
    </row>
    <row r="183" spans="1:24" ht="16.2" thickBot="1" x14ac:dyDescent="0.35">
      <c r="A183" s="19">
        <v>1180</v>
      </c>
      <c r="B183" s="121"/>
      <c r="C183" s="20">
        <f>'Informations personnelles'!C183</f>
        <v>0</v>
      </c>
      <c r="X183" s="107"/>
    </row>
    <row r="184" spans="1:24" ht="16.2" thickBot="1" x14ac:dyDescent="0.35">
      <c r="A184" s="19">
        <v>1181</v>
      </c>
      <c r="B184" s="121"/>
      <c r="C184" s="20">
        <f>'Informations personnelles'!C184</f>
        <v>0</v>
      </c>
      <c r="X184" s="107"/>
    </row>
    <row r="185" spans="1:24" ht="16.2" thickBot="1" x14ac:dyDescent="0.35">
      <c r="A185" s="19">
        <v>1182</v>
      </c>
      <c r="B185" s="121"/>
      <c r="C185" s="20">
        <f>'Informations personnelles'!C185</f>
        <v>0</v>
      </c>
      <c r="X185" s="107"/>
    </row>
    <row r="186" spans="1:24" ht="16.2" thickBot="1" x14ac:dyDescent="0.35">
      <c r="A186" s="19">
        <v>1183</v>
      </c>
      <c r="B186" s="121"/>
      <c r="C186" s="20">
        <f>'Informations personnelles'!C186</f>
        <v>0</v>
      </c>
      <c r="X186" s="107"/>
    </row>
    <row r="187" spans="1:24" ht="16.2" thickBot="1" x14ac:dyDescent="0.35">
      <c r="A187" s="19">
        <v>1184</v>
      </c>
      <c r="B187" s="121"/>
      <c r="C187" s="20">
        <f>'Informations personnelles'!C187</f>
        <v>0</v>
      </c>
      <c r="X187" s="107"/>
    </row>
    <row r="188" spans="1:24" ht="16.2" thickBot="1" x14ac:dyDescent="0.35">
      <c r="A188" s="19">
        <v>1185</v>
      </c>
      <c r="B188" s="121"/>
      <c r="C188" s="20">
        <f>'Informations personnelles'!C188</f>
        <v>0</v>
      </c>
      <c r="X188" s="107"/>
    </row>
    <row r="189" spans="1:24" ht="16.2" thickBot="1" x14ac:dyDescent="0.35">
      <c r="A189" s="19">
        <v>1186</v>
      </c>
      <c r="B189" s="121"/>
      <c r="C189" s="20">
        <f>'Informations personnelles'!C189</f>
        <v>0</v>
      </c>
      <c r="X189" s="107"/>
    </row>
    <row r="190" spans="1:24" ht="16.2" thickBot="1" x14ac:dyDescent="0.35">
      <c r="A190" s="19">
        <v>1187</v>
      </c>
      <c r="B190" s="121"/>
      <c r="C190" s="20">
        <f>'Informations personnelles'!C190</f>
        <v>0</v>
      </c>
      <c r="X190" s="107"/>
    </row>
    <row r="191" spans="1:24" ht="16.2" thickBot="1" x14ac:dyDescent="0.35">
      <c r="A191" s="19">
        <v>1188</v>
      </c>
      <c r="B191" s="121"/>
      <c r="C191" s="20">
        <f>'Informations personnelles'!C191</f>
        <v>0</v>
      </c>
      <c r="X191" s="107"/>
    </row>
    <row r="192" spans="1:24" ht="16.2" thickBot="1" x14ac:dyDescent="0.35">
      <c r="A192" s="19">
        <v>1189</v>
      </c>
      <c r="B192" s="121"/>
      <c r="C192" s="20">
        <f>'Informations personnelles'!C192</f>
        <v>0</v>
      </c>
      <c r="X192" s="107"/>
    </row>
    <row r="193" spans="1:24" ht="16.2" thickBot="1" x14ac:dyDescent="0.35">
      <c r="A193" s="19">
        <v>1190</v>
      </c>
      <c r="B193" s="121"/>
      <c r="C193" s="20">
        <f>'Informations personnelles'!C193</f>
        <v>0</v>
      </c>
      <c r="X193" s="107"/>
    </row>
    <row r="194" spans="1:24" ht="16.2" thickBot="1" x14ac:dyDescent="0.35">
      <c r="A194" s="19">
        <v>1191</v>
      </c>
      <c r="B194" s="121"/>
      <c r="C194" s="20">
        <f>'Informations personnelles'!C194</f>
        <v>0</v>
      </c>
      <c r="X194" s="107"/>
    </row>
    <row r="195" spans="1:24" ht="16.2" thickBot="1" x14ac:dyDescent="0.35">
      <c r="A195" s="19">
        <v>1192</v>
      </c>
      <c r="B195" s="121"/>
      <c r="C195" s="20">
        <f>'Informations personnelles'!C195</f>
        <v>0</v>
      </c>
      <c r="X195" s="107"/>
    </row>
    <row r="196" spans="1:24" ht="16.2" thickBot="1" x14ac:dyDescent="0.35">
      <c r="A196" s="19">
        <v>1193</v>
      </c>
      <c r="B196" s="121"/>
      <c r="C196" s="20">
        <f>'Informations personnelles'!C196</f>
        <v>0</v>
      </c>
      <c r="X196" s="107"/>
    </row>
    <row r="197" spans="1:24" ht="16.2" thickBot="1" x14ac:dyDescent="0.35">
      <c r="A197" s="19">
        <v>1194</v>
      </c>
      <c r="B197" s="121"/>
      <c r="C197" s="20">
        <f>'Informations personnelles'!C197</f>
        <v>0</v>
      </c>
      <c r="X197" s="107"/>
    </row>
    <row r="198" spans="1:24" ht="16.2" thickBot="1" x14ac:dyDescent="0.35">
      <c r="A198" s="19">
        <v>1195</v>
      </c>
      <c r="B198" s="121"/>
      <c r="C198" s="20">
        <f>'Informations personnelles'!C198</f>
        <v>0</v>
      </c>
      <c r="X198" s="107"/>
    </row>
    <row r="199" spans="1:24" ht="16.2" thickBot="1" x14ac:dyDescent="0.35">
      <c r="A199" s="19">
        <v>1196</v>
      </c>
      <c r="B199" s="121"/>
      <c r="C199" s="20">
        <f>'Informations personnelles'!C199</f>
        <v>0</v>
      </c>
      <c r="X199" s="107"/>
    </row>
    <row r="200" spans="1:24" ht="16.2" thickBot="1" x14ac:dyDescent="0.35">
      <c r="A200" s="19">
        <v>1197</v>
      </c>
      <c r="B200" s="121"/>
      <c r="C200" s="20">
        <f>'Informations personnelles'!C200</f>
        <v>0</v>
      </c>
      <c r="X200" s="107"/>
    </row>
    <row r="201" spans="1:24" ht="16.2" thickBot="1" x14ac:dyDescent="0.35">
      <c r="A201" s="19">
        <v>1198</v>
      </c>
      <c r="B201" s="121"/>
      <c r="C201" s="20">
        <f>'Informations personnelles'!C201</f>
        <v>0</v>
      </c>
      <c r="X201" s="107"/>
    </row>
    <row r="202" spans="1:24" ht="16.2" thickBot="1" x14ac:dyDescent="0.35">
      <c r="A202" s="19">
        <v>1199</v>
      </c>
      <c r="B202" s="121"/>
      <c r="C202" s="20">
        <f>'Informations personnelles'!C202</f>
        <v>0</v>
      </c>
      <c r="X202" s="107"/>
    </row>
    <row r="203" spans="1:24" ht="16.2" thickBot="1" x14ac:dyDescent="0.35">
      <c r="A203" s="19">
        <v>1200</v>
      </c>
      <c r="B203" s="121"/>
      <c r="C203" s="20">
        <f>'Informations personnelles'!C203</f>
        <v>0</v>
      </c>
      <c r="X203" s="107"/>
    </row>
    <row r="204" spans="1:24" ht="16.2" thickBot="1" x14ac:dyDescent="0.35">
      <c r="A204" s="19">
        <v>1201</v>
      </c>
      <c r="B204" s="121"/>
      <c r="C204" s="20">
        <f>'Informations personnelles'!C204</f>
        <v>0</v>
      </c>
      <c r="X204" s="107"/>
    </row>
    <row r="205" spans="1:24" ht="16.2" thickBot="1" x14ac:dyDescent="0.35">
      <c r="A205" s="19">
        <v>1202</v>
      </c>
      <c r="B205" s="121"/>
      <c r="C205" s="20">
        <f>'Informations personnelles'!C205</f>
        <v>0</v>
      </c>
      <c r="X205" s="107"/>
    </row>
    <row r="206" spans="1:24" ht="16.2" thickBot="1" x14ac:dyDescent="0.35">
      <c r="A206" s="19">
        <v>1203</v>
      </c>
      <c r="B206" s="121"/>
      <c r="C206" s="20">
        <f>'Informations personnelles'!C206</f>
        <v>0</v>
      </c>
      <c r="X206" s="107"/>
    </row>
    <row r="207" spans="1:24" ht="16.2" thickBot="1" x14ac:dyDescent="0.35">
      <c r="A207" s="19">
        <v>1204</v>
      </c>
      <c r="B207" s="121"/>
      <c r="C207" s="20">
        <f>'Informations personnelles'!C207</f>
        <v>0</v>
      </c>
      <c r="X207" s="107"/>
    </row>
    <row r="208" spans="1:24" ht="16.2" thickBot="1" x14ac:dyDescent="0.35">
      <c r="A208" s="19">
        <v>1205</v>
      </c>
      <c r="B208" s="121"/>
      <c r="C208" s="20">
        <f>'Informations personnelles'!C208</f>
        <v>0</v>
      </c>
      <c r="X208" s="107"/>
    </row>
    <row r="209" spans="1:24" ht="16.2" thickBot="1" x14ac:dyDescent="0.35">
      <c r="A209" s="19">
        <v>1206</v>
      </c>
      <c r="B209" s="121"/>
      <c r="C209" s="20">
        <f>'Informations personnelles'!C209</f>
        <v>0</v>
      </c>
      <c r="X209" s="107"/>
    </row>
    <row r="210" spans="1:24" ht="16.2" thickBot="1" x14ac:dyDescent="0.35">
      <c r="A210" s="19">
        <v>1207</v>
      </c>
      <c r="B210" s="121"/>
      <c r="C210" s="20">
        <f>'Informations personnelles'!C210</f>
        <v>0</v>
      </c>
      <c r="X210" s="107"/>
    </row>
    <row r="211" spans="1:24" ht="16.2" thickBot="1" x14ac:dyDescent="0.35">
      <c r="A211" s="19">
        <v>1208</v>
      </c>
      <c r="B211" s="121"/>
      <c r="C211" s="20">
        <f>'Informations personnelles'!C211</f>
        <v>0</v>
      </c>
      <c r="X211" s="107"/>
    </row>
    <row r="212" spans="1:24" ht="16.2" thickBot="1" x14ac:dyDescent="0.35">
      <c r="A212" s="19">
        <v>1209</v>
      </c>
      <c r="B212" s="121"/>
      <c r="C212" s="20">
        <f>'Informations personnelles'!C212</f>
        <v>0</v>
      </c>
      <c r="X212" s="107"/>
    </row>
    <row r="213" spans="1:24" ht="16.2" thickBot="1" x14ac:dyDescent="0.35">
      <c r="A213" s="19">
        <v>1210</v>
      </c>
      <c r="B213" s="121"/>
      <c r="C213" s="20">
        <f>'Informations personnelles'!C213</f>
        <v>0</v>
      </c>
      <c r="X213" s="107"/>
    </row>
    <row r="214" spans="1:24" ht="16.2" thickBot="1" x14ac:dyDescent="0.35">
      <c r="A214" s="19">
        <v>1211</v>
      </c>
      <c r="B214" s="121"/>
      <c r="C214" s="20">
        <f>'Informations personnelles'!C214</f>
        <v>0</v>
      </c>
      <c r="X214" s="107"/>
    </row>
    <row r="215" spans="1:24" ht="16.2" thickBot="1" x14ac:dyDescent="0.35">
      <c r="A215" s="19">
        <v>1212</v>
      </c>
      <c r="B215" s="121"/>
      <c r="C215" s="20">
        <f>'Informations personnelles'!C215</f>
        <v>0</v>
      </c>
      <c r="X215" s="107"/>
    </row>
    <row r="216" spans="1:24" ht="16.2" thickBot="1" x14ac:dyDescent="0.35">
      <c r="A216" s="19">
        <v>1213</v>
      </c>
      <c r="B216" s="121"/>
      <c r="C216" s="20">
        <f>'Informations personnelles'!C216</f>
        <v>0</v>
      </c>
      <c r="X216" s="107"/>
    </row>
    <row r="217" spans="1:24" ht="16.2" thickBot="1" x14ac:dyDescent="0.35">
      <c r="A217" s="19">
        <v>1214</v>
      </c>
      <c r="B217" s="121"/>
      <c r="C217" s="20">
        <f>'Informations personnelles'!C217</f>
        <v>0</v>
      </c>
      <c r="X217" s="107"/>
    </row>
    <row r="218" spans="1:24" ht="16.2" thickBot="1" x14ac:dyDescent="0.35">
      <c r="A218" s="19">
        <v>1215</v>
      </c>
      <c r="B218" s="121"/>
      <c r="C218" s="20">
        <f>'Informations personnelles'!C218</f>
        <v>0</v>
      </c>
      <c r="X218" s="107"/>
    </row>
    <row r="219" spans="1:24" ht="16.2" thickBot="1" x14ac:dyDescent="0.35">
      <c r="A219" s="19">
        <v>1216</v>
      </c>
      <c r="B219" s="121"/>
      <c r="C219" s="20">
        <f>'Informations personnelles'!C219</f>
        <v>0</v>
      </c>
      <c r="X219" s="107"/>
    </row>
    <row r="220" spans="1:24" ht="16.2" thickBot="1" x14ac:dyDescent="0.35">
      <c r="A220" s="19">
        <v>1217</v>
      </c>
      <c r="B220" s="121"/>
      <c r="C220" s="20">
        <f>'Informations personnelles'!C220</f>
        <v>0</v>
      </c>
      <c r="X220" s="107"/>
    </row>
    <row r="221" spans="1:24" ht="16.2" thickBot="1" x14ac:dyDescent="0.35">
      <c r="A221" s="19">
        <v>1218</v>
      </c>
      <c r="B221" s="121"/>
      <c r="C221" s="20">
        <f>'Informations personnelles'!C221</f>
        <v>0</v>
      </c>
      <c r="X221" s="107"/>
    </row>
    <row r="222" spans="1:24" ht="16.2" thickBot="1" x14ac:dyDescent="0.35">
      <c r="A222" s="19">
        <v>1219</v>
      </c>
      <c r="B222" s="121"/>
      <c r="C222" s="20">
        <f>'Informations personnelles'!C222</f>
        <v>0</v>
      </c>
      <c r="X222" s="107"/>
    </row>
    <row r="223" spans="1:24" ht="16.2" thickBot="1" x14ac:dyDescent="0.35">
      <c r="A223" s="19">
        <v>1220</v>
      </c>
      <c r="B223" s="121"/>
      <c r="C223" s="20">
        <f>'Informations personnelles'!C223</f>
        <v>0</v>
      </c>
      <c r="X223" s="107"/>
    </row>
    <row r="224" spans="1:24" ht="16.2" thickBot="1" x14ac:dyDescent="0.35">
      <c r="A224" s="19">
        <v>1221</v>
      </c>
      <c r="B224" s="121"/>
      <c r="C224" s="20">
        <f>'Informations personnelles'!C224</f>
        <v>0</v>
      </c>
      <c r="X224" s="107"/>
    </row>
    <row r="225" spans="1:24" ht="16.2" thickBot="1" x14ac:dyDescent="0.35">
      <c r="A225" s="19">
        <v>1222</v>
      </c>
      <c r="B225" s="121"/>
      <c r="C225" s="20">
        <f>'Informations personnelles'!C225</f>
        <v>0</v>
      </c>
      <c r="X225" s="107"/>
    </row>
    <row r="226" spans="1:24" ht="16.2" thickBot="1" x14ac:dyDescent="0.35">
      <c r="A226" s="19">
        <v>1223</v>
      </c>
      <c r="B226" s="121"/>
      <c r="C226" s="20">
        <f>'Informations personnelles'!C226</f>
        <v>0</v>
      </c>
      <c r="X226" s="107"/>
    </row>
    <row r="227" spans="1:24" ht="16.2" thickBot="1" x14ac:dyDescent="0.35">
      <c r="A227" s="19">
        <v>1224</v>
      </c>
      <c r="B227" s="121"/>
      <c r="C227" s="20">
        <f>'Informations personnelles'!C227</f>
        <v>0</v>
      </c>
      <c r="X227" s="107"/>
    </row>
    <row r="228" spans="1:24" ht="16.2" thickBot="1" x14ac:dyDescent="0.35">
      <c r="A228" s="19">
        <v>1225</v>
      </c>
      <c r="B228" s="121"/>
      <c r="C228" s="20">
        <f>'Informations personnelles'!C228</f>
        <v>0</v>
      </c>
      <c r="X228" s="107"/>
    </row>
    <row r="229" spans="1:24" ht="16.2" thickBot="1" x14ac:dyDescent="0.35">
      <c r="A229" s="19">
        <v>1226</v>
      </c>
      <c r="B229" s="121"/>
      <c r="C229" s="20">
        <f>'Informations personnelles'!C229</f>
        <v>0</v>
      </c>
      <c r="X229" s="107"/>
    </row>
    <row r="230" spans="1:24" ht="16.2" thickBot="1" x14ac:dyDescent="0.35">
      <c r="A230" s="19">
        <v>1227</v>
      </c>
      <c r="B230" s="121"/>
      <c r="C230" s="20">
        <f>'Informations personnelles'!C230</f>
        <v>0</v>
      </c>
      <c r="X230" s="107"/>
    </row>
    <row r="231" spans="1:24" ht="16.2" thickBot="1" x14ac:dyDescent="0.35">
      <c r="A231" s="19">
        <v>1228</v>
      </c>
      <c r="B231" s="121"/>
      <c r="C231" s="20">
        <f>'Informations personnelles'!C231</f>
        <v>0</v>
      </c>
      <c r="X231" s="107"/>
    </row>
    <row r="232" spans="1:24" ht="16.2" thickBot="1" x14ac:dyDescent="0.35">
      <c r="A232" s="19">
        <v>1229</v>
      </c>
      <c r="B232" s="121"/>
      <c r="C232" s="20">
        <f>'Informations personnelles'!C232</f>
        <v>0</v>
      </c>
      <c r="X232" s="107"/>
    </row>
    <row r="233" spans="1:24" ht="16.2" thickBot="1" x14ac:dyDescent="0.35">
      <c r="A233" s="19">
        <v>1230</v>
      </c>
      <c r="B233" s="121"/>
      <c r="C233" s="20">
        <f>'Informations personnelles'!C233</f>
        <v>0</v>
      </c>
      <c r="X233" s="107"/>
    </row>
    <row r="234" spans="1:24" ht="16.2" thickBot="1" x14ac:dyDescent="0.35">
      <c r="A234" s="19">
        <v>1231</v>
      </c>
      <c r="B234" s="121"/>
      <c r="C234" s="20">
        <f>'Informations personnelles'!C234</f>
        <v>0</v>
      </c>
      <c r="X234" s="107"/>
    </row>
    <row r="235" spans="1:24" ht="16.2" thickBot="1" x14ac:dyDescent="0.35">
      <c r="A235" s="19">
        <v>1232</v>
      </c>
      <c r="B235" s="121"/>
      <c r="C235" s="20">
        <f>'Informations personnelles'!C235</f>
        <v>0</v>
      </c>
      <c r="X235" s="107"/>
    </row>
    <row r="236" spans="1:24" ht="16.2" thickBot="1" x14ac:dyDescent="0.35">
      <c r="A236" s="19">
        <v>1233</v>
      </c>
      <c r="B236" s="121"/>
      <c r="C236" s="20">
        <f>'Informations personnelles'!C236</f>
        <v>0</v>
      </c>
      <c r="X236" s="107"/>
    </row>
    <row r="237" spans="1:24" ht="16.2" thickBot="1" x14ac:dyDescent="0.35">
      <c r="A237" s="19">
        <v>1234</v>
      </c>
      <c r="B237" s="121"/>
      <c r="C237" s="20">
        <f>'Informations personnelles'!C237</f>
        <v>0</v>
      </c>
      <c r="X237" s="107"/>
    </row>
    <row r="238" spans="1:24" ht="16.2" thickBot="1" x14ac:dyDescent="0.35">
      <c r="A238" s="19">
        <v>1235</v>
      </c>
      <c r="B238" s="121"/>
      <c r="C238" s="20">
        <f>'Informations personnelles'!C238</f>
        <v>0</v>
      </c>
      <c r="X238" s="107"/>
    </row>
    <row r="239" spans="1:24" ht="16.2" thickBot="1" x14ac:dyDescent="0.35">
      <c r="A239" s="19">
        <v>1236</v>
      </c>
      <c r="B239" s="121"/>
      <c r="C239" s="20">
        <f>'Informations personnelles'!C239</f>
        <v>0</v>
      </c>
      <c r="X239" s="107"/>
    </row>
    <row r="240" spans="1:24" ht="16.2" thickBot="1" x14ac:dyDescent="0.35">
      <c r="A240" s="19">
        <v>1237</v>
      </c>
      <c r="B240" s="121"/>
      <c r="C240" s="20">
        <f>'Informations personnelles'!C240</f>
        <v>0</v>
      </c>
      <c r="X240" s="107"/>
    </row>
    <row r="241" spans="1:24" ht="16.2" thickBot="1" x14ac:dyDescent="0.35">
      <c r="A241" s="19">
        <v>1238</v>
      </c>
      <c r="B241" s="121"/>
      <c r="C241" s="20">
        <f>'Informations personnelles'!C241</f>
        <v>0</v>
      </c>
      <c r="X241" s="107"/>
    </row>
    <row r="242" spans="1:24" ht="16.2" thickBot="1" x14ac:dyDescent="0.35">
      <c r="A242" s="19">
        <v>1239</v>
      </c>
      <c r="B242" s="121"/>
      <c r="C242" s="20">
        <f>'Informations personnelles'!C242</f>
        <v>0</v>
      </c>
      <c r="X242" s="107"/>
    </row>
    <row r="243" spans="1:24" ht="16.2" thickBot="1" x14ac:dyDescent="0.35">
      <c r="A243" s="19">
        <v>1240</v>
      </c>
      <c r="B243" s="121"/>
      <c r="C243" s="20">
        <f>'Informations personnelles'!C243</f>
        <v>0</v>
      </c>
      <c r="X243" s="107"/>
    </row>
    <row r="244" spans="1:24" ht="16.2" thickBot="1" x14ac:dyDescent="0.35">
      <c r="A244" s="19">
        <v>1241</v>
      </c>
      <c r="B244" s="121"/>
      <c r="C244" s="20">
        <f>'Informations personnelles'!C244</f>
        <v>0</v>
      </c>
      <c r="X244" s="107"/>
    </row>
    <row r="245" spans="1:24" ht="16.2" thickBot="1" x14ac:dyDescent="0.35">
      <c r="A245" s="19">
        <v>1242</v>
      </c>
      <c r="B245" s="121"/>
      <c r="C245" s="20">
        <f>'Informations personnelles'!C245</f>
        <v>0</v>
      </c>
      <c r="X245" s="107"/>
    </row>
    <row r="246" spans="1:24" ht="16.2" thickBot="1" x14ac:dyDescent="0.35">
      <c r="A246" s="19">
        <v>1243</v>
      </c>
      <c r="B246" s="121"/>
      <c r="C246" s="20">
        <f>'Informations personnelles'!C246</f>
        <v>0</v>
      </c>
      <c r="X246" s="107"/>
    </row>
    <row r="247" spans="1:24" ht="16.2" thickBot="1" x14ac:dyDescent="0.35">
      <c r="A247" s="19">
        <v>1244</v>
      </c>
      <c r="B247" s="121"/>
      <c r="C247" s="20">
        <f>'Informations personnelles'!C247</f>
        <v>0</v>
      </c>
      <c r="X247" s="107"/>
    </row>
    <row r="248" spans="1:24" ht="16.2" thickBot="1" x14ac:dyDescent="0.35">
      <c r="A248" s="19">
        <v>1245</v>
      </c>
      <c r="B248" s="121"/>
      <c r="C248" s="20">
        <f>'Informations personnelles'!C248</f>
        <v>0</v>
      </c>
      <c r="X248" s="107"/>
    </row>
    <row r="249" spans="1:24" ht="16.2" thickBot="1" x14ac:dyDescent="0.35">
      <c r="A249" s="19">
        <v>1246</v>
      </c>
      <c r="B249" s="121"/>
      <c r="C249" s="20">
        <f>'Informations personnelles'!C249</f>
        <v>0</v>
      </c>
      <c r="X249" s="107"/>
    </row>
    <row r="250" spans="1:24" ht="16.2" thickBot="1" x14ac:dyDescent="0.35">
      <c r="A250" s="19">
        <v>1247</v>
      </c>
      <c r="B250" s="121"/>
      <c r="C250" s="20">
        <f>'Informations personnelles'!C250</f>
        <v>0</v>
      </c>
      <c r="X250" s="107"/>
    </row>
    <row r="251" spans="1:24" ht="16.2" thickBot="1" x14ac:dyDescent="0.35">
      <c r="A251" s="19">
        <v>1248</v>
      </c>
      <c r="B251" s="121"/>
      <c r="C251" s="20">
        <f>'Informations personnelles'!C251</f>
        <v>0</v>
      </c>
      <c r="X251" s="107"/>
    </row>
    <row r="252" spans="1:24" ht="16.2" thickBot="1" x14ac:dyDescent="0.35">
      <c r="A252" s="19">
        <v>1249</v>
      </c>
      <c r="B252" s="121"/>
      <c r="C252" s="20">
        <f>'Informations personnelles'!C252</f>
        <v>0</v>
      </c>
      <c r="X252" s="107"/>
    </row>
    <row r="253" spans="1:24" ht="16.2" thickBot="1" x14ac:dyDescent="0.35">
      <c r="A253" s="19">
        <v>1250</v>
      </c>
      <c r="B253" s="121"/>
      <c r="C253" s="20">
        <f>'Informations personnelles'!C253</f>
        <v>0</v>
      </c>
      <c r="X253" s="107"/>
    </row>
    <row r="254" spans="1:24" ht="16.2" thickBot="1" x14ac:dyDescent="0.35">
      <c r="A254" s="19">
        <v>1251</v>
      </c>
      <c r="B254" s="121"/>
      <c r="C254" s="20">
        <f>'Informations personnelles'!C254</f>
        <v>0</v>
      </c>
      <c r="X254" s="107"/>
    </row>
    <row r="255" spans="1:24" ht="16.2" thickBot="1" x14ac:dyDescent="0.35">
      <c r="A255" s="19">
        <v>1252</v>
      </c>
      <c r="B255" s="121"/>
      <c r="C255" s="20">
        <f>'Informations personnelles'!C255</f>
        <v>0</v>
      </c>
      <c r="X255" s="107"/>
    </row>
    <row r="256" spans="1:24" ht="16.2" thickBot="1" x14ac:dyDescent="0.35">
      <c r="A256" s="19">
        <v>1253</v>
      </c>
      <c r="B256" s="121"/>
      <c r="C256" s="20">
        <f>'Informations personnelles'!C256</f>
        <v>0</v>
      </c>
      <c r="X256" s="107"/>
    </row>
    <row r="257" spans="1:24" ht="16.2" thickBot="1" x14ac:dyDescent="0.35">
      <c r="A257" s="19">
        <v>1254</v>
      </c>
      <c r="B257" s="121"/>
      <c r="C257" s="20">
        <f>'Informations personnelles'!C257</f>
        <v>0</v>
      </c>
      <c r="X257" s="107"/>
    </row>
    <row r="258" spans="1:24" ht="16.2" thickBot="1" x14ac:dyDescent="0.35">
      <c r="A258" s="19">
        <v>1255</v>
      </c>
      <c r="B258" s="121"/>
      <c r="C258" s="20">
        <f>'Informations personnelles'!C258</f>
        <v>0</v>
      </c>
      <c r="X258" s="107"/>
    </row>
    <row r="259" spans="1:24" ht="16.2" thickBot="1" x14ac:dyDescent="0.35">
      <c r="A259" s="19">
        <v>1256</v>
      </c>
      <c r="B259" s="121"/>
      <c r="C259" s="20">
        <f>'Informations personnelles'!C259</f>
        <v>0</v>
      </c>
      <c r="X259" s="107"/>
    </row>
    <row r="260" spans="1:24" ht="16.2" thickBot="1" x14ac:dyDescent="0.35">
      <c r="A260" s="19">
        <v>1257</v>
      </c>
      <c r="B260" s="121"/>
      <c r="C260" s="20">
        <f>'Informations personnelles'!C260</f>
        <v>0</v>
      </c>
      <c r="X260" s="107"/>
    </row>
    <row r="261" spans="1:24" ht="16.2" thickBot="1" x14ac:dyDescent="0.35">
      <c r="A261" s="19">
        <v>1258</v>
      </c>
      <c r="B261" s="121"/>
      <c r="C261" s="20">
        <f>'Informations personnelles'!C261</f>
        <v>0</v>
      </c>
      <c r="X261" s="107"/>
    </row>
    <row r="262" spans="1:24" ht="16.2" thickBot="1" x14ac:dyDescent="0.35">
      <c r="A262" s="19">
        <v>1259</v>
      </c>
      <c r="B262" s="121"/>
      <c r="C262" s="20">
        <f>'Informations personnelles'!C262</f>
        <v>0</v>
      </c>
      <c r="X262" s="107"/>
    </row>
    <row r="263" spans="1:24" ht="16.2" thickBot="1" x14ac:dyDescent="0.35">
      <c r="A263" s="19">
        <v>1260</v>
      </c>
      <c r="B263" s="121"/>
      <c r="C263" s="20">
        <f>'Informations personnelles'!C263</f>
        <v>0</v>
      </c>
      <c r="X263" s="107"/>
    </row>
    <row r="264" spans="1:24" ht="16.2" thickBot="1" x14ac:dyDescent="0.35">
      <c r="A264" s="19">
        <v>1261</v>
      </c>
      <c r="B264" s="121"/>
      <c r="C264" s="20">
        <f>'Informations personnelles'!C264</f>
        <v>0</v>
      </c>
      <c r="X264" s="107"/>
    </row>
    <row r="265" spans="1:24" ht="16.2" thickBot="1" x14ac:dyDescent="0.35">
      <c r="A265" s="19">
        <v>1262</v>
      </c>
      <c r="B265" s="121"/>
      <c r="C265" s="20">
        <f>'Informations personnelles'!C265</f>
        <v>0</v>
      </c>
      <c r="X265" s="107"/>
    </row>
    <row r="266" spans="1:24" ht="16.2" thickBot="1" x14ac:dyDescent="0.35">
      <c r="A266" s="19">
        <v>1263</v>
      </c>
      <c r="B266" s="121"/>
      <c r="C266" s="20">
        <f>'Informations personnelles'!C266</f>
        <v>0</v>
      </c>
      <c r="X266" s="107"/>
    </row>
    <row r="267" spans="1:24" ht="16.2" thickBot="1" x14ac:dyDescent="0.35">
      <c r="A267" s="19">
        <v>1264</v>
      </c>
      <c r="B267" s="121"/>
      <c r="C267" s="20">
        <f>'Informations personnelles'!C267</f>
        <v>0</v>
      </c>
      <c r="X267" s="107"/>
    </row>
    <row r="268" spans="1:24" ht="16.2" thickBot="1" x14ac:dyDescent="0.35">
      <c r="A268" s="19">
        <v>1265</v>
      </c>
      <c r="B268" s="121"/>
      <c r="C268" s="20">
        <f>'Informations personnelles'!C268</f>
        <v>0</v>
      </c>
      <c r="X268" s="107"/>
    </row>
    <row r="269" spans="1:24" ht="16.2" thickBot="1" x14ac:dyDescent="0.35">
      <c r="A269" s="19">
        <v>1266</v>
      </c>
      <c r="B269" s="121"/>
      <c r="C269" s="20">
        <f>'Informations personnelles'!C269</f>
        <v>0</v>
      </c>
      <c r="X269" s="107"/>
    </row>
    <row r="270" spans="1:24" ht="16.2" thickBot="1" x14ac:dyDescent="0.35">
      <c r="A270" s="19">
        <v>1267</v>
      </c>
      <c r="B270" s="121"/>
      <c r="C270" s="20">
        <f>'Informations personnelles'!C270</f>
        <v>0</v>
      </c>
      <c r="X270" s="107"/>
    </row>
    <row r="271" spans="1:24" ht="16.2" thickBot="1" x14ac:dyDescent="0.35">
      <c r="A271" s="19">
        <v>1268</v>
      </c>
      <c r="B271" s="121"/>
      <c r="C271" s="20">
        <f>'Informations personnelles'!C271</f>
        <v>0</v>
      </c>
      <c r="X271" s="107"/>
    </row>
    <row r="272" spans="1:24" ht="16.2" thickBot="1" x14ac:dyDescent="0.35">
      <c r="A272" s="19">
        <v>1269</v>
      </c>
      <c r="B272" s="121"/>
      <c r="C272" s="20">
        <f>'Informations personnelles'!C272</f>
        <v>0</v>
      </c>
      <c r="X272" s="107"/>
    </row>
    <row r="273" spans="1:24" ht="16.2" thickBot="1" x14ac:dyDescent="0.35">
      <c r="A273" s="19">
        <v>1270</v>
      </c>
      <c r="B273" s="121"/>
      <c r="C273" s="20">
        <f>'Informations personnelles'!C273</f>
        <v>0</v>
      </c>
      <c r="X273" s="107"/>
    </row>
    <row r="274" spans="1:24" ht="16.2" thickBot="1" x14ac:dyDescent="0.35">
      <c r="A274" s="19">
        <v>1271</v>
      </c>
      <c r="B274" s="121"/>
      <c r="C274" s="20">
        <f>'Informations personnelles'!C274</f>
        <v>0</v>
      </c>
      <c r="X274" s="107"/>
    </row>
    <row r="275" spans="1:24" ht="16.2" thickBot="1" x14ac:dyDescent="0.35">
      <c r="A275" s="19">
        <v>1272</v>
      </c>
      <c r="B275" s="121"/>
      <c r="C275" s="20">
        <f>'Informations personnelles'!C275</f>
        <v>0</v>
      </c>
      <c r="X275" s="107"/>
    </row>
    <row r="276" spans="1:24" ht="16.2" thickBot="1" x14ac:dyDescent="0.35">
      <c r="A276" s="19">
        <v>1273</v>
      </c>
      <c r="B276" s="121"/>
      <c r="C276" s="20">
        <f>'Informations personnelles'!C276</f>
        <v>0</v>
      </c>
      <c r="X276" s="107"/>
    </row>
    <row r="277" spans="1:24" ht="16.2" thickBot="1" x14ac:dyDescent="0.35">
      <c r="A277" s="19">
        <v>1274</v>
      </c>
      <c r="B277" s="121"/>
      <c r="C277" s="20">
        <f>'Informations personnelles'!C277</f>
        <v>0</v>
      </c>
      <c r="X277" s="107"/>
    </row>
    <row r="278" spans="1:24" ht="16.2" thickBot="1" x14ac:dyDescent="0.35">
      <c r="A278" s="19">
        <v>1275</v>
      </c>
      <c r="B278" s="121"/>
      <c r="C278" s="20">
        <f>'Informations personnelles'!C278</f>
        <v>0</v>
      </c>
      <c r="X278" s="107"/>
    </row>
    <row r="279" spans="1:24" ht="16.2" thickBot="1" x14ac:dyDescent="0.35">
      <c r="A279" s="19">
        <v>1276</v>
      </c>
      <c r="B279" s="121"/>
      <c r="C279" s="20">
        <f>'Informations personnelles'!C279</f>
        <v>0</v>
      </c>
      <c r="X279" s="107"/>
    </row>
    <row r="280" spans="1:24" ht="16.2" thickBot="1" x14ac:dyDescent="0.35">
      <c r="A280" s="19">
        <v>1277</v>
      </c>
      <c r="B280" s="121"/>
      <c r="C280" s="20">
        <f>'Informations personnelles'!C280</f>
        <v>0</v>
      </c>
      <c r="X280" s="107"/>
    </row>
    <row r="281" spans="1:24" ht="16.2" thickBot="1" x14ac:dyDescent="0.35">
      <c r="A281" s="19">
        <v>1278</v>
      </c>
      <c r="B281" s="121"/>
      <c r="C281" s="20">
        <f>'Informations personnelles'!C281</f>
        <v>0</v>
      </c>
      <c r="X281" s="107"/>
    </row>
    <row r="282" spans="1:24" ht="16.2" thickBot="1" x14ac:dyDescent="0.35">
      <c r="A282" s="19">
        <v>1279</v>
      </c>
      <c r="B282" s="121"/>
      <c r="C282" s="20">
        <f>'Informations personnelles'!C282</f>
        <v>0</v>
      </c>
      <c r="X282" s="107"/>
    </row>
    <row r="283" spans="1:24" ht="16.2" thickBot="1" x14ac:dyDescent="0.35">
      <c r="A283" s="19">
        <v>1280</v>
      </c>
      <c r="B283" s="121"/>
      <c r="C283" s="20">
        <f>'Informations personnelles'!C283</f>
        <v>0</v>
      </c>
      <c r="X283" s="107"/>
    </row>
    <row r="284" spans="1:24" ht="16.2" thickBot="1" x14ac:dyDescent="0.35">
      <c r="A284" s="19">
        <v>1281</v>
      </c>
      <c r="B284" s="121"/>
      <c r="C284" s="20">
        <f>'Informations personnelles'!C284</f>
        <v>0</v>
      </c>
      <c r="X284" s="107"/>
    </row>
    <row r="285" spans="1:24" ht="16.2" thickBot="1" x14ac:dyDescent="0.35">
      <c r="A285" s="19">
        <v>1282</v>
      </c>
      <c r="B285" s="121"/>
      <c r="C285" s="20">
        <f>'Informations personnelles'!C285</f>
        <v>0</v>
      </c>
      <c r="X285" s="107"/>
    </row>
    <row r="286" spans="1:24" ht="16.2" thickBot="1" x14ac:dyDescent="0.35">
      <c r="A286" s="19">
        <v>1283</v>
      </c>
      <c r="B286" s="121"/>
      <c r="C286" s="20">
        <f>'Informations personnelles'!C286</f>
        <v>0</v>
      </c>
      <c r="X286" s="107"/>
    </row>
    <row r="287" spans="1:24" ht="16.2" thickBot="1" x14ac:dyDescent="0.35">
      <c r="A287" s="19">
        <v>1284</v>
      </c>
      <c r="B287" s="121"/>
      <c r="C287" s="20">
        <f>'Informations personnelles'!C287</f>
        <v>0</v>
      </c>
      <c r="X287" s="107"/>
    </row>
    <row r="288" spans="1:24" ht="16.2" thickBot="1" x14ac:dyDescent="0.35">
      <c r="A288" s="19">
        <v>1285</v>
      </c>
      <c r="B288" s="121"/>
      <c r="C288" s="20">
        <f>'Informations personnelles'!C288</f>
        <v>0</v>
      </c>
      <c r="X288" s="107"/>
    </row>
    <row r="289" spans="1:24" ht="16.2" thickBot="1" x14ac:dyDescent="0.35">
      <c r="A289" s="19">
        <v>1286</v>
      </c>
      <c r="B289" s="121"/>
      <c r="C289" s="20">
        <f>'Informations personnelles'!C289</f>
        <v>0</v>
      </c>
      <c r="X289" s="107"/>
    </row>
    <row r="290" spans="1:24" ht="16.2" thickBot="1" x14ac:dyDescent="0.35">
      <c r="A290" s="19">
        <v>1287</v>
      </c>
      <c r="B290" s="121"/>
      <c r="C290" s="20">
        <f>'Informations personnelles'!C290</f>
        <v>0</v>
      </c>
      <c r="X290" s="107"/>
    </row>
    <row r="291" spans="1:24" ht="16.2" thickBot="1" x14ac:dyDescent="0.35">
      <c r="A291" s="19">
        <v>1288</v>
      </c>
      <c r="B291" s="121"/>
      <c r="C291" s="20">
        <f>'Informations personnelles'!C291</f>
        <v>0</v>
      </c>
      <c r="X291" s="107"/>
    </row>
    <row r="292" spans="1:24" ht="16.2" thickBot="1" x14ac:dyDescent="0.35">
      <c r="A292" s="19">
        <v>1289</v>
      </c>
      <c r="B292" s="121"/>
      <c r="C292" s="20">
        <f>'Informations personnelles'!C292</f>
        <v>0</v>
      </c>
      <c r="X292" s="107"/>
    </row>
    <row r="293" spans="1:24" ht="16.2" thickBot="1" x14ac:dyDescent="0.35">
      <c r="A293" s="19">
        <v>1290</v>
      </c>
      <c r="B293" s="121"/>
      <c r="C293" s="20">
        <f>'Informations personnelles'!C293</f>
        <v>0</v>
      </c>
      <c r="X293" s="107"/>
    </row>
    <row r="294" spans="1:24" ht="16.2" thickBot="1" x14ac:dyDescent="0.35">
      <c r="A294" s="19">
        <v>1291</v>
      </c>
      <c r="B294" s="121"/>
      <c r="C294" s="20">
        <f>'Informations personnelles'!C294</f>
        <v>0</v>
      </c>
      <c r="X294" s="107"/>
    </row>
    <row r="295" spans="1:24" ht="16.2" thickBot="1" x14ac:dyDescent="0.35">
      <c r="A295" s="19">
        <v>1292</v>
      </c>
      <c r="B295" s="121"/>
      <c r="C295" s="20">
        <f>'Informations personnelles'!C295</f>
        <v>0</v>
      </c>
      <c r="X295" s="107"/>
    </row>
    <row r="296" spans="1:24" ht="16.2" thickBot="1" x14ac:dyDescent="0.35">
      <c r="A296" s="19">
        <v>1293</v>
      </c>
      <c r="B296" s="121"/>
      <c r="C296" s="20">
        <f>'Informations personnelles'!C296</f>
        <v>0</v>
      </c>
      <c r="X296" s="107"/>
    </row>
    <row r="297" spans="1:24" ht="16.2" thickBot="1" x14ac:dyDescent="0.35">
      <c r="A297" s="19">
        <v>1294</v>
      </c>
      <c r="B297" s="121"/>
      <c r="C297" s="20">
        <f>'Informations personnelles'!C297</f>
        <v>0</v>
      </c>
      <c r="X297" s="107"/>
    </row>
    <row r="298" spans="1:24" ht="16.2" thickBot="1" x14ac:dyDescent="0.35">
      <c r="A298" s="19">
        <v>1295</v>
      </c>
      <c r="B298" s="121"/>
      <c r="C298" s="20">
        <f>'Informations personnelles'!C298</f>
        <v>0</v>
      </c>
      <c r="X298" s="107"/>
    </row>
    <row r="299" spans="1:24" ht="16.2" thickBot="1" x14ac:dyDescent="0.35">
      <c r="A299" s="19">
        <v>1296</v>
      </c>
      <c r="B299" s="121"/>
      <c r="C299" s="20">
        <f>'Informations personnelles'!C299</f>
        <v>0</v>
      </c>
      <c r="X299" s="107"/>
    </row>
    <row r="300" spans="1:24" ht="16.2" thickBot="1" x14ac:dyDescent="0.35">
      <c r="A300" s="19">
        <v>1297</v>
      </c>
      <c r="B300" s="121"/>
      <c r="C300" s="20">
        <f>'Informations personnelles'!C300</f>
        <v>0</v>
      </c>
      <c r="X300" s="107"/>
    </row>
    <row r="301" spans="1:24" ht="16.2" thickBot="1" x14ac:dyDescent="0.35">
      <c r="A301" s="19">
        <v>1298</v>
      </c>
      <c r="B301" s="121"/>
      <c r="C301" s="20">
        <f>'Informations personnelles'!C301</f>
        <v>0</v>
      </c>
      <c r="X301" s="107"/>
    </row>
    <row r="302" spans="1:24" ht="16.2" thickBot="1" x14ac:dyDescent="0.35">
      <c r="A302" s="19">
        <v>1299</v>
      </c>
      <c r="B302" s="121"/>
      <c r="C302" s="20">
        <f>'Informations personnelles'!C302</f>
        <v>0</v>
      </c>
      <c r="X302" s="107"/>
    </row>
    <row r="303" spans="1:24" ht="16.2" thickBot="1" x14ac:dyDescent="0.35">
      <c r="A303" s="19">
        <v>1300</v>
      </c>
      <c r="B303" s="121"/>
      <c r="C303" s="20">
        <f>'Informations personnelles'!C303</f>
        <v>0</v>
      </c>
      <c r="X303" s="107"/>
    </row>
    <row r="304" spans="1:24" ht="16.2" thickBot="1" x14ac:dyDescent="0.35">
      <c r="A304" s="19">
        <v>1301</v>
      </c>
      <c r="B304" s="121"/>
      <c r="C304" s="20">
        <f>'Informations personnelles'!C304</f>
        <v>0</v>
      </c>
      <c r="X304" s="107"/>
    </row>
    <row r="305" spans="1:24" ht="16.2" thickBot="1" x14ac:dyDescent="0.35">
      <c r="A305" s="19">
        <v>1302</v>
      </c>
      <c r="B305" s="121"/>
      <c r="C305" s="20">
        <f>'Informations personnelles'!C305</f>
        <v>0</v>
      </c>
      <c r="X305" s="107"/>
    </row>
    <row r="306" spans="1:24" ht="16.2" thickBot="1" x14ac:dyDescent="0.35">
      <c r="A306" s="19">
        <v>1303</v>
      </c>
      <c r="B306" s="121"/>
      <c r="C306" s="20">
        <f>'Informations personnelles'!C306</f>
        <v>0</v>
      </c>
      <c r="X306" s="107"/>
    </row>
    <row r="307" spans="1:24" ht="16.2" thickBot="1" x14ac:dyDescent="0.35">
      <c r="A307" s="19">
        <v>1304</v>
      </c>
      <c r="B307" s="121"/>
      <c r="C307" s="20">
        <f>'Informations personnelles'!C307</f>
        <v>0</v>
      </c>
      <c r="X307" s="107"/>
    </row>
    <row r="308" spans="1:24" ht="16.2" thickBot="1" x14ac:dyDescent="0.35">
      <c r="A308" s="19">
        <v>1305</v>
      </c>
      <c r="B308" s="121"/>
      <c r="C308" s="20">
        <f>'Informations personnelles'!C308</f>
        <v>0</v>
      </c>
      <c r="X308" s="107"/>
    </row>
    <row r="309" spans="1:24" ht="16.2" thickBot="1" x14ac:dyDescent="0.35">
      <c r="A309" s="19">
        <v>1306</v>
      </c>
      <c r="B309" s="121"/>
      <c r="C309" s="20">
        <f>'Informations personnelles'!C309</f>
        <v>0</v>
      </c>
      <c r="X309" s="107"/>
    </row>
    <row r="310" spans="1:24" ht="16.2" thickBot="1" x14ac:dyDescent="0.35">
      <c r="A310" s="19">
        <v>1307</v>
      </c>
      <c r="B310" s="121"/>
      <c r="C310" s="20">
        <f>'Informations personnelles'!C310</f>
        <v>0</v>
      </c>
      <c r="X310" s="107"/>
    </row>
    <row r="311" spans="1:24" ht="16.2" thickBot="1" x14ac:dyDescent="0.35">
      <c r="A311" s="19">
        <v>1308</v>
      </c>
      <c r="B311" s="121"/>
      <c r="C311" s="20">
        <f>'Informations personnelles'!C311</f>
        <v>0</v>
      </c>
      <c r="X311" s="107"/>
    </row>
    <row r="312" spans="1:24" ht="16.2" thickBot="1" x14ac:dyDescent="0.35">
      <c r="A312" s="19">
        <v>1309</v>
      </c>
      <c r="B312" s="121"/>
      <c r="C312" s="20">
        <f>'Informations personnelles'!C312</f>
        <v>0</v>
      </c>
      <c r="X312" s="107"/>
    </row>
    <row r="313" spans="1:24" ht="16.2" thickBot="1" x14ac:dyDescent="0.35">
      <c r="A313" s="19">
        <v>1310</v>
      </c>
      <c r="B313" s="121"/>
      <c r="C313" s="20">
        <f>'Informations personnelles'!C313</f>
        <v>0</v>
      </c>
      <c r="X313" s="107"/>
    </row>
    <row r="314" spans="1:24" ht="16.2" thickBot="1" x14ac:dyDescent="0.35">
      <c r="A314" s="19">
        <v>1311</v>
      </c>
      <c r="B314" s="121"/>
      <c r="C314" s="20">
        <f>'Informations personnelles'!C314</f>
        <v>0</v>
      </c>
      <c r="X314" s="107"/>
    </row>
    <row r="315" spans="1:24" ht="16.2" thickBot="1" x14ac:dyDescent="0.35">
      <c r="A315" s="19">
        <v>1312</v>
      </c>
      <c r="B315" s="121"/>
      <c r="C315" s="20">
        <f>'Informations personnelles'!C315</f>
        <v>0</v>
      </c>
      <c r="X315" s="107"/>
    </row>
    <row r="316" spans="1:24" ht="16.2" thickBot="1" x14ac:dyDescent="0.35">
      <c r="A316" s="19">
        <v>1313</v>
      </c>
      <c r="B316" s="121"/>
      <c r="C316" s="20">
        <f>'Informations personnelles'!C316</f>
        <v>0</v>
      </c>
      <c r="X316" s="107"/>
    </row>
    <row r="317" spans="1:24" ht="16.2" thickBot="1" x14ac:dyDescent="0.35">
      <c r="A317" s="19">
        <v>1314</v>
      </c>
      <c r="B317" s="121"/>
      <c r="C317" s="20">
        <f>'Informations personnelles'!C317</f>
        <v>0</v>
      </c>
      <c r="X317" s="107"/>
    </row>
    <row r="318" spans="1:24" ht="16.2" thickBot="1" x14ac:dyDescent="0.35">
      <c r="A318" s="19">
        <v>1315</v>
      </c>
      <c r="B318" s="121"/>
      <c r="C318" s="20">
        <f>'Informations personnelles'!C318</f>
        <v>0</v>
      </c>
      <c r="X318" s="107"/>
    </row>
    <row r="319" spans="1:24" ht="16.2" thickBot="1" x14ac:dyDescent="0.35">
      <c r="A319" s="19">
        <v>1316</v>
      </c>
      <c r="B319" s="121"/>
      <c r="C319" s="20">
        <f>'Informations personnelles'!C319</f>
        <v>0</v>
      </c>
      <c r="X319" s="107"/>
    </row>
    <row r="320" spans="1:24" ht="16.2" thickBot="1" x14ac:dyDescent="0.35">
      <c r="A320" s="19">
        <v>1317</v>
      </c>
      <c r="B320" s="121"/>
      <c r="C320" s="20">
        <f>'Informations personnelles'!C320</f>
        <v>0</v>
      </c>
      <c r="X320" s="107"/>
    </row>
    <row r="321" spans="1:24" ht="16.2" thickBot="1" x14ac:dyDescent="0.35">
      <c r="A321" s="19">
        <v>1318</v>
      </c>
      <c r="B321" s="121"/>
      <c r="C321" s="20">
        <f>'Informations personnelles'!C321</f>
        <v>0</v>
      </c>
      <c r="X321" s="107"/>
    </row>
    <row r="322" spans="1:24" ht="16.2" thickBot="1" x14ac:dyDescent="0.35">
      <c r="A322" s="19">
        <v>1319</v>
      </c>
      <c r="B322" s="121"/>
      <c r="C322" s="20">
        <f>'Informations personnelles'!C322</f>
        <v>0</v>
      </c>
      <c r="X322" s="107"/>
    </row>
    <row r="323" spans="1:24" ht="16.2" thickBot="1" x14ac:dyDescent="0.35">
      <c r="A323" s="19">
        <v>1320</v>
      </c>
      <c r="B323" s="121"/>
      <c r="C323" s="20">
        <f>'Informations personnelles'!C323</f>
        <v>0</v>
      </c>
      <c r="X323" s="107"/>
    </row>
    <row r="324" spans="1:24" ht="16.2" thickBot="1" x14ac:dyDescent="0.35">
      <c r="A324" s="19">
        <v>1321</v>
      </c>
      <c r="B324" s="121"/>
      <c r="C324" s="20">
        <f>'Informations personnelles'!C324</f>
        <v>0</v>
      </c>
      <c r="X324" s="107"/>
    </row>
    <row r="325" spans="1:24" ht="16.2" thickBot="1" x14ac:dyDescent="0.35">
      <c r="A325" s="19">
        <v>1322</v>
      </c>
      <c r="B325" s="121"/>
      <c r="C325" s="20">
        <f>'Informations personnelles'!C325</f>
        <v>0</v>
      </c>
      <c r="X325" s="107"/>
    </row>
    <row r="326" spans="1:24" ht="16.2" thickBot="1" x14ac:dyDescent="0.35">
      <c r="A326" s="19">
        <v>1323</v>
      </c>
      <c r="B326" s="121"/>
      <c r="C326" s="20">
        <f>'Informations personnelles'!C326</f>
        <v>0</v>
      </c>
      <c r="X326" s="107"/>
    </row>
    <row r="327" spans="1:24" ht="16.2" thickBot="1" x14ac:dyDescent="0.35">
      <c r="A327" s="19">
        <v>1324</v>
      </c>
      <c r="B327" s="121"/>
      <c r="C327" s="20">
        <f>'Informations personnelles'!C327</f>
        <v>0</v>
      </c>
      <c r="X327" s="107"/>
    </row>
    <row r="328" spans="1:24" ht="16.2" thickBot="1" x14ac:dyDescent="0.35">
      <c r="A328" s="19">
        <v>1325</v>
      </c>
      <c r="B328" s="121"/>
      <c r="C328" s="20">
        <f>'Informations personnelles'!C328</f>
        <v>0</v>
      </c>
      <c r="X328" s="107"/>
    </row>
    <row r="329" spans="1:24" ht="16.2" thickBot="1" x14ac:dyDescent="0.35">
      <c r="A329" s="19">
        <v>1326</v>
      </c>
      <c r="B329" s="121"/>
      <c r="C329" s="20">
        <f>'Informations personnelles'!C329</f>
        <v>0</v>
      </c>
      <c r="X329" s="107"/>
    </row>
    <row r="330" spans="1:24" ht="16.2" thickBot="1" x14ac:dyDescent="0.35">
      <c r="A330" s="19">
        <v>1327</v>
      </c>
      <c r="B330" s="121"/>
      <c r="C330" s="20">
        <f>'Informations personnelles'!C330</f>
        <v>0</v>
      </c>
      <c r="X330" s="107"/>
    </row>
    <row r="331" spans="1:24" ht="16.2" thickBot="1" x14ac:dyDescent="0.35">
      <c r="A331" s="19">
        <v>1328</v>
      </c>
      <c r="B331" s="121"/>
      <c r="C331" s="20">
        <f>'Informations personnelles'!C331</f>
        <v>0</v>
      </c>
      <c r="X331" s="107"/>
    </row>
    <row r="332" spans="1:24" ht="16.2" thickBot="1" x14ac:dyDescent="0.35">
      <c r="A332" s="19">
        <v>1329</v>
      </c>
      <c r="B332" s="121"/>
      <c r="C332" s="20">
        <f>'Informations personnelles'!C332</f>
        <v>0</v>
      </c>
      <c r="X332" s="107"/>
    </row>
    <row r="333" spans="1:24" ht="16.2" thickBot="1" x14ac:dyDescent="0.35">
      <c r="A333" s="19">
        <v>1330</v>
      </c>
      <c r="B333" s="121"/>
      <c r="C333" s="20">
        <f>'Informations personnelles'!C333</f>
        <v>0</v>
      </c>
      <c r="X333" s="107"/>
    </row>
    <row r="334" spans="1:24" ht="16.2" thickBot="1" x14ac:dyDescent="0.35">
      <c r="A334" s="19">
        <v>1331</v>
      </c>
      <c r="B334" s="121"/>
      <c r="C334" s="20">
        <f>'Informations personnelles'!C334</f>
        <v>0</v>
      </c>
      <c r="X334" s="107"/>
    </row>
    <row r="335" spans="1:24" ht="16.2" thickBot="1" x14ac:dyDescent="0.35">
      <c r="A335" s="19">
        <v>1332</v>
      </c>
      <c r="B335" s="121"/>
      <c r="C335" s="20">
        <f>'Informations personnelles'!C335</f>
        <v>0</v>
      </c>
      <c r="X335" s="107"/>
    </row>
    <row r="336" spans="1:24" ht="16.2" thickBot="1" x14ac:dyDescent="0.35">
      <c r="A336" s="19">
        <v>1333</v>
      </c>
      <c r="B336" s="121"/>
      <c r="C336" s="20">
        <f>'Informations personnelles'!C336</f>
        <v>0</v>
      </c>
      <c r="X336" s="107"/>
    </row>
    <row r="337" spans="1:24" ht="16.2" thickBot="1" x14ac:dyDescent="0.35">
      <c r="A337" s="19">
        <v>1334</v>
      </c>
      <c r="B337" s="121"/>
      <c r="C337" s="20">
        <f>'Informations personnelles'!C337</f>
        <v>0</v>
      </c>
      <c r="X337" s="107"/>
    </row>
    <row r="338" spans="1:24" ht="16.2" thickBot="1" x14ac:dyDescent="0.35">
      <c r="A338" s="19">
        <v>1335</v>
      </c>
      <c r="B338" s="121"/>
      <c r="C338" s="20">
        <f>'Informations personnelles'!C338</f>
        <v>0</v>
      </c>
      <c r="X338" s="107"/>
    </row>
    <row r="339" spans="1:24" ht="16.2" thickBot="1" x14ac:dyDescent="0.35">
      <c r="A339" s="19">
        <v>1336</v>
      </c>
      <c r="B339" s="121"/>
      <c r="C339" s="20">
        <f>'Informations personnelles'!C339</f>
        <v>0</v>
      </c>
      <c r="X339" s="107"/>
    </row>
    <row r="340" spans="1:24" ht="16.2" thickBot="1" x14ac:dyDescent="0.35">
      <c r="A340" s="19">
        <v>1337</v>
      </c>
      <c r="B340" s="121"/>
      <c r="C340" s="20">
        <f>'Informations personnelles'!C340</f>
        <v>0</v>
      </c>
      <c r="X340" s="107"/>
    </row>
    <row r="341" spans="1:24" ht="16.2" thickBot="1" x14ac:dyDescent="0.35">
      <c r="A341" s="19">
        <v>1338</v>
      </c>
      <c r="B341" s="121"/>
      <c r="C341" s="20">
        <f>'Informations personnelles'!C341</f>
        <v>0</v>
      </c>
      <c r="X341" s="107"/>
    </row>
    <row r="342" spans="1:24" ht="16.2" thickBot="1" x14ac:dyDescent="0.35">
      <c r="A342" s="19">
        <v>1339</v>
      </c>
      <c r="B342" s="121"/>
      <c r="C342" s="20">
        <f>'Informations personnelles'!C342</f>
        <v>0</v>
      </c>
      <c r="X342" s="107"/>
    </row>
    <row r="343" spans="1:24" ht="16.2" thickBot="1" x14ac:dyDescent="0.35">
      <c r="A343" s="19">
        <v>1340</v>
      </c>
      <c r="B343" s="121"/>
      <c r="C343" s="20">
        <f>'Informations personnelles'!C343</f>
        <v>0</v>
      </c>
      <c r="X343" s="107"/>
    </row>
    <row r="344" spans="1:24" ht="16.2" thickBot="1" x14ac:dyDescent="0.35">
      <c r="A344" s="19">
        <v>1341</v>
      </c>
      <c r="B344" s="121"/>
      <c r="C344" s="20">
        <f>'Informations personnelles'!C344</f>
        <v>0</v>
      </c>
      <c r="X344" s="107"/>
    </row>
    <row r="345" spans="1:24" ht="16.2" thickBot="1" x14ac:dyDescent="0.35">
      <c r="A345" s="19">
        <v>1342</v>
      </c>
      <c r="B345" s="121"/>
      <c r="C345" s="20">
        <f>'Informations personnelles'!C345</f>
        <v>0</v>
      </c>
      <c r="X345" s="107"/>
    </row>
    <row r="346" spans="1:24" ht="16.2" thickBot="1" x14ac:dyDescent="0.35">
      <c r="A346" s="19">
        <v>1343</v>
      </c>
      <c r="B346" s="121"/>
      <c r="C346" s="20">
        <f>'Informations personnelles'!C346</f>
        <v>0</v>
      </c>
      <c r="X346" s="107"/>
    </row>
    <row r="347" spans="1:24" ht="16.2" thickBot="1" x14ac:dyDescent="0.35">
      <c r="A347" s="19">
        <v>1344</v>
      </c>
      <c r="B347" s="121"/>
      <c r="C347" s="20">
        <f>'Informations personnelles'!C347</f>
        <v>0</v>
      </c>
      <c r="X347" s="107"/>
    </row>
    <row r="348" spans="1:24" ht="16.2" thickBot="1" x14ac:dyDescent="0.35">
      <c r="A348" s="19">
        <v>1345</v>
      </c>
      <c r="B348" s="121"/>
      <c r="C348" s="20">
        <f>'Informations personnelles'!C348</f>
        <v>0</v>
      </c>
      <c r="X348" s="107"/>
    </row>
    <row r="349" spans="1:24" ht="16.2" thickBot="1" x14ac:dyDescent="0.35">
      <c r="A349" s="19">
        <v>1346</v>
      </c>
      <c r="B349" s="121"/>
      <c r="C349" s="20">
        <f>'Informations personnelles'!C349</f>
        <v>0</v>
      </c>
      <c r="X349" s="107"/>
    </row>
    <row r="350" spans="1:24" ht="16.2" thickBot="1" x14ac:dyDescent="0.35">
      <c r="A350" s="19">
        <v>1347</v>
      </c>
      <c r="B350" s="121"/>
      <c r="C350" s="20">
        <f>'Informations personnelles'!C350</f>
        <v>0</v>
      </c>
      <c r="X350" s="107"/>
    </row>
    <row r="351" spans="1:24" ht="16.2" thickBot="1" x14ac:dyDescent="0.35">
      <c r="A351" s="19">
        <v>1348</v>
      </c>
      <c r="B351" s="121"/>
      <c r="C351" s="20">
        <f>'Informations personnelles'!C351</f>
        <v>0</v>
      </c>
      <c r="X351" s="107"/>
    </row>
    <row r="352" spans="1:24" ht="16.2" thickBot="1" x14ac:dyDescent="0.35">
      <c r="A352" s="19">
        <v>1349</v>
      </c>
      <c r="B352" s="121"/>
      <c r="C352" s="20">
        <f>'Informations personnelles'!C352</f>
        <v>0</v>
      </c>
      <c r="X352" s="107"/>
    </row>
    <row r="353" spans="1:24" ht="16.2" thickBot="1" x14ac:dyDescent="0.35">
      <c r="A353" s="19">
        <v>1350</v>
      </c>
      <c r="B353" s="121"/>
      <c r="C353" s="20">
        <f>'Informations personnelles'!C353</f>
        <v>0</v>
      </c>
      <c r="X353" s="107"/>
    </row>
    <row r="354" spans="1:24" ht="16.2" thickBot="1" x14ac:dyDescent="0.35">
      <c r="A354" s="19">
        <v>1351</v>
      </c>
      <c r="B354" s="121"/>
      <c r="C354" s="20">
        <f>'Informations personnelles'!C354</f>
        <v>0</v>
      </c>
      <c r="X354" s="107"/>
    </row>
    <row r="355" spans="1:24" ht="16.2" thickBot="1" x14ac:dyDescent="0.35">
      <c r="A355" s="19">
        <v>1352</v>
      </c>
      <c r="B355" s="121"/>
      <c r="C355" s="20">
        <f>'Informations personnelles'!C355</f>
        <v>0</v>
      </c>
      <c r="X355" s="107"/>
    </row>
    <row r="356" spans="1:24" ht="16.2" thickBot="1" x14ac:dyDescent="0.35">
      <c r="A356" s="19">
        <v>1353</v>
      </c>
      <c r="B356" s="121"/>
      <c r="C356" s="20">
        <f>'Informations personnelles'!C356</f>
        <v>0</v>
      </c>
      <c r="X356" s="107"/>
    </row>
    <row r="357" spans="1:24" ht="16.2" thickBot="1" x14ac:dyDescent="0.35">
      <c r="A357" s="19">
        <v>1354</v>
      </c>
      <c r="B357" s="121"/>
      <c r="C357" s="20">
        <f>'Informations personnelles'!C357</f>
        <v>0</v>
      </c>
      <c r="X357" s="107"/>
    </row>
    <row r="358" spans="1:24" ht="16.2" thickBot="1" x14ac:dyDescent="0.35">
      <c r="A358" s="19">
        <v>1355</v>
      </c>
      <c r="B358" s="121"/>
      <c r="C358" s="20">
        <f>'Informations personnelles'!C358</f>
        <v>0</v>
      </c>
      <c r="X358" s="107"/>
    </row>
    <row r="359" spans="1:24" ht="16.2" thickBot="1" x14ac:dyDescent="0.35">
      <c r="A359" s="19">
        <v>1356</v>
      </c>
      <c r="B359" s="121"/>
      <c r="C359" s="20">
        <f>'Informations personnelles'!C359</f>
        <v>0</v>
      </c>
      <c r="X359" s="107"/>
    </row>
    <row r="360" spans="1:24" ht="16.2" thickBot="1" x14ac:dyDescent="0.35">
      <c r="A360" s="19">
        <v>1357</v>
      </c>
      <c r="B360" s="121"/>
      <c r="C360" s="20">
        <f>'Informations personnelles'!C360</f>
        <v>0</v>
      </c>
      <c r="X360" s="107"/>
    </row>
    <row r="361" spans="1:24" ht="16.2" thickBot="1" x14ac:dyDescent="0.35">
      <c r="A361" s="19">
        <v>1358</v>
      </c>
      <c r="B361" s="121"/>
      <c r="C361" s="20">
        <f>'Informations personnelles'!C361</f>
        <v>0</v>
      </c>
      <c r="X361" s="107"/>
    </row>
    <row r="362" spans="1:24" ht="16.2" thickBot="1" x14ac:dyDescent="0.35">
      <c r="A362" s="19">
        <v>1359</v>
      </c>
      <c r="B362" s="121"/>
      <c r="C362" s="20">
        <f>'Informations personnelles'!C362</f>
        <v>0</v>
      </c>
      <c r="X362" s="107"/>
    </row>
    <row r="363" spans="1:24" ht="16.2" thickBot="1" x14ac:dyDescent="0.35">
      <c r="A363" s="19">
        <v>1360</v>
      </c>
      <c r="B363" s="121"/>
      <c r="C363" s="20">
        <f>'Informations personnelles'!C363</f>
        <v>0</v>
      </c>
      <c r="X363" s="107"/>
    </row>
    <row r="364" spans="1:24" ht="16.2" thickBot="1" x14ac:dyDescent="0.35">
      <c r="A364" s="19">
        <v>1361</v>
      </c>
      <c r="B364" s="121"/>
      <c r="C364" s="20">
        <f>'Informations personnelles'!C364</f>
        <v>0</v>
      </c>
      <c r="X364" s="107"/>
    </row>
    <row r="365" spans="1:24" ht="16.2" thickBot="1" x14ac:dyDescent="0.35">
      <c r="A365" s="19">
        <v>1362</v>
      </c>
      <c r="B365" s="121"/>
      <c r="C365" s="20">
        <f>'Informations personnelles'!C365</f>
        <v>0</v>
      </c>
      <c r="X365" s="107"/>
    </row>
    <row r="366" spans="1:24" ht="16.2" thickBot="1" x14ac:dyDescent="0.35">
      <c r="A366" s="19">
        <v>1363</v>
      </c>
      <c r="B366" s="121"/>
      <c r="C366" s="20">
        <f>'Informations personnelles'!C366</f>
        <v>0</v>
      </c>
      <c r="X366" s="107"/>
    </row>
    <row r="367" spans="1:24" ht="16.2" thickBot="1" x14ac:dyDescent="0.35">
      <c r="A367" s="19">
        <v>1364</v>
      </c>
      <c r="B367" s="121"/>
      <c r="C367" s="20">
        <f>'Informations personnelles'!C367</f>
        <v>0</v>
      </c>
      <c r="X367" s="107"/>
    </row>
    <row r="368" spans="1:24" ht="16.2" thickBot="1" x14ac:dyDescent="0.35">
      <c r="A368" s="19">
        <v>1365</v>
      </c>
      <c r="B368" s="121"/>
      <c r="C368" s="20">
        <f>'Informations personnelles'!C368</f>
        <v>0</v>
      </c>
      <c r="X368" s="107"/>
    </row>
    <row r="369" spans="1:24" ht="16.2" thickBot="1" x14ac:dyDescent="0.35">
      <c r="A369" s="19">
        <v>1366</v>
      </c>
      <c r="B369" s="121"/>
      <c r="C369" s="20">
        <f>'Informations personnelles'!C369</f>
        <v>0</v>
      </c>
      <c r="X369" s="107"/>
    </row>
    <row r="370" spans="1:24" ht="16.2" thickBot="1" x14ac:dyDescent="0.35">
      <c r="A370" s="19">
        <v>1367</v>
      </c>
      <c r="B370" s="121"/>
      <c r="C370" s="20">
        <f>'Informations personnelles'!C370</f>
        <v>0</v>
      </c>
      <c r="X370" s="107"/>
    </row>
    <row r="371" spans="1:24" ht="16.2" thickBot="1" x14ac:dyDescent="0.35">
      <c r="A371" s="19">
        <v>1368</v>
      </c>
      <c r="B371" s="121"/>
      <c r="C371" s="20">
        <f>'Informations personnelles'!C371</f>
        <v>0</v>
      </c>
      <c r="X371" s="107"/>
    </row>
    <row r="372" spans="1:24" ht="16.2" thickBot="1" x14ac:dyDescent="0.35">
      <c r="A372" s="19">
        <v>1369</v>
      </c>
      <c r="B372" s="121"/>
      <c r="C372" s="20">
        <f>'Informations personnelles'!C372</f>
        <v>0</v>
      </c>
      <c r="X372" s="107"/>
    </row>
    <row r="373" spans="1:24" ht="16.2" thickBot="1" x14ac:dyDescent="0.35">
      <c r="A373" s="19">
        <v>1370</v>
      </c>
      <c r="B373" s="121"/>
      <c r="C373" s="20">
        <f>'Informations personnelles'!C373</f>
        <v>0</v>
      </c>
      <c r="X373" s="107"/>
    </row>
    <row r="374" spans="1:24" ht="16.2" thickBot="1" x14ac:dyDescent="0.35">
      <c r="A374" s="19">
        <v>1371</v>
      </c>
      <c r="B374" s="121"/>
      <c r="C374" s="20">
        <f>'Informations personnelles'!C374</f>
        <v>0</v>
      </c>
      <c r="X374" s="107"/>
    </row>
    <row r="375" spans="1:24" ht="16.2" thickBot="1" x14ac:dyDescent="0.35">
      <c r="A375" s="19">
        <v>1372</v>
      </c>
      <c r="B375" s="121"/>
      <c r="C375" s="20">
        <f>'Informations personnelles'!C375</f>
        <v>0</v>
      </c>
      <c r="X375" s="107"/>
    </row>
    <row r="376" spans="1:24" ht="16.2" thickBot="1" x14ac:dyDescent="0.35">
      <c r="A376" s="19">
        <v>1373</v>
      </c>
      <c r="B376" s="121"/>
      <c r="C376" s="20">
        <f>'Informations personnelles'!C376</f>
        <v>0</v>
      </c>
      <c r="X376" s="107"/>
    </row>
    <row r="377" spans="1:24" ht="16.2" thickBot="1" x14ac:dyDescent="0.35">
      <c r="A377" s="19">
        <v>1374</v>
      </c>
      <c r="B377" s="121"/>
      <c r="C377" s="20">
        <f>'Informations personnelles'!C377</f>
        <v>0</v>
      </c>
      <c r="X377" s="107"/>
    </row>
    <row r="378" spans="1:24" ht="16.2" thickBot="1" x14ac:dyDescent="0.35">
      <c r="A378" s="19">
        <v>1375</v>
      </c>
      <c r="B378" s="121"/>
      <c r="C378" s="20">
        <f>'Informations personnelles'!C378</f>
        <v>0</v>
      </c>
      <c r="X378" s="107"/>
    </row>
    <row r="379" spans="1:24" ht="16.2" thickBot="1" x14ac:dyDescent="0.35">
      <c r="A379" s="19">
        <v>1376</v>
      </c>
      <c r="B379" s="121"/>
      <c r="C379" s="20">
        <f>'Informations personnelles'!C379</f>
        <v>0</v>
      </c>
      <c r="X379" s="107"/>
    </row>
    <row r="380" spans="1:24" ht="16.2" thickBot="1" x14ac:dyDescent="0.35">
      <c r="A380" s="19">
        <v>1377</v>
      </c>
      <c r="B380" s="121"/>
      <c r="C380" s="20">
        <f>'Informations personnelles'!C380</f>
        <v>0</v>
      </c>
      <c r="X380" s="107"/>
    </row>
    <row r="381" spans="1:24" ht="16.2" thickBot="1" x14ac:dyDescent="0.35">
      <c r="A381" s="19">
        <v>1378</v>
      </c>
      <c r="B381" s="121"/>
      <c r="C381" s="20">
        <f>'Informations personnelles'!C381</f>
        <v>0</v>
      </c>
      <c r="X381" s="107"/>
    </row>
    <row r="382" spans="1:24" ht="16.2" thickBot="1" x14ac:dyDescent="0.35">
      <c r="A382" s="19">
        <v>1379</v>
      </c>
      <c r="B382" s="121"/>
      <c r="C382" s="20">
        <f>'Informations personnelles'!C382</f>
        <v>0</v>
      </c>
      <c r="X382" s="107"/>
    </row>
    <row r="383" spans="1:24" ht="16.2" thickBot="1" x14ac:dyDescent="0.35">
      <c r="A383" s="19">
        <v>1380</v>
      </c>
      <c r="B383" s="121"/>
      <c r="C383" s="20">
        <f>'Informations personnelles'!C383</f>
        <v>0</v>
      </c>
      <c r="X383" s="107"/>
    </row>
    <row r="384" spans="1:24" ht="16.2" thickBot="1" x14ac:dyDescent="0.35">
      <c r="A384" s="19">
        <v>1381</v>
      </c>
      <c r="B384" s="121"/>
      <c r="C384" s="20">
        <f>'Informations personnelles'!C384</f>
        <v>0</v>
      </c>
      <c r="X384" s="107"/>
    </row>
    <row r="385" spans="1:24" ht="16.2" thickBot="1" x14ac:dyDescent="0.35">
      <c r="A385" s="19">
        <v>1382</v>
      </c>
      <c r="B385" s="121"/>
      <c r="C385" s="20">
        <f>'Informations personnelles'!C385</f>
        <v>0</v>
      </c>
      <c r="X385" s="107"/>
    </row>
    <row r="386" spans="1:24" ht="16.2" thickBot="1" x14ac:dyDescent="0.35">
      <c r="A386" s="19">
        <v>1383</v>
      </c>
      <c r="B386" s="121"/>
      <c r="C386" s="20">
        <f>'Informations personnelles'!C386</f>
        <v>0</v>
      </c>
      <c r="X386" s="107"/>
    </row>
    <row r="387" spans="1:24" ht="16.2" thickBot="1" x14ac:dyDescent="0.35">
      <c r="A387" s="19">
        <v>1384</v>
      </c>
      <c r="B387" s="121"/>
      <c r="C387" s="20">
        <f>'Informations personnelles'!C387</f>
        <v>0</v>
      </c>
      <c r="X387" s="107"/>
    </row>
    <row r="388" spans="1:24" ht="16.2" thickBot="1" x14ac:dyDescent="0.35">
      <c r="A388" s="19">
        <v>1385</v>
      </c>
      <c r="B388" s="121"/>
      <c r="C388" s="20">
        <f>'Informations personnelles'!C388</f>
        <v>0</v>
      </c>
      <c r="X388" s="107"/>
    </row>
    <row r="389" spans="1:24" ht="16.2" thickBot="1" x14ac:dyDescent="0.35">
      <c r="A389" s="19">
        <v>1386</v>
      </c>
      <c r="B389" s="121"/>
      <c r="C389" s="20">
        <f>'Informations personnelles'!C389</f>
        <v>0</v>
      </c>
      <c r="X389" s="107"/>
    </row>
    <row r="390" spans="1:24" ht="16.2" thickBot="1" x14ac:dyDescent="0.35">
      <c r="A390" s="19">
        <v>1387</v>
      </c>
      <c r="B390" s="121"/>
      <c r="C390" s="20">
        <f>'Informations personnelles'!C390</f>
        <v>0</v>
      </c>
      <c r="X390" s="107"/>
    </row>
    <row r="391" spans="1:24" ht="16.2" thickBot="1" x14ac:dyDescent="0.35">
      <c r="A391" s="19">
        <v>1388</v>
      </c>
      <c r="B391" s="121"/>
      <c r="C391" s="20">
        <f>'Informations personnelles'!C391</f>
        <v>0</v>
      </c>
      <c r="X391" s="107"/>
    </row>
    <row r="392" spans="1:24" ht="16.2" thickBot="1" x14ac:dyDescent="0.35">
      <c r="A392" s="19">
        <v>1389</v>
      </c>
      <c r="B392" s="121"/>
      <c r="C392" s="20">
        <f>'Informations personnelles'!C392</f>
        <v>0</v>
      </c>
      <c r="X392" s="107"/>
    </row>
    <row r="393" spans="1:24" ht="16.2" thickBot="1" x14ac:dyDescent="0.35">
      <c r="A393" s="19">
        <v>1390</v>
      </c>
      <c r="B393" s="121"/>
      <c r="C393" s="20">
        <f>'Informations personnelles'!C393</f>
        <v>0</v>
      </c>
      <c r="X393" s="107"/>
    </row>
    <row r="394" spans="1:24" ht="16.2" thickBot="1" x14ac:dyDescent="0.35">
      <c r="A394" s="19">
        <v>1391</v>
      </c>
      <c r="B394" s="121"/>
      <c r="C394" s="20">
        <f>'Informations personnelles'!C394</f>
        <v>0</v>
      </c>
      <c r="X394" s="107"/>
    </row>
    <row r="395" spans="1:24" ht="16.2" thickBot="1" x14ac:dyDescent="0.35">
      <c r="A395" s="19">
        <v>1392</v>
      </c>
      <c r="B395" s="121"/>
      <c r="C395" s="20">
        <f>'Informations personnelles'!C395</f>
        <v>0</v>
      </c>
      <c r="X395" s="107"/>
    </row>
    <row r="396" spans="1:24" ht="16.2" thickBot="1" x14ac:dyDescent="0.35">
      <c r="A396" s="19">
        <v>1393</v>
      </c>
      <c r="B396" s="121"/>
      <c r="C396" s="20">
        <f>'Informations personnelles'!C396</f>
        <v>0</v>
      </c>
      <c r="X396" s="107"/>
    </row>
    <row r="397" spans="1:24" ht="16.2" thickBot="1" x14ac:dyDescent="0.35">
      <c r="A397" s="19">
        <v>1394</v>
      </c>
      <c r="B397" s="121"/>
      <c r="C397" s="20">
        <f>'Informations personnelles'!C397</f>
        <v>0</v>
      </c>
      <c r="X397" s="107"/>
    </row>
    <row r="398" spans="1:24" ht="16.2" thickBot="1" x14ac:dyDescent="0.35">
      <c r="A398" s="19">
        <v>1395</v>
      </c>
      <c r="B398" s="121"/>
      <c r="C398" s="20">
        <f>'Informations personnelles'!C398</f>
        <v>0</v>
      </c>
      <c r="X398" s="107"/>
    </row>
    <row r="399" spans="1:24" ht="16.2" thickBot="1" x14ac:dyDescent="0.35">
      <c r="A399" s="19">
        <v>1396</v>
      </c>
      <c r="B399" s="121"/>
      <c r="C399" s="20">
        <f>'Informations personnelles'!C399</f>
        <v>0</v>
      </c>
      <c r="X399" s="107"/>
    </row>
    <row r="400" spans="1:24" ht="16.2" thickBot="1" x14ac:dyDescent="0.35">
      <c r="A400" s="19">
        <v>1397</v>
      </c>
      <c r="B400" s="121"/>
      <c r="C400" s="20">
        <f>'Informations personnelles'!C400</f>
        <v>0</v>
      </c>
      <c r="X400" s="107"/>
    </row>
    <row r="401" spans="1:24" ht="16.2" thickBot="1" x14ac:dyDescent="0.35">
      <c r="A401" s="19">
        <v>1398</v>
      </c>
      <c r="B401" s="121"/>
      <c r="C401" s="20">
        <f>'Informations personnelles'!C401</f>
        <v>0</v>
      </c>
      <c r="X401" s="107"/>
    </row>
    <row r="402" spans="1:24" ht="16.2" thickBot="1" x14ac:dyDescent="0.35">
      <c r="A402" s="19">
        <v>1399</v>
      </c>
      <c r="B402" s="121"/>
      <c r="C402" s="20">
        <f>'Informations personnelles'!C402</f>
        <v>0</v>
      </c>
      <c r="X402" s="107"/>
    </row>
    <row r="403" spans="1:24" ht="16.2" thickBot="1" x14ac:dyDescent="0.35">
      <c r="A403" s="19">
        <v>1400</v>
      </c>
      <c r="B403" s="121"/>
      <c r="C403" s="20">
        <f>'Informations personnelles'!C403</f>
        <v>0</v>
      </c>
      <c r="X403" s="107"/>
    </row>
    <row r="404" spans="1:24" ht="16.2" thickBot="1" x14ac:dyDescent="0.35">
      <c r="A404" s="19">
        <v>1401</v>
      </c>
      <c r="B404" s="121"/>
      <c r="C404" s="20">
        <f>'Informations personnelles'!C404</f>
        <v>0</v>
      </c>
      <c r="X404" s="107"/>
    </row>
    <row r="405" spans="1:24" ht="16.2" thickBot="1" x14ac:dyDescent="0.35">
      <c r="A405" s="19">
        <v>1402</v>
      </c>
      <c r="B405" s="121"/>
      <c r="C405" s="20">
        <f>'Informations personnelles'!C405</f>
        <v>0</v>
      </c>
      <c r="X405" s="107"/>
    </row>
    <row r="406" spans="1:24" ht="16.2" thickBot="1" x14ac:dyDescent="0.35">
      <c r="A406" s="19">
        <v>1403</v>
      </c>
      <c r="B406" s="121"/>
      <c r="C406" s="20">
        <f>'Informations personnelles'!C406</f>
        <v>0</v>
      </c>
      <c r="X406" s="107"/>
    </row>
    <row r="407" spans="1:24" ht="16.2" thickBot="1" x14ac:dyDescent="0.35">
      <c r="A407" s="19">
        <v>1404</v>
      </c>
      <c r="B407" s="121"/>
      <c r="C407" s="20">
        <f>'Informations personnelles'!C407</f>
        <v>0</v>
      </c>
      <c r="X407" s="107"/>
    </row>
    <row r="408" spans="1:24" ht="16.2" thickBot="1" x14ac:dyDescent="0.35">
      <c r="A408" s="19">
        <v>1405</v>
      </c>
      <c r="B408" s="121"/>
      <c r="C408" s="20">
        <f>'Informations personnelles'!C408</f>
        <v>0</v>
      </c>
      <c r="X408" s="107"/>
    </row>
    <row r="409" spans="1:24" ht="16.2" thickBot="1" x14ac:dyDescent="0.35">
      <c r="A409" s="19">
        <v>1406</v>
      </c>
      <c r="B409" s="121"/>
      <c r="C409" s="20">
        <f>'Informations personnelles'!C409</f>
        <v>0</v>
      </c>
      <c r="X409" s="107"/>
    </row>
    <row r="410" spans="1:24" ht="16.2" thickBot="1" x14ac:dyDescent="0.35">
      <c r="A410" s="19">
        <v>1407</v>
      </c>
      <c r="B410" s="121"/>
      <c r="C410" s="20">
        <f>'Informations personnelles'!C410</f>
        <v>0</v>
      </c>
      <c r="X410" s="107"/>
    </row>
    <row r="411" spans="1:24" ht="16.2" thickBot="1" x14ac:dyDescent="0.35">
      <c r="A411" s="19">
        <v>1408</v>
      </c>
      <c r="B411" s="121"/>
      <c r="C411" s="20">
        <f>'Informations personnelles'!C411</f>
        <v>0</v>
      </c>
      <c r="X411" s="107"/>
    </row>
    <row r="412" spans="1:24" ht="16.2" thickBot="1" x14ac:dyDescent="0.35">
      <c r="A412" s="19">
        <v>1409</v>
      </c>
      <c r="B412" s="121"/>
      <c r="C412" s="20">
        <f>'Informations personnelles'!C412</f>
        <v>0</v>
      </c>
      <c r="X412" s="107"/>
    </row>
    <row r="413" spans="1:24" ht="16.2" thickBot="1" x14ac:dyDescent="0.35">
      <c r="A413" s="19">
        <v>1410</v>
      </c>
      <c r="B413" s="121"/>
      <c r="C413" s="20">
        <f>'Informations personnelles'!C413</f>
        <v>0</v>
      </c>
      <c r="X413" s="107"/>
    </row>
    <row r="414" spans="1:24" ht="16.2" thickBot="1" x14ac:dyDescent="0.35">
      <c r="A414" s="19">
        <v>1411</v>
      </c>
      <c r="B414" s="121"/>
      <c r="C414" s="20">
        <f>'Informations personnelles'!C414</f>
        <v>0</v>
      </c>
      <c r="X414" s="107"/>
    </row>
    <row r="415" spans="1:24" ht="16.2" thickBot="1" x14ac:dyDescent="0.35">
      <c r="A415" s="19">
        <v>1412</v>
      </c>
      <c r="B415" s="121"/>
      <c r="C415" s="20">
        <f>'Informations personnelles'!C415</f>
        <v>0</v>
      </c>
      <c r="X415" s="107"/>
    </row>
    <row r="416" spans="1:24" ht="16.2" thickBot="1" x14ac:dyDescent="0.35">
      <c r="A416" s="19">
        <v>1413</v>
      </c>
      <c r="B416" s="121"/>
      <c r="C416" s="20">
        <f>'Informations personnelles'!C416</f>
        <v>0</v>
      </c>
      <c r="X416" s="107"/>
    </row>
    <row r="417" spans="1:24" ht="16.2" thickBot="1" x14ac:dyDescent="0.35">
      <c r="A417" s="19">
        <v>1414</v>
      </c>
      <c r="B417" s="121"/>
      <c r="C417" s="20">
        <f>'Informations personnelles'!C417</f>
        <v>0</v>
      </c>
      <c r="X417" s="107"/>
    </row>
    <row r="418" spans="1:24" ht="16.2" thickBot="1" x14ac:dyDescent="0.35">
      <c r="A418" s="19">
        <v>1415</v>
      </c>
      <c r="B418" s="121"/>
      <c r="C418" s="20">
        <f>'Informations personnelles'!C418</f>
        <v>0</v>
      </c>
      <c r="X418" s="107"/>
    </row>
    <row r="419" spans="1:24" ht="16.2" thickBot="1" x14ac:dyDescent="0.35">
      <c r="A419" s="19">
        <v>1416</v>
      </c>
      <c r="B419" s="121"/>
      <c r="C419" s="20">
        <f>'Informations personnelles'!C419</f>
        <v>0</v>
      </c>
      <c r="X419" s="107"/>
    </row>
    <row r="420" spans="1:24" ht="16.2" thickBot="1" x14ac:dyDescent="0.35">
      <c r="A420" s="19">
        <v>1417</v>
      </c>
      <c r="B420" s="121"/>
      <c r="C420" s="20">
        <f>'Informations personnelles'!C420</f>
        <v>0</v>
      </c>
      <c r="X420" s="107"/>
    </row>
    <row r="421" spans="1:24" ht="16.2" thickBot="1" x14ac:dyDescent="0.35">
      <c r="A421" s="19">
        <v>1418</v>
      </c>
      <c r="B421" s="121"/>
      <c r="C421" s="20">
        <f>'Informations personnelles'!C421</f>
        <v>0</v>
      </c>
      <c r="X421" s="107"/>
    </row>
    <row r="422" spans="1:24" ht="16.2" thickBot="1" x14ac:dyDescent="0.35">
      <c r="A422" s="19">
        <v>1419</v>
      </c>
      <c r="B422" s="121"/>
      <c r="C422" s="20">
        <f>'Informations personnelles'!C422</f>
        <v>0</v>
      </c>
      <c r="X422" s="107"/>
    </row>
    <row r="423" spans="1:24" ht="16.2" thickBot="1" x14ac:dyDescent="0.35">
      <c r="A423" s="19">
        <v>1420</v>
      </c>
      <c r="B423" s="121"/>
      <c r="C423" s="20">
        <f>'Informations personnelles'!C423</f>
        <v>0</v>
      </c>
      <c r="X423" s="107"/>
    </row>
    <row r="424" spans="1:24" ht="16.2" thickBot="1" x14ac:dyDescent="0.35">
      <c r="A424" s="19">
        <v>1421</v>
      </c>
      <c r="B424" s="121"/>
      <c r="C424" s="20">
        <f>'Informations personnelles'!C424</f>
        <v>0</v>
      </c>
      <c r="X424" s="107"/>
    </row>
    <row r="425" spans="1:24" ht="16.2" thickBot="1" x14ac:dyDescent="0.35">
      <c r="A425" s="19">
        <v>1422</v>
      </c>
      <c r="B425" s="121"/>
      <c r="C425" s="20">
        <f>'Informations personnelles'!C425</f>
        <v>0</v>
      </c>
      <c r="X425" s="107"/>
    </row>
    <row r="426" spans="1:24" ht="16.2" thickBot="1" x14ac:dyDescent="0.35">
      <c r="A426" s="19">
        <v>1423</v>
      </c>
      <c r="B426" s="121"/>
      <c r="C426" s="20">
        <f>'Informations personnelles'!C426</f>
        <v>0</v>
      </c>
      <c r="X426" s="107"/>
    </row>
    <row r="427" spans="1:24" ht="16.2" thickBot="1" x14ac:dyDescent="0.35">
      <c r="A427" s="19">
        <v>1424</v>
      </c>
      <c r="B427" s="121"/>
      <c r="C427" s="20">
        <f>'Informations personnelles'!C427</f>
        <v>0</v>
      </c>
      <c r="X427" s="107"/>
    </row>
    <row r="428" spans="1:24" ht="16.2" thickBot="1" x14ac:dyDescent="0.35">
      <c r="A428" s="19">
        <v>1425</v>
      </c>
      <c r="B428" s="121"/>
      <c r="C428" s="20">
        <f>'Informations personnelles'!C428</f>
        <v>0</v>
      </c>
      <c r="X428" s="107"/>
    </row>
    <row r="429" spans="1:24" ht="16.2" thickBot="1" x14ac:dyDescent="0.35">
      <c r="A429" s="19">
        <v>1426</v>
      </c>
      <c r="B429" s="121"/>
      <c r="C429" s="20">
        <f>'Informations personnelles'!C429</f>
        <v>0</v>
      </c>
      <c r="X429" s="107"/>
    </row>
    <row r="430" spans="1:24" ht="16.2" thickBot="1" x14ac:dyDescent="0.35">
      <c r="A430" s="19">
        <v>1427</v>
      </c>
      <c r="B430" s="121"/>
      <c r="C430" s="20">
        <f>'Informations personnelles'!C430</f>
        <v>0</v>
      </c>
      <c r="X430" s="107"/>
    </row>
    <row r="431" spans="1:24" ht="16.2" thickBot="1" x14ac:dyDescent="0.35">
      <c r="A431" s="19">
        <v>1428</v>
      </c>
      <c r="B431" s="121"/>
      <c r="C431" s="20">
        <f>'Informations personnelles'!C431</f>
        <v>0</v>
      </c>
      <c r="X431" s="107"/>
    </row>
    <row r="432" spans="1:24" ht="16.2" thickBot="1" x14ac:dyDescent="0.35">
      <c r="A432" s="19">
        <v>1429</v>
      </c>
      <c r="B432" s="121"/>
      <c r="C432" s="20">
        <f>'Informations personnelles'!C432</f>
        <v>0</v>
      </c>
      <c r="X432" s="107"/>
    </row>
    <row r="433" spans="1:24" ht="16.2" thickBot="1" x14ac:dyDescent="0.35">
      <c r="A433" s="19">
        <v>1430</v>
      </c>
      <c r="B433" s="121"/>
      <c r="C433" s="20">
        <f>'Informations personnelles'!C433</f>
        <v>0</v>
      </c>
      <c r="X433" s="107"/>
    </row>
    <row r="434" spans="1:24" ht="16.2" thickBot="1" x14ac:dyDescent="0.35">
      <c r="A434" s="19">
        <v>1431</v>
      </c>
      <c r="B434" s="121"/>
      <c r="C434" s="20">
        <f>'Informations personnelles'!C434</f>
        <v>0</v>
      </c>
      <c r="X434" s="107"/>
    </row>
    <row r="435" spans="1:24" ht="16.2" thickBot="1" x14ac:dyDescent="0.35">
      <c r="A435" s="19">
        <v>1432</v>
      </c>
      <c r="B435" s="121"/>
      <c r="C435" s="20">
        <f>'Informations personnelles'!C435</f>
        <v>0</v>
      </c>
      <c r="X435" s="107"/>
    </row>
    <row r="436" spans="1:24" ht="16.2" thickBot="1" x14ac:dyDescent="0.35">
      <c r="A436" s="19">
        <v>1433</v>
      </c>
      <c r="B436" s="121"/>
      <c r="C436" s="20">
        <f>'Informations personnelles'!C436</f>
        <v>0</v>
      </c>
      <c r="X436" s="107"/>
    </row>
    <row r="437" spans="1:24" ht="16.2" thickBot="1" x14ac:dyDescent="0.35">
      <c r="A437" s="19">
        <v>1434</v>
      </c>
      <c r="B437" s="121"/>
      <c r="C437" s="20">
        <f>'Informations personnelles'!C437</f>
        <v>0</v>
      </c>
      <c r="X437" s="107"/>
    </row>
    <row r="438" spans="1:24" ht="16.2" thickBot="1" x14ac:dyDescent="0.35">
      <c r="A438" s="19">
        <v>1435</v>
      </c>
      <c r="B438" s="121"/>
      <c r="C438" s="20">
        <f>'Informations personnelles'!C438</f>
        <v>0</v>
      </c>
      <c r="X438" s="107"/>
    </row>
    <row r="439" spans="1:24" ht="16.2" thickBot="1" x14ac:dyDescent="0.35">
      <c r="A439" s="19">
        <v>1436</v>
      </c>
      <c r="B439" s="121"/>
      <c r="C439" s="20">
        <f>'Informations personnelles'!C439</f>
        <v>0</v>
      </c>
      <c r="X439" s="107"/>
    </row>
    <row r="440" spans="1:24" ht="16.2" thickBot="1" x14ac:dyDescent="0.35">
      <c r="A440" s="19">
        <v>1437</v>
      </c>
      <c r="B440" s="121"/>
      <c r="C440" s="20">
        <f>'Informations personnelles'!C440</f>
        <v>0</v>
      </c>
      <c r="X440" s="107"/>
    </row>
    <row r="441" spans="1:24" ht="16.2" thickBot="1" x14ac:dyDescent="0.35">
      <c r="A441" s="19">
        <v>1438</v>
      </c>
      <c r="B441" s="121"/>
      <c r="C441" s="20">
        <f>'Informations personnelles'!C441</f>
        <v>0</v>
      </c>
      <c r="X441" s="107"/>
    </row>
    <row r="442" spans="1:24" ht="16.2" thickBot="1" x14ac:dyDescent="0.35">
      <c r="A442" s="19">
        <v>1439</v>
      </c>
      <c r="B442" s="121"/>
      <c r="C442" s="20">
        <f>'Informations personnelles'!C442</f>
        <v>0</v>
      </c>
      <c r="X442" s="107"/>
    </row>
    <row r="443" spans="1:24" ht="16.2" thickBot="1" x14ac:dyDescent="0.35">
      <c r="A443" s="19">
        <v>1440</v>
      </c>
      <c r="B443" s="121"/>
      <c r="C443" s="20">
        <f>'Informations personnelles'!C443</f>
        <v>0</v>
      </c>
      <c r="X443" s="107"/>
    </row>
    <row r="444" spans="1:24" ht="16.2" thickBot="1" x14ac:dyDescent="0.35">
      <c r="A444" s="19">
        <v>1441</v>
      </c>
      <c r="B444" s="121"/>
      <c r="C444" s="20">
        <f>'Informations personnelles'!C444</f>
        <v>0</v>
      </c>
      <c r="X444" s="107"/>
    </row>
    <row r="445" spans="1:24" ht="16.2" thickBot="1" x14ac:dyDescent="0.35">
      <c r="A445" s="19">
        <v>1442</v>
      </c>
      <c r="B445" s="121"/>
      <c r="C445" s="20">
        <f>'Informations personnelles'!C445</f>
        <v>0</v>
      </c>
      <c r="X445" s="107"/>
    </row>
    <row r="446" spans="1:24" ht="16.2" thickBot="1" x14ac:dyDescent="0.35">
      <c r="A446" s="19">
        <v>1443</v>
      </c>
      <c r="B446" s="121"/>
      <c r="C446" s="20">
        <f>'Informations personnelles'!C446</f>
        <v>0</v>
      </c>
      <c r="X446" s="107"/>
    </row>
    <row r="447" spans="1:24" ht="16.2" thickBot="1" x14ac:dyDescent="0.35">
      <c r="A447" s="19">
        <v>1444</v>
      </c>
      <c r="B447" s="121"/>
      <c r="C447" s="20">
        <f>'Informations personnelles'!C447</f>
        <v>0</v>
      </c>
      <c r="X447" s="107"/>
    </row>
    <row r="448" spans="1:24" ht="16.2" thickBot="1" x14ac:dyDescent="0.35">
      <c r="A448" s="19">
        <v>1445</v>
      </c>
      <c r="B448" s="121"/>
      <c r="C448" s="20">
        <f>'Informations personnelles'!C448</f>
        <v>0</v>
      </c>
      <c r="X448" s="107"/>
    </row>
    <row r="449" spans="1:24" ht="16.2" thickBot="1" x14ac:dyDescent="0.35">
      <c r="A449" s="19">
        <v>1446</v>
      </c>
      <c r="B449" s="121"/>
      <c r="C449" s="20">
        <f>'Informations personnelles'!C449</f>
        <v>0</v>
      </c>
      <c r="X449" s="107"/>
    </row>
    <row r="450" spans="1:24" ht="16.2" thickBot="1" x14ac:dyDescent="0.35">
      <c r="A450" s="19">
        <v>1447</v>
      </c>
      <c r="B450" s="121"/>
      <c r="C450" s="20">
        <f>'Informations personnelles'!C450</f>
        <v>0</v>
      </c>
      <c r="X450" s="107"/>
    </row>
    <row r="451" spans="1:24" ht="16.2" thickBot="1" x14ac:dyDescent="0.35">
      <c r="A451" s="19">
        <v>1448</v>
      </c>
      <c r="B451" s="121"/>
      <c r="C451" s="20">
        <f>'Informations personnelles'!C451</f>
        <v>0</v>
      </c>
      <c r="X451" s="107"/>
    </row>
    <row r="452" spans="1:24" ht="16.2" thickBot="1" x14ac:dyDescent="0.35">
      <c r="A452" s="19">
        <v>1449</v>
      </c>
      <c r="B452" s="121"/>
      <c r="C452" s="20">
        <f>'Informations personnelles'!C452</f>
        <v>0</v>
      </c>
      <c r="X452" s="107"/>
    </row>
    <row r="453" spans="1:24" ht="16.2" thickBot="1" x14ac:dyDescent="0.35">
      <c r="A453" s="19">
        <v>1450</v>
      </c>
      <c r="B453" s="121"/>
      <c r="C453" s="20">
        <f>'Informations personnelles'!C453</f>
        <v>0</v>
      </c>
      <c r="X453" s="107"/>
    </row>
    <row r="454" spans="1:24" ht="16.2" thickBot="1" x14ac:dyDescent="0.35">
      <c r="A454" s="19">
        <v>1451</v>
      </c>
      <c r="B454" s="121"/>
      <c r="C454" s="20">
        <f>'Informations personnelles'!C454</f>
        <v>0</v>
      </c>
      <c r="X454" s="107"/>
    </row>
    <row r="455" spans="1:24" ht="16.2" thickBot="1" x14ac:dyDescent="0.35">
      <c r="A455" s="19">
        <v>1452</v>
      </c>
      <c r="B455" s="121"/>
      <c r="C455" s="20">
        <f>'Informations personnelles'!C455</f>
        <v>0</v>
      </c>
      <c r="X455" s="107"/>
    </row>
    <row r="456" spans="1:24" ht="16.2" thickBot="1" x14ac:dyDescent="0.35">
      <c r="A456" s="19">
        <v>1453</v>
      </c>
      <c r="B456" s="121"/>
      <c r="C456" s="20">
        <f>'Informations personnelles'!C456</f>
        <v>0</v>
      </c>
      <c r="X456" s="107"/>
    </row>
    <row r="457" spans="1:24" ht="16.2" thickBot="1" x14ac:dyDescent="0.35">
      <c r="A457" s="19">
        <v>1454</v>
      </c>
      <c r="B457" s="121"/>
      <c r="C457" s="20">
        <f>'Informations personnelles'!C457</f>
        <v>0</v>
      </c>
      <c r="X457" s="107"/>
    </row>
    <row r="458" spans="1:24" ht="16.2" thickBot="1" x14ac:dyDescent="0.35">
      <c r="A458" s="19">
        <v>1455</v>
      </c>
      <c r="B458" s="121"/>
      <c r="C458" s="20">
        <f>'Informations personnelles'!C458</f>
        <v>0</v>
      </c>
      <c r="X458" s="107"/>
    </row>
    <row r="459" spans="1:24" ht="16.2" thickBot="1" x14ac:dyDescent="0.35">
      <c r="A459" s="19">
        <v>1456</v>
      </c>
      <c r="B459" s="121"/>
      <c r="C459" s="20">
        <f>'Informations personnelles'!C459</f>
        <v>0</v>
      </c>
      <c r="X459" s="107"/>
    </row>
    <row r="460" spans="1:24" ht="16.2" thickBot="1" x14ac:dyDescent="0.35">
      <c r="A460" s="19">
        <v>1457</v>
      </c>
      <c r="B460" s="121"/>
      <c r="C460" s="20">
        <f>'Informations personnelles'!C460</f>
        <v>0</v>
      </c>
      <c r="X460" s="107"/>
    </row>
    <row r="461" spans="1:24" ht="16.2" thickBot="1" x14ac:dyDescent="0.35">
      <c r="A461" s="19">
        <v>1458</v>
      </c>
      <c r="B461" s="121"/>
      <c r="C461" s="20">
        <f>'Informations personnelles'!C461</f>
        <v>0</v>
      </c>
      <c r="X461" s="107"/>
    </row>
    <row r="462" spans="1:24" ht="16.2" thickBot="1" x14ac:dyDescent="0.35">
      <c r="A462" s="19">
        <v>1459</v>
      </c>
      <c r="B462" s="121"/>
      <c r="C462" s="20">
        <f>'Informations personnelles'!C462</f>
        <v>0</v>
      </c>
      <c r="X462" s="107"/>
    </row>
    <row r="463" spans="1:24" ht="16.2" thickBot="1" x14ac:dyDescent="0.35">
      <c r="A463" s="19">
        <v>1460</v>
      </c>
      <c r="B463" s="121"/>
      <c r="C463" s="20">
        <f>'Informations personnelles'!C463</f>
        <v>0</v>
      </c>
      <c r="X463" s="107"/>
    </row>
    <row r="464" spans="1:24" ht="16.2" thickBot="1" x14ac:dyDescent="0.35">
      <c r="A464" s="19">
        <v>1461</v>
      </c>
      <c r="B464" s="121"/>
      <c r="C464" s="20">
        <f>'Informations personnelles'!C464</f>
        <v>0</v>
      </c>
      <c r="X464" s="107"/>
    </row>
    <row r="465" spans="1:24" ht="16.2" thickBot="1" x14ac:dyDescent="0.35">
      <c r="A465" s="19">
        <v>1462</v>
      </c>
      <c r="B465" s="121"/>
      <c r="C465" s="20">
        <f>'Informations personnelles'!C465</f>
        <v>0</v>
      </c>
      <c r="X465" s="107"/>
    </row>
    <row r="466" spans="1:24" ht="16.2" thickBot="1" x14ac:dyDescent="0.35">
      <c r="A466" s="19">
        <v>1463</v>
      </c>
      <c r="B466" s="121"/>
      <c r="C466" s="20">
        <f>'Informations personnelles'!C466</f>
        <v>0</v>
      </c>
      <c r="X466" s="107"/>
    </row>
    <row r="467" spans="1:24" ht="16.2" thickBot="1" x14ac:dyDescent="0.35">
      <c r="A467" s="19">
        <v>1464</v>
      </c>
      <c r="B467" s="121"/>
      <c r="C467" s="20">
        <f>'Informations personnelles'!C467</f>
        <v>0</v>
      </c>
      <c r="X467" s="107"/>
    </row>
    <row r="468" spans="1:24" ht="16.2" thickBot="1" x14ac:dyDescent="0.35">
      <c r="A468" s="19">
        <v>1465</v>
      </c>
      <c r="B468" s="121"/>
      <c r="C468" s="20">
        <f>'Informations personnelles'!C468</f>
        <v>0</v>
      </c>
      <c r="X468" s="107"/>
    </row>
    <row r="469" spans="1:24" ht="16.2" thickBot="1" x14ac:dyDescent="0.35">
      <c r="A469" s="19">
        <v>1466</v>
      </c>
      <c r="B469" s="121"/>
      <c r="C469" s="20">
        <f>'Informations personnelles'!C469</f>
        <v>0</v>
      </c>
      <c r="X469" s="107"/>
    </row>
    <row r="470" spans="1:24" ht="16.2" thickBot="1" x14ac:dyDescent="0.35">
      <c r="A470" s="19">
        <v>1467</v>
      </c>
      <c r="B470" s="121"/>
      <c r="C470" s="20">
        <f>'Informations personnelles'!C470</f>
        <v>0</v>
      </c>
      <c r="X470" s="107"/>
    </row>
    <row r="471" spans="1:24" ht="16.2" thickBot="1" x14ac:dyDescent="0.35">
      <c r="A471" s="19">
        <v>1468</v>
      </c>
      <c r="B471" s="121"/>
      <c r="C471" s="20">
        <f>'Informations personnelles'!C471</f>
        <v>0</v>
      </c>
      <c r="X471" s="107"/>
    </row>
    <row r="472" spans="1:24" ht="16.2" thickBot="1" x14ac:dyDescent="0.35">
      <c r="A472" s="19">
        <v>1469</v>
      </c>
      <c r="B472" s="121"/>
      <c r="C472" s="20">
        <f>'Informations personnelles'!C472</f>
        <v>0</v>
      </c>
      <c r="X472" s="107"/>
    </row>
    <row r="473" spans="1:24" ht="16.2" thickBot="1" x14ac:dyDescent="0.35">
      <c r="A473" s="19">
        <v>1470</v>
      </c>
      <c r="B473" s="121"/>
      <c r="C473" s="20">
        <f>'Informations personnelles'!C473</f>
        <v>0</v>
      </c>
      <c r="X473" s="107"/>
    </row>
    <row r="474" spans="1:24" ht="16.2" thickBot="1" x14ac:dyDescent="0.35">
      <c r="A474" s="19">
        <v>1471</v>
      </c>
      <c r="B474" s="121"/>
      <c r="C474" s="20">
        <f>'Informations personnelles'!C474</f>
        <v>0</v>
      </c>
      <c r="X474" s="107"/>
    </row>
    <row r="475" spans="1:24" ht="16.2" thickBot="1" x14ac:dyDescent="0.35">
      <c r="A475" s="19">
        <v>1472</v>
      </c>
      <c r="B475" s="121"/>
      <c r="C475" s="20">
        <f>'Informations personnelles'!C475</f>
        <v>0</v>
      </c>
      <c r="X475" s="107"/>
    </row>
    <row r="476" spans="1:24" ht="16.2" thickBot="1" x14ac:dyDescent="0.35">
      <c r="A476" s="19">
        <v>1473</v>
      </c>
      <c r="B476" s="121"/>
      <c r="C476" s="20">
        <f>'Informations personnelles'!C476</f>
        <v>0</v>
      </c>
      <c r="X476" s="107"/>
    </row>
    <row r="477" spans="1:24" ht="16.2" thickBot="1" x14ac:dyDescent="0.35">
      <c r="A477" s="19">
        <v>1474</v>
      </c>
      <c r="B477" s="121"/>
      <c r="C477" s="20">
        <f>'Informations personnelles'!C477</f>
        <v>0</v>
      </c>
      <c r="X477" s="107"/>
    </row>
    <row r="478" spans="1:24" ht="16.2" thickBot="1" x14ac:dyDescent="0.35">
      <c r="A478" s="19">
        <v>1475</v>
      </c>
      <c r="B478" s="121"/>
      <c r="C478" s="20">
        <f>'Informations personnelles'!C478</f>
        <v>0</v>
      </c>
      <c r="X478" s="107"/>
    </row>
    <row r="479" spans="1:24" ht="16.2" thickBot="1" x14ac:dyDescent="0.35">
      <c r="A479" s="19">
        <v>1476</v>
      </c>
      <c r="B479" s="121"/>
      <c r="C479" s="20">
        <f>'Informations personnelles'!C479</f>
        <v>0</v>
      </c>
      <c r="X479" s="107"/>
    </row>
    <row r="480" spans="1:24" ht="16.2" thickBot="1" x14ac:dyDescent="0.35">
      <c r="A480" s="19">
        <v>1477</v>
      </c>
      <c r="B480" s="121"/>
      <c r="C480" s="20">
        <f>'Informations personnelles'!C480</f>
        <v>0</v>
      </c>
      <c r="X480" s="107"/>
    </row>
    <row r="481" spans="1:24" ht="16.2" thickBot="1" x14ac:dyDescent="0.35">
      <c r="A481" s="19">
        <v>1478</v>
      </c>
      <c r="B481" s="121"/>
      <c r="C481" s="20">
        <f>'Informations personnelles'!C481</f>
        <v>0</v>
      </c>
      <c r="X481" s="107"/>
    </row>
    <row r="482" spans="1:24" ht="16.2" thickBot="1" x14ac:dyDescent="0.35">
      <c r="A482" s="19">
        <v>1479</v>
      </c>
      <c r="B482" s="121"/>
      <c r="C482" s="20">
        <f>'Informations personnelles'!C482</f>
        <v>0</v>
      </c>
      <c r="X482" s="107"/>
    </row>
    <row r="483" spans="1:24" ht="16.2" thickBot="1" x14ac:dyDescent="0.35">
      <c r="A483" s="19">
        <v>1480</v>
      </c>
      <c r="B483" s="121"/>
      <c r="C483" s="20">
        <f>'Informations personnelles'!C483</f>
        <v>0</v>
      </c>
      <c r="X483" s="107"/>
    </row>
    <row r="484" spans="1:24" ht="16.2" thickBot="1" x14ac:dyDescent="0.35">
      <c r="A484" s="19">
        <v>1481</v>
      </c>
      <c r="B484" s="121"/>
      <c r="C484" s="20">
        <f>'Informations personnelles'!C484</f>
        <v>0</v>
      </c>
      <c r="X484" s="107"/>
    </row>
    <row r="485" spans="1:24" ht="16.2" thickBot="1" x14ac:dyDescent="0.35">
      <c r="A485" s="19">
        <v>1482</v>
      </c>
      <c r="B485" s="121"/>
      <c r="C485" s="20">
        <f>'Informations personnelles'!C485</f>
        <v>0</v>
      </c>
      <c r="X485" s="107"/>
    </row>
    <row r="486" spans="1:24" ht="16.2" thickBot="1" x14ac:dyDescent="0.35">
      <c r="A486" s="19">
        <v>1483</v>
      </c>
      <c r="B486" s="121"/>
      <c r="C486" s="20">
        <f>'Informations personnelles'!C486</f>
        <v>0</v>
      </c>
      <c r="X486" s="107"/>
    </row>
    <row r="487" spans="1:24" ht="16.2" thickBot="1" x14ac:dyDescent="0.35">
      <c r="A487" s="19">
        <v>1484</v>
      </c>
      <c r="B487" s="121"/>
      <c r="C487" s="20">
        <f>'Informations personnelles'!C487</f>
        <v>0</v>
      </c>
      <c r="X487" s="107"/>
    </row>
    <row r="488" spans="1:24" ht="16.2" thickBot="1" x14ac:dyDescent="0.35">
      <c r="A488" s="19">
        <v>1485</v>
      </c>
      <c r="B488" s="121"/>
      <c r="C488" s="20">
        <f>'Informations personnelles'!C488</f>
        <v>0</v>
      </c>
      <c r="X488" s="107"/>
    </row>
    <row r="489" spans="1:24" ht="16.2" thickBot="1" x14ac:dyDescent="0.35">
      <c r="A489" s="19">
        <v>1486</v>
      </c>
      <c r="B489" s="121"/>
      <c r="C489" s="20">
        <f>'Informations personnelles'!C489</f>
        <v>0</v>
      </c>
      <c r="X489" s="107"/>
    </row>
    <row r="490" spans="1:24" ht="16.2" thickBot="1" x14ac:dyDescent="0.35">
      <c r="A490" s="19">
        <v>1487</v>
      </c>
      <c r="B490" s="121"/>
      <c r="C490" s="20">
        <f>'Informations personnelles'!C490</f>
        <v>0</v>
      </c>
      <c r="X490" s="107"/>
    </row>
    <row r="491" spans="1:24" ht="16.2" thickBot="1" x14ac:dyDescent="0.35">
      <c r="A491" s="19">
        <v>1488</v>
      </c>
      <c r="B491" s="121"/>
      <c r="C491" s="20">
        <f>'Informations personnelles'!C491</f>
        <v>0</v>
      </c>
      <c r="X491" s="107"/>
    </row>
    <row r="492" spans="1:24" ht="16.2" thickBot="1" x14ac:dyDescent="0.35">
      <c r="A492" s="19">
        <v>1489</v>
      </c>
      <c r="B492" s="121"/>
      <c r="C492" s="20">
        <f>'Informations personnelles'!C492</f>
        <v>0</v>
      </c>
      <c r="X492" s="107"/>
    </row>
    <row r="493" spans="1:24" ht="16.2" thickBot="1" x14ac:dyDescent="0.35">
      <c r="A493" s="19">
        <v>1490</v>
      </c>
      <c r="B493" s="121"/>
      <c r="C493" s="20">
        <f>'Informations personnelles'!C493</f>
        <v>0</v>
      </c>
      <c r="X493" s="107"/>
    </row>
    <row r="494" spans="1:24" ht="16.2" thickBot="1" x14ac:dyDescent="0.35">
      <c r="A494" s="19">
        <v>1491</v>
      </c>
      <c r="B494" s="121"/>
      <c r="C494" s="20">
        <f>'Informations personnelles'!C494</f>
        <v>0</v>
      </c>
      <c r="X494" s="107"/>
    </row>
    <row r="495" spans="1:24" ht="16.2" thickBot="1" x14ac:dyDescent="0.35">
      <c r="A495" s="19">
        <v>1492</v>
      </c>
      <c r="B495" s="121"/>
      <c r="C495" s="20">
        <f>'Informations personnelles'!C495</f>
        <v>0</v>
      </c>
      <c r="X495" s="107"/>
    </row>
    <row r="496" spans="1:24" ht="16.2" thickBot="1" x14ac:dyDescent="0.35">
      <c r="A496" s="19">
        <v>1493</v>
      </c>
      <c r="B496" s="121"/>
      <c r="C496" s="20">
        <f>'Informations personnelles'!C496</f>
        <v>0</v>
      </c>
      <c r="X496" s="107"/>
    </row>
    <row r="497" spans="1:24" ht="16.2" thickBot="1" x14ac:dyDescent="0.35">
      <c r="A497" s="19">
        <v>1494</v>
      </c>
      <c r="B497" s="121"/>
      <c r="C497" s="20">
        <f>'Informations personnelles'!C497</f>
        <v>0</v>
      </c>
      <c r="X497" s="107"/>
    </row>
    <row r="498" spans="1:24" ht="16.2" thickBot="1" x14ac:dyDescent="0.35">
      <c r="A498" s="19">
        <v>1495</v>
      </c>
      <c r="B498" s="121"/>
      <c r="C498" s="20">
        <f>'Informations personnelles'!C498</f>
        <v>0</v>
      </c>
      <c r="X498" s="107"/>
    </row>
    <row r="499" spans="1:24" ht="16.2" thickBot="1" x14ac:dyDescent="0.35">
      <c r="A499" s="19">
        <v>1496</v>
      </c>
      <c r="B499" s="121"/>
      <c r="C499" s="20">
        <f>'Informations personnelles'!C499</f>
        <v>0</v>
      </c>
      <c r="X499" s="107"/>
    </row>
    <row r="500" spans="1:24" ht="16.2" thickBot="1" x14ac:dyDescent="0.35">
      <c r="A500" s="19">
        <v>1497</v>
      </c>
      <c r="B500" s="121"/>
      <c r="C500" s="20">
        <f>'Informations personnelles'!C500</f>
        <v>0</v>
      </c>
      <c r="X500" s="107"/>
    </row>
    <row r="501" spans="1:24" ht="16.2" thickBot="1" x14ac:dyDescent="0.35">
      <c r="A501" s="19">
        <v>1498</v>
      </c>
      <c r="B501" s="121"/>
      <c r="C501" s="20">
        <f>'Informations personnelles'!C501</f>
        <v>0</v>
      </c>
      <c r="X501" s="107"/>
    </row>
    <row r="502" spans="1:24" ht="16.2" thickBot="1" x14ac:dyDescent="0.35">
      <c r="A502" s="19">
        <v>1499</v>
      </c>
      <c r="B502" s="121"/>
      <c r="C502" s="20">
        <f>'Informations personnelles'!C502</f>
        <v>0</v>
      </c>
      <c r="X502" s="107"/>
    </row>
    <row r="503" spans="1:24" ht="16.2" thickBot="1" x14ac:dyDescent="0.35">
      <c r="A503" s="19">
        <v>1500</v>
      </c>
      <c r="B503" s="121"/>
      <c r="C503" s="20">
        <f>'Informations personnelles'!C503</f>
        <v>0</v>
      </c>
      <c r="X503" s="109"/>
    </row>
    <row r="504" spans="1:24" ht="16.2" thickBot="1" x14ac:dyDescent="0.35">
      <c r="A504" s="19">
        <v>1501</v>
      </c>
      <c r="B504" s="121"/>
      <c r="C504" s="20">
        <f>'Informations personnelles'!C504</f>
        <v>0</v>
      </c>
    </row>
    <row r="505" spans="1:24" ht="16.2" thickBot="1" x14ac:dyDescent="0.35">
      <c r="A505" s="19">
        <v>1502</v>
      </c>
      <c r="B505" s="121"/>
      <c r="C505" s="20">
        <f>'Informations personnelles'!C505</f>
        <v>0</v>
      </c>
    </row>
    <row r="506" spans="1:24" ht="16.2" thickBot="1" x14ac:dyDescent="0.35">
      <c r="A506" s="19">
        <v>1503</v>
      </c>
      <c r="B506" s="121"/>
      <c r="C506" s="20">
        <f>'Informations personnelles'!C506</f>
        <v>0</v>
      </c>
    </row>
    <row r="507" spans="1:24" ht="16.2" thickBot="1" x14ac:dyDescent="0.35">
      <c r="A507" s="19">
        <v>1504</v>
      </c>
      <c r="B507" s="121"/>
      <c r="C507" s="20">
        <f>'Informations personnelles'!C507</f>
        <v>0</v>
      </c>
    </row>
    <row r="508" spans="1:24" ht="16.2" thickBot="1" x14ac:dyDescent="0.35">
      <c r="A508" s="19">
        <v>1505</v>
      </c>
      <c r="B508" s="121"/>
      <c r="C508" s="20">
        <f>'Informations personnelles'!C508</f>
        <v>0</v>
      </c>
    </row>
    <row r="509" spans="1:24" ht="16.2" thickBot="1" x14ac:dyDescent="0.35">
      <c r="A509" s="19">
        <v>1506</v>
      </c>
      <c r="B509" s="121"/>
      <c r="C509" s="20">
        <f>'Informations personnelles'!C509</f>
        <v>0</v>
      </c>
    </row>
    <row r="510" spans="1:24" ht="16.2" thickBot="1" x14ac:dyDescent="0.35">
      <c r="A510" s="19">
        <v>1507</v>
      </c>
      <c r="B510" s="121"/>
      <c r="C510" s="20">
        <f>'Informations personnelles'!C510</f>
        <v>0</v>
      </c>
    </row>
    <row r="511" spans="1:24" ht="16.2" thickBot="1" x14ac:dyDescent="0.35">
      <c r="A511" s="19">
        <v>1508</v>
      </c>
      <c r="B511" s="121"/>
      <c r="C511" s="20">
        <f>'Informations personnelles'!C511</f>
        <v>0</v>
      </c>
    </row>
    <row r="512" spans="1:24" ht="16.2" thickBot="1" x14ac:dyDescent="0.35">
      <c r="A512" s="19">
        <v>1509</v>
      </c>
      <c r="B512" s="121"/>
      <c r="C512" s="20">
        <f>'Informations personnelles'!C512</f>
        <v>0</v>
      </c>
    </row>
    <row r="513" spans="1:3" ht="16.2" thickBot="1" x14ac:dyDescent="0.35">
      <c r="A513" s="19">
        <v>1510</v>
      </c>
      <c r="B513" s="121"/>
      <c r="C513" s="20">
        <f>'Informations personnelles'!C513</f>
        <v>0</v>
      </c>
    </row>
    <row r="514" spans="1:3" ht="16.2" thickBot="1" x14ac:dyDescent="0.35">
      <c r="A514" s="19">
        <v>1511</v>
      </c>
      <c r="B514" s="121"/>
      <c r="C514" s="20">
        <f>'Informations personnelles'!C514</f>
        <v>0</v>
      </c>
    </row>
    <row r="515" spans="1:3" ht="16.2" thickBot="1" x14ac:dyDescent="0.35">
      <c r="A515" s="19">
        <v>1512</v>
      </c>
      <c r="B515" s="121"/>
      <c r="C515" s="20">
        <f>'Informations personnelles'!C515</f>
        <v>0</v>
      </c>
    </row>
    <row r="516" spans="1:3" ht="16.2" thickBot="1" x14ac:dyDescent="0.35">
      <c r="A516" s="19">
        <v>1513</v>
      </c>
      <c r="B516" s="121"/>
      <c r="C516" s="20">
        <f>'Informations personnelles'!C516</f>
        <v>0</v>
      </c>
    </row>
    <row r="517" spans="1:3" ht="16.2" thickBot="1" x14ac:dyDescent="0.35">
      <c r="A517" s="19">
        <v>1514</v>
      </c>
      <c r="B517" s="121"/>
      <c r="C517" s="20">
        <f>'Informations personnelles'!C517</f>
        <v>0</v>
      </c>
    </row>
    <row r="518" spans="1:3" ht="16.2" thickBot="1" x14ac:dyDescent="0.35">
      <c r="A518" s="19">
        <v>1515</v>
      </c>
      <c r="B518" s="121"/>
      <c r="C518" s="20">
        <f>'Informations personnelles'!C518</f>
        <v>0</v>
      </c>
    </row>
    <row r="519" spans="1:3" ht="16.2" thickBot="1" x14ac:dyDescent="0.35">
      <c r="A519" s="19">
        <v>1516</v>
      </c>
      <c r="B519" s="121"/>
      <c r="C519" s="20">
        <f>'Informations personnelles'!C519</f>
        <v>0</v>
      </c>
    </row>
    <row r="520" spans="1:3" ht="16.2" thickBot="1" x14ac:dyDescent="0.35">
      <c r="A520" s="19">
        <v>1517</v>
      </c>
      <c r="B520" s="121"/>
      <c r="C520" s="20">
        <f>'Informations personnelles'!C520</f>
        <v>0</v>
      </c>
    </row>
    <row r="521" spans="1:3" ht="16.2" thickBot="1" x14ac:dyDescent="0.35">
      <c r="A521" s="19">
        <v>1518</v>
      </c>
      <c r="B521" s="121"/>
      <c r="C521" s="20">
        <f>'Informations personnelles'!C521</f>
        <v>0</v>
      </c>
    </row>
    <row r="522" spans="1:3" ht="16.2" thickBot="1" x14ac:dyDescent="0.35">
      <c r="A522" s="19">
        <v>1519</v>
      </c>
      <c r="B522" s="121"/>
      <c r="C522" s="20">
        <f>'Informations personnelles'!C522</f>
        <v>0</v>
      </c>
    </row>
    <row r="523" spans="1:3" ht="16.2" thickBot="1" x14ac:dyDescent="0.35">
      <c r="A523" s="19">
        <v>1520</v>
      </c>
      <c r="B523" s="121"/>
      <c r="C523" s="20">
        <f>'Informations personnelles'!C523</f>
        <v>0</v>
      </c>
    </row>
    <row r="524" spans="1:3" ht="16.2" thickBot="1" x14ac:dyDescent="0.35">
      <c r="A524" s="19">
        <v>1521</v>
      </c>
      <c r="B524" s="121"/>
      <c r="C524" s="20">
        <f>'Informations personnelles'!C524</f>
        <v>0</v>
      </c>
    </row>
    <row r="525" spans="1:3" ht="16.2" thickBot="1" x14ac:dyDescent="0.35">
      <c r="A525" s="19">
        <v>1522</v>
      </c>
      <c r="B525" s="121"/>
      <c r="C525" s="20">
        <f>'Informations personnelles'!C525</f>
        <v>0</v>
      </c>
    </row>
    <row r="526" spans="1:3" ht="16.2" thickBot="1" x14ac:dyDescent="0.35">
      <c r="A526" s="19">
        <v>1523</v>
      </c>
      <c r="B526" s="121"/>
      <c r="C526" s="20">
        <f>'Informations personnelles'!C526</f>
        <v>0</v>
      </c>
    </row>
    <row r="527" spans="1:3" ht="16.2" thickBot="1" x14ac:dyDescent="0.35">
      <c r="A527" s="19">
        <v>1524</v>
      </c>
      <c r="B527" s="121"/>
      <c r="C527" s="20">
        <f>'Informations personnelles'!C527</f>
        <v>0</v>
      </c>
    </row>
    <row r="528" spans="1:3" ht="16.2" thickBot="1" x14ac:dyDescent="0.35">
      <c r="A528" s="19">
        <v>1525</v>
      </c>
      <c r="B528" s="121"/>
      <c r="C528" s="20">
        <f>'Informations personnelles'!C528</f>
        <v>0</v>
      </c>
    </row>
    <row r="529" spans="1:3" ht="16.2" thickBot="1" x14ac:dyDescent="0.35">
      <c r="A529" s="19">
        <v>1526</v>
      </c>
      <c r="B529" s="121"/>
      <c r="C529" s="20">
        <f>'Informations personnelles'!C529</f>
        <v>0</v>
      </c>
    </row>
    <row r="530" spans="1:3" ht="16.2" thickBot="1" x14ac:dyDescent="0.35">
      <c r="A530" s="19">
        <v>1527</v>
      </c>
      <c r="B530" s="121"/>
      <c r="C530" s="20">
        <f>'Informations personnelles'!C530</f>
        <v>0</v>
      </c>
    </row>
    <row r="531" spans="1:3" ht="16.2" thickBot="1" x14ac:dyDescent="0.35">
      <c r="A531" s="19">
        <v>1528</v>
      </c>
      <c r="B531" s="121"/>
      <c r="C531" s="20">
        <f>'Informations personnelles'!C531</f>
        <v>0</v>
      </c>
    </row>
    <row r="532" spans="1:3" ht="16.2" thickBot="1" x14ac:dyDescent="0.35">
      <c r="A532" s="19">
        <v>1529</v>
      </c>
      <c r="B532" s="121"/>
      <c r="C532" s="20">
        <f>'Informations personnelles'!C532</f>
        <v>0</v>
      </c>
    </row>
    <row r="533" spans="1:3" ht="16.2" thickBot="1" x14ac:dyDescent="0.35">
      <c r="A533" s="19">
        <v>1530</v>
      </c>
      <c r="B533" s="121"/>
      <c r="C533" s="20">
        <f>'Informations personnelles'!C533</f>
        <v>0</v>
      </c>
    </row>
    <row r="534" spans="1:3" ht="16.2" thickBot="1" x14ac:dyDescent="0.35">
      <c r="A534" s="19">
        <v>1531</v>
      </c>
      <c r="B534" s="121"/>
      <c r="C534" s="20">
        <f>'Informations personnelles'!C534</f>
        <v>0</v>
      </c>
    </row>
    <row r="535" spans="1:3" ht="16.2" thickBot="1" x14ac:dyDescent="0.35">
      <c r="A535" s="19">
        <v>1532</v>
      </c>
      <c r="B535" s="121"/>
      <c r="C535" s="20">
        <f>'Informations personnelles'!C535</f>
        <v>0</v>
      </c>
    </row>
    <row r="536" spans="1:3" ht="16.2" thickBot="1" x14ac:dyDescent="0.35">
      <c r="A536" s="19">
        <v>1533</v>
      </c>
      <c r="B536" s="121"/>
      <c r="C536" s="20">
        <f>'Informations personnelles'!C536</f>
        <v>0</v>
      </c>
    </row>
    <row r="537" spans="1:3" ht="16.2" thickBot="1" x14ac:dyDescent="0.35">
      <c r="A537" s="19">
        <v>1534</v>
      </c>
      <c r="B537" s="121"/>
      <c r="C537" s="20">
        <f>'Informations personnelles'!C537</f>
        <v>0</v>
      </c>
    </row>
    <row r="538" spans="1:3" ht="16.2" thickBot="1" x14ac:dyDescent="0.35">
      <c r="A538" s="19">
        <v>1535</v>
      </c>
      <c r="B538" s="121"/>
      <c r="C538" s="20">
        <f>'Informations personnelles'!C538</f>
        <v>0</v>
      </c>
    </row>
    <row r="539" spans="1:3" ht="16.2" thickBot="1" x14ac:dyDescent="0.35">
      <c r="A539" s="19">
        <v>1536</v>
      </c>
      <c r="B539" s="121"/>
      <c r="C539" s="20">
        <f>'Informations personnelles'!C539</f>
        <v>0</v>
      </c>
    </row>
    <row r="540" spans="1:3" ht="16.2" thickBot="1" x14ac:dyDescent="0.35">
      <c r="A540" s="19">
        <v>1537</v>
      </c>
      <c r="B540" s="121"/>
      <c r="C540" s="20">
        <f>'Informations personnelles'!C540</f>
        <v>0</v>
      </c>
    </row>
    <row r="541" spans="1:3" ht="16.2" thickBot="1" x14ac:dyDescent="0.35">
      <c r="A541" s="19">
        <v>1538</v>
      </c>
      <c r="B541" s="121"/>
      <c r="C541" s="20">
        <f>'Informations personnelles'!C541</f>
        <v>0</v>
      </c>
    </row>
    <row r="542" spans="1:3" ht="16.2" thickBot="1" x14ac:dyDescent="0.35">
      <c r="A542" s="19">
        <v>1539</v>
      </c>
      <c r="B542" s="121"/>
      <c r="C542" s="20">
        <f>'Informations personnelles'!C542</f>
        <v>0</v>
      </c>
    </row>
    <row r="543" spans="1:3" ht="16.2" thickBot="1" x14ac:dyDescent="0.35">
      <c r="A543" s="19">
        <v>1540</v>
      </c>
      <c r="B543" s="121"/>
      <c r="C543" s="20">
        <f>'Informations personnelles'!C543</f>
        <v>0</v>
      </c>
    </row>
    <row r="544" spans="1:3" ht="16.2" thickBot="1" x14ac:dyDescent="0.35">
      <c r="A544" s="19">
        <v>1541</v>
      </c>
      <c r="B544" s="121"/>
      <c r="C544" s="20">
        <f>'Informations personnelles'!C544</f>
        <v>0</v>
      </c>
    </row>
    <row r="545" spans="1:3" ht="16.2" thickBot="1" x14ac:dyDescent="0.35">
      <c r="A545" s="19">
        <v>1542</v>
      </c>
      <c r="B545" s="121"/>
      <c r="C545" s="20">
        <f>'Informations personnelles'!C545</f>
        <v>0</v>
      </c>
    </row>
    <row r="546" spans="1:3" ht="16.2" thickBot="1" x14ac:dyDescent="0.35">
      <c r="A546" s="19">
        <v>1543</v>
      </c>
      <c r="B546" s="121"/>
      <c r="C546" s="20">
        <f>'Informations personnelles'!C546</f>
        <v>0</v>
      </c>
    </row>
    <row r="547" spans="1:3" ht="16.2" thickBot="1" x14ac:dyDescent="0.35">
      <c r="A547" s="19">
        <v>1544</v>
      </c>
      <c r="B547" s="121"/>
      <c r="C547" s="20">
        <f>'Informations personnelles'!C547</f>
        <v>0</v>
      </c>
    </row>
    <row r="548" spans="1:3" ht="16.2" thickBot="1" x14ac:dyDescent="0.35">
      <c r="A548" s="19">
        <v>1545</v>
      </c>
      <c r="B548" s="121"/>
      <c r="C548" s="20">
        <f>'Informations personnelles'!C548</f>
        <v>0</v>
      </c>
    </row>
    <row r="549" spans="1:3" ht="16.2" thickBot="1" x14ac:dyDescent="0.35">
      <c r="A549" s="19">
        <v>1546</v>
      </c>
      <c r="B549" s="121"/>
      <c r="C549" s="20">
        <f>'Informations personnelles'!C549</f>
        <v>0</v>
      </c>
    </row>
    <row r="550" spans="1:3" ht="16.2" thickBot="1" x14ac:dyDescent="0.35">
      <c r="A550" s="19">
        <v>1547</v>
      </c>
      <c r="B550" s="121"/>
      <c r="C550" s="20">
        <f>'Informations personnelles'!C550</f>
        <v>0</v>
      </c>
    </row>
    <row r="551" spans="1:3" ht="16.2" thickBot="1" x14ac:dyDescent="0.35">
      <c r="A551" s="19">
        <v>1548</v>
      </c>
      <c r="B551" s="121"/>
      <c r="C551" s="20">
        <f>'Informations personnelles'!C551</f>
        <v>0</v>
      </c>
    </row>
    <row r="552" spans="1:3" ht="16.2" thickBot="1" x14ac:dyDescent="0.35">
      <c r="A552" s="19">
        <v>1549</v>
      </c>
      <c r="B552" s="121"/>
      <c r="C552" s="20">
        <f>'Informations personnelles'!C552</f>
        <v>0</v>
      </c>
    </row>
    <row r="553" spans="1:3" ht="16.2" thickBot="1" x14ac:dyDescent="0.35">
      <c r="A553" s="19">
        <v>1550</v>
      </c>
      <c r="B553" s="121"/>
      <c r="C553" s="20">
        <f>'Informations personnelles'!C553</f>
        <v>0</v>
      </c>
    </row>
    <row r="554" spans="1:3" ht="16.2" thickBot="1" x14ac:dyDescent="0.35">
      <c r="A554" s="19">
        <v>1551</v>
      </c>
      <c r="B554" s="121"/>
      <c r="C554" s="20">
        <f>'Informations personnelles'!C554</f>
        <v>0</v>
      </c>
    </row>
    <row r="555" spans="1:3" ht="16.2" thickBot="1" x14ac:dyDescent="0.35">
      <c r="A555" s="19">
        <v>1552</v>
      </c>
      <c r="B555" s="121"/>
      <c r="C555" s="20">
        <f>'Informations personnelles'!C555</f>
        <v>0</v>
      </c>
    </row>
    <row r="556" spans="1:3" ht="16.2" thickBot="1" x14ac:dyDescent="0.35">
      <c r="A556" s="19">
        <v>1553</v>
      </c>
      <c r="B556" s="121"/>
      <c r="C556" s="20">
        <f>'Informations personnelles'!C556</f>
        <v>0</v>
      </c>
    </row>
    <row r="557" spans="1:3" ht="16.2" thickBot="1" x14ac:dyDescent="0.35">
      <c r="A557" s="19">
        <v>1554</v>
      </c>
      <c r="B557" s="121"/>
      <c r="C557" s="20">
        <f>'Informations personnelles'!C557</f>
        <v>0</v>
      </c>
    </row>
    <row r="558" spans="1:3" ht="16.2" thickBot="1" x14ac:dyDescent="0.35">
      <c r="A558" s="19">
        <v>1555</v>
      </c>
      <c r="B558" s="121"/>
      <c r="C558" s="20">
        <f>'Informations personnelles'!C558</f>
        <v>0</v>
      </c>
    </row>
    <row r="559" spans="1:3" ht="16.2" thickBot="1" x14ac:dyDescent="0.35">
      <c r="A559" s="19">
        <v>1556</v>
      </c>
      <c r="B559" s="121"/>
      <c r="C559" s="20">
        <f>'Informations personnelles'!C559</f>
        <v>0</v>
      </c>
    </row>
    <row r="560" spans="1:3" ht="16.2" thickBot="1" x14ac:dyDescent="0.35">
      <c r="A560" s="19">
        <v>1557</v>
      </c>
      <c r="B560" s="121"/>
      <c r="C560" s="20">
        <f>'Informations personnelles'!C560</f>
        <v>0</v>
      </c>
    </row>
    <row r="561" spans="1:3" ht="16.2" thickBot="1" x14ac:dyDescent="0.35">
      <c r="A561" s="19">
        <v>1558</v>
      </c>
      <c r="B561" s="121"/>
      <c r="C561" s="20">
        <f>'Informations personnelles'!C561</f>
        <v>0</v>
      </c>
    </row>
    <row r="562" spans="1:3" ht="16.2" thickBot="1" x14ac:dyDescent="0.35">
      <c r="A562" s="19">
        <v>1559</v>
      </c>
      <c r="B562" s="121"/>
      <c r="C562" s="20">
        <f>'Informations personnelles'!C562</f>
        <v>0</v>
      </c>
    </row>
    <row r="563" spans="1:3" ht="16.2" thickBot="1" x14ac:dyDescent="0.35">
      <c r="A563" s="19">
        <v>1560</v>
      </c>
      <c r="B563" s="121"/>
      <c r="C563" s="20">
        <f>'Informations personnelles'!C563</f>
        <v>0</v>
      </c>
    </row>
    <row r="564" spans="1:3" ht="16.2" thickBot="1" x14ac:dyDescent="0.35">
      <c r="A564" s="19">
        <v>1561</v>
      </c>
      <c r="B564" s="121"/>
      <c r="C564" s="20">
        <f>'Informations personnelles'!C564</f>
        <v>0</v>
      </c>
    </row>
    <row r="565" spans="1:3" ht="16.2" thickBot="1" x14ac:dyDescent="0.35">
      <c r="A565" s="19">
        <v>1562</v>
      </c>
      <c r="B565" s="121"/>
      <c r="C565" s="20">
        <f>'Informations personnelles'!C565</f>
        <v>0</v>
      </c>
    </row>
    <row r="566" spans="1:3" ht="16.2" thickBot="1" x14ac:dyDescent="0.35">
      <c r="A566" s="19">
        <v>1563</v>
      </c>
      <c r="B566" s="121"/>
      <c r="C566" s="20">
        <f>'Informations personnelles'!C566</f>
        <v>0</v>
      </c>
    </row>
    <row r="567" spans="1:3" ht="16.2" thickBot="1" x14ac:dyDescent="0.35">
      <c r="A567" s="19">
        <v>1564</v>
      </c>
      <c r="B567" s="121"/>
      <c r="C567" s="20">
        <f>'Informations personnelles'!C567</f>
        <v>0</v>
      </c>
    </row>
    <row r="568" spans="1:3" ht="16.2" thickBot="1" x14ac:dyDescent="0.35">
      <c r="A568" s="19">
        <v>1565</v>
      </c>
      <c r="B568" s="121"/>
      <c r="C568" s="20">
        <f>'Informations personnelles'!C568</f>
        <v>0</v>
      </c>
    </row>
    <row r="569" spans="1:3" ht="16.2" thickBot="1" x14ac:dyDescent="0.35">
      <c r="A569" s="19">
        <v>1566</v>
      </c>
      <c r="B569" s="121"/>
      <c r="C569" s="20">
        <f>'Informations personnelles'!C569</f>
        <v>0</v>
      </c>
    </row>
    <row r="570" spans="1:3" ht="16.2" thickBot="1" x14ac:dyDescent="0.35">
      <c r="A570" s="19">
        <v>1567</v>
      </c>
      <c r="B570" s="121"/>
      <c r="C570" s="20">
        <f>'Informations personnelles'!C570</f>
        <v>0</v>
      </c>
    </row>
    <row r="571" spans="1:3" ht="16.2" thickBot="1" x14ac:dyDescent="0.35">
      <c r="A571" s="19">
        <v>1568</v>
      </c>
      <c r="B571" s="121"/>
      <c r="C571" s="20">
        <f>'Informations personnelles'!C571</f>
        <v>0</v>
      </c>
    </row>
    <row r="572" spans="1:3" ht="16.2" thickBot="1" x14ac:dyDescent="0.35">
      <c r="A572" s="19">
        <v>1569</v>
      </c>
      <c r="B572" s="121"/>
      <c r="C572" s="20">
        <f>'Informations personnelles'!C572</f>
        <v>0</v>
      </c>
    </row>
    <row r="573" spans="1:3" ht="16.2" thickBot="1" x14ac:dyDescent="0.35">
      <c r="A573" s="19">
        <v>1570</v>
      </c>
      <c r="B573" s="121"/>
      <c r="C573" s="20">
        <f>'Informations personnelles'!C573</f>
        <v>0</v>
      </c>
    </row>
    <row r="574" spans="1:3" ht="16.2" thickBot="1" x14ac:dyDescent="0.35">
      <c r="A574" s="19">
        <v>1571</v>
      </c>
      <c r="B574" s="121"/>
      <c r="C574" s="20">
        <f>'Informations personnelles'!C574</f>
        <v>0</v>
      </c>
    </row>
    <row r="575" spans="1:3" ht="16.2" thickBot="1" x14ac:dyDescent="0.35">
      <c r="A575" s="19">
        <v>1572</v>
      </c>
      <c r="B575" s="121"/>
      <c r="C575" s="20">
        <f>'Informations personnelles'!C575</f>
        <v>0</v>
      </c>
    </row>
    <row r="576" spans="1:3" ht="16.2" thickBot="1" x14ac:dyDescent="0.35">
      <c r="A576" s="19">
        <v>1573</v>
      </c>
      <c r="B576" s="121"/>
      <c r="C576" s="20">
        <f>'Informations personnelles'!C576</f>
        <v>0</v>
      </c>
    </row>
    <row r="577" spans="1:3" ht="16.2" thickBot="1" x14ac:dyDescent="0.35">
      <c r="A577" s="19">
        <v>1574</v>
      </c>
      <c r="B577" s="121"/>
      <c r="C577" s="20">
        <f>'Informations personnelles'!C577</f>
        <v>0</v>
      </c>
    </row>
    <row r="578" spans="1:3" ht="16.2" thickBot="1" x14ac:dyDescent="0.35">
      <c r="A578" s="19">
        <v>1575</v>
      </c>
      <c r="B578" s="121"/>
      <c r="C578" s="20">
        <f>'Informations personnelles'!C578</f>
        <v>0</v>
      </c>
    </row>
    <row r="579" spans="1:3" ht="16.2" thickBot="1" x14ac:dyDescent="0.35">
      <c r="A579" s="19">
        <v>1576</v>
      </c>
      <c r="B579" s="121"/>
      <c r="C579" s="20">
        <f>'Informations personnelles'!C579</f>
        <v>0</v>
      </c>
    </row>
    <row r="580" spans="1:3" ht="16.2" thickBot="1" x14ac:dyDescent="0.35">
      <c r="A580" s="19">
        <v>1577</v>
      </c>
      <c r="B580" s="121"/>
      <c r="C580" s="20">
        <f>'Informations personnelles'!C580</f>
        <v>0</v>
      </c>
    </row>
    <row r="581" spans="1:3" ht="16.2" thickBot="1" x14ac:dyDescent="0.35">
      <c r="A581" s="19">
        <v>1578</v>
      </c>
      <c r="B581" s="121"/>
      <c r="C581" s="20">
        <f>'Informations personnelles'!C581</f>
        <v>0</v>
      </c>
    </row>
    <row r="582" spans="1:3" ht="16.2" thickBot="1" x14ac:dyDescent="0.35">
      <c r="A582" s="19">
        <v>1579</v>
      </c>
      <c r="B582" s="121"/>
      <c r="C582" s="20">
        <f>'Informations personnelles'!C582</f>
        <v>0</v>
      </c>
    </row>
    <row r="583" spans="1:3" ht="16.2" thickBot="1" x14ac:dyDescent="0.35">
      <c r="A583" s="19">
        <v>1580</v>
      </c>
      <c r="B583" s="121"/>
      <c r="C583" s="20">
        <f>'Informations personnelles'!C583</f>
        <v>0</v>
      </c>
    </row>
    <row r="584" spans="1:3" ht="16.2" thickBot="1" x14ac:dyDescent="0.35">
      <c r="A584" s="19">
        <v>1581</v>
      </c>
      <c r="B584" s="121"/>
      <c r="C584" s="20">
        <f>'Informations personnelles'!C584</f>
        <v>0</v>
      </c>
    </row>
    <row r="585" spans="1:3" ht="16.2" thickBot="1" x14ac:dyDescent="0.35">
      <c r="A585" s="19">
        <v>1582</v>
      </c>
      <c r="B585" s="121"/>
      <c r="C585" s="20">
        <f>'Informations personnelles'!C585</f>
        <v>0</v>
      </c>
    </row>
    <row r="586" spans="1:3" ht="16.2" thickBot="1" x14ac:dyDescent="0.35">
      <c r="A586" s="19">
        <v>1583</v>
      </c>
      <c r="B586" s="121"/>
      <c r="C586" s="20">
        <f>'Informations personnelles'!C586</f>
        <v>0</v>
      </c>
    </row>
    <row r="587" spans="1:3" ht="16.2" thickBot="1" x14ac:dyDescent="0.35">
      <c r="A587" s="19">
        <v>1584</v>
      </c>
      <c r="B587" s="121"/>
      <c r="C587" s="20">
        <f>'Informations personnelles'!C587</f>
        <v>0</v>
      </c>
    </row>
    <row r="588" spans="1:3" ht="16.2" thickBot="1" x14ac:dyDescent="0.35">
      <c r="A588" s="19">
        <v>1585</v>
      </c>
      <c r="B588" s="121"/>
      <c r="C588" s="20">
        <f>'Informations personnelles'!C588</f>
        <v>0</v>
      </c>
    </row>
    <row r="589" spans="1:3" ht="16.2" thickBot="1" x14ac:dyDescent="0.35">
      <c r="A589" s="19">
        <v>1586</v>
      </c>
      <c r="B589" s="121"/>
      <c r="C589" s="20">
        <f>'Informations personnelles'!C589</f>
        <v>0</v>
      </c>
    </row>
    <row r="590" spans="1:3" ht="16.2" thickBot="1" x14ac:dyDescent="0.35">
      <c r="A590" s="19">
        <v>1587</v>
      </c>
      <c r="B590" s="121"/>
      <c r="C590" s="20">
        <f>'Informations personnelles'!C590</f>
        <v>0</v>
      </c>
    </row>
    <row r="591" spans="1:3" ht="16.2" thickBot="1" x14ac:dyDescent="0.35">
      <c r="A591" s="19">
        <v>1588</v>
      </c>
      <c r="B591" s="121"/>
      <c r="C591" s="20">
        <f>'Informations personnelles'!C591</f>
        <v>0</v>
      </c>
    </row>
    <row r="592" spans="1:3" ht="16.2" thickBot="1" x14ac:dyDescent="0.35">
      <c r="A592" s="19">
        <v>1589</v>
      </c>
      <c r="B592" s="121"/>
      <c r="C592" s="20">
        <f>'Informations personnelles'!C592</f>
        <v>0</v>
      </c>
    </row>
    <row r="593" spans="1:3" ht="16.2" thickBot="1" x14ac:dyDescent="0.35">
      <c r="A593" s="19">
        <v>1590</v>
      </c>
      <c r="B593" s="121"/>
      <c r="C593" s="20">
        <f>'Informations personnelles'!C593</f>
        <v>0</v>
      </c>
    </row>
    <row r="594" spans="1:3" ht="16.2" thickBot="1" x14ac:dyDescent="0.35">
      <c r="A594" s="19">
        <v>1591</v>
      </c>
      <c r="B594" s="121"/>
      <c r="C594" s="20">
        <f>'Informations personnelles'!C594</f>
        <v>0</v>
      </c>
    </row>
    <row r="595" spans="1:3" ht="16.2" thickBot="1" x14ac:dyDescent="0.35">
      <c r="A595" s="19">
        <v>1592</v>
      </c>
      <c r="B595" s="121"/>
      <c r="C595" s="20">
        <f>'Informations personnelles'!C595</f>
        <v>0</v>
      </c>
    </row>
    <row r="596" spans="1:3" ht="16.2" thickBot="1" x14ac:dyDescent="0.35">
      <c r="A596" s="19">
        <v>1593</v>
      </c>
      <c r="B596" s="121"/>
      <c r="C596" s="20">
        <f>'Informations personnelles'!C596</f>
        <v>0</v>
      </c>
    </row>
    <row r="597" spans="1:3" ht="16.2" thickBot="1" x14ac:dyDescent="0.35">
      <c r="A597" s="19">
        <v>1594</v>
      </c>
      <c r="B597" s="121"/>
      <c r="C597" s="20">
        <f>'Informations personnelles'!C597</f>
        <v>0</v>
      </c>
    </row>
    <row r="598" spans="1:3" ht="16.2" thickBot="1" x14ac:dyDescent="0.35">
      <c r="A598" s="19">
        <v>1595</v>
      </c>
      <c r="B598" s="121"/>
      <c r="C598" s="20">
        <f>'Informations personnelles'!C598</f>
        <v>0</v>
      </c>
    </row>
    <row r="599" spans="1:3" ht="16.2" thickBot="1" x14ac:dyDescent="0.35">
      <c r="A599" s="19">
        <v>1596</v>
      </c>
      <c r="B599" s="121"/>
      <c r="C599" s="20">
        <f>'Informations personnelles'!C599</f>
        <v>0</v>
      </c>
    </row>
    <row r="600" spans="1:3" ht="16.2" thickBot="1" x14ac:dyDescent="0.35">
      <c r="A600" s="19">
        <v>1597</v>
      </c>
      <c r="B600" s="121"/>
      <c r="C600" s="20">
        <f>'Informations personnelles'!C600</f>
        <v>0</v>
      </c>
    </row>
    <row r="601" spans="1:3" ht="16.2" thickBot="1" x14ac:dyDescent="0.35">
      <c r="A601" s="19">
        <v>1598</v>
      </c>
      <c r="B601" s="121"/>
      <c r="C601" s="20">
        <f>'Informations personnelles'!C601</f>
        <v>0</v>
      </c>
    </row>
    <row r="602" spans="1:3" ht="16.2" thickBot="1" x14ac:dyDescent="0.35">
      <c r="A602" s="19">
        <v>1599</v>
      </c>
      <c r="B602" s="121"/>
      <c r="C602" s="20">
        <f>'Informations personnelles'!C602</f>
        <v>0</v>
      </c>
    </row>
    <row r="603" spans="1:3" ht="16.2" thickBot="1" x14ac:dyDescent="0.35">
      <c r="A603" s="19">
        <v>1600</v>
      </c>
      <c r="B603" s="121"/>
      <c r="C603" s="20">
        <f>'Informations personnelles'!C603</f>
        <v>0</v>
      </c>
    </row>
    <row r="604" spans="1:3" ht="16.2" thickBot="1" x14ac:dyDescent="0.35">
      <c r="A604" s="19">
        <v>1601</v>
      </c>
      <c r="B604" s="121"/>
      <c r="C604" s="20">
        <f>'Informations personnelles'!C604</f>
        <v>0</v>
      </c>
    </row>
    <row r="605" spans="1:3" ht="16.2" thickBot="1" x14ac:dyDescent="0.35">
      <c r="A605" s="19">
        <v>1602</v>
      </c>
      <c r="B605" s="121"/>
      <c r="C605" s="20">
        <f>'Informations personnelles'!C605</f>
        <v>0</v>
      </c>
    </row>
    <row r="606" spans="1:3" ht="16.2" thickBot="1" x14ac:dyDescent="0.35">
      <c r="A606" s="19">
        <v>1603</v>
      </c>
      <c r="B606" s="121"/>
      <c r="C606" s="20">
        <f>'Informations personnelles'!C606</f>
        <v>0</v>
      </c>
    </row>
    <row r="607" spans="1:3" ht="16.2" thickBot="1" x14ac:dyDescent="0.35">
      <c r="A607" s="19">
        <v>1604</v>
      </c>
      <c r="B607" s="121"/>
      <c r="C607" s="20">
        <f>'Informations personnelles'!C607</f>
        <v>0</v>
      </c>
    </row>
    <row r="608" spans="1:3" ht="16.2" thickBot="1" x14ac:dyDescent="0.35">
      <c r="A608" s="19">
        <v>1605</v>
      </c>
      <c r="B608" s="121"/>
      <c r="C608" s="20">
        <f>'Informations personnelles'!C608</f>
        <v>0</v>
      </c>
    </row>
    <row r="609" spans="1:3" ht="16.2" thickBot="1" x14ac:dyDescent="0.35">
      <c r="A609" s="19">
        <v>1606</v>
      </c>
      <c r="B609" s="121"/>
      <c r="C609" s="20">
        <f>'Informations personnelles'!C609</f>
        <v>0</v>
      </c>
    </row>
    <row r="610" spans="1:3" ht="16.2" thickBot="1" x14ac:dyDescent="0.35">
      <c r="A610" s="19">
        <v>1607</v>
      </c>
      <c r="B610" s="121"/>
      <c r="C610" s="20">
        <f>'Informations personnelles'!C610</f>
        <v>0</v>
      </c>
    </row>
    <row r="611" spans="1:3" ht="16.2" thickBot="1" x14ac:dyDescent="0.35">
      <c r="A611" s="19">
        <v>1608</v>
      </c>
      <c r="B611" s="121"/>
      <c r="C611" s="20">
        <f>'Informations personnelles'!C611</f>
        <v>0</v>
      </c>
    </row>
    <row r="612" spans="1:3" ht="16.2" thickBot="1" x14ac:dyDescent="0.35">
      <c r="A612" s="19">
        <v>1609</v>
      </c>
      <c r="B612" s="121"/>
      <c r="C612" s="20">
        <f>'Informations personnelles'!C612</f>
        <v>0</v>
      </c>
    </row>
    <row r="613" spans="1:3" ht="16.2" thickBot="1" x14ac:dyDescent="0.35">
      <c r="A613" s="19">
        <v>1610</v>
      </c>
      <c r="B613" s="121"/>
      <c r="C613" s="20">
        <f>'Informations personnelles'!C613</f>
        <v>0</v>
      </c>
    </row>
    <row r="614" spans="1:3" ht="16.2" thickBot="1" x14ac:dyDescent="0.35">
      <c r="A614" s="19">
        <v>1611</v>
      </c>
      <c r="B614" s="121"/>
      <c r="C614" s="20">
        <f>'Informations personnelles'!C614</f>
        <v>0</v>
      </c>
    </row>
    <row r="615" spans="1:3" ht="16.2" thickBot="1" x14ac:dyDescent="0.35">
      <c r="A615" s="19">
        <v>1612</v>
      </c>
      <c r="B615" s="121"/>
      <c r="C615" s="20">
        <f>'Informations personnelles'!C615</f>
        <v>0</v>
      </c>
    </row>
    <row r="616" spans="1:3" ht="16.2" thickBot="1" x14ac:dyDescent="0.35">
      <c r="A616" s="19">
        <v>1613</v>
      </c>
      <c r="B616" s="121"/>
      <c r="C616" s="20">
        <f>'Informations personnelles'!C616</f>
        <v>0</v>
      </c>
    </row>
    <row r="617" spans="1:3" ht="16.2" thickBot="1" x14ac:dyDescent="0.35">
      <c r="A617" s="19">
        <v>1614</v>
      </c>
      <c r="B617" s="121"/>
      <c r="C617" s="20">
        <f>'Informations personnelles'!C617</f>
        <v>0</v>
      </c>
    </row>
    <row r="618" spans="1:3" ht="16.2" thickBot="1" x14ac:dyDescent="0.35">
      <c r="A618" s="19">
        <v>1615</v>
      </c>
      <c r="B618" s="121"/>
      <c r="C618" s="20">
        <f>'Informations personnelles'!C618</f>
        <v>0</v>
      </c>
    </row>
    <row r="619" spans="1:3" ht="16.2" thickBot="1" x14ac:dyDescent="0.35">
      <c r="A619" s="19">
        <v>1616</v>
      </c>
      <c r="B619" s="121"/>
      <c r="C619" s="20">
        <f>'Informations personnelles'!C619</f>
        <v>0</v>
      </c>
    </row>
    <row r="620" spans="1:3" ht="16.2" thickBot="1" x14ac:dyDescent="0.35">
      <c r="A620" s="19">
        <v>1617</v>
      </c>
      <c r="B620" s="121"/>
      <c r="C620" s="20">
        <f>'Informations personnelles'!C620</f>
        <v>0</v>
      </c>
    </row>
    <row r="621" spans="1:3" ht="16.2" thickBot="1" x14ac:dyDescent="0.35">
      <c r="A621" s="19">
        <v>1618</v>
      </c>
      <c r="B621" s="121"/>
      <c r="C621" s="20">
        <f>'Informations personnelles'!C621</f>
        <v>0</v>
      </c>
    </row>
    <row r="622" spans="1:3" ht="16.2" thickBot="1" x14ac:dyDescent="0.35">
      <c r="A622" s="19">
        <v>1619</v>
      </c>
      <c r="B622" s="121"/>
      <c r="C622" s="20">
        <f>'Informations personnelles'!C622</f>
        <v>0</v>
      </c>
    </row>
    <row r="623" spans="1:3" ht="16.2" thickBot="1" x14ac:dyDescent="0.35">
      <c r="A623" s="19">
        <v>1620</v>
      </c>
      <c r="B623" s="121"/>
      <c r="C623" s="20">
        <f>'Informations personnelles'!C623</f>
        <v>0</v>
      </c>
    </row>
    <row r="624" spans="1:3" ht="16.2" thickBot="1" x14ac:dyDescent="0.35">
      <c r="A624" s="19">
        <v>1621</v>
      </c>
      <c r="B624" s="121"/>
      <c r="C624" s="20">
        <f>'Informations personnelles'!C624</f>
        <v>0</v>
      </c>
    </row>
    <row r="625" spans="1:3" ht="16.2" thickBot="1" x14ac:dyDescent="0.35">
      <c r="A625" s="19">
        <v>1622</v>
      </c>
      <c r="B625" s="121"/>
      <c r="C625" s="20">
        <f>'Informations personnelles'!C625</f>
        <v>0</v>
      </c>
    </row>
    <row r="626" spans="1:3" ht="16.2" thickBot="1" x14ac:dyDescent="0.35">
      <c r="A626" s="19">
        <v>1623</v>
      </c>
      <c r="B626" s="121"/>
      <c r="C626" s="20">
        <f>'Informations personnelles'!C626</f>
        <v>0</v>
      </c>
    </row>
    <row r="627" spans="1:3" ht="16.2" thickBot="1" x14ac:dyDescent="0.35">
      <c r="A627" s="19">
        <v>1624</v>
      </c>
      <c r="B627" s="121"/>
      <c r="C627" s="20">
        <f>'Informations personnelles'!C627</f>
        <v>0</v>
      </c>
    </row>
    <row r="628" spans="1:3" ht="16.2" thickBot="1" x14ac:dyDescent="0.35">
      <c r="A628" s="19">
        <v>1625</v>
      </c>
      <c r="B628" s="121"/>
      <c r="C628" s="20">
        <f>'Informations personnelles'!C628</f>
        <v>0</v>
      </c>
    </row>
    <row r="629" spans="1:3" ht="16.2" thickBot="1" x14ac:dyDescent="0.35">
      <c r="A629" s="19">
        <v>1626</v>
      </c>
      <c r="B629" s="121"/>
      <c r="C629" s="20">
        <f>'Informations personnelles'!C629</f>
        <v>0</v>
      </c>
    </row>
    <row r="630" spans="1:3" ht="16.2" thickBot="1" x14ac:dyDescent="0.35">
      <c r="A630" s="19">
        <v>1627</v>
      </c>
      <c r="B630" s="121"/>
      <c r="C630" s="20">
        <f>'Informations personnelles'!C630</f>
        <v>0</v>
      </c>
    </row>
    <row r="631" spans="1:3" ht="16.2" thickBot="1" x14ac:dyDescent="0.35">
      <c r="A631" s="19">
        <v>1628</v>
      </c>
      <c r="B631" s="121"/>
      <c r="C631" s="20">
        <f>'Informations personnelles'!C631</f>
        <v>0</v>
      </c>
    </row>
    <row r="632" spans="1:3" ht="16.2" thickBot="1" x14ac:dyDescent="0.35">
      <c r="A632" s="19">
        <v>1629</v>
      </c>
      <c r="B632" s="121"/>
      <c r="C632" s="20">
        <f>'Informations personnelles'!C632</f>
        <v>0</v>
      </c>
    </row>
    <row r="633" spans="1:3" ht="16.2" thickBot="1" x14ac:dyDescent="0.35">
      <c r="A633" s="19">
        <v>1630</v>
      </c>
      <c r="B633" s="121"/>
      <c r="C633" s="20">
        <f>'Informations personnelles'!C633</f>
        <v>0</v>
      </c>
    </row>
    <row r="634" spans="1:3" ht="16.2" thickBot="1" x14ac:dyDescent="0.35">
      <c r="A634" s="19">
        <v>1631</v>
      </c>
      <c r="B634" s="121"/>
      <c r="C634" s="20">
        <f>'Informations personnelles'!C634</f>
        <v>0</v>
      </c>
    </row>
    <row r="635" spans="1:3" ht="16.2" thickBot="1" x14ac:dyDescent="0.35">
      <c r="A635" s="19">
        <v>1632</v>
      </c>
      <c r="B635" s="121"/>
      <c r="C635" s="20">
        <f>'Informations personnelles'!C635</f>
        <v>0</v>
      </c>
    </row>
    <row r="636" spans="1:3" ht="16.2" thickBot="1" x14ac:dyDescent="0.35">
      <c r="A636" s="19">
        <v>1633</v>
      </c>
      <c r="B636" s="121"/>
      <c r="C636" s="20">
        <f>'Informations personnelles'!C636</f>
        <v>0</v>
      </c>
    </row>
    <row r="637" spans="1:3" ht="16.2" thickBot="1" x14ac:dyDescent="0.35">
      <c r="A637" s="19">
        <v>1634</v>
      </c>
      <c r="B637" s="121"/>
      <c r="C637" s="20">
        <f>'Informations personnelles'!C637</f>
        <v>0</v>
      </c>
    </row>
    <row r="638" spans="1:3" ht="16.2" thickBot="1" x14ac:dyDescent="0.35">
      <c r="A638" s="19">
        <v>1635</v>
      </c>
      <c r="B638" s="121"/>
      <c r="C638" s="20">
        <f>'Informations personnelles'!C638</f>
        <v>0</v>
      </c>
    </row>
    <row r="639" spans="1:3" ht="16.2" thickBot="1" x14ac:dyDescent="0.35">
      <c r="A639" s="19">
        <v>1636</v>
      </c>
      <c r="B639" s="121"/>
      <c r="C639" s="20">
        <f>'Informations personnelles'!C639</f>
        <v>0</v>
      </c>
    </row>
    <row r="640" spans="1:3" ht="16.2" thickBot="1" x14ac:dyDescent="0.35">
      <c r="A640" s="19">
        <v>1637</v>
      </c>
      <c r="B640" s="121"/>
      <c r="C640" s="20">
        <f>'Informations personnelles'!C640</f>
        <v>0</v>
      </c>
    </row>
    <row r="641" spans="1:3" ht="16.2" thickBot="1" x14ac:dyDescent="0.35">
      <c r="A641" s="19">
        <v>1638</v>
      </c>
      <c r="B641" s="121"/>
      <c r="C641" s="20">
        <f>'Informations personnelles'!C641</f>
        <v>0</v>
      </c>
    </row>
    <row r="642" spans="1:3" ht="16.2" thickBot="1" x14ac:dyDescent="0.35">
      <c r="A642" s="19">
        <v>1639</v>
      </c>
      <c r="B642" s="121"/>
      <c r="C642" s="20">
        <f>'Informations personnelles'!C642</f>
        <v>0</v>
      </c>
    </row>
    <row r="643" spans="1:3" ht="16.2" thickBot="1" x14ac:dyDescent="0.35">
      <c r="A643" s="19">
        <v>1640</v>
      </c>
      <c r="B643" s="121"/>
      <c r="C643" s="20">
        <f>'Informations personnelles'!C643</f>
        <v>0</v>
      </c>
    </row>
    <row r="644" spans="1:3" ht="16.2" thickBot="1" x14ac:dyDescent="0.35">
      <c r="A644" s="19">
        <v>1641</v>
      </c>
      <c r="B644" s="121"/>
      <c r="C644" s="20">
        <f>'Informations personnelles'!C644</f>
        <v>0</v>
      </c>
    </row>
    <row r="645" spans="1:3" ht="16.2" thickBot="1" x14ac:dyDescent="0.35">
      <c r="A645" s="19">
        <v>1642</v>
      </c>
      <c r="B645" s="121"/>
      <c r="C645" s="20">
        <f>'Informations personnelles'!C645</f>
        <v>0</v>
      </c>
    </row>
    <row r="646" spans="1:3" ht="16.2" thickBot="1" x14ac:dyDescent="0.35">
      <c r="A646" s="19">
        <v>1643</v>
      </c>
      <c r="B646" s="121"/>
      <c r="C646" s="20">
        <f>'Informations personnelles'!C646</f>
        <v>0</v>
      </c>
    </row>
    <row r="647" spans="1:3" ht="16.2" thickBot="1" x14ac:dyDescent="0.35">
      <c r="A647" s="19">
        <v>1644</v>
      </c>
      <c r="B647" s="121"/>
      <c r="C647" s="20">
        <f>'Informations personnelles'!C647</f>
        <v>0</v>
      </c>
    </row>
    <row r="648" spans="1:3" ht="16.2" thickBot="1" x14ac:dyDescent="0.35">
      <c r="A648" s="19">
        <v>1645</v>
      </c>
      <c r="B648" s="121"/>
      <c r="C648" s="20">
        <f>'Informations personnelles'!C648</f>
        <v>0</v>
      </c>
    </row>
    <row r="649" spans="1:3" ht="16.2" thickBot="1" x14ac:dyDescent="0.35">
      <c r="A649" s="19">
        <v>1646</v>
      </c>
      <c r="B649" s="121"/>
      <c r="C649" s="20">
        <f>'Informations personnelles'!C649</f>
        <v>0</v>
      </c>
    </row>
    <row r="650" spans="1:3" ht="16.2" thickBot="1" x14ac:dyDescent="0.35">
      <c r="A650" s="19">
        <v>1647</v>
      </c>
      <c r="B650" s="121"/>
      <c r="C650" s="20">
        <f>'Informations personnelles'!C650</f>
        <v>0</v>
      </c>
    </row>
    <row r="651" spans="1:3" ht="16.2" thickBot="1" x14ac:dyDescent="0.35">
      <c r="A651" s="19">
        <v>1648</v>
      </c>
      <c r="B651" s="121"/>
      <c r="C651" s="20">
        <f>'Informations personnelles'!C651</f>
        <v>0</v>
      </c>
    </row>
    <row r="652" spans="1:3" ht="16.2" thickBot="1" x14ac:dyDescent="0.35">
      <c r="A652" s="19">
        <v>1649</v>
      </c>
      <c r="B652" s="121"/>
      <c r="C652" s="20">
        <f>'Informations personnelles'!C652</f>
        <v>0</v>
      </c>
    </row>
    <row r="653" spans="1:3" ht="16.2" thickBot="1" x14ac:dyDescent="0.35">
      <c r="A653" s="19">
        <v>1650</v>
      </c>
      <c r="B653" s="121"/>
      <c r="C653" s="20">
        <f>'Informations personnelles'!C653</f>
        <v>0</v>
      </c>
    </row>
    <row r="654" spans="1:3" ht="16.2" thickBot="1" x14ac:dyDescent="0.35">
      <c r="A654" s="19">
        <v>1651</v>
      </c>
      <c r="B654" s="121"/>
      <c r="C654" s="20">
        <f>'Informations personnelles'!C654</f>
        <v>0</v>
      </c>
    </row>
    <row r="655" spans="1:3" ht="16.2" thickBot="1" x14ac:dyDescent="0.35">
      <c r="A655" s="19">
        <v>1652</v>
      </c>
      <c r="B655" s="121"/>
      <c r="C655" s="20">
        <f>'Informations personnelles'!C655</f>
        <v>0</v>
      </c>
    </row>
    <row r="656" spans="1:3" ht="16.2" thickBot="1" x14ac:dyDescent="0.35">
      <c r="A656" s="19">
        <v>1653</v>
      </c>
      <c r="B656" s="121"/>
      <c r="C656" s="20">
        <f>'Informations personnelles'!C656</f>
        <v>0</v>
      </c>
    </row>
    <row r="657" spans="1:3" ht="16.2" thickBot="1" x14ac:dyDescent="0.35">
      <c r="A657" s="19">
        <v>1654</v>
      </c>
      <c r="B657" s="121"/>
      <c r="C657" s="20">
        <f>'Informations personnelles'!C657</f>
        <v>0</v>
      </c>
    </row>
    <row r="658" spans="1:3" ht="16.2" thickBot="1" x14ac:dyDescent="0.35">
      <c r="A658" s="19">
        <v>1655</v>
      </c>
      <c r="B658" s="121"/>
      <c r="C658" s="20">
        <f>'Informations personnelles'!C658</f>
        <v>0</v>
      </c>
    </row>
    <row r="659" spans="1:3" ht="16.2" thickBot="1" x14ac:dyDescent="0.35">
      <c r="A659" s="19">
        <v>1656</v>
      </c>
      <c r="B659" s="121"/>
      <c r="C659" s="20">
        <f>'Informations personnelles'!C659</f>
        <v>0</v>
      </c>
    </row>
    <row r="660" spans="1:3" ht="16.2" thickBot="1" x14ac:dyDescent="0.35">
      <c r="A660" s="19">
        <v>1657</v>
      </c>
      <c r="B660" s="121"/>
      <c r="C660" s="20">
        <f>'Informations personnelles'!C660</f>
        <v>0</v>
      </c>
    </row>
    <row r="661" spans="1:3" ht="16.2" thickBot="1" x14ac:dyDescent="0.35">
      <c r="A661" s="19">
        <v>1658</v>
      </c>
      <c r="B661" s="121"/>
      <c r="C661" s="20">
        <f>'Informations personnelles'!C661</f>
        <v>0</v>
      </c>
    </row>
    <row r="662" spans="1:3" ht="16.2" thickBot="1" x14ac:dyDescent="0.35">
      <c r="A662" s="19">
        <v>1659</v>
      </c>
      <c r="B662" s="121"/>
      <c r="C662" s="20">
        <f>'Informations personnelles'!C662</f>
        <v>0</v>
      </c>
    </row>
    <row r="663" spans="1:3" ht="16.2" thickBot="1" x14ac:dyDescent="0.35">
      <c r="A663" s="19">
        <v>1660</v>
      </c>
      <c r="B663" s="121"/>
      <c r="C663" s="20">
        <f>'Informations personnelles'!C663</f>
        <v>0</v>
      </c>
    </row>
    <row r="664" spans="1:3" ht="16.2" thickBot="1" x14ac:dyDescent="0.35">
      <c r="A664" s="19">
        <v>1661</v>
      </c>
      <c r="B664" s="121"/>
      <c r="C664" s="20">
        <f>'Informations personnelles'!C664</f>
        <v>0</v>
      </c>
    </row>
    <row r="665" spans="1:3" ht="16.2" thickBot="1" x14ac:dyDescent="0.35">
      <c r="A665" s="19">
        <v>1662</v>
      </c>
      <c r="B665" s="121"/>
      <c r="C665" s="20">
        <f>'Informations personnelles'!C665</f>
        <v>0</v>
      </c>
    </row>
    <row r="666" spans="1:3" ht="16.2" thickBot="1" x14ac:dyDescent="0.35">
      <c r="A666" s="19">
        <v>1663</v>
      </c>
      <c r="B666" s="121"/>
      <c r="C666" s="20">
        <f>'Informations personnelles'!C666</f>
        <v>0</v>
      </c>
    </row>
    <row r="667" spans="1:3" ht="16.2" thickBot="1" x14ac:dyDescent="0.35">
      <c r="A667" s="19">
        <v>1664</v>
      </c>
      <c r="B667" s="121"/>
      <c r="C667" s="20">
        <f>'Informations personnelles'!C667</f>
        <v>0</v>
      </c>
    </row>
    <row r="668" spans="1:3" ht="16.2" thickBot="1" x14ac:dyDescent="0.35">
      <c r="A668" s="19">
        <v>1665</v>
      </c>
      <c r="B668" s="121"/>
      <c r="C668" s="20">
        <f>'Informations personnelles'!C668</f>
        <v>0</v>
      </c>
    </row>
    <row r="669" spans="1:3" ht="16.2" thickBot="1" x14ac:dyDescent="0.35">
      <c r="A669" s="19">
        <v>1666</v>
      </c>
      <c r="B669" s="121"/>
      <c r="C669" s="20">
        <f>'Informations personnelles'!C669</f>
        <v>0</v>
      </c>
    </row>
    <row r="670" spans="1:3" ht="16.2" thickBot="1" x14ac:dyDescent="0.35">
      <c r="A670" s="19">
        <v>1667</v>
      </c>
      <c r="B670" s="121"/>
      <c r="C670" s="20">
        <f>'Informations personnelles'!C670</f>
        <v>0</v>
      </c>
    </row>
    <row r="671" spans="1:3" ht="16.2" thickBot="1" x14ac:dyDescent="0.35">
      <c r="A671" s="19">
        <v>1668</v>
      </c>
      <c r="B671" s="121"/>
      <c r="C671" s="20">
        <f>'Informations personnelles'!C671</f>
        <v>0</v>
      </c>
    </row>
    <row r="672" spans="1:3" ht="16.2" thickBot="1" x14ac:dyDescent="0.35">
      <c r="A672" s="19">
        <v>1669</v>
      </c>
      <c r="B672" s="121"/>
      <c r="C672" s="20">
        <f>'Informations personnelles'!C672</f>
        <v>0</v>
      </c>
    </row>
    <row r="673" spans="1:3" ht="16.2" thickBot="1" x14ac:dyDescent="0.35">
      <c r="A673" s="19">
        <v>1670</v>
      </c>
      <c r="B673" s="121"/>
      <c r="C673" s="20">
        <f>'Informations personnelles'!C673</f>
        <v>0</v>
      </c>
    </row>
    <row r="674" spans="1:3" ht="16.2" thickBot="1" x14ac:dyDescent="0.35">
      <c r="A674" s="19">
        <v>1671</v>
      </c>
      <c r="B674" s="121"/>
      <c r="C674" s="20">
        <f>'Informations personnelles'!C674</f>
        <v>0</v>
      </c>
    </row>
    <row r="675" spans="1:3" ht="16.2" thickBot="1" x14ac:dyDescent="0.35">
      <c r="A675" s="19">
        <v>1672</v>
      </c>
      <c r="B675" s="121"/>
      <c r="C675" s="20">
        <f>'Informations personnelles'!C675</f>
        <v>0</v>
      </c>
    </row>
    <row r="676" spans="1:3" ht="16.2" thickBot="1" x14ac:dyDescent="0.35">
      <c r="A676" s="19">
        <v>1673</v>
      </c>
      <c r="B676" s="121"/>
      <c r="C676" s="20">
        <f>'Informations personnelles'!C676</f>
        <v>0</v>
      </c>
    </row>
    <row r="677" spans="1:3" ht="16.2" thickBot="1" x14ac:dyDescent="0.35">
      <c r="A677" s="19">
        <v>1674</v>
      </c>
      <c r="B677" s="121"/>
      <c r="C677" s="20">
        <f>'Informations personnelles'!C677</f>
        <v>0</v>
      </c>
    </row>
    <row r="678" spans="1:3" ht="16.2" thickBot="1" x14ac:dyDescent="0.35">
      <c r="A678" s="19">
        <v>1675</v>
      </c>
      <c r="B678" s="121"/>
      <c r="C678" s="20">
        <f>'Informations personnelles'!C678</f>
        <v>0</v>
      </c>
    </row>
    <row r="679" spans="1:3" ht="16.2" thickBot="1" x14ac:dyDescent="0.35">
      <c r="A679" s="19">
        <v>1676</v>
      </c>
      <c r="B679" s="121"/>
      <c r="C679" s="20">
        <f>'Informations personnelles'!C679</f>
        <v>0</v>
      </c>
    </row>
    <row r="680" spans="1:3" ht="16.2" thickBot="1" x14ac:dyDescent="0.35">
      <c r="A680" s="19">
        <v>1677</v>
      </c>
      <c r="B680" s="121"/>
      <c r="C680" s="20">
        <f>'Informations personnelles'!C680</f>
        <v>0</v>
      </c>
    </row>
    <row r="681" spans="1:3" ht="16.2" thickBot="1" x14ac:dyDescent="0.35">
      <c r="A681" s="19">
        <v>1678</v>
      </c>
      <c r="B681" s="121"/>
      <c r="C681" s="20">
        <f>'Informations personnelles'!C681</f>
        <v>0</v>
      </c>
    </row>
    <row r="682" spans="1:3" ht="16.2" thickBot="1" x14ac:dyDescent="0.35">
      <c r="A682" s="19">
        <v>1679</v>
      </c>
      <c r="B682" s="121"/>
      <c r="C682" s="20">
        <f>'Informations personnelles'!C682</f>
        <v>0</v>
      </c>
    </row>
    <row r="683" spans="1:3" ht="16.2" thickBot="1" x14ac:dyDescent="0.35">
      <c r="A683" s="19">
        <v>1680</v>
      </c>
      <c r="B683" s="121"/>
      <c r="C683" s="20">
        <f>'Informations personnelles'!C683</f>
        <v>0</v>
      </c>
    </row>
    <row r="684" spans="1:3" ht="16.2" thickBot="1" x14ac:dyDescent="0.35">
      <c r="A684" s="19">
        <v>1681</v>
      </c>
      <c r="B684" s="121"/>
      <c r="C684" s="20">
        <f>'Informations personnelles'!C684</f>
        <v>0</v>
      </c>
    </row>
    <row r="685" spans="1:3" ht="16.2" thickBot="1" x14ac:dyDescent="0.35">
      <c r="A685" s="19">
        <v>1682</v>
      </c>
      <c r="B685" s="121"/>
      <c r="C685" s="20">
        <f>'Informations personnelles'!C685</f>
        <v>0</v>
      </c>
    </row>
    <row r="686" spans="1:3" ht="16.2" thickBot="1" x14ac:dyDescent="0.35">
      <c r="A686" s="19">
        <v>1683</v>
      </c>
      <c r="B686" s="121"/>
      <c r="C686" s="20">
        <f>'Informations personnelles'!C686</f>
        <v>0</v>
      </c>
    </row>
    <row r="687" spans="1:3" ht="16.2" thickBot="1" x14ac:dyDescent="0.35">
      <c r="A687" s="19">
        <v>1684</v>
      </c>
      <c r="B687" s="121"/>
      <c r="C687" s="20">
        <f>'Informations personnelles'!C687</f>
        <v>0</v>
      </c>
    </row>
    <row r="688" spans="1:3" ht="16.2" thickBot="1" x14ac:dyDescent="0.35">
      <c r="A688" s="19">
        <v>1685</v>
      </c>
      <c r="B688" s="121"/>
      <c r="C688" s="20">
        <f>'Informations personnelles'!C688</f>
        <v>0</v>
      </c>
    </row>
    <row r="689" spans="1:3" ht="16.2" thickBot="1" x14ac:dyDescent="0.35">
      <c r="A689" s="19">
        <v>1686</v>
      </c>
      <c r="B689" s="121"/>
      <c r="C689" s="20">
        <f>'Informations personnelles'!C689</f>
        <v>0</v>
      </c>
    </row>
    <row r="690" spans="1:3" ht="16.2" thickBot="1" x14ac:dyDescent="0.35">
      <c r="A690" s="19">
        <v>1687</v>
      </c>
      <c r="B690" s="121"/>
      <c r="C690" s="20">
        <f>'Informations personnelles'!C690</f>
        <v>0</v>
      </c>
    </row>
    <row r="691" spans="1:3" ht="16.2" thickBot="1" x14ac:dyDescent="0.35">
      <c r="A691" s="19">
        <v>1688</v>
      </c>
      <c r="B691" s="121"/>
      <c r="C691" s="20">
        <f>'Informations personnelles'!C691</f>
        <v>0</v>
      </c>
    </row>
    <row r="692" spans="1:3" ht="16.2" thickBot="1" x14ac:dyDescent="0.35">
      <c r="A692" s="19">
        <v>1689</v>
      </c>
      <c r="B692" s="121"/>
      <c r="C692" s="20">
        <f>'Informations personnelles'!C692</f>
        <v>0</v>
      </c>
    </row>
    <row r="693" spans="1:3" ht="16.2" thickBot="1" x14ac:dyDescent="0.35">
      <c r="A693" s="19">
        <v>1690</v>
      </c>
      <c r="B693" s="121"/>
      <c r="C693" s="20">
        <f>'Informations personnelles'!C693</f>
        <v>0</v>
      </c>
    </row>
    <row r="694" spans="1:3" ht="16.2" thickBot="1" x14ac:dyDescent="0.35">
      <c r="A694" s="19">
        <v>1691</v>
      </c>
      <c r="B694" s="121"/>
      <c r="C694" s="20">
        <f>'Informations personnelles'!C694</f>
        <v>0</v>
      </c>
    </row>
    <row r="695" spans="1:3" ht="16.2" thickBot="1" x14ac:dyDescent="0.35">
      <c r="A695" s="19">
        <v>1692</v>
      </c>
      <c r="B695" s="121"/>
      <c r="C695" s="20">
        <f>'Informations personnelles'!C695</f>
        <v>0</v>
      </c>
    </row>
    <row r="696" spans="1:3" ht="16.2" thickBot="1" x14ac:dyDescent="0.35">
      <c r="A696" s="19">
        <v>1693</v>
      </c>
      <c r="B696" s="121"/>
      <c r="C696" s="20">
        <f>'Informations personnelles'!C696</f>
        <v>0</v>
      </c>
    </row>
    <row r="697" spans="1:3" ht="16.2" thickBot="1" x14ac:dyDescent="0.35">
      <c r="A697" s="19">
        <v>1694</v>
      </c>
      <c r="B697" s="121"/>
      <c r="C697" s="20">
        <f>'Informations personnelles'!C697</f>
        <v>0</v>
      </c>
    </row>
    <row r="698" spans="1:3" ht="16.2" thickBot="1" x14ac:dyDescent="0.35">
      <c r="A698" s="19">
        <v>1695</v>
      </c>
      <c r="B698" s="121"/>
      <c r="C698" s="20">
        <f>'Informations personnelles'!C698</f>
        <v>0</v>
      </c>
    </row>
    <row r="699" spans="1:3" ht="16.2" thickBot="1" x14ac:dyDescent="0.35">
      <c r="A699" s="19">
        <v>1696</v>
      </c>
      <c r="B699" s="121"/>
      <c r="C699" s="20">
        <f>'Informations personnelles'!C699</f>
        <v>0</v>
      </c>
    </row>
    <row r="700" spans="1:3" ht="16.2" thickBot="1" x14ac:dyDescent="0.35">
      <c r="A700" s="19">
        <v>1697</v>
      </c>
      <c r="B700" s="121"/>
      <c r="C700" s="20">
        <f>'Informations personnelles'!C700</f>
        <v>0</v>
      </c>
    </row>
    <row r="701" spans="1:3" ht="16.2" thickBot="1" x14ac:dyDescent="0.35">
      <c r="A701" s="19">
        <v>1698</v>
      </c>
      <c r="B701" s="121"/>
      <c r="C701" s="20">
        <f>'Informations personnelles'!C701</f>
        <v>0</v>
      </c>
    </row>
    <row r="702" spans="1:3" ht="16.2" thickBot="1" x14ac:dyDescent="0.35">
      <c r="A702" s="19">
        <v>1699</v>
      </c>
      <c r="B702" s="121"/>
      <c r="C702" s="20">
        <f>'Informations personnelles'!C702</f>
        <v>0</v>
      </c>
    </row>
    <row r="703" spans="1:3" ht="16.2" thickBot="1" x14ac:dyDescent="0.35">
      <c r="A703" s="19">
        <v>1700</v>
      </c>
      <c r="B703" s="121"/>
      <c r="C703" s="20">
        <f>'Informations personnelles'!C703</f>
        <v>0</v>
      </c>
    </row>
    <row r="704" spans="1:3" ht="16.2" thickBot="1" x14ac:dyDescent="0.35">
      <c r="A704" s="19">
        <v>1701</v>
      </c>
      <c r="B704" s="121"/>
      <c r="C704" s="20">
        <f>'Informations personnelles'!C704</f>
        <v>0</v>
      </c>
    </row>
    <row r="705" spans="1:3" ht="16.2" thickBot="1" x14ac:dyDescent="0.35">
      <c r="A705" s="19">
        <v>1702</v>
      </c>
      <c r="B705" s="121"/>
      <c r="C705" s="20">
        <f>'Informations personnelles'!C705</f>
        <v>0</v>
      </c>
    </row>
    <row r="706" spans="1:3" ht="16.2" thickBot="1" x14ac:dyDescent="0.35">
      <c r="A706" s="19">
        <v>1703</v>
      </c>
      <c r="B706" s="121"/>
      <c r="C706" s="20">
        <f>'Informations personnelles'!C706</f>
        <v>0</v>
      </c>
    </row>
    <row r="707" spans="1:3" ht="16.2" thickBot="1" x14ac:dyDescent="0.35">
      <c r="A707" s="19">
        <v>1704</v>
      </c>
      <c r="B707" s="121"/>
      <c r="C707" s="20">
        <f>'Informations personnelles'!C707</f>
        <v>0</v>
      </c>
    </row>
    <row r="708" spans="1:3" ht="16.2" thickBot="1" x14ac:dyDescent="0.35">
      <c r="A708" s="19">
        <v>1705</v>
      </c>
      <c r="B708" s="121"/>
      <c r="C708" s="20">
        <f>'Informations personnelles'!C708</f>
        <v>0</v>
      </c>
    </row>
    <row r="709" spans="1:3" ht="16.2" thickBot="1" x14ac:dyDescent="0.35">
      <c r="A709" s="19">
        <v>1706</v>
      </c>
      <c r="B709" s="121"/>
      <c r="C709" s="20">
        <f>'Informations personnelles'!C709</f>
        <v>0</v>
      </c>
    </row>
    <row r="710" spans="1:3" ht="16.2" thickBot="1" x14ac:dyDescent="0.35">
      <c r="A710" s="19">
        <v>1707</v>
      </c>
      <c r="B710" s="121"/>
      <c r="C710" s="20">
        <f>'Informations personnelles'!C710</f>
        <v>0</v>
      </c>
    </row>
    <row r="711" spans="1:3" ht="16.2" thickBot="1" x14ac:dyDescent="0.35">
      <c r="A711" s="19">
        <v>1708</v>
      </c>
      <c r="B711" s="121"/>
      <c r="C711" s="20">
        <f>'Informations personnelles'!C711</f>
        <v>0</v>
      </c>
    </row>
    <row r="712" spans="1:3" ht="16.2" thickBot="1" x14ac:dyDescent="0.35">
      <c r="A712" s="19">
        <v>1709</v>
      </c>
      <c r="B712" s="121"/>
      <c r="C712" s="20">
        <f>'Informations personnelles'!C712</f>
        <v>0</v>
      </c>
    </row>
    <row r="713" spans="1:3" ht="16.2" thickBot="1" x14ac:dyDescent="0.35">
      <c r="A713" s="19">
        <v>1710</v>
      </c>
      <c r="B713" s="121"/>
      <c r="C713" s="20">
        <f>'Informations personnelles'!C713</f>
        <v>0</v>
      </c>
    </row>
    <row r="714" spans="1:3" ht="16.2" thickBot="1" x14ac:dyDescent="0.35">
      <c r="A714" s="19">
        <v>1711</v>
      </c>
      <c r="B714" s="121"/>
      <c r="C714" s="20">
        <f>'Informations personnelles'!C714</f>
        <v>0</v>
      </c>
    </row>
    <row r="715" spans="1:3" ht="16.2" thickBot="1" x14ac:dyDescent="0.35">
      <c r="A715" s="19">
        <v>1712</v>
      </c>
      <c r="B715" s="121"/>
      <c r="C715" s="20">
        <f>'Informations personnelles'!C715</f>
        <v>0</v>
      </c>
    </row>
    <row r="716" spans="1:3" ht="16.2" thickBot="1" x14ac:dyDescent="0.35">
      <c r="A716" s="19">
        <v>1713</v>
      </c>
      <c r="B716" s="121"/>
      <c r="C716" s="20">
        <f>'Informations personnelles'!C716</f>
        <v>0</v>
      </c>
    </row>
    <row r="717" spans="1:3" ht="16.2" thickBot="1" x14ac:dyDescent="0.35">
      <c r="A717" s="19">
        <v>1714</v>
      </c>
      <c r="B717" s="121"/>
      <c r="C717" s="20">
        <f>'Informations personnelles'!C717</f>
        <v>0</v>
      </c>
    </row>
    <row r="718" spans="1:3" ht="16.2" thickBot="1" x14ac:dyDescent="0.35">
      <c r="A718" s="19">
        <v>1715</v>
      </c>
      <c r="B718" s="121"/>
      <c r="C718" s="20">
        <f>'Informations personnelles'!C718</f>
        <v>0</v>
      </c>
    </row>
    <row r="719" spans="1:3" ht="16.2" thickBot="1" x14ac:dyDescent="0.35">
      <c r="A719" s="19">
        <v>1716</v>
      </c>
      <c r="B719" s="121"/>
      <c r="C719" s="20">
        <f>'Informations personnelles'!C719</f>
        <v>0</v>
      </c>
    </row>
    <row r="720" spans="1:3" ht="16.2" thickBot="1" x14ac:dyDescent="0.35">
      <c r="A720" s="19">
        <v>1717</v>
      </c>
      <c r="B720" s="121"/>
      <c r="C720" s="20">
        <f>'Informations personnelles'!C720</f>
        <v>0</v>
      </c>
    </row>
    <row r="721" spans="1:3" ht="16.2" thickBot="1" x14ac:dyDescent="0.35">
      <c r="A721" s="19">
        <v>1718</v>
      </c>
      <c r="B721" s="121"/>
      <c r="C721" s="20">
        <f>'Informations personnelles'!C721</f>
        <v>0</v>
      </c>
    </row>
    <row r="722" spans="1:3" ht="16.2" thickBot="1" x14ac:dyDescent="0.35">
      <c r="A722" s="19">
        <v>1719</v>
      </c>
      <c r="B722" s="121"/>
      <c r="C722" s="20">
        <f>'Informations personnelles'!C722</f>
        <v>0</v>
      </c>
    </row>
    <row r="723" spans="1:3" ht="16.2" thickBot="1" x14ac:dyDescent="0.35">
      <c r="A723" s="19">
        <v>1720</v>
      </c>
      <c r="B723" s="121"/>
      <c r="C723" s="20">
        <f>'Informations personnelles'!C723</f>
        <v>0</v>
      </c>
    </row>
    <row r="724" spans="1:3" ht="16.2" thickBot="1" x14ac:dyDescent="0.35">
      <c r="A724" s="19">
        <v>1721</v>
      </c>
      <c r="B724" s="121"/>
      <c r="C724" s="20">
        <f>'Informations personnelles'!C724</f>
        <v>0</v>
      </c>
    </row>
    <row r="725" spans="1:3" ht="16.2" thickBot="1" x14ac:dyDescent="0.35">
      <c r="A725" s="19">
        <v>1722</v>
      </c>
      <c r="B725" s="121"/>
      <c r="C725" s="20">
        <f>'Informations personnelles'!C725</f>
        <v>0</v>
      </c>
    </row>
    <row r="726" spans="1:3" ht="16.2" thickBot="1" x14ac:dyDescent="0.35">
      <c r="A726" s="19">
        <v>1723</v>
      </c>
      <c r="B726" s="121"/>
      <c r="C726" s="20">
        <f>'Informations personnelles'!C726</f>
        <v>0</v>
      </c>
    </row>
    <row r="727" spans="1:3" ht="16.2" thickBot="1" x14ac:dyDescent="0.35">
      <c r="A727" s="19">
        <v>1724</v>
      </c>
      <c r="B727" s="121"/>
      <c r="C727" s="20">
        <f>'Informations personnelles'!C727</f>
        <v>0</v>
      </c>
    </row>
    <row r="728" spans="1:3" ht="16.2" thickBot="1" x14ac:dyDescent="0.35">
      <c r="A728" s="19">
        <v>1725</v>
      </c>
      <c r="B728" s="121"/>
      <c r="C728" s="20">
        <f>'Informations personnelles'!C728</f>
        <v>0</v>
      </c>
    </row>
    <row r="729" spans="1:3" ht="16.2" thickBot="1" x14ac:dyDescent="0.35">
      <c r="A729" s="19">
        <v>1726</v>
      </c>
      <c r="B729" s="121"/>
      <c r="C729" s="20">
        <f>'Informations personnelles'!C729</f>
        <v>0</v>
      </c>
    </row>
    <row r="730" spans="1:3" ht="16.2" thickBot="1" x14ac:dyDescent="0.35">
      <c r="A730" s="19">
        <v>1727</v>
      </c>
      <c r="B730" s="121"/>
      <c r="C730" s="20">
        <f>'Informations personnelles'!C730</f>
        <v>0</v>
      </c>
    </row>
    <row r="731" spans="1:3" ht="16.2" thickBot="1" x14ac:dyDescent="0.35">
      <c r="A731" s="19">
        <v>1728</v>
      </c>
      <c r="B731" s="121"/>
      <c r="C731" s="20">
        <f>'Informations personnelles'!C731</f>
        <v>0</v>
      </c>
    </row>
    <row r="732" spans="1:3" ht="16.2" thickBot="1" x14ac:dyDescent="0.35">
      <c r="A732" s="19">
        <v>1729</v>
      </c>
      <c r="B732" s="121"/>
      <c r="C732" s="20">
        <f>'Informations personnelles'!C732</f>
        <v>0</v>
      </c>
    </row>
    <row r="733" spans="1:3" ht="16.2" thickBot="1" x14ac:dyDescent="0.35">
      <c r="A733" s="19">
        <v>1730</v>
      </c>
      <c r="B733" s="121"/>
      <c r="C733" s="20">
        <f>'Informations personnelles'!C733</f>
        <v>0</v>
      </c>
    </row>
    <row r="734" spans="1:3" ht="16.2" thickBot="1" x14ac:dyDescent="0.35">
      <c r="A734" s="19">
        <v>1731</v>
      </c>
      <c r="B734" s="121"/>
      <c r="C734" s="20">
        <f>'Informations personnelles'!C734</f>
        <v>0</v>
      </c>
    </row>
    <row r="735" spans="1:3" ht="16.2" thickBot="1" x14ac:dyDescent="0.35">
      <c r="A735" s="19">
        <v>1732</v>
      </c>
      <c r="B735" s="121"/>
      <c r="C735" s="20">
        <f>'Informations personnelles'!C735</f>
        <v>0</v>
      </c>
    </row>
    <row r="736" spans="1:3" ht="16.2" thickBot="1" x14ac:dyDescent="0.35">
      <c r="A736" s="19">
        <v>1733</v>
      </c>
      <c r="B736" s="121"/>
      <c r="C736" s="20">
        <f>'Informations personnelles'!C736</f>
        <v>0</v>
      </c>
    </row>
    <row r="737" spans="1:3" ht="16.2" thickBot="1" x14ac:dyDescent="0.35">
      <c r="A737" s="19">
        <v>1734</v>
      </c>
      <c r="B737" s="121"/>
      <c r="C737" s="20">
        <f>'Informations personnelles'!C737</f>
        <v>0</v>
      </c>
    </row>
    <row r="738" spans="1:3" ht="16.2" thickBot="1" x14ac:dyDescent="0.35">
      <c r="A738" s="19">
        <v>1735</v>
      </c>
      <c r="B738" s="121"/>
      <c r="C738" s="20">
        <f>'Informations personnelles'!C738</f>
        <v>0</v>
      </c>
    </row>
    <row r="739" spans="1:3" ht="16.2" thickBot="1" x14ac:dyDescent="0.35">
      <c r="A739" s="19">
        <v>1736</v>
      </c>
      <c r="B739" s="121"/>
      <c r="C739" s="20">
        <f>'Informations personnelles'!C739</f>
        <v>0</v>
      </c>
    </row>
    <row r="740" spans="1:3" ht="16.2" thickBot="1" x14ac:dyDescent="0.35">
      <c r="A740" s="19">
        <v>1737</v>
      </c>
      <c r="B740" s="121"/>
      <c r="C740" s="20">
        <f>'Informations personnelles'!C740</f>
        <v>0</v>
      </c>
    </row>
    <row r="741" spans="1:3" ht="16.2" thickBot="1" x14ac:dyDescent="0.35">
      <c r="A741" s="19">
        <v>1738</v>
      </c>
      <c r="B741" s="121"/>
      <c r="C741" s="20">
        <f>'Informations personnelles'!C741</f>
        <v>0</v>
      </c>
    </row>
    <row r="742" spans="1:3" ht="16.2" thickBot="1" x14ac:dyDescent="0.35">
      <c r="A742" s="19">
        <v>1739</v>
      </c>
      <c r="B742" s="121"/>
      <c r="C742" s="20">
        <f>'Informations personnelles'!C742</f>
        <v>0</v>
      </c>
    </row>
    <row r="743" spans="1:3" ht="16.2" thickBot="1" x14ac:dyDescent="0.35">
      <c r="A743" s="19">
        <v>1740</v>
      </c>
      <c r="B743" s="121"/>
      <c r="C743" s="20">
        <f>'Informations personnelles'!C743</f>
        <v>0</v>
      </c>
    </row>
    <row r="744" spans="1:3" ht="16.2" thickBot="1" x14ac:dyDescent="0.35">
      <c r="A744" s="19">
        <v>1741</v>
      </c>
      <c r="B744" s="121"/>
      <c r="C744" s="20">
        <f>'Informations personnelles'!C744</f>
        <v>0</v>
      </c>
    </row>
    <row r="745" spans="1:3" ht="16.2" thickBot="1" x14ac:dyDescent="0.35">
      <c r="A745" s="19">
        <v>1742</v>
      </c>
      <c r="B745" s="121"/>
      <c r="C745" s="20">
        <f>'Informations personnelles'!C745</f>
        <v>0</v>
      </c>
    </row>
    <row r="746" spans="1:3" ht="16.2" thickBot="1" x14ac:dyDescent="0.35">
      <c r="A746" s="19">
        <v>1743</v>
      </c>
      <c r="B746" s="121"/>
      <c r="C746" s="20">
        <f>'Informations personnelles'!C746</f>
        <v>0</v>
      </c>
    </row>
    <row r="747" spans="1:3" ht="16.2" thickBot="1" x14ac:dyDescent="0.35">
      <c r="A747" s="19">
        <v>1744</v>
      </c>
      <c r="B747" s="121"/>
      <c r="C747" s="20">
        <f>'Informations personnelles'!C747</f>
        <v>0</v>
      </c>
    </row>
    <row r="748" spans="1:3" ht="16.2" thickBot="1" x14ac:dyDescent="0.35">
      <c r="A748" s="19">
        <v>1745</v>
      </c>
      <c r="B748" s="121"/>
      <c r="C748" s="20">
        <f>'Informations personnelles'!C748</f>
        <v>0</v>
      </c>
    </row>
    <row r="749" spans="1:3" ht="16.2" thickBot="1" x14ac:dyDescent="0.35">
      <c r="A749" s="19">
        <v>1746</v>
      </c>
      <c r="B749" s="121"/>
      <c r="C749" s="20">
        <f>'Informations personnelles'!C749</f>
        <v>0</v>
      </c>
    </row>
    <row r="750" spans="1:3" ht="16.2" thickBot="1" x14ac:dyDescent="0.35">
      <c r="A750" s="19">
        <v>1747</v>
      </c>
      <c r="B750" s="121"/>
      <c r="C750" s="20">
        <f>'Informations personnelles'!C750</f>
        <v>0</v>
      </c>
    </row>
    <row r="751" spans="1:3" ht="16.2" thickBot="1" x14ac:dyDescent="0.35">
      <c r="A751" s="19">
        <v>1748</v>
      </c>
      <c r="B751" s="121"/>
      <c r="C751" s="20">
        <f>'Informations personnelles'!C751</f>
        <v>0</v>
      </c>
    </row>
    <row r="752" spans="1:3" ht="16.2" thickBot="1" x14ac:dyDescent="0.35">
      <c r="A752" s="19">
        <v>1749</v>
      </c>
      <c r="B752" s="121"/>
      <c r="C752" s="20">
        <f>'Informations personnelles'!C752</f>
        <v>0</v>
      </c>
    </row>
    <row r="753" spans="1:3" ht="16.2" thickBot="1" x14ac:dyDescent="0.35">
      <c r="A753" s="19">
        <v>1750</v>
      </c>
      <c r="B753" s="121"/>
      <c r="C753" s="20">
        <f>'Informations personnelles'!C753</f>
        <v>0</v>
      </c>
    </row>
    <row r="754" spans="1:3" ht="16.2" thickBot="1" x14ac:dyDescent="0.35">
      <c r="A754" s="19">
        <v>1751</v>
      </c>
      <c r="B754" s="121"/>
      <c r="C754" s="20">
        <f>'Informations personnelles'!C754</f>
        <v>0</v>
      </c>
    </row>
    <row r="755" spans="1:3" ht="16.2" thickBot="1" x14ac:dyDescent="0.35">
      <c r="A755" s="19">
        <v>1752</v>
      </c>
      <c r="B755" s="121"/>
      <c r="C755" s="20">
        <f>'Informations personnelles'!C755</f>
        <v>0</v>
      </c>
    </row>
    <row r="756" spans="1:3" ht="16.2" thickBot="1" x14ac:dyDescent="0.35">
      <c r="A756" s="19">
        <v>1753</v>
      </c>
      <c r="B756" s="121"/>
      <c r="C756" s="20">
        <f>'Informations personnelles'!C756</f>
        <v>0</v>
      </c>
    </row>
    <row r="757" spans="1:3" ht="16.2" thickBot="1" x14ac:dyDescent="0.35">
      <c r="A757" s="19">
        <v>1754</v>
      </c>
      <c r="B757" s="121"/>
      <c r="C757" s="20">
        <f>'Informations personnelles'!C757</f>
        <v>0</v>
      </c>
    </row>
    <row r="758" spans="1:3" ht="16.2" thickBot="1" x14ac:dyDescent="0.35">
      <c r="A758" s="19">
        <v>1755</v>
      </c>
      <c r="B758" s="121"/>
      <c r="C758" s="20">
        <f>'Informations personnelles'!C758</f>
        <v>0</v>
      </c>
    </row>
    <row r="759" spans="1:3" ht="16.2" thickBot="1" x14ac:dyDescent="0.35">
      <c r="A759" s="19">
        <v>1756</v>
      </c>
      <c r="B759" s="121"/>
      <c r="C759" s="20">
        <f>'Informations personnelles'!C759</f>
        <v>0</v>
      </c>
    </row>
    <row r="760" spans="1:3" ht="16.2" thickBot="1" x14ac:dyDescent="0.35">
      <c r="A760" s="19">
        <v>1757</v>
      </c>
      <c r="B760" s="121"/>
      <c r="C760" s="20">
        <f>'Informations personnelles'!C760</f>
        <v>0</v>
      </c>
    </row>
    <row r="761" spans="1:3" ht="16.2" thickBot="1" x14ac:dyDescent="0.35">
      <c r="A761" s="19">
        <v>1758</v>
      </c>
      <c r="B761" s="121"/>
      <c r="C761" s="20">
        <f>'Informations personnelles'!C761</f>
        <v>0</v>
      </c>
    </row>
    <row r="762" spans="1:3" ht="16.2" thickBot="1" x14ac:dyDescent="0.35">
      <c r="A762" s="19">
        <v>1759</v>
      </c>
      <c r="B762" s="121"/>
      <c r="C762" s="20">
        <f>'Informations personnelles'!C762</f>
        <v>0</v>
      </c>
    </row>
    <row r="763" spans="1:3" ht="16.2" thickBot="1" x14ac:dyDescent="0.35">
      <c r="A763" s="19">
        <v>1760</v>
      </c>
      <c r="B763" s="121"/>
      <c r="C763" s="20">
        <f>'Informations personnelles'!C763</f>
        <v>0</v>
      </c>
    </row>
    <row r="764" spans="1:3" ht="16.2" thickBot="1" x14ac:dyDescent="0.35">
      <c r="A764" s="19">
        <v>1761</v>
      </c>
      <c r="B764" s="121"/>
      <c r="C764" s="20">
        <f>'Informations personnelles'!C764</f>
        <v>0</v>
      </c>
    </row>
    <row r="765" spans="1:3" ht="16.2" thickBot="1" x14ac:dyDescent="0.35">
      <c r="A765" s="19">
        <v>1762</v>
      </c>
      <c r="B765" s="121"/>
      <c r="C765" s="20">
        <f>'Informations personnelles'!C765</f>
        <v>0</v>
      </c>
    </row>
    <row r="766" spans="1:3" ht="16.2" thickBot="1" x14ac:dyDescent="0.35">
      <c r="A766" s="19">
        <v>1763</v>
      </c>
      <c r="B766" s="121"/>
      <c r="C766" s="20">
        <f>'Informations personnelles'!C766</f>
        <v>0</v>
      </c>
    </row>
    <row r="767" spans="1:3" ht="16.2" thickBot="1" x14ac:dyDescent="0.35">
      <c r="A767" s="19">
        <v>1764</v>
      </c>
      <c r="B767" s="121"/>
      <c r="C767" s="20">
        <f>'Informations personnelles'!C767</f>
        <v>0</v>
      </c>
    </row>
    <row r="768" spans="1:3" ht="16.2" thickBot="1" x14ac:dyDescent="0.35">
      <c r="A768" s="19">
        <v>1765</v>
      </c>
      <c r="B768" s="121"/>
      <c r="C768" s="20">
        <f>'Informations personnelles'!C768</f>
        <v>0</v>
      </c>
    </row>
    <row r="769" spans="1:3" ht="16.2" thickBot="1" x14ac:dyDescent="0.35">
      <c r="A769" s="19">
        <v>1766</v>
      </c>
      <c r="B769" s="121"/>
      <c r="C769" s="20">
        <f>'Informations personnelles'!C769</f>
        <v>0</v>
      </c>
    </row>
    <row r="770" spans="1:3" ht="16.2" thickBot="1" x14ac:dyDescent="0.35">
      <c r="A770" s="19">
        <v>1767</v>
      </c>
      <c r="B770" s="121"/>
      <c r="C770" s="20">
        <f>'Informations personnelles'!C770</f>
        <v>0</v>
      </c>
    </row>
    <row r="771" spans="1:3" ht="16.2" thickBot="1" x14ac:dyDescent="0.35">
      <c r="A771" s="19">
        <v>1768</v>
      </c>
      <c r="B771" s="121"/>
      <c r="C771" s="20">
        <f>'Informations personnelles'!C771</f>
        <v>0</v>
      </c>
    </row>
    <row r="772" spans="1:3" ht="16.2" thickBot="1" x14ac:dyDescent="0.35">
      <c r="A772" s="19">
        <v>1769</v>
      </c>
      <c r="B772" s="121"/>
      <c r="C772" s="20">
        <f>'Informations personnelles'!C772</f>
        <v>0</v>
      </c>
    </row>
    <row r="773" spans="1:3" ht="16.2" thickBot="1" x14ac:dyDescent="0.35">
      <c r="A773" s="19">
        <v>1770</v>
      </c>
      <c r="B773" s="121"/>
      <c r="C773" s="20">
        <f>'Informations personnelles'!C773</f>
        <v>0</v>
      </c>
    </row>
    <row r="774" spans="1:3" ht="16.2" thickBot="1" x14ac:dyDescent="0.35">
      <c r="A774" s="19">
        <v>1771</v>
      </c>
      <c r="B774" s="121"/>
      <c r="C774" s="20">
        <f>'Informations personnelles'!C774</f>
        <v>0</v>
      </c>
    </row>
    <row r="775" spans="1:3" ht="16.2" thickBot="1" x14ac:dyDescent="0.35">
      <c r="A775" s="19">
        <v>1772</v>
      </c>
      <c r="B775" s="121"/>
      <c r="C775" s="20">
        <f>'Informations personnelles'!C775</f>
        <v>0</v>
      </c>
    </row>
    <row r="776" spans="1:3" ht="16.2" thickBot="1" x14ac:dyDescent="0.35">
      <c r="A776" s="19">
        <v>1773</v>
      </c>
      <c r="B776" s="121"/>
      <c r="C776" s="20">
        <f>'Informations personnelles'!C776</f>
        <v>0</v>
      </c>
    </row>
    <row r="777" spans="1:3" ht="16.2" thickBot="1" x14ac:dyDescent="0.35">
      <c r="A777" s="19">
        <v>1774</v>
      </c>
      <c r="B777" s="121"/>
      <c r="C777" s="20">
        <f>'Informations personnelles'!C777</f>
        <v>0</v>
      </c>
    </row>
    <row r="778" spans="1:3" ht="16.2" thickBot="1" x14ac:dyDescent="0.35">
      <c r="A778" s="19">
        <v>1775</v>
      </c>
      <c r="B778" s="121"/>
      <c r="C778" s="20">
        <f>'Informations personnelles'!C778</f>
        <v>0</v>
      </c>
    </row>
    <row r="779" spans="1:3" ht="16.2" thickBot="1" x14ac:dyDescent="0.35">
      <c r="A779" s="19">
        <v>1776</v>
      </c>
      <c r="B779" s="121"/>
      <c r="C779" s="20">
        <f>'Informations personnelles'!C779</f>
        <v>0</v>
      </c>
    </row>
    <row r="780" spans="1:3" ht="16.2" thickBot="1" x14ac:dyDescent="0.35">
      <c r="A780" s="19">
        <v>1777</v>
      </c>
      <c r="B780" s="121"/>
      <c r="C780" s="20">
        <f>'Informations personnelles'!C780</f>
        <v>0</v>
      </c>
    </row>
    <row r="781" spans="1:3" ht="16.2" thickBot="1" x14ac:dyDescent="0.35">
      <c r="A781" s="19">
        <v>1778</v>
      </c>
      <c r="B781" s="121"/>
      <c r="C781" s="20">
        <f>'Informations personnelles'!C781</f>
        <v>0</v>
      </c>
    </row>
    <row r="782" spans="1:3" ht="16.2" thickBot="1" x14ac:dyDescent="0.35">
      <c r="A782" s="19">
        <v>1779</v>
      </c>
      <c r="B782" s="121"/>
      <c r="C782" s="20">
        <f>'Informations personnelles'!C782</f>
        <v>0</v>
      </c>
    </row>
    <row r="783" spans="1:3" ht="16.2" thickBot="1" x14ac:dyDescent="0.35">
      <c r="A783" s="19">
        <v>1780</v>
      </c>
      <c r="B783" s="121"/>
      <c r="C783" s="20">
        <f>'Informations personnelles'!C783</f>
        <v>0</v>
      </c>
    </row>
    <row r="784" spans="1:3" ht="16.2" thickBot="1" x14ac:dyDescent="0.35">
      <c r="A784" s="19">
        <v>1781</v>
      </c>
      <c r="B784" s="121"/>
      <c r="C784" s="20">
        <f>'Informations personnelles'!C784</f>
        <v>0</v>
      </c>
    </row>
    <row r="785" spans="1:3" ht="16.2" thickBot="1" x14ac:dyDescent="0.35">
      <c r="A785" s="19">
        <v>1782</v>
      </c>
      <c r="B785" s="121"/>
      <c r="C785" s="20">
        <f>'Informations personnelles'!C785</f>
        <v>0</v>
      </c>
    </row>
    <row r="786" spans="1:3" ht="16.2" thickBot="1" x14ac:dyDescent="0.35">
      <c r="A786" s="19">
        <v>1783</v>
      </c>
      <c r="B786" s="121"/>
      <c r="C786" s="20">
        <f>'Informations personnelles'!C786</f>
        <v>0</v>
      </c>
    </row>
    <row r="787" spans="1:3" ht="16.2" thickBot="1" x14ac:dyDescent="0.35">
      <c r="A787" s="19">
        <v>1784</v>
      </c>
      <c r="B787" s="121"/>
      <c r="C787" s="20">
        <f>'Informations personnelles'!C787</f>
        <v>0</v>
      </c>
    </row>
    <row r="788" spans="1:3" ht="16.2" thickBot="1" x14ac:dyDescent="0.35">
      <c r="A788" s="19">
        <v>1785</v>
      </c>
      <c r="B788" s="121"/>
      <c r="C788" s="20">
        <f>'Informations personnelles'!C788</f>
        <v>0</v>
      </c>
    </row>
    <row r="789" spans="1:3" ht="16.2" thickBot="1" x14ac:dyDescent="0.35">
      <c r="A789" s="19">
        <v>1786</v>
      </c>
      <c r="B789" s="121"/>
      <c r="C789" s="20">
        <f>'Informations personnelles'!C789</f>
        <v>0</v>
      </c>
    </row>
    <row r="790" spans="1:3" ht="16.2" thickBot="1" x14ac:dyDescent="0.35">
      <c r="A790" s="19">
        <v>1787</v>
      </c>
      <c r="B790" s="121"/>
      <c r="C790" s="20">
        <f>'Informations personnelles'!C790</f>
        <v>0</v>
      </c>
    </row>
    <row r="791" spans="1:3" ht="16.2" thickBot="1" x14ac:dyDescent="0.35">
      <c r="A791" s="19">
        <v>1788</v>
      </c>
      <c r="B791" s="121"/>
      <c r="C791" s="20">
        <f>'Informations personnelles'!C791</f>
        <v>0</v>
      </c>
    </row>
    <row r="792" spans="1:3" ht="16.2" thickBot="1" x14ac:dyDescent="0.35">
      <c r="A792" s="19">
        <v>1789</v>
      </c>
      <c r="B792" s="121"/>
      <c r="C792" s="20">
        <f>'Informations personnelles'!C792</f>
        <v>0</v>
      </c>
    </row>
    <row r="793" spans="1:3" ht="16.2" thickBot="1" x14ac:dyDescent="0.35">
      <c r="A793" s="19">
        <v>1790</v>
      </c>
      <c r="B793" s="121"/>
      <c r="C793" s="20">
        <f>'Informations personnelles'!C793</f>
        <v>0</v>
      </c>
    </row>
    <row r="794" spans="1:3" ht="16.2" thickBot="1" x14ac:dyDescent="0.35">
      <c r="A794" s="19">
        <v>1791</v>
      </c>
      <c r="B794" s="121"/>
      <c r="C794" s="20">
        <f>'Informations personnelles'!C794</f>
        <v>0</v>
      </c>
    </row>
    <row r="795" spans="1:3" ht="16.2" thickBot="1" x14ac:dyDescent="0.35">
      <c r="A795" s="19">
        <v>1792</v>
      </c>
      <c r="B795" s="121"/>
      <c r="C795" s="20">
        <f>'Informations personnelles'!C795</f>
        <v>0</v>
      </c>
    </row>
    <row r="796" spans="1:3" ht="16.2" thickBot="1" x14ac:dyDescent="0.35">
      <c r="A796" s="19">
        <v>1793</v>
      </c>
      <c r="B796" s="121"/>
      <c r="C796" s="20">
        <f>'Informations personnelles'!C796</f>
        <v>0</v>
      </c>
    </row>
    <row r="797" spans="1:3" ht="16.2" thickBot="1" x14ac:dyDescent="0.35">
      <c r="A797" s="19">
        <v>1794</v>
      </c>
      <c r="B797" s="121"/>
      <c r="C797" s="20">
        <f>'Informations personnelles'!C797</f>
        <v>0</v>
      </c>
    </row>
    <row r="798" spans="1:3" ht="16.2" thickBot="1" x14ac:dyDescent="0.35">
      <c r="A798" s="19">
        <v>1795</v>
      </c>
      <c r="B798" s="121"/>
      <c r="C798" s="20">
        <f>'Informations personnelles'!C798</f>
        <v>0</v>
      </c>
    </row>
    <row r="799" spans="1:3" ht="16.2" thickBot="1" x14ac:dyDescent="0.35">
      <c r="A799" s="19">
        <v>1796</v>
      </c>
      <c r="B799" s="121"/>
      <c r="C799" s="20">
        <f>'Informations personnelles'!C799</f>
        <v>0</v>
      </c>
    </row>
    <row r="800" spans="1:3" ht="16.2" thickBot="1" x14ac:dyDescent="0.35">
      <c r="A800" s="19">
        <v>1797</v>
      </c>
      <c r="B800" s="121"/>
      <c r="C800" s="20">
        <f>'Informations personnelles'!C800</f>
        <v>0</v>
      </c>
    </row>
    <row r="801" spans="1:3" ht="16.2" thickBot="1" x14ac:dyDescent="0.35">
      <c r="A801" s="19">
        <v>1798</v>
      </c>
      <c r="B801" s="121"/>
      <c r="C801" s="20">
        <f>'Informations personnelles'!C801</f>
        <v>0</v>
      </c>
    </row>
    <row r="802" spans="1:3" ht="16.2" thickBot="1" x14ac:dyDescent="0.35">
      <c r="A802" s="19">
        <v>1799</v>
      </c>
      <c r="B802" s="121"/>
      <c r="C802" s="20">
        <f>'Informations personnelles'!C802</f>
        <v>0</v>
      </c>
    </row>
    <row r="803" spans="1:3" ht="16.2" thickBot="1" x14ac:dyDescent="0.35">
      <c r="A803" s="19">
        <v>1800</v>
      </c>
      <c r="B803" s="121"/>
      <c r="C803" s="20">
        <f>'Informations personnelles'!C803</f>
        <v>0</v>
      </c>
    </row>
    <row r="804" spans="1:3" ht="16.2" thickBot="1" x14ac:dyDescent="0.35">
      <c r="A804" s="19">
        <v>1801</v>
      </c>
      <c r="B804" s="121"/>
      <c r="C804" s="20">
        <f>'Informations personnelles'!C804</f>
        <v>0</v>
      </c>
    </row>
    <row r="805" spans="1:3" ht="16.2" thickBot="1" x14ac:dyDescent="0.35">
      <c r="A805" s="19">
        <v>1802</v>
      </c>
      <c r="B805" s="121"/>
      <c r="C805" s="20">
        <f>'Informations personnelles'!C805</f>
        <v>0</v>
      </c>
    </row>
    <row r="806" spans="1:3" ht="16.2" thickBot="1" x14ac:dyDescent="0.35">
      <c r="A806" s="19">
        <v>1803</v>
      </c>
      <c r="B806" s="121"/>
      <c r="C806" s="20">
        <f>'Informations personnelles'!C806</f>
        <v>0</v>
      </c>
    </row>
    <row r="807" spans="1:3" ht="16.2" thickBot="1" x14ac:dyDescent="0.35">
      <c r="A807" s="19">
        <v>1804</v>
      </c>
      <c r="B807" s="121"/>
      <c r="C807" s="20">
        <f>'Informations personnelles'!C807</f>
        <v>0</v>
      </c>
    </row>
    <row r="808" spans="1:3" ht="16.2" thickBot="1" x14ac:dyDescent="0.35">
      <c r="A808" s="19">
        <v>1805</v>
      </c>
      <c r="B808" s="121"/>
      <c r="C808" s="20">
        <f>'Informations personnelles'!C808</f>
        <v>0</v>
      </c>
    </row>
    <row r="809" spans="1:3" ht="16.2" thickBot="1" x14ac:dyDescent="0.35">
      <c r="A809" s="19">
        <v>1806</v>
      </c>
      <c r="B809" s="121"/>
      <c r="C809" s="20">
        <f>'Informations personnelles'!C809</f>
        <v>0</v>
      </c>
    </row>
    <row r="810" spans="1:3" ht="16.2" thickBot="1" x14ac:dyDescent="0.35">
      <c r="A810" s="19">
        <v>1807</v>
      </c>
      <c r="B810" s="121"/>
      <c r="C810" s="20">
        <f>'Informations personnelles'!C810</f>
        <v>0</v>
      </c>
    </row>
    <row r="811" spans="1:3" ht="16.2" thickBot="1" x14ac:dyDescent="0.35">
      <c r="A811" s="19">
        <v>1808</v>
      </c>
      <c r="B811" s="121"/>
      <c r="C811" s="20">
        <f>'Informations personnelles'!C811</f>
        <v>0</v>
      </c>
    </row>
    <row r="812" spans="1:3" ht="16.2" thickBot="1" x14ac:dyDescent="0.35">
      <c r="A812" s="19">
        <v>1809</v>
      </c>
      <c r="B812" s="121"/>
      <c r="C812" s="20">
        <f>'Informations personnelles'!C812</f>
        <v>0</v>
      </c>
    </row>
    <row r="813" spans="1:3" ht="16.2" thickBot="1" x14ac:dyDescent="0.35">
      <c r="A813" s="19">
        <v>1810</v>
      </c>
      <c r="B813" s="121"/>
      <c r="C813" s="20">
        <f>'Informations personnelles'!C813</f>
        <v>0</v>
      </c>
    </row>
    <row r="814" spans="1:3" ht="16.2" thickBot="1" x14ac:dyDescent="0.35">
      <c r="A814" s="19">
        <v>1811</v>
      </c>
      <c r="B814" s="121"/>
      <c r="C814" s="20">
        <f>'Informations personnelles'!C814</f>
        <v>0</v>
      </c>
    </row>
    <row r="815" spans="1:3" ht="16.2" thickBot="1" x14ac:dyDescent="0.35">
      <c r="A815" s="19">
        <v>1812</v>
      </c>
      <c r="B815" s="121"/>
      <c r="C815" s="20">
        <f>'Informations personnelles'!C815</f>
        <v>0</v>
      </c>
    </row>
    <row r="816" spans="1:3" ht="16.2" thickBot="1" x14ac:dyDescent="0.35">
      <c r="A816" s="19">
        <v>1813</v>
      </c>
      <c r="B816" s="121"/>
      <c r="C816" s="20">
        <f>'Informations personnelles'!C816</f>
        <v>0</v>
      </c>
    </row>
    <row r="817" spans="1:3" ht="16.2" thickBot="1" x14ac:dyDescent="0.35">
      <c r="A817" s="19">
        <v>1814</v>
      </c>
      <c r="B817" s="121"/>
      <c r="C817" s="20">
        <f>'Informations personnelles'!C817</f>
        <v>0</v>
      </c>
    </row>
    <row r="818" spans="1:3" ht="16.2" thickBot="1" x14ac:dyDescent="0.35">
      <c r="A818" s="19">
        <v>1815</v>
      </c>
      <c r="B818" s="121"/>
      <c r="C818" s="20">
        <f>'Informations personnelles'!C818</f>
        <v>0</v>
      </c>
    </row>
    <row r="819" spans="1:3" ht="16.2" thickBot="1" x14ac:dyDescent="0.35">
      <c r="A819" s="19">
        <v>1816</v>
      </c>
      <c r="B819" s="121"/>
      <c r="C819" s="20">
        <f>'Informations personnelles'!C819</f>
        <v>0</v>
      </c>
    </row>
    <row r="820" spans="1:3" ht="16.2" thickBot="1" x14ac:dyDescent="0.35">
      <c r="A820" s="19">
        <v>1817</v>
      </c>
      <c r="B820" s="121"/>
      <c r="C820" s="20">
        <f>'Informations personnelles'!C820</f>
        <v>0</v>
      </c>
    </row>
    <row r="821" spans="1:3" ht="16.2" thickBot="1" x14ac:dyDescent="0.35">
      <c r="A821" s="19">
        <v>1818</v>
      </c>
      <c r="B821" s="121"/>
      <c r="C821" s="20">
        <f>'Informations personnelles'!C821</f>
        <v>0</v>
      </c>
    </row>
    <row r="822" spans="1:3" ht="16.2" thickBot="1" x14ac:dyDescent="0.35">
      <c r="A822" s="19">
        <v>1819</v>
      </c>
      <c r="B822" s="121"/>
      <c r="C822" s="20">
        <f>'Informations personnelles'!C822</f>
        <v>0</v>
      </c>
    </row>
    <row r="823" spans="1:3" ht="16.2" thickBot="1" x14ac:dyDescent="0.35">
      <c r="A823" s="19">
        <v>1820</v>
      </c>
      <c r="B823" s="121"/>
      <c r="C823" s="20">
        <f>'Informations personnelles'!C823</f>
        <v>0</v>
      </c>
    </row>
    <row r="824" spans="1:3" ht="16.2" thickBot="1" x14ac:dyDescent="0.35">
      <c r="A824" s="19">
        <v>1821</v>
      </c>
      <c r="B824" s="121"/>
      <c r="C824" s="20">
        <f>'Informations personnelles'!C824</f>
        <v>0</v>
      </c>
    </row>
    <row r="825" spans="1:3" ht="16.2" thickBot="1" x14ac:dyDescent="0.35">
      <c r="A825" s="19">
        <v>1822</v>
      </c>
      <c r="B825" s="121"/>
      <c r="C825" s="20">
        <f>'Informations personnelles'!C825</f>
        <v>0</v>
      </c>
    </row>
    <row r="826" spans="1:3" ht="16.2" thickBot="1" x14ac:dyDescent="0.35">
      <c r="A826" s="19">
        <v>1823</v>
      </c>
      <c r="B826" s="121"/>
      <c r="C826" s="20">
        <f>'Informations personnelles'!C826</f>
        <v>0</v>
      </c>
    </row>
    <row r="827" spans="1:3" ht="16.2" thickBot="1" x14ac:dyDescent="0.35">
      <c r="A827" s="19">
        <v>1824</v>
      </c>
      <c r="B827" s="121"/>
      <c r="C827" s="20">
        <f>'Informations personnelles'!C827</f>
        <v>0</v>
      </c>
    </row>
    <row r="828" spans="1:3" ht="16.2" thickBot="1" x14ac:dyDescent="0.35">
      <c r="A828" s="19">
        <v>1825</v>
      </c>
      <c r="B828" s="121"/>
      <c r="C828" s="20">
        <f>'Informations personnelles'!C828</f>
        <v>0</v>
      </c>
    </row>
    <row r="829" spans="1:3" ht="16.2" thickBot="1" x14ac:dyDescent="0.35">
      <c r="A829" s="19">
        <v>1826</v>
      </c>
      <c r="B829" s="121"/>
      <c r="C829" s="20">
        <f>'Informations personnelles'!C829</f>
        <v>0</v>
      </c>
    </row>
    <row r="830" spans="1:3" ht="16.2" thickBot="1" x14ac:dyDescent="0.35">
      <c r="A830" s="19">
        <v>1827</v>
      </c>
      <c r="B830" s="121"/>
      <c r="C830" s="20">
        <f>'Informations personnelles'!C830</f>
        <v>0</v>
      </c>
    </row>
    <row r="831" spans="1:3" ht="16.2" thickBot="1" x14ac:dyDescent="0.35">
      <c r="A831" s="19">
        <v>1828</v>
      </c>
      <c r="B831" s="121"/>
      <c r="C831" s="20">
        <f>'Informations personnelles'!C831</f>
        <v>0</v>
      </c>
    </row>
    <row r="832" spans="1:3" ht="16.2" thickBot="1" x14ac:dyDescent="0.35">
      <c r="A832" s="19">
        <v>1829</v>
      </c>
      <c r="B832" s="121"/>
      <c r="C832" s="20">
        <f>'Informations personnelles'!C832</f>
        <v>0</v>
      </c>
    </row>
    <row r="833" spans="1:3" ht="16.2" thickBot="1" x14ac:dyDescent="0.35">
      <c r="A833" s="19">
        <v>1830</v>
      </c>
      <c r="B833" s="121"/>
      <c r="C833" s="20">
        <f>'Informations personnelles'!C833</f>
        <v>0</v>
      </c>
    </row>
    <row r="834" spans="1:3" ht="16.2" thickBot="1" x14ac:dyDescent="0.35">
      <c r="A834" s="19">
        <v>1831</v>
      </c>
      <c r="B834" s="121"/>
      <c r="C834" s="20">
        <f>'Informations personnelles'!C834</f>
        <v>0</v>
      </c>
    </row>
    <row r="835" spans="1:3" ht="16.2" thickBot="1" x14ac:dyDescent="0.35">
      <c r="A835" s="19">
        <v>1832</v>
      </c>
      <c r="B835" s="121"/>
      <c r="C835" s="20">
        <f>'Informations personnelles'!C835</f>
        <v>0</v>
      </c>
    </row>
    <row r="836" spans="1:3" ht="16.2" thickBot="1" x14ac:dyDescent="0.35">
      <c r="A836" s="19">
        <v>1833</v>
      </c>
      <c r="B836" s="121"/>
      <c r="C836" s="20">
        <f>'Informations personnelles'!C836</f>
        <v>0</v>
      </c>
    </row>
    <row r="837" spans="1:3" ht="16.2" thickBot="1" x14ac:dyDescent="0.35">
      <c r="A837" s="19">
        <v>1834</v>
      </c>
      <c r="B837" s="121"/>
      <c r="C837" s="20">
        <f>'Informations personnelles'!C837</f>
        <v>0</v>
      </c>
    </row>
    <row r="838" spans="1:3" ht="16.2" thickBot="1" x14ac:dyDescent="0.35">
      <c r="A838" s="19">
        <v>1835</v>
      </c>
      <c r="B838" s="121"/>
      <c r="C838" s="20">
        <f>'Informations personnelles'!C838</f>
        <v>0</v>
      </c>
    </row>
    <row r="839" spans="1:3" ht="16.2" thickBot="1" x14ac:dyDescent="0.35">
      <c r="A839" s="19">
        <v>1836</v>
      </c>
      <c r="B839" s="121"/>
      <c r="C839" s="20">
        <f>'Informations personnelles'!C839</f>
        <v>0</v>
      </c>
    </row>
    <row r="840" spans="1:3" ht="16.2" thickBot="1" x14ac:dyDescent="0.35">
      <c r="A840" s="19">
        <v>1837</v>
      </c>
      <c r="B840" s="121"/>
      <c r="C840" s="20">
        <f>'Informations personnelles'!C840</f>
        <v>0</v>
      </c>
    </row>
    <row r="841" spans="1:3" ht="16.2" thickBot="1" x14ac:dyDescent="0.35">
      <c r="A841" s="19">
        <v>1838</v>
      </c>
      <c r="B841" s="121"/>
      <c r="C841" s="20">
        <f>'Informations personnelles'!C841</f>
        <v>0</v>
      </c>
    </row>
    <row r="842" spans="1:3" ht="16.2" thickBot="1" x14ac:dyDescent="0.35">
      <c r="A842" s="19">
        <v>1839</v>
      </c>
      <c r="B842" s="121"/>
      <c r="C842" s="20">
        <f>'Informations personnelles'!C842</f>
        <v>0</v>
      </c>
    </row>
    <row r="843" spans="1:3" ht="16.2" thickBot="1" x14ac:dyDescent="0.35">
      <c r="A843" s="19">
        <v>1840</v>
      </c>
      <c r="B843" s="121"/>
      <c r="C843" s="20">
        <f>'Informations personnelles'!C843</f>
        <v>0</v>
      </c>
    </row>
    <row r="844" spans="1:3" ht="16.2" thickBot="1" x14ac:dyDescent="0.35">
      <c r="A844" s="19">
        <v>1841</v>
      </c>
      <c r="B844" s="121"/>
      <c r="C844" s="20">
        <f>'Informations personnelles'!C844</f>
        <v>0</v>
      </c>
    </row>
    <row r="845" spans="1:3" ht="16.2" thickBot="1" x14ac:dyDescent="0.35">
      <c r="A845" s="19">
        <v>1842</v>
      </c>
      <c r="B845" s="121"/>
      <c r="C845" s="20">
        <f>'Informations personnelles'!C845</f>
        <v>0</v>
      </c>
    </row>
    <row r="846" spans="1:3" ht="16.2" thickBot="1" x14ac:dyDescent="0.35">
      <c r="A846" s="19">
        <v>1843</v>
      </c>
      <c r="B846" s="121"/>
      <c r="C846" s="20">
        <f>'Informations personnelles'!C846</f>
        <v>0</v>
      </c>
    </row>
    <row r="847" spans="1:3" ht="16.2" thickBot="1" x14ac:dyDescent="0.35">
      <c r="A847" s="19">
        <v>1844</v>
      </c>
      <c r="B847" s="121"/>
      <c r="C847" s="20">
        <f>'Informations personnelles'!C847</f>
        <v>0</v>
      </c>
    </row>
    <row r="848" spans="1:3" ht="16.2" thickBot="1" x14ac:dyDescent="0.35">
      <c r="A848" s="19">
        <v>1845</v>
      </c>
      <c r="B848" s="121"/>
      <c r="C848" s="20">
        <f>'Informations personnelles'!C848</f>
        <v>0</v>
      </c>
    </row>
    <row r="849" spans="1:3" ht="16.2" thickBot="1" x14ac:dyDescent="0.35">
      <c r="A849" s="19">
        <v>1846</v>
      </c>
      <c r="B849" s="121"/>
      <c r="C849" s="20">
        <f>'Informations personnelles'!C849</f>
        <v>0</v>
      </c>
    </row>
    <row r="850" spans="1:3" ht="16.2" thickBot="1" x14ac:dyDescent="0.35">
      <c r="A850" s="19">
        <v>1847</v>
      </c>
      <c r="B850" s="121"/>
      <c r="C850" s="20">
        <f>'Informations personnelles'!C850</f>
        <v>0</v>
      </c>
    </row>
    <row r="851" spans="1:3" ht="16.2" thickBot="1" x14ac:dyDescent="0.35">
      <c r="A851" s="19">
        <v>1848</v>
      </c>
      <c r="B851" s="121"/>
      <c r="C851" s="20">
        <f>'Informations personnelles'!C851</f>
        <v>0</v>
      </c>
    </row>
    <row r="852" spans="1:3" ht="16.2" thickBot="1" x14ac:dyDescent="0.35">
      <c r="A852" s="19">
        <v>1849</v>
      </c>
      <c r="B852" s="121"/>
      <c r="C852" s="20">
        <f>'Informations personnelles'!C852</f>
        <v>0</v>
      </c>
    </row>
    <row r="853" spans="1:3" ht="16.2" thickBot="1" x14ac:dyDescent="0.35">
      <c r="A853" s="19">
        <v>1850</v>
      </c>
      <c r="B853" s="121"/>
      <c r="C853" s="20">
        <f>'Informations personnelles'!C853</f>
        <v>0</v>
      </c>
    </row>
    <row r="854" spans="1:3" ht="16.2" thickBot="1" x14ac:dyDescent="0.35">
      <c r="A854" s="19">
        <v>1851</v>
      </c>
      <c r="B854" s="121"/>
      <c r="C854" s="20">
        <f>'Informations personnelles'!C854</f>
        <v>0</v>
      </c>
    </row>
    <row r="855" spans="1:3" ht="16.2" thickBot="1" x14ac:dyDescent="0.35">
      <c r="A855" s="19">
        <v>1852</v>
      </c>
      <c r="B855" s="121"/>
      <c r="C855" s="20">
        <f>'Informations personnelles'!C855</f>
        <v>0</v>
      </c>
    </row>
    <row r="856" spans="1:3" ht="16.2" thickBot="1" x14ac:dyDescent="0.35">
      <c r="A856" s="19">
        <v>1853</v>
      </c>
      <c r="B856" s="121"/>
      <c r="C856" s="20">
        <f>'Informations personnelles'!C856</f>
        <v>0</v>
      </c>
    </row>
    <row r="857" spans="1:3" ht="16.2" thickBot="1" x14ac:dyDescent="0.35">
      <c r="A857" s="19">
        <v>1854</v>
      </c>
      <c r="B857" s="121"/>
      <c r="C857" s="20">
        <f>'Informations personnelles'!C857</f>
        <v>0</v>
      </c>
    </row>
    <row r="858" spans="1:3" ht="16.2" thickBot="1" x14ac:dyDescent="0.35">
      <c r="A858" s="19">
        <v>1855</v>
      </c>
      <c r="B858" s="121"/>
      <c r="C858" s="20">
        <f>'Informations personnelles'!C858</f>
        <v>0</v>
      </c>
    </row>
    <row r="859" spans="1:3" ht="16.2" thickBot="1" x14ac:dyDescent="0.35">
      <c r="A859" s="19">
        <v>1856</v>
      </c>
      <c r="B859" s="121"/>
      <c r="C859" s="20">
        <f>'Informations personnelles'!C859</f>
        <v>0</v>
      </c>
    </row>
    <row r="860" spans="1:3" ht="16.2" thickBot="1" x14ac:dyDescent="0.35">
      <c r="A860" s="19">
        <v>1857</v>
      </c>
      <c r="B860" s="121"/>
      <c r="C860" s="20">
        <f>'Informations personnelles'!C860</f>
        <v>0</v>
      </c>
    </row>
    <row r="861" spans="1:3" ht="16.2" thickBot="1" x14ac:dyDescent="0.35">
      <c r="A861" s="19">
        <v>1858</v>
      </c>
      <c r="B861" s="121"/>
      <c r="C861" s="20">
        <f>'Informations personnelles'!C861</f>
        <v>0</v>
      </c>
    </row>
    <row r="862" spans="1:3" ht="16.2" thickBot="1" x14ac:dyDescent="0.35">
      <c r="A862" s="19">
        <v>1859</v>
      </c>
      <c r="B862" s="121"/>
      <c r="C862" s="20">
        <f>'Informations personnelles'!C862</f>
        <v>0</v>
      </c>
    </row>
    <row r="863" spans="1:3" ht="16.2" thickBot="1" x14ac:dyDescent="0.35">
      <c r="A863" s="19">
        <v>1860</v>
      </c>
      <c r="B863" s="121"/>
      <c r="C863" s="20">
        <f>'Informations personnelles'!C863</f>
        <v>0</v>
      </c>
    </row>
    <row r="864" spans="1:3" ht="16.2" thickBot="1" x14ac:dyDescent="0.35">
      <c r="A864" s="19">
        <v>1861</v>
      </c>
      <c r="B864" s="121"/>
      <c r="C864" s="20">
        <f>'Informations personnelles'!C864</f>
        <v>0</v>
      </c>
    </row>
    <row r="865" spans="1:3" ht="16.2" thickBot="1" x14ac:dyDescent="0.35">
      <c r="A865" s="19">
        <v>1862</v>
      </c>
      <c r="B865" s="121"/>
      <c r="C865" s="20">
        <f>'Informations personnelles'!C865</f>
        <v>0</v>
      </c>
    </row>
    <row r="866" spans="1:3" ht="16.2" thickBot="1" x14ac:dyDescent="0.35">
      <c r="A866" s="19">
        <v>1863</v>
      </c>
      <c r="B866" s="121"/>
      <c r="C866" s="20">
        <f>'Informations personnelles'!C866</f>
        <v>0</v>
      </c>
    </row>
    <row r="867" spans="1:3" ht="16.2" thickBot="1" x14ac:dyDescent="0.35">
      <c r="A867" s="19">
        <v>1864</v>
      </c>
      <c r="B867" s="121"/>
      <c r="C867" s="20">
        <f>'Informations personnelles'!C867</f>
        <v>0</v>
      </c>
    </row>
    <row r="868" spans="1:3" ht="16.2" thickBot="1" x14ac:dyDescent="0.35">
      <c r="A868" s="19">
        <v>1865</v>
      </c>
      <c r="B868" s="121"/>
      <c r="C868" s="20">
        <f>'Informations personnelles'!C868</f>
        <v>0</v>
      </c>
    </row>
    <row r="869" spans="1:3" ht="16.2" thickBot="1" x14ac:dyDescent="0.35">
      <c r="A869" s="19">
        <v>1866</v>
      </c>
      <c r="B869" s="121"/>
      <c r="C869" s="20">
        <f>'Informations personnelles'!C869</f>
        <v>0</v>
      </c>
    </row>
    <row r="870" spans="1:3" ht="16.2" thickBot="1" x14ac:dyDescent="0.35">
      <c r="A870" s="19">
        <v>1867</v>
      </c>
      <c r="B870" s="121"/>
      <c r="C870" s="20">
        <f>'Informations personnelles'!C870</f>
        <v>0</v>
      </c>
    </row>
    <row r="871" spans="1:3" ht="16.2" thickBot="1" x14ac:dyDescent="0.35">
      <c r="A871" s="19">
        <v>1868</v>
      </c>
      <c r="B871" s="121"/>
      <c r="C871" s="20">
        <f>'Informations personnelles'!C871</f>
        <v>0</v>
      </c>
    </row>
    <row r="872" spans="1:3" ht="16.2" thickBot="1" x14ac:dyDescent="0.35">
      <c r="A872" s="19">
        <v>1869</v>
      </c>
      <c r="B872" s="121"/>
      <c r="C872" s="20">
        <f>'Informations personnelles'!C872</f>
        <v>0</v>
      </c>
    </row>
    <row r="873" spans="1:3" ht="16.2" thickBot="1" x14ac:dyDescent="0.35">
      <c r="A873" s="19">
        <v>1870</v>
      </c>
      <c r="B873" s="121"/>
      <c r="C873" s="20">
        <f>'Informations personnelles'!C873</f>
        <v>0</v>
      </c>
    </row>
    <row r="874" spans="1:3" ht="16.2" thickBot="1" x14ac:dyDescent="0.35">
      <c r="A874" s="19">
        <v>1871</v>
      </c>
      <c r="B874" s="121"/>
      <c r="C874" s="20">
        <f>'Informations personnelles'!C874</f>
        <v>0</v>
      </c>
    </row>
    <row r="875" spans="1:3" ht="16.2" thickBot="1" x14ac:dyDescent="0.35">
      <c r="A875" s="19">
        <v>1872</v>
      </c>
      <c r="B875" s="121"/>
      <c r="C875" s="20">
        <f>'Informations personnelles'!C875</f>
        <v>0</v>
      </c>
    </row>
    <row r="876" spans="1:3" ht="16.2" thickBot="1" x14ac:dyDescent="0.35">
      <c r="A876" s="19">
        <v>1873</v>
      </c>
      <c r="B876" s="121"/>
      <c r="C876" s="20">
        <f>'Informations personnelles'!C876</f>
        <v>0</v>
      </c>
    </row>
    <row r="877" spans="1:3" ht="16.2" thickBot="1" x14ac:dyDescent="0.35">
      <c r="A877" s="19">
        <v>1874</v>
      </c>
      <c r="B877" s="121"/>
      <c r="C877" s="20">
        <f>'Informations personnelles'!C877</f>
        <v>0</v>
      </c>
    </row>
    <row r="878" spans="1:3" ht="16.2" thickBot="1" x14ac:dyDescent="0.35">
      <c r="A878" s="19">
        <v>1875</v>
      </c>
      <c r="B878" s="121"/>
      <c r="C878" s="20">
        <f>'Informations personnelles'!C878</f>
        <v>0</v>
      </c>
    </row>
    <row r="879" spans="1:3" ht="16.2" thickBot="1" x14ac:dyDescent="0.35">
      <c r="A879" s="19">
        <v>1876</v>
      </c>
      <c r="B879" s="121"/>
      <c r="C879" s="20">
        <f>'Informations personnelles'!C879</f>
        <v>0</v>
      </c>
    </row>
    <row r="880" spans="1:3" ht="16.2" thickBot="1" x14ac:dyDescent="0.35">
      <c r="A880" s="19">
        <v>1877</v>
      </c>
      <c r="B880" s="121"/>
      <c r="C880" s="20">
        <f>'Informations personnelles'!C880</f>
        <v>0</v>
      </c>
    </row>
    <row r="881" spans="1:3" ht="16.2" thickBot="1" x14ac:dyDescent="0.35">
      <c r="A881" s="19">
        <v>1878</v>
      </c>
      <c r="B881" s="121"/>
      <c r="C881" s="20">
        <f>'Informations personnelles'!C881</f>
        <v>0</v>
      </c>
    </row>
    <row r="882" spans="1:3" ht="16.2" thickBot="1" x14ac:dyDescent="0.35">
      <c r="A882" s="19">
        <v>1879</v>
      </c>
      <c r="B882" s="121"/>
      <c r="C882" s="20">
        <f>'Informations personnelles'!C882</f>
        <v>0</v>
      </c>
    </row>
    <row r="883" spans="1:3" ht="16.2" thickBot="1" x14ac:dyDescent="0.35">
      <c r="A883" s="19">
        <v>1880</v>
      </c>
      <c r="B883" s="121"/>
      <c r="C883" s="20">
        <f>'Informations personnelles'!C883</f>
        <v>0</v>
      </c>
    </row>
    <row r="884" spans="1:3" ht="16.2" thickBot="1" x14ac:dyDescent="0.35">
      <c r="A884" s="19">
        <v>1881</v>
      </c>
      <c r="B884" s="121"/>
      <c r="C884" s="20">
        <f>'Informations personnelles'!C884</f>
        <v>0</v>
      </c>
    </row>
    <row r="885" spans="1:3" ht="16.2" thickBot="1" x14ac:dyDescent="0.35">
      <c r="A885" s="19">
        <v>1882</v>
      </c>
      <c r="B885" s="121"/>
      <c r="C885" s="20">
        <f>'Informations personnelles'!C885</f>
        <v>0</v>
      </c>
    </row>
    <row r="886" spans="1:3" ht="16.2" thickBot="1" x14ac:dyDescent="0.35">
      <c r="A886" s="19">
        <v>1883</v>
      </c>
      <c r="B886" s="121"/>
      <c r="C886" s="20">
        <f>'Informations personnelles'!C886</f>
        <v>0</v>
      </c>
    </row>
    <row r="887" spans="1:3" ht="16.2" thickBot="1" x14ac:dyDescent="0.35">
      <c r="A887" s="19">
        <v>1884</v>
      </c>
      <c r="B887" s="121"/>
      <c r="C887" s="20">
        <f>'Informations personnelles'!C887</f>
        <v>0</v>
      </c>
    </row>
    <row r="888" spans="1:3" ht="16.2" thickBot="1" x14ac:dyDescent="0.35">
      <c r="A888" s="19">
        <v>1885</v>
      </c>
      <c r="B888" s="121"/>
      <c r="C888" s="20">
        <f>'Informations personnelles'!C888</f>
        <v>0</v>
      </c>
    </row>
    <row r="889" spans="1:3" ht="16.2" thickBot="1" x14ac:dyDescent="0.35">
      <c r="A889" s="19">
        <v>1886</v>
      </c>
      <c r="B889" s="121"/>
      <c r="C889" s="20">
        <f>'Informations personnelles'!C889</f>
        <v>0</v>
      </c>
    </row>
    <row r="890" spans="1:3" ht="16.2" thickBot="1" x14ac:dyDescent="0.35">
      <c r="A890" s="19">
        <v>1887</v>
      </c>
      <c r="B890" s="121"/>
      <c r="C890" s="20">
        <f>'Informations personnelles'!C890</f>
        <v>0</v>
      </c>
    </row>
    <row r="891" spans="1:3" ht="16.2" thickBot="1" x14ac:dyDescent="0.35">
      <c r="A891" s="19">
        <v>1888</v>
      </c>
      <c r="B891" s="121"/>
      <c r="C891" s="20">
        <f>'Informations personnelles'!C891</f>
        <v>0</v>
      </c>
    </row>
    <row r="892" spans="1:3" ht="16.2" thickBot="1" x14ac:dyDescent="0.35">
      <c r="A892" s="19">
        <v>1889</v>
      </c>
      <c r="B892" s="121"/>
      <c r="C892" s="20">
        <f>'Informations personnelles'!C892</f>
        <v>0</v>
      </c>
    </row>
    <row r="893" spans="1:3" ht="16.2" thickBot="1" x14ac:dyDescent="0.35">
      <c r="A893" s="19">
        <v>1890</v>
      </c>
      <c r="B893" s="121"/>
      <c r="C893" s="20">
        <f>'Informations personnelles'!C893</f>
        <v>0</v>
      </c>
    </row>
    <row r="894" spans="1:3" ht="16.2" thickBot="1" x14ac:dyDescent="0.35">
      <c r="A894" s="19">
        <v>1891</v>
      </c>
      <c r="B894" s="121"/>
      <c r="C894" s="20">
        <f>'Informations personnelles'!C894</f>
        <v>0</v>
      </c>
    </row>
    <row r="895" spans="1:3" ht="16.2" thickBot="1" x14ac:dyDescent="0.35">
      <c r="A895" s="19">
        <v>1892</v>
      </c>
      <c r="B895" s="121"/>
      <c r="C895" s="20">
        <f>'Informations personnelles'!C895</f>
        <v>0</v>
      </c>
    </row>
    <row r="896" spans="1:3" ht="16.2" thickBot="1" x14ac:dyDescent="0.35">
      <c r="A896" s="19">
        <v>1893</v>
      </c>
      <c r="B896" s="121"/>
      <c r="C896" s="20">
        <f>'Informations personnelles'!C896</f>
        <v>0</v>
      </c>
    </row>
    <row r="897" spans="1:3" ht="16.2" thickBot="1" x14ac:dyDescent="0.35">
      <c r="A897" s="19">
        <v>1894</v>
      </c>
      <c r="B897" s="121"/>
      <c r="C897" s="20">
        <f>'Informations personnelles'!C897</f>
        <v>0</v>
      </c>
    </row>
    <row r="898" spans="1:3" ht="16.2" thickBot="1" x14ac:dyDescent="0.35">
      <c r="A898" s="19">
        <v>1895</v>
      </c>
      <c r="B898" s="121"/>
      <c r="C898" s="20">
        <f>'Informations personnelles'!C898</f>
        <v>0</v>
      </c>
    </row>
    <row r="899" spans="1:3" ht="16.2" thickBot="1" x14ac:dyDescent="0.35">
      <c r="A899" s="19">
        <v>1896</v>
      </c>
      <c r="B899" s="121"/>
      <c r="C899" s="20">
        <f>'Informations personnelles'!C899</f>
        <v>0</v>
      </c>
    </row>
    <row r="900" spans="1:3" ht="16.2" thickBot="1" x14ac:dyDescent="0.35">
      <c r="A900" s="19">
        <v>1897</v>
      </c>
      <c r="B900" s="121"/>
      <c r="C900" s="20">
        <f>'Informations personnelles'!C900</f>
        <v>0</v>
      </c>
    </row>
    <row r="901" spans="1:3" ht="16.2" thickBot="1" x14ac:dyDescent="0.35">
      <c r="A901" s="19">
        <v>1898</v>
      </c>
      <c r="B901" s="121"/>
      <c r="C901" s="20">
        <f>'Informations personnelles'!C901</f>
        <v>0</v>
      </c>
    </row>
    <row r="902" spans="1:3" ht="16.2" thickBot="1" x14ac:dyDescent="0.35">
      <c r="A902" s="19">
        <v>1899</v>
      </c>
      <c r="B902" s="121"/>
      <c r="C902" s="20">
        <f>'Informations personnelles'!C902</f>
        <v>0</v>
      </c>
    </row>
    <row r="903" spans="1:3" ht="16.2" thickBot="1" x14ac:dyDescent="0.35">
      <c r="A903" s="19">
        <v>1900</v>
      </c>
      <c r="B903" s="121"/>
      <c r="C903" s="20">
        <f>'Informations personnelles'!C903</f>
        <v>0</v>
      </c>
    </row>
    <row r="904" spans="1:3" ht="16.2" thickBot="1" x14ac:dyDescent="0.35">
      <c r="A904" s="19">
        <v>1901</v>
      </c>
      <c r="B904" s="121"/>
      <c r="C904" s="20">
        <f>'Informations personnelles'!C904</f>
        <v>0</v>
      </c>
    </row>
    <row r="905" spans="1:3" ht="16.2" thickBot="1" x14ac:dyDescent="0.35">
      <c r="A905" s="19">
        <v>1902</v>
      </c>
      <c r="B905" s="121"/>
      <c r="C905" s="20">
        <f>'Informations personnelles'!C905</f>
        <v>0</v>
      </c>
    </row>
    <row r="906" spans="1:3" ht="16.2" thickBot="1" x14ac:dyDescent="0.35">
      <c r="A906" s="19">
        <v>1903</v>
      </c>
      <c r="B906" s="121"/>
      <c r="C906" s="20">
        <f>'Informations personnelles'!C906</f>
        <v>0</v>
      </c>
    </row>
    <row r="907" spans="1:3" ht="16.2" thickBot="1" x14ac:dyDescent="0.35">
      <c r="A907" s="19">
        <v>1904</v>
      </c>
      <c r="B907" s="121"/>
      <c r="C907" s="20">
        <f>'Informations personnelles'!C907</f>
        <v>0</v>
      </c>
    </row>
    <row r="908" spans="1:3" ht="16.2" thickBot="1" x14ac:dyDescent="0.35">
      <c r="A908" s="19">
        <v>1905</v>
      </c>
      <c r="B908" s="121"/>
      <c r="C908" s="20">
        <f>'Informations personnelles'!C908</f>
        <v>0</v>
      </c>
    </row>
    <row r="909" spans="1:3" ht="16.2" thickBot="1" x14ac:dyDescent="0.35">
      <c r="A909" s="19">
        <v>1906</v>
      </c>
      <c r="B909" s="121"/>
      <c r="C909" s="20">
        <f>'Informations personnelles'!C909</f>
        <v>0</v>
      </c>
    </row>
    <row r="910" spans="1:3" ht="16.2" thickBot="1" x14ac:dyDescent="0.35">
      <c r="A910" s="19">
        <v>1907</v>
      </c>
      <c r="B910" s="121"/>
      <c r="C910" s="20">
        <f>'Informations personnelles'!C910</f>
        <v>0</v>
      </c>
    </row>
    <row r="911" spans="1:3" ht="16.2" thickBot="1" x14ac:dyDescent="0.35">
      <c r="A911" s="19">
        <v>1908</v>
      </c>
      <c r="B911" s="121"/>
      <c r="C911" s="20">
        <f>'Informations personnelles'!C911</f>
        <v>0</v>
      </c>
    </row>
    <row r="912" spans="1:3" ht="16.2" thickBot="1" x14ac:dyDescent="0.35">
      <c r="A912" s="19">
        <v>1909</v>
      </c>
      <c r="B912" s="121"/>
      <c r="C912" s="20">
        <f>'Informations personnelles'!C912</f>
        <v>0</v>
      </c>
    </row>
    <row r="913" spans="1:3" ht="16.2" thickBot="1" x14ac:dyDescent="0.35">
      <c r="A913" s="19">
        <v>1910</v>
      </c>
      <c r="B913" s="121"/>
      <c r="C913" s="20">
        <f>'Informations personnelles'!C913</f>
        <v>0</v>
      </c>
    </row>
    <row r="914" spans="1:3" ht="16.2" thickBot="1" x14ac:dyDescent="0.35">
      <c r="A914" s="19">
        <v>1911</v>
      </c>
      <c r="B914" s="121"/>
      <c r="C914" s="20">
        <f>'Informations personnelles'!C914</f>
        <v>0</v>
      </c>
    </row>
    <row r="915" spans="1:3" ht="16.2" thickBot="1" x14ac:dyDescent="0.35">
      <c r="A915" s="19">
        <v>1912</v>
      </c>
      <c r="B915" s="121"/>
      <c r="C915" s="20">
        <f>'Informations personnelles'!C915</f>
        <v>0</v>
      </c>
    </row>
    <row r="916" spans="1:3" ht="16.2" thickBot="1" x14ac:dyDescent="0.35">
      <c r="A916" s="19">
        <v>1913</v>
      </c>
      <c r="B916" s="121"/>
      <c r="C916" s="20">
        <f>'Informations personnelles'!C916</f>
        <v>0</v>
      </c>
    </row>
    <row r="917" spans="1:3" ht="16.2" thickBot="1" x14ac:dyDescent="0.35">
      <c r="A917" s="19">
        <v>1914</v>
      </c>
      <c r="B917" s="121"/>
      <c r="C917" s="20">
        <f>'Informations personnelles'!C917</f>
        <v>0</v>
      </c>
    </row>
    <row r="918" spans="1:3" ht="16.2" thickBot="1" x14ac:dyDescent="0.35">
      <c r="A918" s="19">
        <v>1915</v>
      </c>
      <c r="B918" s="121"/>
      <c r="C918" s="20">
        <f>'Informations personnelles'!C918</f>
        <v>0</v>
      </c>
    </row>
    <row r="919" spans="1:3" ht="16.2" thickBot="1" x14ac:dyDescent="0.35">
      <c r="A919" s="19">
        <v>1916</v>
      </c>
      <c r="B919" s="121"/>
      <c r="C919" s="20">
        <f>'Informations personnelles'!C919</f>
        <v>0</v>
      </c>
    </row>
    <row r="920" spans="1:3" ht="16.2" thickBot="1" x14ac:dyDescent="0.35">
      <c r="A920" s="19">
        <v>1917</v>
      </c>
      <c r="B920" s="121"/>
      <c r="C920" s="20">
        <f>'Informations personnelles'!C920</f>
        <v>0</v>
      </c>
    </row>
    <row r="921" spans="1:3" ht="16.2" thickBot="1" x14ac:dyDescent="0.35">
      <c r="A921" s="19">
        <v>1918</v>
      </c>
      <c r="B921" s="121"/>
      <c r="C921" s="20">
        <f>'Informations personnelles'!C921</f>
        <v>0</v>
      </c>
    </row>
    <row r="922" spans="1:3" ht="16.2" thickBot="1" x14ac:dyDescent="0.35">
      <c r="A922" s="19">
        <v>1919</v>
      </c>
      <c r="B922" s="121"/>
      <c r="C922" s="20">
        <f>'Informations personnelles'!C922</f>
        <v>0</v>
      </c>
    </row>
    <row r="923" spans="1:3" ht="16.2" thickBot="1" x14ac:dyDescent="0.35">
      <c r="A923" s="19">
        <v>1920</v>
      </c>
      <c r="B923" s="121"/>
      <c r="C923" s="20">
        <f>'Informations personnelles'!C923</f>
        <v>0</v>
      </c>
    </row>
    <row r="924" spans="1:3" ht="16.2" thickBot="1" x14ac:dyDescent="0.35">
      <c r="A924" s="19">
        <v>1921</v>
      </c>
      <c r="B924" s="121"/>
      <c r="C924" s="20">
        <f>'Informations personnelles'!C924</f>
        <v>0</v>
      </c>
    </row>
    <row r="925" spans="1:3" ht="16.2" thickBot="1" x14ac:dyDescent="0.35">
      <c r="A925" s="19">
        <v>1922</v>
      </c>
      <c r="B925" s="121"/>
      <c r="C925" s="20">
        <f>'Informations personnelles'!C925</f>
        <v>0</v>
      </c>
    </row>
    <row r="926" spans="1:3" ht="16.2" thickBot="1" x14ac:dyDescent="0.35">
      <c r="A926" s="19">
        <v>1923</v>
      </c>
      <c r="B926" s="121"/>
      <c r="C926" s="20">
        <f>'Informations personnelles'!C926</f>
        <v>0</v>
      </c>
    </row>
    <row r="927" spans="1:3" ht="16.2" thickBot="1" x14ac:dyDescent="0.35">
      <c r="A927" s="19">
        <v>1924</v>
      </c>
      <c r="B927" s="121"/>
      <c r="C927" s="20">
        <f>'Informations personnelles'!C927</f>
        <v>0</v>
      </c>
    </row>
    <row r="928" spans="1:3" ht="16.2" thickBot="1" x14ac:dyDescent="0.35">
      <c r="A928" s="19">
        <v>1925</v>
      </c>
      <c r="B928" s="121"/>
      <c r="C928" s="20">
        <f>'Informations personnelles'!C928</f>
        <v>0</v>
      </c>
    </row>
    <row r="929" spans="1:3" ht="16.2" thickBot="1" x14ac:dyDescent="0.35">
      <c r="A929" s="19">
        <v>1926</v>
      </c>
      <c r="B929" s="121"/>
      <c r="C929" s="20">
        <f>'Informations personnelles'!C929</f>
        <v>0</v>
      </c>
    </row>
    <row r="930" spans="1:3" ht="16.2" thickBot="1" x14ac:dyDescent="0.35">
      <c r="A930" s="19">
        <v>1927</v>
      </c>
      <c r="B930" s="121"/>
      <c r="C930" s="20">
        <f>'Informations personnelles'!C930</f>
        <v>0</v>
      </c>
    </row>
    <row r="931" spans="1:3" ht="16.2" thickBot="1" x14ac:dyDescent="0.35">
      <c r="A931" s="19">
        <v>1928</v>
      </c>
      <c r="B931" s="121"/>
      <c r="C931" s="20">
        <f>'Informations personnelles'!C931</f>
        <v>0</v>
      </c>
    </row>
    <row r="932" spans="1:3" ht="16.2" thickBot="1" x14ac:dyDescent="0.35">
      <c r="A932" s="19">
        <v>1929</v>
      </c>
      <c r="B932" s="121"/>
      <c r="C932" s="20">
        <f>'Informations personnelles'!C932</f>
        <v>0</v>
      </c>
    </row>
    <row r="933" spans="1:3" ht="16.2" thickBot="1" x14ac:dyDescent="0.35">
      <c r="A933" s="19">
        <v>1930</v>
      </c>
      <c r="B933" s="121"/>
      <c r="C933" s="20">
        <f>'Informations personnelles'!C933</f>
        <v>0</v>
      </c>
    </row>
    <row r="934" spans="1:3" ht="16.2" thickBot="1" x14ac:dyDescent="0.35">
      <c r="A934" s="19">
        <v>1931</v>
      </c>
      <c r="B934" s="121"/>
      <c r="C934" s="20">
        <f>'Informations personnelles'!C934</f>
        <v>0</v>
      </c>
    </row>
    <row r="935" spans="1:3" ht="16.2" thickBot="1" x14ac:dyDescent="0.35">
      <c r="A935" s="19">
        <v>1932</v>
      </c>
      <c r="B935" s="121"/>
      <c r="C935" s="20">
        <f>'Informations personnelles'!C935</f>
        <v>0</v>
      </c>
    </row>
    <row r="936" spans="1:3" ht="16.2" thickBot="1" x14ac:dyDescent="0.35">
      <c r="A936" s="19">
        <v>1933</v>
      </c>
      <c r="B936" s="121"/>
      <c r="C936" s="20">
        <f>'Informations personnelles'!C936</f>
        <v>0</v>
      </c>
    </row>
    <row r="937" spans="1:3" ht="16.2" thickBot="1" x14ac:dyDescent="0.35">
      <c r="A937" s="19">
        <v>1934</v>
      </c>
      <c r="B937" s="121"/>
      <c r="C937" s="20">
        <f>'Informations personnelles'!C937</f>
        <v>0</v>
      </c>
    </row>
    <row r="938" spans="1:3" ht="16.2" thickBot="1" x14ac:dyDescent="0.35">
      <c r="A938" s="19">
        <v>1935</v>
      </c>
      <c r="B938" s="121"/>
      <c r="C938" s="20">
        <f>'Informations personnelles'!C938</f>
        <v>0</v>
      </c>
    </row>
    <row r="939" spans="1:3" ht="16.2" thickBot="1" x14ac:dyDescent="0.35">
      <c r="A939" s="19">
        <v>1936</v>
      </c>
      <c r="B939" s="121"/>
      <c r="C939" s="20">
        <f>'Informations personnelles'!C939</f>
        <v>0</v>
      </c>
    </row>
    <row r="940" spans="1:3" ht="16.2" thickBot="1" x14ac:dyDescent="0.35">
      <c r="A940" s="19">
        <v>1937</v>
      </c>
      <c r="B940" s="121"/>
      <c r="C940" s="20">
        <f>'Informations personnelles'!C940</f>
        <v>0</v>
      </c>
    </row>
    <row r="941" spans="1:3" ht="16.2" thickBot="1" x14ac:dyDescent="0.35">
      <c r="A941" s="19">
        <v>1938</v>
      </c>
      <c r="B941" s="121"/>
      <c r="C941" s="20">
        <f>'Informations personnelles'!C941</f>
        <v>0</v>
      </c>
    </row>
    <row r="942" spans="1:3" ht="16.2" thickBot="1" x14ac:dyDescent="0.35">
      <c r="A942" s="19">
        <v>1939</v>
      </c>
      <c r="B942" s="121"/>
      <c r="C942" s="20">
        <f>'Informations personnelles'!C942</f>
        <v>0</v>
      </c>
    </row>
    <row r="943" spans="1:3" ht="16.2" thickBot="1" x14ac:dyDescent="0.35">
      <c r="A943" s="19">
        <v>1940</v>
      </c>
      <c r="B943" s="121"/>
      <c r="C943" s="20">
        <f>'Informations personnelles'!C943</f>
        <v>0</v>
      </c>
    </row>
    <row r="944" spans="1:3" ht="16.2" thickBot="1" x14ac:dyDescent="0.35">
      <c r="A944" s="19">
        <v>1941</v>
      </c>
      <c r="B944" s="121"/>
      <c r="C944" s="20">
        <f>'Informations personnelles'!C944</f>
        <v>0</v>
      </c>
    </row>
    <row r="945" spans="1:3" ht="16.2" thickBot="1" x14ac:dyDescent="0.35">
      <c r="A945" s="19">
        <v>1942</v>
      </c>
      <c r="B945" s="121"/>
      <c r="C945" s="20">
        <f>'Informations personnelles'!C945</f>
        <v>0</v>
      </c>
    </row>
    <row r="946" spans="1:3" ht="16.2" thickBot="1" x14ac:dyDescent="0.35">
      <c r="A946" s="19">
        <v>1943</v>
      </c>
      <c r="B946" s="121"/>
      <c r="C946" s="20">
        <f>'Informations personnelles'!C946</f>
        <v>0</v>
      </c>
    </row>
    <row r="947" spans="1:3" ht="16.2" thickBot="1" x14ac:dyDescent="0.35">
      <c r="A947" s="19">
        <v>1944</v>
      </c>
      <c r="B947" s="121"/>
      <c r="C947" s="20">
        <f>'Informations personnelles'!C947</f>
        <v>0</v>
      </c>
    </row>
    <row r="948" spans="1:3" ht="16.2" thickBot="1" x14ac:dyDescent="0.35">
      <c r="A948" s="19">
        <v>1945</v>
      </c>
      <c r="B948" s="121"/>
      <c r="C948" s="20">
        <f>'Informations personnelles'!C948</f>
        <v>0</v>
      </c>
    </row>
    <row r="949" spans="1:3" ht="16.2" thickBot="1" x14ac:dyDescent="0.35">
      <c r="A949" s="19">
        <v>1946</v>
      </c>
      <c r="B949" s="121"/>
      <c r="C949" s="20">
        <f>'Informations personnelles'!C949</f>
        <v>0</v>
      </c>
    </row>
    <row r="950" spans="1:3" ht="16.2" thickBot="1" x14ac:dyDescent="0.35">
      <c r="A950" s="19">
        <v>1947</v>
      </c>
      <c r="B950" s="121"/>
      <c r="C950" s="20">
        <f>'Informations personnelles'!C950</f>
        <v>0</v>
      </c>
    </row>
    <row r="951" spans="1:3" ht="16.2" thickBot="1" x14ac:dyDescent="0.35">
      <c r="A951" s="19">
        <v>1948</v>
      </c>
      <c r="B951" s="121"/>
      <c r="C951" s="20">
        <f>'Informations personnelles'!C951</f>
        <v>0</v>
      </c>
    </row>
    <row r="952" spans="1:3" ht="16.2" thickBot="1" x14ac:dyDescent="0.35">
      <c r="A952" s="19">
        <v>1949</v>
      </c>
      <c r="B952" s="121"/>
      <c r="C952" s="20">
        <f>'Informations personnelles'!C952</f>
        <v>0</v>
      </c>
    </row>
    <row r="953" spans="1:3" ht="16.2" thickBot="1" x14ac:dyDescent="0.35">
      <c r="A953" s="19">
        <v>1950</v>
      </c>
      <c r="B953" s="121"/>
      <c r="C953" s="20">
        <f>'Informations personnelles'!C953</f>
        <v>0</v>
      </c>
    </row>
    <row r="954" spans="1:3" ht="16.2" thickBot="1" x14ac:dyDescent="0.35">
      <c r="A954" s="19">
        <v>1951</v>
      </c>
      <c r="B954" s="121"/>
      <c r="C954" s="20">
        <f>'Informations personnelles'!C954</f>
        <v>0</v>
      </c>
    </row>
    <row r="955" spans="1:3" ht="16.2" thickBot="1" x14ac:dyDescent="0.35">
      <c r="A955" s="19">
        <v>1952</v>
      </c>
      <c r="B955" s="121"/>
      <c r="C955" s="20">
        <f>'Informations personnelles'!C955</f>
        <v>0</v>
      </c>
    </row>
    <row r="956" spans="1:3" ht="16.2" thickBot="1" x14ac:dyDescent="0.35">
      <c r="A956" s="19">
        <v>1953</v>
      </c>
      <c r="B956" s="121"/>
      <c r="C956" s="20">
        <f>'Informations personnelles'!C956</f>
        <v>0</v>
      </c>
    </row>
    <row r="957" spans="1:3" ht="16.2" thickBot="1" x14ac:dyDescent="0.35">
      <c r="A957" s="19">
        <v>1954</v>
      </c>
      <c r="B957" s="121"/>
      <c r="C957" s="20">
        <f>'Informations personnelles'!C957</f>
        <v>0</v>
      </c>
    </row>
    <row r="958" spans="1:3" ht="16.2" thickBot="1" x14ac:dyDescent="0.35">
      <c r="A958" s="19">
        <v>1955</v>
      </c>
      <c r="B958" s="121"/>
      <c r="C958" s="20">
        <f>'Informations personnelles'!C958</f>
        <v>0</v>
      </c>
    </row>
    <row r="959" spans="1:3" ht="16.2" thickBot="1" x14ac:dyDescent="0.35">
      <c r="A959" s="19">
        <v>1956</v>
      </c>
      <c r="B959" s="121"/>
      <c r="C959" s="20">
        <f>'Informations personnelles'!C959</f>
        <v>0</v>
      </c>
    </row>
    <row r="960" spans="1:3" ht="16.2" thickBot="1" x14ac:dyDescent="0.35">
      <c r="A960" s="19">
        <v>1957</v>
      </c>
      <c r="B960" s="121"/>
      <c r="C960" s="20">
        <f>'Informations personnelles'!C960</f>
        <v>0</v>
      </c>
    </row>
    <row r="961" spans="1:3" ht="16.2" thickBot="1" x14ac:dyDescent="0.35">
      <c r="A961" s="19">
        <v>1958</v>
      </c>
      <c r="B961" s="121"/>
      <c r="C961" s="20">
        <f>'Informations personnelles'!C961</f>
        <v>0</v>
      </c>
    </row>
    <row r="962" spans="1:3" ht="16.2" thickBot="1" x14ac:dyDescent="0.35">
      <c r="A962" s="19">
        <v>1959</v>
      </c>
      <c r="B962" s="121"/>
      <c r="C962" s="20">
        <f>'Informations personnelles'!C962</f>
        <v>0</v>
      </c>
    </row>
    <row r="963" spans="1:3" ht="16.2" thickBot="1" x14ac:dyDescent="0.35">
      <c r="A963" s="19">
        <v>1960</v>
      </c>
      <c r="B963" s="121"/>
      <c r="C963" s="20">
        <f>'Informations personnelles'!C963</f>
        <v>0</v>
      </c>
    </row>
    <row r="964" spans="1:3" ht="16.2" thickBot="1" x14ac:dyDescent="0.35">
      <c r="A964" s="19">
        <v>1961</v>
      </c>
      <c r="B964" s="121"/>
      <c r="C964" s="20">
        <f>'Informations personnelles'!C964</f>
        <v>0</v>
      </c>
    </row>
    <row r="965" spans="1:3" ht="16.2" thickBot="1" x14ac:dyDescent="0.35">
      <c r="A965" s="19">
        <v>1962</v>
      </c>
      <c r="B965" s="121"/>
      <c r="C965" s="20">
        <f>'Informations personnelles'!C965</f>
        <v>0</v>
      </c>
    </row>
    <row r="966" spans="1:3" ht="16.2" thickBot="1" x14ac:dyDescent="0.35">
      <c r="A966" s="19">
        <v>1963</v>
      </c>
      <c r="B966" s="121"/>
      <c r="C966" s="20">
        <f>'Informations personnelles'!C966</f>
        <v>0</v>
      </c>
    </row>
    <row r="967" spans="1:3" ht="16.2" thickBot="1" x14ac:dyDescent="0.35">
      <c r="A967" s="19">
        <v>1964</v>
      </c>
      <c r="B967" s="121"/>
      <c r="C967" s="20">
        <f>'Informations personnelles'!C967</f>
        <v>0</v>
      </c>
    </row>
    <row r="968" spans="1:3" ht="16.2" thickBot="1" x14ac:dyDescent="0.35">
      <c r="A968" s="19">
        <v>1965</v>
      </c>
      <c r="B968" s="121"/>
      <c r="C968" s="20">
        <f>'Informations personnelles'!C968</f>
        <v>0</v>
      </c>
    </row>
    <row r="969" spans="1:3" ht="16.2" thickBot="1" x14ac:dyDescent="0.35">
      <c r="A969" s="19">
        <v>1966</v>
      </c>
      <c r="B969" s="121"/>
      <c r="C969" s="20">
        <f>'Informations personnelles'!C969</f>
        <v>0</v>
      </c>
    </row>
    <row r="970" spans="1:3" ht="16.2" thickBot="1" x14ac:dyDescent="0.35">
      <c r="A970" s="19">
        <v>1967</v>
      </c>
      <c r="B970" s="121"/>
      <c r="C970" s="20">
        <f>'Informations personnelles'!C970</f>
        <v>0</v>
      </c>
    </row>
    <row r="971" spans="1:3" ht="16.2" thickBot="1" x14ac:dyDescent="0.35">
      <c r="A971" s="19">
        <v>1968</v>
      </c>
      <c r="B971" s="121"/>
      <c r="C971" s="20">
        <f>'Informations personnelles'!C971</f>
        <v>0</v>
      </c>
    </row>
    <row r="972" spans="1:3" ht="16.2" thickBot="1" x14ac:dyDescent="0.35">
      <c r="A972" s="19">
        <v>1969</v>
      </c>
      <c r="B972" s="121"/>
      <c r="C972" s="20">
        <f>'Informations personnelles'!C972</f>
        <v>0</v>
      </c>
    </row>
    <row r="973" spans="1:3" ht="16.2" thickBot="1" x14ac:dyDescent="0.35">
      <c r="A973" s="19">
        <v>1970</v>
      </c>
      <c r="B973" s="121"/>
      <c r="C973" s="20">
        <f>'Informations personnelles'!C973</f>
        <v>0</v>
      </c>
    </row>
    <row r="974" spans="1:3" ht="16.2" thickBot="1" x14ac:dyDescent="0.35">
      <c r="A974" s="19">
        <v>1971</v>
      </c>
      <c r="B974" s="121"/>
      <c r="C974" s="20">
        <f>'Informations personnelles'!C974</f>
        <v>0</v>
      </c>
    </row>
    <row r="975" spans="1:3" ht="16.2" thickBot="1" x14ac:dyDescent="0.35">
      <c r="A975" s="19">
        <v>1972</v>
      </c>
      <c r="B975" s="121"/>
      <c r="C975" s="20">
        <f>'Informations personnelles'!C975</f>
        <v>0</v>
      </c>
    </row>
    <row r="976" spans="1:3" ht="16.2" thickBot="1" x14ac:dyDescent="0.35">
      <c r="A976" s="19">
        <v>1973</v>
      </c>
      <c r="B976" s="121"/>
      <c r="C976" s="20">
        <f>'Informations personnelles'!C976</f>
        <v>0</v>
      </c>
    </row>
    <row r="977" spans="1:3" ht="16.2" thickBot="1" x14ac:dyDescent="0.35">
      <c r="A977" s="19">
        <v>1974</v>
      </c>
      <c r="B977" s="121"/>
      <c r="C977" s="20">
        <f>'Informations personnelles'!C977</f>
        <v>0</v>
      </c>
    </row>
    <row r="978" spans="1:3" ht="16.2" thickBot="1" x14ac:dyDescent="0.35">
      <c r="A978" s="19">
        <v>1975</v>
      </c>
      <c r="B978" s="121"/>
      <c r="C978" s="20">
        <f>'Informations personnelles'!C978</f>
        <v>0</v>
      </c>
    </row>
    <row r="979" spans="1:3" ht="16.2" thickBot="1" x14ac:dyDescent="0.35">
      <c r="A979" s="19">
        <v>1976</v>
      </c>
      <c r="B979" s="121"/>
      <c r="C979" s="20">
        <f>'Informations personnelles'!C979</f>
        <v>0</v>
      </c>
    </row>
    <row r="980" spans="1:3" ht="16.2" thickBot="1" x14ac:dyDescent="0.35">
      <c r="A980" s="19">
        <v>1977</v>
      </c>
      <c r="B980" s="121"/>
      <c r="C980" s="20">
        <f>'Informations personnelles'!C980</f>
        <v>0</v>
      </c>
    </row>
    <row r="981" spans="1:3" ht="16.2" thickBot="1" x14ac:dyDescent="0.35">
      <c r="A981" s="19">
        <v>1978</v>
      </c>
      <c r="B981" s="121"/>
      <c r="C981" s="20">
        <f>'Informations personnelles'!C981</f>
        <v>0</v>
      </c>
    </row>
    <row r="982" spans="1:3" ht="16.2" thickBot="1" x14ac:dyDescent="0.35">
      <c r="A982" s="19">
        <v>1979</v>
      </c>
      <c r="B982" s="121"/>
      <c r="C982" s="20">
        <f>'Informations personnelles'!C982</f>
        <v>0</v>
      </c>
    </row>
    <row r="983" spans="1:3" ht="16.2" thickBot="1" x14ac:dyDescent="0.35">
      <c r="A983" s="19">
        <v>1980</v>
      </c>
      <c r="B983" s="121"/>
      <c r="C983" s="20">
        <f>'Informations personnelles'!C983</f>
        <v>0</v>
      </c>
    </row>
    <row r="984" spans="1:3" ht="16.2" thickBot="1" x14ac:dyDescent="0.35">
      <c r="A984" s="19">
        <v>1981</v>
      </c>
      <c r="B984" s="121"/>
      <c r="C984" s="20">
        <f>'Informations personnelles'!C984</f>
        <v>0</v>
      </c>
    </row>
    <row r="985" spans="1:3" ht="16.2" thickBot="1" x14ac:dyDescent="0.35">
      <c r="A985" s="19">
        <v>1982</v>
      </c>
      <c r="B985" s="121"/>
      <c r="C985" s="20">
        <f>'Informations personnelles'!C985</f>
        <v>0</v>
      </c>
    </row>
    <row r="986" spans="1:3" ht="16.2" thickBot="1" x14ac:dyDescent="0.35">
      <c r="A986" s="19">
        <v>1983</v>
      </c>
      <c r="B986" s="121"/>
      <c r="C986" s="20">
        <f>'Informations personnelles'!C986</f>
        <v>0</v>
      </c>
    </row>
    <row r="987" spans="1:3" ht="16.2" thickBot="1" x14ac:dyDescent="0.35">
      <c r="A987" s="19">
        <v>1984</v>
      </c>
      <c r="B987" s="121"/>
      <c r="C987" s="20">
        <f>'Informations personnelles'!C987</f>
        <v>0</v>
      </c>
    </row>
    <row r="988" spans="1:3" ht="16.2" thickBot="1" x14ac:dyDescent="0.35">
      <c r="A988" s="19">
        <v>1985</v>
      </c>
      <c r="B988" s="121"/>
      <c r="C988" s="20">
        <f>'Informations personnelles'!C988</f>
        <v>0</v>
      </c>
    </row>
    <row r="989" spans="1:3" ht="16.2" thickBot="1" x14ac:dyDescent="0.35">
      <c r="A989" s="19">
        <v>1986</v>
      </c>
      <c r="B989" s="121"/>
      <c r="C989" s="20">
        <f>'Informations personnelles'!C989</f>
        <v>0</v>
      </c>
    </row>
    <row r="990" spans="1:3" ht="16.2" thickBot="1" x14ac:dyDescent="0.35">
      <c r="A990" s="19">
        <v>1987</v>
      </c>
      <c r="B990" s="121"/>
      <c r="C990" s="20">
        <f>'Informations personnelles'!C990</f>
        <v>0</v>
      </c>
    </row>
    <row r="991" spans="1:3" ht="16.2" thickBot="1" x14ac:dyDescent="0.35">
      <c r="A991" s="19">
        <v>1988</v>
      </c>
      <c r="B991" s="121"/>
      <c r="C991" s="20">
        <f>'Informations personnelles'!C991</f>
        <v>0</v>
      </c>
    </row>
    <row r="992" spans="1:3" ht="16.2" thickBot="1" x14ac:dyDescent="0.35">
      <c r="A992" s="19">
        <v>1989</v>
      </c>
      <c r="B992" s="121"/>
      <c r="C992" s="20">
        <f>'Informations personnelles'!C992</f>
        <v>0</v>
      </c>
    </row>
    <row r="993" spans="1:3" ht="16.2" thickBot="1" x14ac:dyDescent="0.35">
      <c r="A993" s="19">
        <v>1990</v>
      </c>
      <c r="B993" s="121"/>
      <c r="C993" s="20">
        <f>'Informations personnelles'!C993</f>
        <v>0</v>
      </c>
    </row>
    <row r="994" spans="1:3" ht="16.2" thickBot="1" x14ac:dyDescent="0.35">
      <c r="A994" s="19">
        <v>1991</v>
      </c>
      <c r="B994" s="121"/>
      <c r="C994" s="20">
        <f>'Informations personnelles'!C994</f>
        <v>0</v>
      </c>
    </row>
    <row r="995" spans="1:3" ht="16.2" thickBot="1" x14ac:dyDescent="0.35">
      <c r="A995" s="19">
        <v>1992</v>
      </c>
      <c r="B995" s="121"/>
      <c r="C995" s="20">
        <f>'Informations personnelles'!C995</f>
        <v>0</v>
      </c>
    </row>
    <row r="996" spans="1:3" ht="16.2" thickBot="1" x14ac:dyDescent="0.35">
      <c r="A996" s="19">
        <v>1993</v>
      </c>
      <c r="B996" s="121"/>
      <c r="C996" s="20">
        <f>'Informations personnelles'!C996</f>
        <v>0</v>
      </c>
    </row>
    <row r="997" spans="1:3" ht="16.2" thickBot="1" x14ac:dyDescent="0.35">
      <c r="A997" s="19">
        <v>1994</v>
      </c>
      <c r="B997" s="121"/>
      <c r="C997" s="20">
        <f>'Informations personnelles'!C997</f>
        <v>0</v>
      </c>
    </row>
    <row r="998" spans="1:3" ht="16.2" thickBot="1" x14ac:dyDescent="0.35">
      <c r="A998" s="19">
        <v>1995</v>
      </c>
      <c r="B998" s="121"/>
      <c r="C998" s="20">
        <f>'Informations personnelles'!C998</f>
        <v>0</v>
      </c>
    </row>
    <row r="999" spans="1:3" ht="16.2" thickBot="1" x14ac:dyDescent="0.35">
      <c r="A999" s="19">
        <v>1996</v>
      </c>
      <c r="B999" s="121"/>
      <c r="C999" s="20">
        <f>'Informations personnelles'!C999</f>
        <v>0</v>
      </c>
    </row>
    <row r="1000" spans="1:3" ht="16.2" thickBot="1" x14ac:dyDescent="0.35">
      <c r="A1000" s="19">
        <v>1997</v>
      </c>
      <c r="B1000" s="121"/>
      <c r="C1000" s="20">
        <f>'Informations personnelles'!C1000</f>
        <v>0</v>
      </c>
    </row>
    <row r="1001" spans="1:3" ht="16.2" thickBot="1" x14ac:dyDescent="0.35">
      <c r="A1001" s="19">
        <v>1998</v>
      </c>
      <c r="B1001" s="121"/>
      <c r="C1001" s="20">
        <f>'Informations personnelles'!C1001</f>
        <v>0</v>
      </c>
    </row>
    <row r="1002" spans="1:3" ht="16.2" thickBot="1" x14ac:dyDescent="0.35">
      <c r="A1002" s="19">
        <v>1999</v>
      </c>
      <c r="B1002" s="121"/>
      <c r="C1002" s="20">
        <f>'Informations personnelles'!C1002</f>
        <v>0</v>
      </c>
    </row>
    <row r="1003" spans="1:3" ht="16.2" thickBot="1" x14ac:dyDescent="0.35">
      <c r="A1003" s="21">
        <v>2000</v>
      </c>
      <c r="B1003" s="122"/>
      <c r="C1003" s="22">
        <f>'Informations personnelles'!C1003</f>
        <v>0</v>
      </c>
    </row>
  </sheetData>
  <conditionalFormatting sqref="A1:C2 A1004:C1048576">
    <cfRule type="cellIs" dxfId="3605" priority="3" operator="equal">
      <formula>0</formula>
    </cfRule>
  </conditionalFormatting>
  <conditionalFormatting sqref="A3:C82">
    <cfRule type="cellIs" dxfId="3604" priority="2" operator="equal">
      <formula>0</formula>
    </cfRule>
  </conditionalFormatting>
  <conditionalFormatting sqref="A83:C1003">
    <cfRule type="cellIs" dxfId="3603" priority="1" operator="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1"/>
  <sheetViews>
    <sheetView workbookViewId="0"/>
  </sheetViews>
  <sheetFormatPr baseColWidth="10" defaultRowHeight="14.4" x14ac:dyDescent="0.3"/>
  <cols>
    <col min="2" max="2" width="8.77734375" customWidth="1"/>
    <col min="3" max="3" width="24.88671875" customWidth="1"/>
    <col min="4" max="4" width="5.77734375" customWidth="1"/>
    <col min="5" max="7" width="7.77734375" customWidth="1"/>
  </cols>
  <sheetData>
    <row r="1" spans="1:7" ht="28.2" thickBot="1" x14ac:dyDescent="0.35">
      <c r="A1" s="53" t="s">
        <v>101</v>
      </c>
      <c r="B1" s="26" t="s">
        <v>102</v>
      </c>
      <c r="C1" s="27" t="s">
        <v>103</v>
      </c>
      <c r="D1" s="28" t="s">
        <v>104</v>
      </c>
      <c r="E1" s="29" t="s">
        <v>105</v>
      </c>
      <c r="F1" s="29" t="s">
        <v>106</v>
      </c>
      <c r="G1" s="29" t="s">
        <v>107</v>
      </c>
    </row>
    <row r="2" spans="1:7" x14ac:dyDescent="0.3">
      <c r="A2" s="30">
        <f>VLOOKUP(B2,Données!$A$3:$I$1003,4)</f>
        <v>0</v>
      </c>
      <c r="B2" s="31">
        <v>1100</v>
      </c>
      <c r="C2" s="32" t="str">
        <f>IFERROR(IF(B2=Données!X$1,Données!$X$2,VLOOKUP(B2,Données!$A$3:$I$1003,3,FALSE)),"")</f>
        <v>Nicole Jobin</v>
      </c>
      <c r="D2" s="33"/>
      <c r="E2" s="34"/>
      <c r="F2" s="34"/>
      <c r="G2" s="34"/>
    </row>
    <row r="3" spans="1:7" x14ac:dyDescent="0.3">
      <c r="A3" s="35">
        <f>VLOOKUP(B3,Données!$A$3:$I$1003,4)</f>
        <v>0</v>
      </c>
      <c r="B3" s="138">
        <v>1084</v>
      </c>
      <c r="C3" s="32" t="str">
        <f>IFERROR(IF(B3=Données!X$1,Données!$X$2,VLOOKUP(B3,Données!$A$3:$I$1003,3,FALSE)),"")</f>
        <v>Louise St-Jules</v>
      </c>
      <c r="D3" s="36"/>
      <c r="E3" s="34">
        <v>300</v>
      </c>
      <c r="F3" s="34"/>
      <c r="G3" s="34"/>
    </row>
    <row r="4" spans="1:7" x14ac:dyDescent="0.3">
      <c r="A4" s="35">
        <f>VLOOKUP(B4,Données!$A$3:$I$1003,4)</f>
        <v>0</v>
      </c>
      <c r="B4" s="31">
        <v>1021</v>
      </c>
      <c r="C4" s="32" t="str">
        <f>IFERROR(IF(B4=Données!X$1,Données!$X$2,VLOOKUP(B4,Données!$A$3:$I$1003,3,FALSE)),"")</f>
        <v>Liliane Blais</v>
      </c>
      <c r="D4" s="36"/>
      <c r="E4" s="34"/>
      <c r="F4" s="34"/>
      <c r="G4" s="34"/>
    </row>
    <row r="5" spans="1:7" x14ac:dyDescent="0.3">
      <c r="A5" s="35">
        <f>VLOOKUP(B5,Données!$A$3:$I$1003,4)</f>
        <v>0</v>
      </c>
      <c r="B5" s="31">
        <v>1077</v>
      </c>
      <c r="C5" s="32" t="str">
        <f>IFERROR(IF(B5=Données!X$1,Données!$X$2,VLOOKUP(B5,Données!$A$3:$I$1003,3,FALSE)),"")</f>
        <v>Claude Baril</v>
      </c>
      <c r="D5" s="36"/>
      <c r="E5" s="34"/>
      <c r="F5" s="34"/>
      <c r="G5" s="34"/>
    </row>
    <row r="6" spans="1:7" x14ac:dyDescent="0.3">
      <c r="A6" s="35">
        <f>VLOOKUP(B6,Données!$A$3:$I$1003,4)</f>
        <v>0</v>
      </c>
      <c r="B6" s="145">
        <v>1053</v>
      </c>
      <c r="C6" s="32" t="str">
        <f>IFERROR(IF(B6=Données!X$1,Données!$X$2,VLOOKUP(B6,Données!$A$3:$I$1003,3,FALSE)),"")</f>
        <v>André Cyr</v>
      </c>
      <c r="D6" s="36"/>
      <c r="E6" s="34"/>
      <c r="F6" s="34">
        <v>300</v>
      </c>
      <c r="G6" s="34">
        <v>300</v>
      </c>
    </row>
    <row r="7" spans="1:7" x14ac:dyDescent="0.3">
      <c r="A7" s="37" t="s">
        <v>108</v>
      </c>
      <c r="B7" s="38"/>
      <c r="C7" s="39" t="str">
        <f>IFERROR(IF(B7=Données!X$1,Données!$X$2,VLOOKUP(B7,Données!$A$3:$I$1003,3,FALSE)),"")</f>
        <v/>
      </c>
      <c r="D7" s="40"/>
      <c r="E7" s="41"/>
      <c r="F7" s="41"/>
      <c r="G7" s="41"/>
    </row>
    <row r="8" spans="1:7" x14ac:dyDescent="0.3">
      <c r="A8" s="37" t="s">
        <v>108</v>
      </c>
      <c r="B8" s="38"/>
      <c r="C8" s="39" t="str">
        <f>IFERROR(IF(B8=Données!X$1,Données!$X$2,VLOOKUP(B8,Données!$A$3:$I$1003,3,FALSE)),"")</f>
        <v/>
      </c>
      <c r="D8" s="40"/>
      <c r="E8" s="41"/>
      <c r="F8" s="41"/>
      <c r="G8" s="41"/>
    </row>
    <row r="9" spans="1:7" x14ac:dyDescent="0.3">
      <c r="A9" s="42" t="s">
        <v>109</v>
      </c>
      <c r="B9" s="38"/>
      <c r="C9" s="43" t="str">
        <f>IFERROR(VLOOKUP(B9,Données!$Q$3:$W$503,2,FALSE),"")</f>
        <v/>
      </c>
      <c r="D9" s="44"/>
      <c r="E9" s="41"/>
      <c r="F9" s="41"/>
      <c r="G9" s="41"/>
    </row>
    <row r="10" spans="1:7" x14ac:dyDescent="0.3">
      <c r="A10" s="42" t="s">
        <v>109</v>
      </c>
      <c r="B10" s="38"/>
      <c r="C10" s="43" t="str">
        <f>IFERROR(VLOOKUP(B10,Données!$Q$3:$W$503,2,FALSE),"")</f>
        <v/>
      </c>
      <c r="D10" s="44"/>
      <c r="E10" s="41"/>
      <c r="F10" s="41"/>
      <c r="G10" s="41"/>
    </row>
    <row r="11" spans="1:7" x14ac:dyDescent="0.3">
      <c r="A11" s="45"/>
      <c r="B11" s="46"/>
      <c r="C11" s="47" t="s">
        <v>110</v>
      </c>
      <c r="D11" s="46"/>
      <c r="E11" s="48"/>
      <c r="F11" s="48"/>
      <c r="G11" s="48"/>
    </row>
    <row r="12" spans="1:7" x14ac:dyDescent="0.3">
      <c r="A12" s="30">
        <f>VLOOKUP(B12,Données!$A$3:$I$1003,4)</f>
        <v>0</v>
      </c>
      <c r="B12" s="139">
        <v>1059</v>
      </c>
      <c r="C12" s="32" t="str">
        <f>IFERROR(IF(B12=Données!X$1,Données!$X$2,VLOOKUP(B12,Données!$A$3:$I$1003,3,FALSE)),"")</f>
        <v>Juliette Lavallée</v>
      </c>
      <c r="D12" s="36"/>
      <c r="E12" s="34"/>
      <c r="F12" s="34"/>
      <c r="G12" s="34"/>
    </row>
    <row r="13" spans="1:7" x14ac:dyDescent="0.3">
      <c r="A13" s="35">
        <f>VLOOKUP(B13,Données!$A$3:$I$1003,4)</f>
        <v>0</v>
      </c>
      <c r="B13" s="7">
        <v>1082</v>
      </c>
      <c r="C13" s="32" t="str">
        <f>IFERROR(IF(B13=Données!X$1,Données!$X$2,VLOOKUP(B13,Données!$A$3:$I$1003,3,FALSE)),"")</f>
        <v>Nicole Gilbert</v>
      </c>
      <c r="D13" s="36"/>
      <c r="E13" s="34"/>
      <c r="F13" s="34"/>
      <c r="G13" s="34"/>
    </row>
    <row r="14" spans="1:7" x14ac:dyDescent="0.3">
      <c r="A14" s="35">
        <f>VLOOKUP(B14,Données!$A$3:$I$1003,4)</f>
        <v>0</v>
      </c>
      <c r="B14" s="7">
        <v>1078</v>
      </c>
      <c r="C14" s="32" t="str">
        <f>IFERROR(IF(B14=Données!X$1,Données!$X$2,VLOOKUP(B14,Données!$A$3:$I$1003,3,FALSE)),"")</f>
        <v>Suzanne Jacob</v>
      </c>
      <c r="D14" s="36"/>
      <c r="E14" s="34"/>
      <c r="F14" s="34"/>
      <c r="G14" s="34"/>
    </row>
    <row r="15" spans="1:7" x14ac:dyDescent="0.3">
      <c r="A15" s="35">
        <f>VLOOKUP(B15,Données!$A$3:$I$1003,4)</f>
        <v>0</v>
      </c>
      <c r="B15" s="7">
        <v>1101</v>
      </c>
      <c r="C15" s="32" t="str">
        <f>IFERROR(IF(B15=Données!X$1,Données!$X$2,VLOOKUP(B15,Données!$A$3:$I$1003,3,FALSE)),"")</f>
        <v>Nicole Sarrazin</v>
      </c>
      <c r="D15" s="36"/>
      <c r="E15" s="34"/>
      <c r="F15" s="34"/>
      <c r="G15" s="34"/>
    </row>
    <row r="16" spans="1:7" x14ac:dyDescent="0.3">
      <c r="A16" s="35">
        <f>VLOOKUP(B16,Données!$A$3:$I$1003,4)</f>
        <v>0</v>
      </c>
      <c r="B16" s="7">
        <v>1009</v>
      </c>
      <c r="C16" s="32" t="str">
        <f>IFERROR(IF(B16=Données!X$1,Données!$X$2,VLOOKUP(B16,Données!$A$3:$I$1003,3,FALSE)),"")</f>
        <v>Dorothée Beauchesne</v>
      </c>
      <c r="D16" s="36"/>
      <c r="E16" s="34"/>
      <c r="F16" s="34">
        <v>300</v>
      </c>
      <c r="G16" s="34"/>
    </row>
    <row r="17" spans="1:7" x14ac:dyDescent="0.3">
      <c r="A17" s="37" t="s">
        <v>108</v>
      </c>
      <c r="B17" s="38"/>
      <c r="C17" s="39" t="str">
        <f>IFERROR(IF(B17=Données!X$1,Données!$X$2,VLOOKUP(B17,Données!$A$3:$I$1003,3,FALSE)),"")</f>
        <v/>
      </c>
      <c r="D17" s="40"/>
      <c r="E17" s="41"/>
      <c r="F17" s="41"/>
      <c r="G17" s="41"/>
    </row>
    <row r="18" spans="1:7" x14ac:dyDescent="0.3">
      <c r="A18" s="37" t="s">
        <v>108</v>
      </c>
      <c r="B18" s="38"/>
      <c r="C18" s="39" t="str">
        <f>IFERROR(IF(B18=Données!X$1,Données!$X$2,VLOOKUP(B18,Données!$A$3:$I$1003,3,FALSE)),"")</f>
        <v/>
      </c>
      <c r="D18" s="40"/>
      <c r="E18" s="41"/>
      <c r="F18" s="41"/>
      <c r="G18" s="41"/>
    </row>
    <row r="19" spans="1:7" x14ac:dyDescent="0.3">
      <c r="A19" s="42" t="s">
        <v>109</v>
      </c>
      <c r="B19" s="38"/>
      <c r="C19" s="43" t="str">
        <f>IFERROR(VLOOKUP(B19,Données!$Q$3:$W$503,2,FALSE),"")</f>
        <v/>
      </c>
      <c r="D19" s="44"/>
      <c r="E19" s="41"/>
      <c r="F19" s="41"/>
      <c r="G19" s="41"/>
    </row>
    <row r="20" spans="1:7" x14ac:dyDescent="0.3">
      <c r="A20" s="42" t="s">
        <v>109</v>
      </c>
      <c r="B20" s="38"/>
      <c r="C20" s="43" t="str">
        <f>IFERROR(VLOOKUP(B20,Données!$Q$3:$W$503,2,FALSE),"")</f>
        <v/>
      </c>
      <c r="D20" s="44"/>
      <c r="E20" s="41"/>
      <c r="F20" s="41"/>
      <c r="G20" s="41"/>
    </row>
    <row r="21" spans="1:7" x14ac:dyDescent="0.3">
      <c r="A21" s="45"/>
      <c r="B21" s="46"/>
      <c r="C21" s="47" t="s">
        <v>111</v>
      </c>
      <c r="D21" s="46"/>
      <c r="E21" s="48"/>
      <c r="F21" s="48"/>
      <c r="G21" s="48"/>
    </row>
    <row r="22" spans="1:7" x14ac:dyDescent="0.3">
      <c r="A22" s="30">
        <f>VLOOKUP(B22,Données!$A$3:$I$1003,4)</f>
        <v>0</v>
      </c>
      <c r="B22" s="147">
        <v>1102</v>
      </c>
      <c r="C22" s="32" t="str">
        <f>IFERROR(IF(B22=Données!X$1,Données!$X$2,VLOOKUP(B22,Données!$A$3:$I$1003,3,FALSE)),"")</f>
        <v>Louise Sarrazin</v>
      </c>
      <c r="D22" s="36"/>
      <c r="E22" s="34">
        <v>300</v>
      </c>
      <c r="F22" s="34"/>
      <c r="G22" s="34"/>
    </row>
    <row r="23" spans="1:7" x14ac:dyDescent="0.3">
      <c r="A23" s="35">
        <f>VLOOKUP(B23,Données!$A$3:$I$1003,4)</f>
        <v>0</v>
      </c>
      <c r="B23" s="7">
        <v>1064</v>
      </c>
      <c r="C23" s="32" t="str">
        <f>IFERROR(IF(B23=Données!X$1,Données!$X$2,VLOOKUP(B23,Données!$A$3:$I$1003,3,FALSE)),"")</f>
        <v>Claude Chaumont</v>
      </c>
      <c r="D23" s="36"/>
      <c r="E23" s="34"/>
      <c r="F23" s="34"/>
      <c r="G23" s="34"/>
    </row>
    <row r="24" spans="1:7" x14ac:dyDescent="0.3">
      <c r="A24" s="35">
        <f>VLOOKUP(B24,Données!$A$3:$I$1003,4)</f>
        <v>0</v>
      </c>
      <c r="B24" s="7">
        <v>1099</v>
      </c>
      <c r="C24" s="32" t="str">
        <f>IFERROR(IF(B24=Données!X$1,Données!$X$2,VLOOKUP(B24,Données!$A$3:$I$1003,3,FALSE)),"")</f>
        <v>Roger Lefebvre</v>
      </c>
      <c r="D24" s="36"/>
      <c r="E24" s="34"/>
      <c r="F24" s="34"/>
      <c r="G24" s="34"/>
    </row>
    <row r="25" spans="1:7" x14ac:dyDescent="0.3">
      <c r="A25" s="35">
        <f>VLOOKUP(B25,Données!$A$3:$I$1003,4)</f>
        <v>0</v>
      </c>
      <c r="B25" s="7">
        <v>1043</v>
      </c>
      <c r="C25" s="32" t="str">
        <f>IFERROR(IF(B25=Données!X$1,Données!$X$2,VLOOKUP(B25,Données!$A$3:$I$1003,3,FALSE)),"")</f>
        <v>Ferdinand Laplante</v>
      </c>
      <c r="D25" s="36"/>
      <c r="E25" s="34"/>
      <c r="F25" s="34"/>
      <c r="G25" s="34"/>
    </row>
    <row r="26" spans="1:7" x14ac:dyDescent="0.3">
      <c r="A26" s="35">
        <f>VLOOKUP(B26,Données!$A$3:$I$1003,4)</f>
        <v>0</v>
      </c>
      <c r="B26" s="7">
        <v>1048</v>
      </c>
      <c r="C26" s="32" t="str">
        <f>IFERROR(IF(B26=Données!X$1,Données!$X$2,VLOOKUP(B26,Données!$A$3:$I$1003,3,FALSE)),"")</f>
        <v>Michel Moreau</v>
      </c>
      <c r="D26" s="36"/>
      <c r="E26" s="34"/>
      <c r="F26" s="34"/>
      <c r="G26" s="34"/>
    </row>
    <row r="27" spans="1:7" x14ac:dyDescent="0.3">
      <c r="A27" s="37" t="s">
        <v>108</v>
      </c>
      <c r="B27" s="38"/>
      <c r="C27" s="39" t="str">
        <f>IFERROR(IF(B27=Données!X$1,Données!$X$2,VLOOKUP(B27,Données!$A$3:$I$1003,3,FALSE)),"")</f>
        <v/>
      </c>
      <c r="D27" s="40"/>
      <c r="E27" s="41"/>
      <c r="F27" s="41"/>
      <c r="G27" s="41"/>
    </row>
    <row r="28" spans="1:7" x14ac:dyDescent="0.3">
      <c r="A28" s="37" t="s">
        <v>108</v>
      </c>
      <c r="B28" s="38"/>
      <c r="C28" s="39" t="str">
        <f>IFERROR(IF(B28=Données!X$1,Données!$X$2,VLOOKUP(B28,Données!$A$3:$I$1003,3,FALSE)),"")</f>
        <v/>
      </c>
      <c r="D28" s="40"/>
      <c r="E28" s="41"/>
      <c r="F28" s="41"/>
      <c r="G28" s="41"/>
    </row>
    <row r="29" spans="1:7" x14ac:dyDescent="0.3">
      <c r="A29" s="42" t="s">
        <v>109</v>
      </c>
      <c r="B29" s="38"/>
      <c r="C29" s="43" t="str">
        <f>IFERROR(VLOOKUP(B29,Données!$Q$3:$W$503,2,FALSE),"")</f>
        <v/>
      </c>
      <c r="D29" s="44"/>
      <c r="E29" s="41"/>
      <c r="F29" s="41"/>
      <c r="G29" s="41"/>
    </row>
    <row r="30" spans="1:7" x14ac:dyDescent="0.3">
      <c r="A30" s="42" t="s">
        <v>109</v>
      </c>
      <c r="B30" s="38"/>
      <c r="C30" s="43" t="str">
        <f>IFERROR(VLOOKUP(B30,Données!$Q$3:$W$503,2,FALSE),"")</f>
        <v/>
      </c>
      <c r="D30" s="44"/>
      <c r="E30" s="41"/>
      <c r="F30" s="41"/>
      <c r="G30" s="41"/>
    </row>
    <row r="31" spans="1:7" x14ac:dyDescent="0.3">
      <c r="A31" s="45"/>
      <c r="B31" s="46"/>
      <c r="C31" s="47" t="s">
        <v>112</v>
      </c>
      <c r="D31" s="46"/>
      <c r="E31" s="48"/>
      <c r="F31" s="48"/>
      <c r="G31" s="48"/>
    </row>
    <row r="32" spans="1:7" x14ac:dyDescent="0.3">
      <c r="A32" s="30">
        <f>VLOOKUP(B32,Données!$A$3:$I$1003,4)</f>
        <v>0</v>
      </c>
      <c r="B32" s="7">
        <v>1093</v>
      </c>
      <c r="C32" s="32" t="str">
        <f>IFERROR(IF(B32=Données!X$1,Données!$X$2,VLOOKUP(B32,Données!$A$3:$I$1003,3,FALSE)),"")</f>
        <v>Thérèse St-Pierre</v>
      </c>
      <c r="D32" s="36"/>
      <c r="E32" s="34"/>
      <c r="F32" s="34"/>
      <c r="G32" s="34"/>
    </row>
    <row r="33" spans="1:7" x14ac:dyDescent="0.3">
      <c r="A33" s="35">
        <f>VLOOKUP(B33,Données!$A$3:$I$1003,4)</f>
        <v>0</v>
      </c>
      <c r="B33" s="7">
        <v>1013</v>
      </c>
      <c r="C33" s="32" t="str">
        <f>IFERROR(IF(B33=Données!X$1,Données!$X$2,VLOOKUP(B33,Données!$A$3:$I$1003,3,FALSE)),"")</f>
        <v>Huguette Charron</v>
      </c>
      <c r="D33" s="36"/>
      <c r="E33" s="34"/>
      <c r="F33" s="34"/>
      <c r="G33" s="34"/>
    </row>
    <row r="34" spans="1:7" x14ac:dyDescent="0.3">
      <c r="A34" s="35">
        <f>VLOOKUP(B34,Données!$A$3:$I$1003,4)</f>
        <v>0</v>
      </c>
      <c r="B34" s="149">
        <v>1000</v>
      </c>
      <c r="C34" s="32" t="str">
        <f>IFERROR(IF(B34=Données!X$1,Données!$X$2,VLOOKUP(B34,Données!$A$3:$I$1003,3,FALSE)),"")</f>
        <v>Pierrette Venne</v>
      </c>
      <c r="D34" s="36"/>
      <c r="E34" s="34">
        <v>300</v>
      </c>
      <c r="F34" s="34"/>
      <c r="G34" s="34">
        <v>300</v>
      </c>
    </row>
    <row r="35" spans="1:7" x14ac:dyDescent="0.3">
      <c r="A35" s="35">
        <f>VLOOKUP(B35,Données!$A$3:$I$1003,4)</f>
        <v>0</v>
      </c>
      <c r="B35" s="7">
        <v>1091</v>
      </c>
      <c r="C35" s="32" t="str">
        <f>IFERROR(IF(B35=Données!X$1,Données!$X$2,VLOOKUP(B35,Données!$A$3:$I$1003,3,FALSE)),"")</f>
        <v>Isabelle Jalbert</v>
      </c>
      <c r="D35" s="36"/>
      <c r="E35" s="34"/>
      <c r="F35" s="34"/>
      <c r="G35" s="34"/>
    </row>
    <row r="36" spans="1:7" x14ac:dyDescent="0.3">
      <c r="A36" s="35">
        <f>VLOOKUP(B36,Données!$A$3:$I$1003,4)</f>
        <v>0</v>
      </c>
      <c r="B36" s="7">
        <v>1051</v>
      </c>
      <c r="C36" s="32" t="str">
        <f>IFERROR(IF(B36=Données!X$1,Données!$X$2,VLOOKUP(B36,Données!$A$3:$I$1003,3,FALSE)),"")</f>
        <v>Serge Goupil</v>
      </c>
      <c r="D36" s="36"/>
      <c r="E36" s="34"/>
      <c r="F36" s="34"/>
      <c r="G36" s="34"/>
    </row>
    <row r="37" spans="1:7" x14ac:dyDescent="0.3">
      <c r="A37" s="37" t="s">
        <v>108</v>
      </c>
      <c r="B37" s="38"/>
      <c r="C37" s="39" t="str">
        <f>IFERROR(IF(B37=Données!X$1,Données!$X$2,VLOOKUP(B37,Données!$A$3:$I$1003,3,FALSE)),"")</f>
        <v/>
      </c>
      <c r="D37" s="40"/>
      <c r="E37" s="41"/>
      <c r="F37" s="41"/>
      <c r="G37" s="41"/>
    </row>
    <row r="38" spans="1:7" x14ac:dyDescent="0.3">
      <c r="A38" s="37" t="s">
        <v>108</v>
      </c>
      <c r="B38" s="38"/>
      <c r="C38" s="39" t="str">
        <f>IFERROR(IF(B38=Données!X$1,Données!$X$2,VLOOKUP(B38,Données!$A$3:$I$1003,3,FALSE)),"")</f>
        <v/>
      </c>
      <c r="D38" s="40"/>
      <c r="E38" s="41"/>
      <c r="F38" s="41"/>
      <c r="G38" s="41"/>
    </row>
    <row r="39" spans="1:7" x14ac:dyDescent="0.3">
      <c r="A39" s="42" t="s">
        <v>109</v>
      </c>
      <c r="B39" s="38"/>
      <c r="C39" s="43" t="str">
        <f>IFERROR(VLOOKUP(B39,Données!$Q$3:$W$503,2,FALSE),"")</f>
        <v/>
      </c>
      <c r="D39" s="44"/>
      <c r="E39" s="41"/>
      <c r="F39" s="41"/>
      <c r="G39" s="41"/>
    </row>
    <row r="40" spans="1:7" x14ac:dyDescent="0.3">
      <c r="A40" s="42" t="s">
        <v>109</v>
      </c>
      <c r="B40" s="38"/>
      <c r="C40" s="43" t="str">
        <f>IFERROR(VLOOKUP(B40,Données!$Q$3:$W$503,2,FALSE),"")</f>
        <v/>
      </c>
      <c r="D40" s="44"/>
      <c r="E40" s="41"/>
      <c r="F40" s="41"/>
      <c r="G40" s="41"/>
    </row>
    <row r="41" spans="1:7" x14ac:dyDescent="0.3">
      <c r="A41" s="45"/>
      <c r="B41" s="46"/>
      <c r="C41" s="47" t="s">
        <v>113</v>
      </c>
      <c r="D41" s="46"/>
      <c r="E41" s="48"/>
      <c r="F41" s="48"/>
      <c r="G41" s="48"/>
    </row>
    <row r="42" spans="1:7" x14ac:dyDescent="0.3">
      <c r="A42" s="30">
        <f>VLOOKUP(B42,Données!$A$3:$I$1003,4)</f>
        <v>0</v>
      </c>
      <c r="B42" s="7">
        <v>1030</v>
      </c>
      <c r="C42" s="32" t="str">
        <f>IFERROR(IF(B42=Données!X$1,Données!$X$2,VLOOKUP(B42,Données!$A$3:$I$1003,3,FALSE)),"")</f>
        <v>Lise Cloutier</v>
      </c>
      <c r="D42" s="36"/>
      <c r="E42" s="34"/>
      <c r="F42" s="34"/>
      <c r="G42" s="34"/>
    </row>
    <row r="43" spans="1:7" x14ac:dyDescent="0.3">
      <c r="A43" s="35">
        <f>VLOOKUP(B43,Données!$A$3:$I$1003,4)</f>
        <v>0</v>
      </c>
      <c r="B43" s="7">
        <v>1036</v>
      </c>
      <c r="C43" s="32" t="str">
        <f>IFERROR(IF(B43=Données!X$1,Données!$X$2,VLOOKUP(B43,Données!$A$3:$I$1003,3,FALSE)),"")</f>
        <v>France Therien</v>
      </c>
      <c r="D43" s="36"/>
      <c r="E43" s="34"/>
      <c r="F43" s="34"/>
      <c r="G43" s="34"/>
    </row>
    <row r="44" spans="1:7" x14ac:dyDescent="0.3">
      <c r="A44" s="35">
        <f>VLOOKUP(B44,Données!$A$3:$I$1003,4)</f>
        <v>0</v>
      </c>
      <c r="B44" s="7">
        <v>1096</v>
      </c>
      <c r="C44" s="32" t="str">
        <f>IFERROR(IF(B44=Données!X$1,Données!$X$2,VLOOKUP(B44,Données!$A$3:$I$1003,3,FALSE)),"")</f>
        <v>Claude Dubuc</v>
      </c>
      <c r="D44" s="36"/>
      <c r="E44" s="34"/>
      <c r="F44" s="34"/>
      <c r="G44" s="34"/>
    </row>
    <row r="45" spans="1:7" x14ac:dyDescent="0.3">
      <c r="A45" s="35">
        <f>VLOOKUP(B45,Données!$A$3:$I$1003,4)</f>
        <v>0</v>
      </c>
      <c r="B45" s="7">
        <v>1061</v>
      </c>
      <c r="C45" s="32" t="str">
        <f>IFERROR(IF(B45=Données!X$1,Données!$X$2,VLOOKUP(B45,Données!$A$3:$I$1003,3,FALSE)),"")</f>
        <v>Huguette Grandchamps</v>
      </c>
      <c r="D45" s="36"/>
      <c r="E45" s="34"/>
      <c r="F45" s="34"/>
      <c r="G45" s="34"/>
    </row>
    <row r="46" spans="1:7" x14ac:dyDescent="0.3">
      <c r="A46" s="35">
        <f>VLOOKUP(B46,Données!$A$3:$I$1003,4)</f>
        <v>0</v>
      </c>
      <c r="B46" s="7">
        <v>1029</v>
      </c>
      <c r="C46" s="32" t="str">
        <f>IFERROR(IF(B46=Données!X$1,Données!$X$2,VLOOKUP(B46,Données!$A$3:$I$1003,3,FALSE)),"")</f>
        <v>Jeannine Chartré</v>
      </c>
      <c r="D46" s="36"/>
      <c r="E46" s="34"/>
      <c r="F46" s="34"/>
      <c r="G46" s="34"/>
    </row>
    <row r="47" spans="1:7" x14ac:dyDescent="0.3">
      <c r="A47" s="37" t="s">
        <v>108</v>
      </c>
      <c r="B47" s="38"/>
      <c r="C47" s="39" t="str">
        <f>IFERROR(IF(B47=Données!X$1,Données!$X$2,VLOOKUP(B47,Données!$A$3:$I$1003,3,FALSE)),"")</f>
        <v/>
      </c>
      <c r="D47" s="40"/>
      <c r="E47" s="41"/>
      <c r="F47" s="41"/>
      <c r="G47" s="41"/>
    </row>
    <row r="48" spans="1:7" x14ac:dyDescent="0.3">
      <c r="A48" s="37" t="s">
        <v>108</v>
      </c>
      <c r="B48" s="38"/>
      <c r="C48" s="39" t="str">
        <f>IFERROR(IF(B48=Données!X$1,Données!$X$2,VLOOKUP(B48,Données!$A$3:$I$1003,3,FALSE)),"")</f>
        <v/>
      </c>
      <c r="D48" s="40"/>
      <c r="E48" s="41"/>
      <c r="F48" s="41"/>
      <c r="G48" s="41"/>
    </row>
    <row r="49" spans="1:7" x14ac:dyDescent="0.3">
      <c r="A49" s="42" t="s">
        <v>109</v>
      </c>
      <c r="B49" s="38"/>
      <c r="C49" s="43" t="str">
        <f>IFERROR(VLOOKUP(B49,Données!$Q$3:$W$503,2,FALSE),"")</f>
        <v/>
      </c>
      <c r="D49" s="44"/>
      <c r="E49" s="41"/>
      <c r="F49" s="41"/>
      <c r="G49" s="41"/>
    </row>
    <row r="50" spans="1:7" x14ac:dyDescent="0.3">
      <c r="A50" s="42" t="s">
        <v>109</v>
      </c>
      <c r="B50" s="38"/>
      <c r="C50" s="43" t="str">
        <f>IFERROR(VLOOKUP(B50,Données!$Q$3:$W$503,2,FALSE),"")</f>
        <v/>
      </c>
      <c r="D50" s="44"/>
      <c r="E50" s="41"/>
      <c r="F50" s="41"/>
      <c r="G50" s="41"/>
    </row>
    <row r="51" spans="1:7" x14ac:dyDescent="0.3">
      <c r="A51" s="45"/>
      <c r="B51" s="46"/>
      <c r="C51" s="47" t="s">
        <v>114</v>
      </c>
      <c r="D51" s="46"/>
      <c r="E51" s="48"/>
      <c r="F51" s="48"/>
      <c r="G51" s="48"/>
    </row>
    <row r="52" spans="1:7" x14ac:dyDescent="0.3">
      <c r="A52" s="30">
        <f>VLOOKUP(B52,Données!$A$3:$I$1003,4)</f>
        <v>0</v>
      </c>
      <c r="B52" s="7">
        <v>1006</v>
      </c>
      <c r="C52" s="32" t="str">
        <f>IFERROR(IF(B52=Données!X$1,Données!$X$2,VLOOKUP(B52,Données!$A$3:$I$1003,3,FALSE)),"")</f>
        <v>Jocelyne Labelle</v>
      </c>
      <c r="D52" s="36"/>
      <c r="E52" s="34"/>
      <c r="F52" s="34"/>
      <c r="G52" s="34"/>
    </row>
    <row r="53" spans="1:7" x14ac:dyDescent="0.3">
      <c r="A53" s="35">
        <f>VLOOKUP(B53,Données!$A$3:$I$1003,4)</f>
        <v>0</v>
      </c>
      <c r="B53" s="7">
        <v>1011</v>
      </c>
      <c r="C53" s="32" t="str">
        <f>IFERROR(IF(B53=Données!X$1,Données!$X$2,VLOOKUP(B53,Données!$A$3:$I$1003,3,FALSE)),"")</f>
        <v>Michel Tremblay</v>
      </c>
      <c r="D53" s="36"/>
      <c r="E53" s="34"/>
      <c r="F53" s="34"/>
      <c r="G53" s="34"/>
    </row>
    <row r="54" spans="1:7" x14ac:dyDescent="0.3">
      <c r="A54" s="35">
        <f>VLOOKUP(B54,Données!$A$3:$I$1003,4)</f>
        <v>0</v>
      </c>
      <c r="B54" s="7">
        <v>1060</v>
      </c>
      <c r="C54" s="32" t="str">
        <f>IFERROR(IF(B54=Données!X$1,Données!$X$2,VLOOKUP(B54,Données!$A$3:$I$1003,3,FALSE)),"")</f>
        <v>François Chagnon</v>
      </c>
      <c r="D54" s="36"/>
      <c r="E54" s="34"/>
      <c r="F54" s="34"/>
      <c r="G54" s="34"/>
    </row>
    <row r="55" spans="1:7" x14ac:dyDescent="0.3">
      <c r="A55" s="35">
        <f>VLOOKUP(B55,Données!$A$3:$I$1003,4)</f>
        <v>0</v>
      </c>
      <c r="B55" s="7">
        <v>1086</v>
      </c>
      <c r="C55" s="32" t="str">
        <f>IFERROR(IF(B55=Données!X$1,Données!$X$2,VLOOKUP(B55,Données!$A$3:$I$1003,3,FALSE)),"")</f>
        <v>Yves St-Jules</v>
      </c>
      <c r="D55" s="36"/>
      <c r="E55" s="34"/>
      <c r="F55" s="34"/>
      <c r="G55" s="34"/>
    </row>
    <row r="56" spans="1:7" x14ac:dyDescent="0.3">
      <c r="A56" s="35">
        <f>VLOOKUP(B56,Données!$A$3:$I$1003,4)</f>
        <v>0</v>
      </c>
      <c r="B56" s="7">
        <v>1004</v>
      </c>
      <c r="C56" s="32" t="str">
        <f>IFERROR(IF(B56=Données!X$1,Données!$X$2,VLOOKUP(B56,Données!$A$3:$I$1003,3,FALSE)),"")</f>
        <v>Claudine Charrette</v>
      </c>
      <c r="D56" s="36"/>
      <c r="E56" s="34"/>
      <c r="F56" s="34"/>
      <c r="G56" s="34"/>
    </row>
    <row r="57" spans="1:7" x14ac:dyDescent="0.3">
      <c r="A57" s="37" t="s">
        <v>108</v>
      </c>
      <c r="B57" s="38"/>
      <c r="C57" s="39" t="str">
        <f>IFERROR(IF(B57=Données!X$1,Données!$X$2,VLOOKUP(B57,Données!$A$3:$I$1003,3,FALSE)),"")</f>
        <v/>
      </c>
      <c r="D57" s="40"/>
      <c r="E57" s="41"/>
      <c r="F57" s="41"/>
      <c r="G57" s="41"/>
    </row>
    <row r="58" spans="1:7" x14ac:dyDescent="0.3">
      <c r="A58" s="37" t="s">
        <v>108</v>
      </c>
      <c r="B58" s="38"/>
      <c r="C58" s="39" t="str">
        <f>IFERROR(IF(B58=Données!X$1,Données!$X$2,VLOOKUP(B58,Données!$A$3:$I$1003,3,FALSE)),"")</f>
        <v/>
      </c>
      <c r="D58" s="40"/>
      <c r="E58" s="41"/>
      <c r="F58" s="41"/>
      <c r="G58" s="41"/>
    </row>
    <row r="59" spans="1:7" x14ac:dyDescent="0.3">
      <c r="A59" s="42" t="s">
        <v>109</v>
      </c>
      <c r="B59" s="38"/>
      <c r="C59" s="43" t="str">
        <f>IFERROR(VLOOKUP(B59,Données!$Q$3:$W$503,2,FALSE),"")</f>
        <v/>
      </c>
      <c r="D59" s="44"/>
      <c r="E59" s="41"/>
      <c r="F59" s="41"/>
      <c r="G59" s="41"/>
    </row>
    <row r="60" spans="1:7" x14ac:dyDescent="0.3">
      <c r="A60" s="42" t="s">
        <v>109</v>
      </c>
      <c r="B60" s="38"/>
      <c r="C60" s="43" t="str">
        <f>IFERROR(VLOOKUP(B60,Données!$Q$3:$W$503,2,FALSE),"")</f>
        <v/>
      </c>
      <c r="D60" s="44"/>
      <c r="E60" s="41"/>
      <c r="F60" s="41"/>
      <c r="G60" s="41"/>
    </row>
    <row r="61" spans="1:7" x14ac:dyDescent="0.3">
      <c r="A61" s="45"/>
      <c r="B61" s="46"/>
      <c r="C61" s="47" t="s">
        <v>115</v>
      </c>
      <c r="D61" s="46"/>
      <c r="E61" s="48"/>
      <c r="F61" s="48"/>
      <c r="G61" s="48"/>
    </row>
    <row r="62" spans="1:7" x14ac:dyDescent="0.3">
      <c r="A62" s="30">
        <f>VLOOKUP(B62,Données!$A$3:$I$1003,4)</f>
        <v>0</v>
      </c>
      <c r="B62" s="7">
        <v>1035</v>
      </c>
      <c r="C62" s="32" t="str">
        <f>IFERROR(IF(B62=Données!X$1,Données!$X$2,VLOOKUP(B62,Données!$A$3:$I$1003,3,FALSE)),"")</f>
        <v>Jean Bélisle</v>
      </c>
      <c r="D62" s="36"/>
      <c r="E62" s="34"/>
      <c r="F62" s="34"/>
      <c r="G62" s="34"/>
    </row>
    <row r="63" spans="1:7" x14ac:dyDescent="0.3">
      <c r="A63" s="35">
        <f>VLOOKUP(B63,Données!$A$3:$I$1003,4)</f>
        <v>0</v>
      </c>
      <c r="B63" s="7">
        <v>1066</v>
      </c>
      <c r="C63" s="32" t="str">
        <f>IFERROR(IF(B63=Données!X$1,Données!$X$2,VLOOKUP(B63,Données!$A$3:$I$1003,3,FALSE)),"")</f>
        <v>Thérèse Truchon</v>
      </c>
      <c r="D63" s="36"/>
      <c r="E63" s="34"/>
      <c r="F63" s="34"/>
      <c r="G63" s="34"/>
    </row>
    <row r="64" spans="1:7" x14ac:dyDescent="0.3">
      <c r="A64" s="35">
        <f>VLOOKUP(B64,Données!$A$3:$I$1003,4)</f>
        <v>0</v>
      </c>
      <c r="B64" s="7">
        <v>1104</v>
      </c>
      <c r="C64" s="32" t="str">
        <f>IFERROR(IF(B64=Données!X$1,Données!$X$2,VLOOKUP(B64,Données!$A$3:$I$1003,3,FALSE)),"")</f>
        <v>Mathieu Forget</v>
      </c>
      <c r="D64" s="36"/>
      <c r="E64" s="34"/>
      <c r="F64" s="34"/>
      <c r="G64" s="34"/>
    </row>
    <row r="65" spans="1:7" x14ac:dyDescent="0.3">
      <c r="A65" s="35">
        <f>VLOOKUP(B65,Données!$A$3:$I$1003,4)</f>
        <v>0</v>
      </c>
      <c r="B65" s="148">
        <v>1034</v>
      </c>
      <c r="C65" s="32" t="str">
        <f>IFERROR(IF(B65=Données!X$1,Données!$X$2,VLOOKUP(B65,Données!$A$3:$I$1003,3,FALSE)),"")</f>
        <v>Carole Moreau</v>
      </c>
      <c r="D65" s="36"/>
      <c r="E65" s="34"/>
      <c r="F65" s="34">
        <v>300</v>
      </c>
      <c r="G65" s="34"/>
    </row>
    <row r="66" spans="1:7" x14ac:dyDescent="0.3">
      <c r="A66" s="35">
        <f>VLOOKUP(B66,Données!$A$3:$I$1003,4)</f>
        <v>0</v>
      </c>
      <c r="B66" s="7">
        <v>1075</v>
      </c>
      <c r="C66" s="32" t="str">
        <f>IFERROR(IF(B66=Données!X$1,Données!$X$2,VLOOKUP(B66,Données!$A$3:$I$1003,3,FALSE)),"")</f>
        <v>Jacques Gagnon</v>
      </c>
      <c r="D66" s="36"/>
      <c r="E66" s="34"/>
      <c r="F66" s="34"/>
      <c r="G66" s="34"/>
    </row>
    <row r="67" spans="1:7" x14ac:dyDescent="0.3">
      <c r="A67" s="37" t="s">
        <v>108</v>
      </c>
      <c r="B67" s="38"/>
      <c r="C67" s="39" t="str">
        <f>IFERROR(IF(B67=Données!X$1,Données!$X$2,VLOOKUP(B67,Données!$A$3:$I$1003,3,FALSE)),"")</f>
        <v/>
      </c>
      <c r="D67" s="40"/>
      <c r="E67" s="41"/>
      <c r="F67" s="41"/>
      <c r="G67" s="41"/>
    </row>
    <row r="68" spans="1:7" x14ac:dyDescent="0.3">
      <c r="A68" s="37" t="s">
        <v>108</v>
      </c>
      <c r="B68" s="38"/>
      <c r="C68" s="39" t="str">
        <f>IFERROR(IF(B68=Données!X$1,Données!$X$2,VLOOKUP(B68,Données!$A$3:$I$1003,3,FALSE)),"")</f>
        <v/>
      </c>
      <c r="D68" s="40"/>
      <c r="E68" s="41"/>
      <c r="F68" s="41"/>
      <c r="G68" s="41"/>
    </row>
    <row r="69" spans="1:7" x14ac:dyDescent="0.3">
      <c r="A69" s="42" t="s">
        <v>109</v>
      </c>
      <c r="B69" s="38"/>
      <c r="C69" s="43" t="str">
        <f>IFERROR(VLOOKUP(B69,Données!$Q$3:$W$503,2,FALSE),"")</f>
        <v/>
      </c>
      <c r="D69" s="44"/>
      <c r="E69" s="41"/>
      <c r="F69" s="41"/>
      <c r="G69" s="41"/>
    </row>
    <row r="70" spans="1:7" x14ac:dyDescent="0.3">
      <c r="A70" s="42" t="s">
        <v>109</v>
      </c>
      <c r="B70" s="38"/>
      <c r="C70" s="43" t="str">
        <f>IFERROR(VLOOKUP(B70,Données!$Q$3:$W$503,2,FALSE),"")</f>
        <v/>
      </c>
      <c r="D70" s="44"/>
      <c r="E70" s="41"/>
      <c r="F70" s="41"/>
      <c r="G70" s="41"/>
    </row>
    <row r="71" spans="1:7" x14ac:dyDescent="0.3">
      <c r="A71" s="45"/>
      <c r="B71" s="46"/>
      <c r="C71" s="47" t="s">
        <v>116</v>
      </c>
      <c r="D71" s="46"/>
      <c r="E71" s="48"/>
      <c r="F71" s="48"/>
      <c r="G71" s="48"/>
    </row>
    <row r="72" spans="1:7" x14ac:dyDescent="0.3">
      <c r="A72" s="30">
        <f>VLOOKUP(B72,Données!$A$3:$I$1003,4)</f>
        <v>0</v>
      </c>
      <c r="B72" s="7">
        <v>1054</v>
      </c>
      <c r="C72" s="32" t="str">
        <f>IFERROR(IF(B72=Données!X$1,Données!$X$2,VLOOKUP(B72,Données!$A$3:$I$1003,3,FALSE)),"")</f>
        <v>Danielle Turgeon</v>
      </c>
      <c r="D72" s="36"/>
      <c r="E72" s="34"/>
      <c r="F72" s="34"/>
      <c r="G72" s="34"/>
    </row>
    <row r="73" spans="1:7" x14ac:dyDescent="0.3">
      <c r="A73" s="35">
        <f>VLOOKUP(B73,Données!$A$3:$I$1003,4)</f>
        <v>0</v>
      </c>
      <c r="B73" s="7">
        <v>1040</v>
      </c>
      <c r="C73" s="32" t="str">
        <f>IFERROR(IF(B73=Données!X$1,Données!$X$2,VLOOKUP(B73,Données!$A$3:$I$1003,3,FALSE)),"")</f>
        <v>Maurice Chartrand</v>
      </c>
      <c r="D73" s="36"/>
      <c r="E73" s="34"/>
      <c r="F73" s="34"/>
      <c r="G73" s="34"/>
    </row>
    <row r="74" spans="1:7" x14ac:dyDescent="0.3">
      <c r="A74" s="35">
        <f>VLOOKUP(B74,Données!$A$3:$I$1003,4)</f>
        <v>0</v>
      </c>
      <c r="B74" s="7">
        <v>1032</v>
      </c>
      <c r="C74" s="32" t="str">
        <f>IFERROR(IF(B74=Données!X$1,Données!$X$2,VLOOKUP(B74,Données!$A$3:$I$1003,3,FALSE)),"")</f>
        <v>Paul Barrette</v>
      </c>
      <c r="D74" s="36"/>
      <c r="E74" s="34"/>
      <c r="F74" s="34"/>
      <c r="G74" s="34"/>
    </row>
    <row r="75" spans="1:7" x14ac:dyDescent="0.3">
      <c r="A75" s="35">
        <f>VLOOKUP(B75,Données!$A$3:$I$1003,4)</f>
        <v>0</v>
      </c>
      <c r="B75" s="7">
        <v>1098</v>
      </c>
      <c r="C75" s="32" t="str">
        <f>IFERROR(IF(B75=Données!X$1,Données!$X$2,VLOOKUP(B75,Données!$A$3:$I$1003,3,FALSE)),"")</f>
        <v>Gilles Théroux</v>
      </c>
      <c r="D75" s="36"/>
      <c r="E75" s="34"/>
      <c r="F75" s="34"/>
      <c r="G75" s="34"/>
    </row>
    <row r="76" spans="1:7" x14ac:dyDescent="0.3">
      <c r="A76" s="35">
        <f>VLOOKUP(B76,Données!$A$3:$I$1003,4)</f>
        <v>0</v>
      </c>
      <c r="B76" s="7">
        <v>1002</v>
      </c>
      <c r="C76" s="32" t="str">
        <f>IFERROR(IF(B76=Données!X$1,Données!$X$2,VLOOKUP(B76,Données!$A$3:$I$1003,3,FALSE)),"")</f>
        <v>Pierrette Lépine</v>
      </c>
      <c r="D76" s="36"/>
      <c r="E76" s="34"/>
      <c r="F76" s="34"/>
      <c r="G76" s="34"/>
    </row>
    <row r="77" spans="1:7" x14ac:dyDescent="0.3">
      <c r="A77" s="37" t="s">
        <v>108</v>
      </c>
      <c r="B77" s="38"/>
      <c r="C77" s="39" t="str">
        <f>IFERROR(IF(B77=Données!X$1,Données!$X$2,VLOOKUP(B77,Données!$A$3:$I$1003,3,FALSE)),"")</f>
        <v/>
      </c>
      <c r="D77" s="40"/>
      <c r="E77" s="41"/>
      <c r="F77" s="41"/>
      <c r="G77" s="41"/>
    </row>
    <row r="78" spans="1:7" x14ac:dyDescent="0.3">
      <c r="A78" s="37" t="s">
        <v>108</v>
      </c>
      <c r="B78" s="38"/>
      <c r="C78" s="39" t="str">
        <f>IFERROR(IF(B78=Données!X$1,Données!$X$2,VLOOKUP(B78,Données!$A$3:$I$1003,3,FALSE)),"")</f>
        <v/>
      </c>
      <c r="D78" s="40"/>
      <c r="E78" s="41"/>
      <c r="F78" s="41"/>
      <c r="G78" s="41"/>
    </row>
    <row r="79" spans="1:7" x14ac:dyDescent="0.3">
      <c r="A79" s="42" t="s">
        <v>109</v>
      </c>
      <c r="B79" s="38"/>
      <c r="C79" s="43" t="str">
        <f>IFERROR(VLOOKUP(B79,Données!$Q$3:$W$503,2,FALSE),"")</f>
        <v/>
      </c>
      <c r="D79" s="44"/>
      <c r="E79" s="41"/>
      <c r="F79" s="41"/>
      <c r="G79" s="41"/>
    </row>
    <row r="80" spans="1:7" x14ac:dyDescent="0.3">
      <c r="A80" s="42" t="s">
        <v>109</v>
      </c>
      <c r="B80" s="38"/>
      <c r="C80" s="43" t="str">
        <f>IFERROR(VLOOKUP(B80,Données!$Q$3:$W$503,2,FALSE),"")</f>
        <v/>
      </c>
      <c r="D80" s="44"/>
      <c r="E80" s="41"/>
      <c r="F80" s="41"/>
      <c r="G80" s="41"/>
    </row>
    <row r="81" spans="1:7" x14ac:dyDescent="0.3">
      <c r="A81" s="45"/>
      <c r="B81" s="46"/>
      <c r="C81" s="47" t="s">
        <v>117</v>
      </c>
      <c r="D81" s="46"/>
      <c r="E81" s="48"/>
      <c r="F81" s="48"/>
      <c r="G81" s="48"/>
    </row>
    <row r="82" spans="1:7" x14ac:dyDescent="0.3">
      <c r="A82" s="30">
        <f>VLOOKUP(B82,Données!$A$3:$I$1003,4)</f>
        <v>0</v>
      </c>
      <c r="B82" s="7">
        <v>1031</v>
      </c>
      <c r="C82" s="32" t="str">
        <f>IFERROR(IF(B82=Données!X$1,Données!$X$2,VLOOKUP(B82,Données!$A$3:$I$1003,3,FALSE)),"")</f>
        <v>Anita Pelletier</v>
      </c>
      <c r="D82" s="36"/>
      <c r="E82" s="34"/>
      <c r="F82" s="34"/>
      <c r="G82" s="34"/>
    </row>
    <row r="83" spans="1:7" x14ac:dyDescent="0.3">
      <c r="A83" s="35">
        <f>VLOOKUP(B83,Données!$A$3:$I$1003,4)</f>
        <v>0</v>
      </c>
      <c r="B83" s="7">
        <v>1041</v>
      </c>
      <c r="C83" s="32" t="str">
        <f>IFERROR(IF(B83=Données!X$1,Données!$X$2,VLOOKUP(B83,Données!$A$3:$I$1003,3,FALSE)),"")</f>
        <v>Nicole Joly</v>
      </c>
      <c r="D83" s="36"/>
      <c r="E83" s="34"/>
      <c r="F83" s="34"/>
      <c r="G83" s="34"/>
    </row>
    <row r="84" spans="1:7" x14ac:dyDescent="0.3">
      <c r="A84" s="35">
        <f>VLOOKUP(B84,Données!$A$3:$I$1003,4)</f>
        <v>0</v>
      </c>
      <c r="B84" s="7">
        <v>1042</v>
      </c>
      <c r="C84" s="32" t="str">
        <f>IFERROR(IF(B84=Données!X$1,Données!$X$2,VLOOKUP(B84,Données!$A$3:$I$1003,3,FALSE)),"")</f>
        <v>Estelle Vadboncoeur</v>
      </c>
      <c r="D84" s="36"/>
      <c r="E84" s="34"/>
      <c r="F84" s="34"/>
      <c r="G84" s="34"/>
    </row>
    <row r="85" spans="1:7" x14ac:dyDescent="0.3">
      <c r="A85" s="35">
        <f>VLOOKUP(B85,Données!$A$3:$I$1003,4)</f>
        <v>0</v>
      </c>
      <c r="B85" s="7">
        <v>1056</v>
      </c>
      <c r="C85" s="32" t="str">
        <f>IFERROR(IF(B85=Données!X$1,Données!$X$2,VLOOKUP(B85,Données!$A$3:$I$1003,3,FALSE)),"")</f>
        <v>Philippe Vignis</v>
      </c>
      <c r="D85" s="36"/>
      <c r="E85" s="34"/>
      <c r="F85" s="34"/>
      <c r="G85" s="34"/>
    </row>
    <row r="86" spans="1:7" x14ac:dyDescent="0.3">
      <c r="A86" s="35">
        <f>VLOOKUP(B86,Données!$A$3:$I$1003,4)</f>
        <v>0</v>
      </c>
      <c r="B86" s="7">
        <v>1001</v>
      </c>
      <c r="C86" s="32" t="str">
        <f>IFERROR(IF(B86=Données!X$1,Données!$X$2,VLOOKUP(B86,Données!$A$3:$I$1003,3,FALSE)),"")</f>
        <v>Claire Lessard</v>
      </c>
      <c r="D86" s="36"/>
      <c r="E86" s="34"/>
      <c r="F86" s="34"/>
      <c r="G86" s="34"/>
    </row>
    <row r="87" spans="1:7" x14ac:dyDescent="0.3">
      <c r="A87" s="37" t="s">
        <v>108</v>
      </c>
      <c r="B87" s="38"/>
      <c r="C87" s="39" t="str">
        <f>IFERROR(IF(B87=Données!X$1,Données!$X$2,VLOOKUP(B87,Données!$A$3:$I$1003,3,FALSE)),"")</f>
        <v/>
      </c>
      <c r="D87" s="40"/>
      <c r="E87" s="41"/>
      <c r="F87" s="41"/>
      <c r="G87" s="41"/>
    </row>
    <row r="88" spans="1:7" x14ac:dyDescent="0.3">
      <c r="A88" s="37" t="s">
        <v>108</v>
      </c>
      <c r="B88" s="38"/>
      <c r="C88" s="39" t="str">
        <f>IFERROR(IF(B88=Données!X$1,Données!$X$2,VLOOKUP(B88,Données!$A$3:$I$1003,3,FALSE)),"")</f>
        <v/>
      </c>
      <c r="D88" s="40"/>
      <c r="E88" s="41"/>
      <c r="F88" s="41"/>
      <c r="G88" s="41"/>
    </row>
    <row r="89" spans="1:7" x14ac:dyDescent="0.3">
      <c r="A89" s="42" t="s">
        <v>109</v>
      </c>
      <c r="B89" s="38"/>
      <c r="C89" s="43" t="str">
        <f>IFERROR(VLOOKUP(B89,Données!$Q$3:$W$503,2,FALSE),"")</f>
        <v/>
      </c>
      <c r="D89" s="44"/>
      <c r="E89" s="41"/>
      <c r="F89" s="41"/>
      <c r="G89" s="41"/>
    </row>
    <row r="90" spans="1:7" x14ac:dyDescent="0.3">
      <c r="A90" s="42" t="s">
        <v>109</v>
      </c>
      <c r="B90" s="38"/>
      <c r="C90" s="43" t="str">
        <f>IFERROR(VLOOKUP(B90,Données!$Q$3:$W$503,2,FALSE),"")</f>
        <v/>
      </c>
      <c r="D90" s="44"/>
      <c r="E90" s="41"/>
      <c r="F90" s="41"/>
      <c r="G90" s="41"/>
    </row>
    <row r="91" spans="1:7" x14ac:dyDescent="0.3">
      <c r="A91" s="45"/>
      <c r="B91" s="46"/>
      <c r="C91" s="47" t="s">
        <v>118</v>
      </c>
      <c r="D91" s="46"/>
      <c r="E91" s="48"/>
      <c r="F91" s="48"/>
      <c r="G91" s="48"/>
    </row>
    <row r="92" spans="1:7" x14ac:dyDescent="0.3">
      <c r="A92" s="30">
        <f>VLOOKUP(B92,Données!$A$3:$I$1003,4)</f>
        <v>0</v>
      </c>
      <c r="B92" s="7">
        <v>1085</v>
      </c>
      <c r="C92" s="32" t="str">
        <f>IFERROR(IF(B92=Données!X$1,Données!$X$2,VLOOKUP(B92,Données!$A$3:$I$1003,3,FALSE)),"")</f>
        <v>Diane St-Jules</v>
      </c>
      <c r="D92" s="36"/>
      <c r="E92" s="34"/>
      <c r="F92" s="34"/>
      <c r="G92" s="34"/>
    </row>
    <row r="93" spans="1:7" x14ac:dyDescent="0.3">
      <c r="A93" s="35">
        <f>VLOOKUP(B93,Données!$A$3:$I$1003,4)</f>
        <v>0</v>
      </c>
      <c r="B93" s="7">
        <v>1037</v>
      </c>
      <c r="C93" s="32" t="str">
        <f>IFERROR(IF(B93=Données!X$1,Données!$X$2,VLOOKUP(B93,Données!$A$3:$I$1003,3,FALSE)),"")</f>
        <v>Jean-Pierre Beaulieu</v>
      </c>
      <c r="D93" s="36"/>
      <c r="E93" s="34"/>
      <c r="F93" s="34"/>
      <c r="G93" s="34"/>
    </row>
    <row r="94" spans="1:7" x14ac:dyDescent="0.3">
      <c r="A94" s="35">
        <f>VLOOKUP(B94,Données!$A$3:$I$1003,4)</f>
        <v>0</v>
      </c>
      <c r="B94" s="7">
        <v>1025</v>
      </c>
      <c r="C94" s="32" t="str">
        <f>IFERROR(IF(B94=Données!X$1,Données!$X$2,VLOOKUP(B94,Données!$A$3:$I$1003,3,FALSE)),"")</f>
        <v>Jean-Luc Allard</v>
      </c>
      <c r="D94" s="36"/>
      <c r="E94" s="34"/>
      <c r="F94" s="34"/>
      <c r="G94" s="34"/>
    </row>
    <row r="95" spans="1:7" x14ac:dyDescent="0.3">
      <c r="A95" s="35">
        <f>VLOOKUP(B95,Données!$A$3:$I$1003,4)</f>
        <v>0</v>
      </c>
      <c r="B95" s="7">
        <v>1067</v>
      </c>
      <c r="C95" s="32" t="str">
        <f>IFERROR(IF(B95=Données!X$1,Données!$X$2,VLOOKUP(B95,Données!$A$3:$I$1003,3,FALSE)),"")</f>
        <v>Émile Beauchesne</v>
      </c>
      <c r="D95" s="36"/>
      <c r="E95" s="34"/>
      <c r="F95" s="34"/>
      <c r="G95" s="34"/>
    </row>
    <row r="96" spans="1:7" x14ac:dyDescent="0.3">
      <c r="A96" s="35">
        <f>VLOOKUP(B96,Données!$A$3:$I$1003,4)</f>
        <v>0</v>
      </c>
      <c r="B96" s="7">
        <v>1069</v>
      </c>
      <c r="C96" s="32" t="str">
        <f>IFERROR(IF(B96=Données!X$1,Données!$X$2,VLOOKUP(B96,Données!$A$3:$I$1003,3,FALSE)),"")</f>
        <v>Diane Resler</v>
      </c>
      <c r="D96" s="36"/>
      <c r="E96" s="34"/>
      <c r="F96" s="34"/>
      <c r="G96" s="34"/>
    </row>
    <row r="97" spans="1:7" x14ac:dyDescent="0.3">
      <c r="A97" s="37" t="s">
        <v>108</v>
      </c>
      <c r="B97" s="38"/>
      <c r="C97" s="39" t="str">
        <f>IFERROR(IF(B97=Données!X$1,Données!$X$2,VLOOKUP(B97,Données!$A$3:$I$1003,3,FALSE)),"")</f>
        <v/>
      </c>
      <c r="D97" s="40"/>
      <c r="E97" s="41"/>
      <c r="F97" s="41"/>
      <c r="G97" s="41"/>
    </row>
    <row r="98" spans="1:7" x14ac:dyDescent="0.3">
      <c r="A98" s="37" t="s">
        <v>108</v>
      </c>
      <c r="B98" s="38"/>
      <c r="C98" s="39" t="str">
        <f>IFERROR(IF(B98=Données!X$1,Données!$X$2,VLOOKUP(B98,Données!$A$3:$I$1003,3,FALSE)),"")</f>
        <v/>
      </c>
      <c r="D98" s="40"/>
      <c r="E98" s="41"/>
      <c r="F98" s="41"/>
      <c r="G98" s="41"/>
    </row>
    <row r="99" spans="1:7" x14ac:dyDescent="0.3">
      <c r="A99" s="42" t="s">
        <v>109</v>
      </c>
      <c r="B99" s="38"/>
      <c r="C99" s="43" t="str">
        <f>IFERROR(VLOOKUP(B99,Données!$Q$3:$W$503,2,FALSE),"")</f>
        <v/>
      </c>
      <c r="D99" s="44"/>
      <c r="E99" s="41"/>
      <c r="F99" s="41"/>
      <c r="G99" s="41"/>
    </row>
    <row r="100" spans="1:7" x14ac:dyDescent="0.3">
      <c r="A100" s="42" t="s">
        <v>109</v>
      </c>
      <c r="B100" s="38"/>
      <c r="C100" s="43" t="str">
        <f>IFERROR(VLOOKUP(B100,Données!$Q$3:$W$503,2,FALSE),"")</f>
        <v/>
      </c>
      <c r="D100" s="44"/>
      <c r="E100" s="41"/>
      <c r="F100" s="41"/>
      <c r="G100" s="41"/>
    </row>
    <row r="101" spans="1:7" x14ac:dyDescent="0.3">
      <c r="A101" s="45"/>
      <c r="B101" s="46"/>
      <c r="C101" s="47" t="s">
        <v>119</v>
      </c>
      <c r="D101" s="46"/>
      <c r="E101" s="48"/>
      <c r="F101" s="48"/>
      <c r="G101" s="48"/>
    </row>
    <row r="102" spans="1:7" x14ac:dyDescent="0.3">
      <c r="A102" s="30">
        <f>VLOOKUP(B102,Données!$A$3:$I$1003,4)</f>
        <v>0</v>
      </c>
      <c r="B102" s="7">
        <v>1090</v>
      </c>
      <c r="C102" s="32" t="str">
        <f>IFERROR(IF(B102=Données!X$1,Données!$X$2,VLOOKUP(B102,Données!$A$3:$I$1003,3,FALSE)),"")</f>
        <v>M-Jeanne Courchesne</v>
      </c>
      <c r="D102" s="36"/>
      <c r="E102" s="34"/>
      <c r="F102" s="34"/>
      <c r="G102" s="34"/>
    </row>
    <row r="103" spans="1:7" x14ac:dyDescent="0.3">
      <c r="A103" s="35">
        <f>VLOOKUP(B103,Données!$A$3:$I$1003,4)</f>
        <v>0</v>
      </c>
      <c r="B103" s="7">
        <v>1046</v>
      </c>
      <c r="C103" s="32" t="str">
        <f>IFERROR(IF(B103=Données!X$1,Données!$X$2,VLOOKUP(B103,Données!$A$3:$I$1003,3,FALSE)),"")</f>
        <v>Nino Ciccollela</v>
      </c>
      <c r="D103" s="36"/>
      <c r="E103" s="34"/>
      <c r="F103" s="34"/>
      <c r="G103" s="34"/>
    </row>
    <row r="104" spans="1:7" x14ac:dyDescent="0.3">
      <c r="A104" s="35">
        <f>VLOOKUP(B104,Données!$A$3:$I$1003,4)</f>
        <v>0</v>
      </c>
      <c r="B104" s="7">
        <v>1047</v>
      </c>
      <c r="C104" s="32" t="str">
        <f>IFERROR(IF(B104=Données!X$1,Données!$X$2,VLOOKUP(B104,Données!$A$3:$I$1003,3,FALSE)),"")</f>
        <v>Louisette Croteau</v>
      </c>
      <c r="D104" s="36"/>
      <c r="E104" s="34"/>
      <c r="F104" s="34"/>
      <c r="G104" s="34"/>
    </row>
    <row r="105" spans="1:7" x14ac:dyDescent="0.3">
      <c r="A105" s="35">
        <f>VLOOKUP(B105,Données!$A$3:$I$1003,4)</f>
        <v>0</v>
      </c>
      <c r="B105" s="7">
        <v>1033</v>
      </c>
      <c r="C105" s="32" t="str">
        <f>IFERROR(IF(B105=Données!X$1,Données!$X$2,VLOOKUP(B105,Données!$A$3:$I$1003,3,FALSE)),"")</f>
        <v>Claude Cyr</v>
      </c>
      <c r="D105" s="36"/>
      <c r="E105" s="34"/>
      <c r="F105" s="34"/>
      <c r="G105" s="34"/>
    </row>
    <row r="106" spans="1:7" x14ac:dyDescent="0.3">
      <c r="A106" s="35">
        <f>VLOOKUP(B106,Données!$A$3:$I$1003,4)</f>
        <v>0</v>
      </c>
      <c r="B106" s="140">
        <v>1081</v>
      </c>
      <c r="C106" s="32" t="str">
        <f>IFERROR(IF(B106=Données!X$1,Données!$X$2,VLOOKUP(B106,Données!$A$3:$I$1003,3,FALSE)),"")</f>
        <v>Denis Lauzon</v>
      </c>
      <c r="D106" s="36"/>
      <c r="E106" s="34">
        <v>300</v>
      </c>
      <c r="F106" s="34"/>
      <c r="G106" s="34"/>
    </row>
    <row r="107" spans="1:7" x14ac:dyDescent="0.3">
      <c r="A107" s="37" t="s">
        <v>108</v>
      </c>
      <c r="B107" s="38"/>
      <c r="C107" s="39" t="str">
        <f>IFERROR(IF(B107=Données!X$1,Données!$X$2,VLOOKUP(B107,Données!$A$3:$I$1003,3,FALSE)),"")</f>
        <v/>
      </c>
      <c r="D107" s="40"/>
      <c r="E107" s="41"/>
      <c r="F107" s="41"/>
      <c r="G107" s="41"/>
    </row>
    <row r="108" spans="1:7" x14ac:dyDescent="0.3">
      <c r="A108" s="37" t="s">
        <v>108</v>
      </c>
      <c r="B108" s="38"/>
      <c r="C108" s="39" t="str">
        <f>IFERROR(IF(B108=Données!X$1,Données!$X$2,VLOOKUP(B108,Données!$A$3:$I$1003,3,FALSE)),"")</f>
        <v/>
      </c>
      <c r="D108" s="40"/>
      <c r="E108" s="41"/>
      <c r="F108" s="41"/>
      <c r="G108" s="41"/>
    </row>
    <row r="109" spans="1:7" x14ac:dyDescent="0.3">
      <c r="A109" s="42" t="s">
        <v>109</v>
      </c>
      <c r="B109" s="38"/>
      <c r="C109" s="43" t="str">
        <f>IFERROR(VLOOKUP(B109,Données!$Q$3:$W$503,2,FALSE),"")</f>
        <v/>
      </c>
      <c r="D109" s="44"/>
      <c r="E109" s="41"/>
      <c r="F109" s="41"/>
      <c r="G109" s="41"/>
    </row>
    <row r="110" spans="1:7" x14ac:dyDescent="0.3">
      <c r="A110" s="42" t="s">
        <v>109</v>
      </c>
      <c r="B110" s="38"/>
      <c r="C110" s="43" t="str">
        <f>IFERROR(VLOOKUP(B110,Données!$Q$3:$W$503,2,FALSE),"")</f>
        <v/>
      </c>
      <c r="D110" s="44"/>
      <c r="E110" s="41"/>
      <c r="F110" s="41"/>
      <c r="G110" s="41"/>
    </row>
    <row r="111" spans="1:7" x14ac:dyDescent="0.3">
      <c r="A111" s="45"/>
      <c r="B111" s="46"/>
      <c r="C111" s="47" t="s">
        <v>120</v>
      </c>
      <c r="D111" s="46"/>
      <c r="E111" s="48"/>
      <c r="F111" s="48"/>
      <c r="G111" s="48"/>
    </row>
    <row r="112" spans="1:7" x14ac:dyDescent="0.3">
      <c r="A112" s="30">
        <f>VLOOKUP(B112,Données!$A$3:$I$1003,4)</f>
        <v>0</v>
      </c>
      <c r="B112" s="7">
        <v>1070</v>
      </c>
      <c r="C112" s="32" t="str">
        <f>IFERROR(IF(B112=Données!X$1,Données!$X$2,VLOOKUP(B112,Données!$A$3:$I$1003,3,FALSE)),"")</f>
        <v>Monique Campeau</v>
      </c>
      <c r="D112" s="36"/>
      <c r="E112" s="34"/>
      <c r="F112" s="34"/>
      <c r="G112" s="34"/>
    </row>
    <row r="113" spans="1:7" x14ac:dyDescent="0.3">
      <c r="A113" s="35">
        <f>VLOOKUP(B113,Données!$A$3:$I$1003,4)</f>
        <v>0</v>
      </c>
      <c r="B113" s="7">
        <v>1016</v>
      </c>
      <c r="C113" s="32" t="str">
        <f>IFERROR(IF(B113=Données!X$1,Données!$X$2,VLOOKUP(B113,Données!$A$3:$I$1003,3,FALSE)),"")</f>
        <v>René Courchesne</v>
      </c>
      <c r="D113" s="36"/>
      <c r="E113" s="34"/>
      <c r="F113" s="34"/>
      <c r="G113" s="34"/>
    </row>
    <row r="114" spans="1:7" x14ac:dyDescent="0.3">
      <c r="A114" s="35">
        <f>VLOOKUP(B114,Données!$A$3:$I$1003,4)</f>
        <v>0</v>
      </c>
      <c r="B114" s="7">
        <v>1005</v>
      </c>
      <c r="C114" s="32" t="str">
        <f>IFERROR(IF(B114=Données!X$1,Données!$X$2,VLOOKUP(B114,Données!$A$3:$I$1003,3,FALSE)),"")</f>
        <v>Martine Ouellet</v>
      </c>
      <c r="D114" s="36"/>
      <c r="E114" s="34"/>
      <c r="F114" s="34"/>
      <c r="G114" s="34"/>
    </row>
    <row r="115" spans="1:7" x14ac:dyDescent="0.3">
      <c r="A115" s="35">
        <f>VLOOKUP(B115,Données!$A$3:$I$1003,4)</f>
        <v>0</v>
      </c>
      <c r="B115" s="7">
        <v>1028</v>
      </c>
      <c r="C115" s="32" t="str">
        <f>IFERROR(IF(B115=Données!X$1,Données!$X$2,VLOOKUP(B115,Données!$A$3:$I$1003,3,FALSE)),"")</f>
        <v>Denis Locas</v>
      </c>
      <c r="D115" s="36"/>
      <c r="E115" s="34"/>
      <c r="F115" s="34"/>
      <c r="G115" s="34"/>
    </row>
    <row r="116" spans="1:7" x14ac:dyDescent="0.3">
      <c r="A116" s="35">
        <f>VLOOKUP(B116,Données!$A$3:$I$1003,4)</f>
        <v>0</v>
      </c>
      <c r="B116" s="7">
        <v>1038</v>
      </c>
      <c r="C116" s="32" t="str">
        <f>IFERROR(IF(B116=Données!X$1,Données!$X$2,VLOOKUP(B116,Données!$A$3:$I$1003,3,FALSE)),"")</f>
        <v>Gilles Tremblay</v>
      </c>
      <c r="D116" s="36"/>
      <c r="E116" s="34"/>
      <c r="F116" s="34"/>
      <c r="G116" s="34"/>
    </row>
    <row r="117" spans="1:7" x14ac:dyDescent="0.3">
      <c r="A117" s="37" t="s">
        <v>108</v>
      </c>
      <c r="B117" s="38"/>
      <c r="C117" s="39" t="str">
        <f>IFERROR(IF(B117=Données!X$1,Données!$X$2,VLOOKUP(B117,Données!$A$3:$I$1003,3,FALSE)),"")</f>
        <v/>
      </c>
      <c r="D117" s="40"/>
      <c r="E117" s="41"/>
      <c r="F117" s="41"/>
      <c r="G117" s="41"/>
    </row>
    <row r="118" spans="1:7" x14ac:dyDescent="0.3">
      <c r="A118" s="37" t="s">
        <v>108</v>
      </c>
      <c r="B118" s="38"/>
      <c r="C118" s="39" t="str">
        <f>IFERROR(IF(B118=Données!X$1,Données!$X$2,VLOOKUP(B118,Données!$A$3:$I$1003,3,FALSE)),"")</f>
        <v/>
      </c>
      <c r="D118" s="40"/>
      <c r="E118" s="41"/>
      <c r="F118" s="41"/>
      <c r="G118" s="41"/>
    </row>
    <row r="119" spans="1:7" x14ac:dyDescent="0.3">
      <c r="A119" s="42" t="s">
        <v>109</v>
      </c>
      <c r="B119" s="38"/>
      <c r="C119" s="43" t="str">
        <f>IFERROR(VLOOKUP(B119,Données!$Q$3:$W$503,2,FALSE),"")</f>
        <v/>
      </c>
      <c r="D119" s="44"/>
      <c r="E119" s="41"/>
      <c r="F119" s="41"/>
      <c r="G119" s="41"/>
    </row>
    <row r="120" spans="1:7" x14ac:dyDescent="0.3">
      <c r="A120" s="42" t="s">
        <v>109</v>
      </c>
      <c r="B120" s="38"/>
      <c r="C120" s="43" t="str">
        <f>IFERROR(VLOOKUP(B120,Données!$Q$3:$W$503,2,FALSE),"")</f>
        <v/>
      </c>
      <c r="D120" s="44"/>
      <c r="E120" s="41"/>
      <c r="F120" s="41"/>
      <c r="G120" s="41"/>
    </row>
    <row r="121" spans="1:7" x14ac:dyDescent="0.3">
      <c r="A121" s="45"/>
      <c r="B121" s="46"/>
      <c r="C121" s="47" t="s">
        <v>121</v>
      </c>
      <c r="D121" s="46"/>
      <c r="E121" s="48"/>
      <c r="F121" s="48"/>
      <c r="G121" s="48"/>
    </row>
    <row r="122" spans="1:7" x14ac:dyDescent="0.3">
      <c r="A122" s="30">
        <f>VLOOKUP(B122,Données!$A$3:$I$1003,4)</f>
        <v>0</v>
      </c>
      <c r="B122" s="7">
        <v>1065</v>
      </c>
      <c r="C122" s="32" t="str">
        <f>IFERROR(IF(B122=Données!X$1,Données!$X$2,VLOOKUP(B122,Données!$A$3:$I$1003,3,FALSE)),"")</f>
        <v>Louise Arbour</v>
      </c>
      <c r="D122" s="36"/>
      <c r="E122" s="34"/>
      <c r="F122" s="34"/>
      <c r="G122" s="34"/>
    </row>
    <row r="123" spans="1:7" x14ac:dyDescent="0.3">
      <c r="A123" s="35">
        <f>VLOOKUP(B123,Données!$A$3:$I$1003,4)</f>
        <v>0</v>
      </c>
      <c r="B123" s="7">
        <v>1055</v>
      </c>
      <c r="C123" s="32" t="str">
        <f>IFERROR(IF(B123=Données!X$1,Données!$X$2,VLOOKUP(B123,Données!$A$3:$I$1003,3,FALSE)),"")</f>
        <v>Ginette Juteau</v>
      </c>
      <c r="D123" s="36"/>
      <c r="E123" s="34"/>
      <c r="F123" s="34"/>
      <c r="G123" s="34"/>
    </row>
    <row r="124" spans="1:7" x14ac:dyDescent="0.3">
      <c r="A124" s="35">
        <f>VLOOKUP(B124,Données!$A$3:$I$1003,4)</f>
        <v>0</v>
      </c>
      <c r="B124" s="7">
        <v>1094</v>
      </c>
      <c r="C124" s="32" t="str">
        <f>IFERROR(IF(B124=Données!X$1,Données!$X$2,VLOOKUP(B124,Données!$A$3:$I$1003,3,FALSE)),"")</f>
        <v>Bernard Daniel</v>
      </c>
      <c r="D124" s="36"/>
      <c r="E124" s="34"/>
      <c r="F124" s="34"/>
      <c r="G124" s="34"/>
    </row>
    <row r="125" spans="1:7" x14ac:dyDescent="0.3">
      <c r="A125" s="35">
        <f>VLOOKUP(B125,Données!$A$3:$I$1003,4)</f>
        <v>0</v>
      </c>
      <c r="B125" s="7">
        <v>1073</v>
      </c>
      <c r="C125" s="32" t="str">
        <f>IFERROR(IF(B125=Données!X$1,Données!$X$2,VLOOKUP(B125,Données!$A$3:$I$1003,3,FALSE)),"")</f>
        <v>Jocelyne Brunelle</v>
      </c>
      <c r="D125" s="36"/>
      <c r="E125" s="34"/>
      <c r="F125" s="34"/>
      <c r="G125" s="34"/>
    </row>
    <row r="126" spans="1:7" x14ac:dyDescent="0.3">
      <c r="A126" s="35">
        <f>VLOOKUP(B126,Données!$A$3:$I$1003,4)</f>
        <v>0</v>
      </c>
      <c r="B126" s="7">
        <v>1103</v>
      </c>
      <c r="C126" s="32" t="str">
        <f>IFERROR(IF(B126=Données!X$1,Données!$X$2,VLOOKUP(B126,Données!$A$3:$I$1003,3,FALSE)),"")</f>
        <v>Manuel Franco</v>
      </c>
      <c r="D126" s="36"/>
      <c r="E126" s="34"/>
      <c r="F126" s="34"/>
      <c r="G126" s="34"/>
    </row>
    <row r="127" spans="1:7" x14ac:dyDescent="0.3">
      <c r="A127" s="37" t="s">
        <v>108</v>
      </c>
      <c r="B127" s="38"/>
      <c r="C127" s="39" t="str">
        <f>IFERROR(IF(B127=Données!X$1,Données!$X$2,VLOOKUP(B127,Données!$A$3:$I$1003,3,FALSE)),"")</f>
        <v/>
      </c>
      <c r="D127" s="40"/>
      <c r="E127" s="41"/>
      <c r="F127" s="41"/>
      <c r="G127" s="41"/>
    </row>
    <row r="128" spans="1:7" x14ac:dyDescent="0.3">
      <c r="A128" s="37" t="s">
        <v>108</v>
      </c>
      <c r="B128" s="38"/>
      <c r="C128" s="39" t="str">
        <f>IFERROR(IF(B128=Données!X$1,Données!$X$2,VLOOKUP(B128,Données!$A$3:$I$1003,3,FALSE)),"")</f>
        <v/>
      </c>
      <c r="D128" s="40"/>
      <c r="E128" s="41"/>
      <c r="F128" s="41"/>
      <c r="G128" s="41"/>
    </row>
    <row r="129" spans="1:7" x14ac:dyDescent="0.3">
      <c r="A129" s="42" t="s">
        <v>109</v>
      </c>
      <c r="B129" s="38"/>
      <c r="C129" s="43" t="str">
        <f>IFERROR(VLOOKUP(B129,Données!$Q$3:$W$503,2,FALSE),"")</f>
        <v/>
      </c>
      <c r="D129" s="44"/>
      <c r="E129" s="41"/>
      <c r="F129" s="41"/>
      <c r="G129" s="41"/>
    </row>
    <row r="130" spans="1:7" x14ac:dyDescent="0.3">
      <c r="A130" s="42" t="s">
        <v>109</v>
      </c>
      <c r="B130" s="38"/>
      <c r="C130" s="43" t="str">
        <f>IFERROR(VLOOKUP(B130,Données!$Q$3:$W$503,2,FALSE),"")</f>
        <v/>
      </c>
      <c r="D130" s="44"/>
      <c r="E130" s="41"/>
      <c r="F130" s="41"/>
      <c r="G130" s="41"/>
    </row>
    <row r="131" spans="1:7" x14ac:dyDescent="0.3">
      <c r="A131" s="45"/>
      <c r="B131" s="46"/>
      <c r="C131" s="47" t="s">
        <v>122</v>
      </c>
      <c r="D131" s="46"/>
      <c r="E131" s="48"/>
      <c r="F131" s="48"/>
      <c r="G131" s="48"/>
    </row>
    <row r="132" spans="1:7" x14ac:dyDescent="0.3">
      <c r="A132" s="30">
        <f>VLOOKUP(B132,Données!$A$3:$I$1003,4)</f>
        <v>0</v>
      </c>
      <c r="B132" s="7">
        <v>1008</v>
      </c>
      <c r="C132" s="32" t="str">
        <f>IFERROR(IF(B132=Données!X$1,Données!$X$2,VLOOKUP(B132,Données!$A$3:$I$1003,3,FALSE)),"")</f>
        <v>Jean-Guy Gingras</v>
      </c>
      <c r="D132" s="36"/>
      <c r="E132" s="34"/>
      <c r="F132" s="34"/>
      <c r="G132" s="34"/>
    </row>
    <row r="133" spans="1:7" x14ac:dyDescent="0.3">
      <c r="A133" s="35">
        <f>VLOOKUP(B133,Données!$A$3:$I$1003,4)</f>
        <v>0</v>
      </c>
      <c r="B133" s="7">
        <v>1026</v>
      </c>
      <c r="C133" s="32" t="str">
        <f>IFERROR(IF(B133=Données!X$1,Données!$X$2,VLOOKUP(B133,Données!$A$3:$I$1003,3,FALSE)),"")</f>
        <v>Charlotte Jolicoeur</v>
      </c>
      <c r="D133" s="36"/>
      <c r="E133" s="34"/>
      <c r="F133" s="34"/>
      <c r="G133" s="34"/>
    </row>
    <row r="134" spans="1:7" x14ac:dyDescent="0.3">
      <c r="A134" s="35">
        <f>VLOOKUP(B134,Données!$A$3:$I$1003,4)</f>
        <v>0</v>
      </c>
      <c r="B134" s="7">
        <v>1058</v>
      </c>
      <c r="C134" s="32" t="str">
        <f>IFERROR(IF(B134=Données!X$1,Données!$X$2,VLOOKUP(B134,Données!$A$3:$I$1003,3,FALSE)),"")</f>
        <v>Francine Allard</v>
      </c>
      <c r="D134" s="36"/>
      <c r="E134" s="34"/>
      <c r="F134" s="34"/>
      <c r="G134" s="34"/>
    </row>
    <row r="135" spans="1:7" x14ac:dyDescent="0.3">
      <c r="A135" s="35">
        <f>VLOOKUP(B135,Données!$A$3:$I$1003,4)</f>
        <v>0</v>
      </c>
      <c r="B135" s="7">
        <v>1017</v>
      </c>
      <c r="C135" s="32" t="str">
        <f>IFERROR(IF(B135=Données!X$1,Données!$X$2,VLOOKUP(B135,Données!$A$3:$I$1003,3,FALSE)),"")</f>
        <v>Gilles Martin</v>
      </c>
      <c r="D135" s="36"/>
      <c r="E135" s="34"/>
      <c r="F135" s="34"/>
      <c r="G135" s="34"/>
    </row>
    <row r="136" spans="1:7" x14ac:dyDescent="0.3">
      <c r="A136" s="35">
        <f>VLOOKUP(B136,Données!$A$3:$I$1003,4)</f>
        <v>0</v>
      </c>
      <c r="B136" s="7">
        <v>1079</v>
      </c>
      <c r="C136" s="32" t="str">
        <f>IFERROR(IF(B136=Données!X$1,Données!$X$2,VLOOKUP(B136,Données!$A$3:$I$1003,3,FALSE)),"")</f>
        <v>Gilles Thériault</v>
      </c>
      <c r="D136" s="36"/>
      <c r="E136" s="34"/>
      <c r="F136" s="34"/>
      <c r="G136" s="34"/>
    </row>
    <row r="137" spans="1:7" x14ac:dyDescent="0.3">
      <c r="A137" s="37" t="s">
        <v>108</v>
      </c>
      <c r="B137" s="38"/>
      <c r="C137" s="39" t="str">
        <f>IFERROR(IF(B137=Données!X$1,Données!$X$2,VLOOKUP(B137,Données!$A$3:$I$1003,3,FALSE)),"")</f>
        <v/>
      </c>
      <c r="D137" s="40"/>
      <c r="E137" s="41"/>
      <c r="F137" s="41"/>
      <c r="G137" s="41"/>
    </row>
    <row r="138" spans="1:7" x14ac:dyDescent="0.3">
      <c r="A138" s="37" t="s">
        <v>108</v>
      </c>
      <c r="B138" s="38"/>
      <c r="C138" s="39" t="str">
        <f>IFERROR(IF(B138=Données!X$1,Données!$X$2,VLOOKUP(B138,Données!$A$3:$I$1003,3,FALSE)),"")</f>
        <v/>
      </c>
      <c r="D138" s="40"/>
      <c r="E138" s="41"/>
      <c r="F138" s="41"/>
      <c r="G138" s="41"/>
    </row>
    <row r="139" spans="1:7" x14ac:dyDescent="0.3">
      <c r="A139" s="42" t="s">
        <v>109</v>
      </c>
      <c r="B139" s="38"/>
      <c r="C139" s="43" t="str">
        <f>IFERROR(VLOOKUP(B139,Données!$Q$3:$W$503,2,FALSE),"")</f>
        <v/>
      </c>
      <c r="D139" s="44"/>
      <c r="E139" s="41"/>
      <c r="F139" s="41"/>
      <c r="G139" s="41"/>
    </row>
    <row r="140" spans="1:7" x14ac:dyDescent="0.3">
      <c r="A140" s="42" t="s">
        <v>109</v>
      </c>
      <c r="B140" s="38"/>
      <c r="C140" s="43" t="str">
        <f>IFERROR(VLOOKUP(B140,Données!$Q$3:$W$503,2,FALSE),"")</f>
        <v/>
      </c>
      <c r="D140" s="44"/>
      <c r="E140" s="41"/>
      <c r="F140" s="41"/>
      <c r="G140" s="41"/>
    </row>
    <row r="141" spans="1:7" x14ac:dyDescent="0.3">
      <c r="A141" s="45"/>
      <c r="B141" s="46"/>
      <c r="C141" s="47" t="s">
        <v>123</v>
      </c>
      <c r="D141" s="46"/>
      <c r="E141" s="48"/>
      <c r="F141" s="48"/>
      <c r="G141" s="48"/>
    </row>
    <row r="142" spans="1:7" x14ac:dyDescent="0.3">
      <c r="A142" s="30">
        <f>VLOOKUP(B142,Données!$A$3:$I$1003,4)</f>
        <v>0</v>
      </c>
      <c r="B142" s="7">
        <v>1020</v>
      </c>
      <c r="C142" s="32" t="str">
        <f>IFERROR(IF(B142=Données!X$1,Données!$X$2,VLOOKUP(B142,Données!$A$3:$I$1003,3,FALSE)),"")</f>
        <v xml:space="preserve">Gisèle Gilbert </v>
      </c>
      <c r="D142" s="36"/>
      <c r="E142" s="34"/>
      <c r="F142" s="34"/>
      <c r="G142" s="34"/>
    </row>
    <row r="143" spans="1:7" x14ac:dyDescent="0.3">
      <c r="A143" s="35">
        <f>VLOOKUP(B143,Données!$A$3:$I$1003,4)</f>
        <v>0</v>
      </c>
      <c r="B143" s="7">
        <v>1063</v>
      </c>
      <c r="C143" s="32" t="str">
        <f>IFERROR(IF(B143=Données!X$1,Données!$X$2,VLOOKUP(B143,Données!$A$3:$I$1003,3,FALSE)),"")</f>
        <v>Noé Franco</v>
      </c>
      <c r="D143" s="36"/>
      <c r="E143" s="34"/>
      <c r="F143" s="34"/>
      <c r="G143" s="34"/>
    </row>
    <row r="144" spans="1:7" x14ac:dyDescent="0.3">
      <c r="A144" s="35">
        <f>VLOOKUP(B144,Données!$A$3:$I$1003,4)</f>
        <v>0</v>
      </c>
      <c r="B144" s="7">
        <v>1095</v>
      </c>
      <c r="C144" s="32" t="str">
        <f>IFERROR(IF(B144=Données!X$1,Données!$X$2,VLOOKUP(B144,Données!$A$3:$I$1003,3,FALSE)),"")</f>
        <v>Claude Gareau</v>
      </c>
      <c r="D144" s="36"/>
      <c r="E144" s="34"/>
      <c r="F144" s="34"/>
      <c r="G144" s="34"/>
    </row>
    <row r="145" spans="1:7" x14ac:dyDescent="0.3">
      <c r="A145" s="35">
        <f>VLOOKUP(B145,Données!$A$3:$I$1003,4)</f>
        <v>0</v>
      </c>
      <c r="B145" s="7">
        <v>1018</v>
      </c>
      <c r="C145" s="32" t="str">
        <f>IFERROR(IF(B145=Données!X$1,Données!$X$2,VLOOKUP(B145,Données!$A$3:$I$1003,3,FALSE)),"")</f>
        <v>Jacques Croteau</v>
      </c>
      <c r="D145" s="36"/>
      <c r="E145" s="34"/>
      <c r="F145" s="34"/>
      <c r="G145" s="34"/>
    </row>
    <row r="146" spans="1:7" x14ac:dyDescent="0.3">
      <c r="A146" s="35">
        <f>VLOOKUP(B146,Données!$A$3:$I$1003,4)</f>
        <v>0</v>
      </c>
      <c r="B146" s="7">
        <v>1019</v>
      </c>
      <c r="C146" s="32" t="str">
        <f>IFERROR(IF(B146=Données!X$1,Données!$X$2,VLOOKUP(B146,Données!$A$3:$I$1003,3,FALSE)),"")</f>
        <v>Raymond Chartré</v>
      </c>
      <c r="D146" s="36"/>
      <c r="E146" s="34"/>
      <c r="F146" s="34"/>
      <c r="G146" s="34"/>
    </row>
    <row r="147" spans="1:7" x14ac:dyDescent="0.3">
      <c r="A147" s="37" t="s">
        <v>108</v>
      </c>
      <c r="B147" s="38"/>
      <c r="C147" s="39" t="str">
        <f>IFERROR(IF(B147=Données!X$1,Données!$X$2,VLOOKUP(B147,Données!$A$3:$I$1003,3,FALSE)),"")</f>
        <v/>
      </c>
      <c r="D147" s="40"/>
      <c r="E147" s="41"/>
      <c r="F147" s="41"/>
      <c r="G147" s="41"/>
    </row>
    <row r="148" spans="1:7" x14ac:dyDescent="0.3">
      <c r="A148" s="37" t="s">
        <v>108</v>
      </c>
      <c r="B148" s="38"/>
      <c r="C148" s="39" t="str">
        <f>IFERROR(IF(B148=Données!X$1,Données!$X$2,VLOOKUP(B148,Données!$A$3:$I$1003,3,FALSE)),"")</f>
        <v/>
      </c>
      <c r="D148" s="40"/>
      <c r="E148" s="41"/>
      <c r="F148" s="41"/>
      <c r="G148" s="41"/>
    </row>
    <row r="149" spans="1:7" x14ac:dyDescent="0.3">
      <c r="A149" s="42" t="s">
        <v>109</v>
      </c>
      <c r="B149" s="38"/>
      <c r="C149" s="43" t="str">
        <f>IFERROR(VLOOKUP(B149,Données!$Q$3:$W$503,2,FALSE),"")</f>
        <v/>
      </c>
      <c r="D149" s="44"/>
      <c r="E149" s="41"/>
      <c r="F149" s="41"/>
      <c r="G149" s="41"/>
    </row>
    <row r="150" spans="1:7" x14ac:dyDescent="0.3">
      <c r="A150" s="42" t="s">
        <v>109</v>
      </c>
      <c r="B150" s="38"/>
      <c r="C150" s="43" t="str">
        <f>IFERROR(VLOOKUP(B150,Données!$Q$3:$W$503,2,FALSE),"")</f>
        <v/>
      </c>
      <c r="D150" s="44"/>
      <c r="E150" s="41"/>
      <c r="F150" s="41"/>
      <c r="G150" s="41"/>
    </row>
    <row r="151" spans="1:7" x14ac:dyDescent="0.3">
      <c r="A151" s="45"/>
      <c r="B151" s="46"/>
      <c r="C151" s="47" t="s">
        <v>124</v>
      </c>
      <c r="D151" s="46"/>
      <c r="E151" s="48"/>
      <c r="F151" s="48"/>
      <c r="G151" s="48"/>
    </row>
    <row r="152" spans="1:7" x14ac:dyDescent="0.3">
      <c r="A152" s="30">
        <f>VLOOKUP(B152,Données!$A$3:$I$1003,4)</f>
        <v>0</v>
      </c>
      <c r="B152" s="7">
        <v>1049</v>
      </c>
      <c r="C152" s="32" t="str">
        <f>IFERROR(IF(B152=Données!X$1,Données!$X$2,VLOOKUP(B152,Données!$A$3:$I$1003,3,FALSE)),"")</f>
        <v>Anna-Maria Ciccollela</v>
      </c>
      <c r="D152" s="36"/>
      <c r="E152" s="34"/>
      <c r="F152" s="34"/>
      <c r="G152" s="34"/>
    </row>
    <row r="153" spans="1:7" x14ac:dyDescent="0.3">
      <c r="A153" s="35">
        <f>VLOOKUP(B153,Données!$A$3:$I$1003,4)</f>
        <v>0</v>
      </c>
      <c r="B153" s="7">
        <v>1097</v>
      </c>
      <c r="C153" s="32" t="str">
        <f>IFERROR(IF(B153=Données!X$1,Données!$X$2,VLOOKUP(B153,Données!$A$3:$I$1003,3,FALSE)),"")</f>
        <v>Monique Nucciaroni</v>
      </c>
      <c r="D153" s="36"/>
      <c r="E153" s="34"/>
      <c r="F153" s="34"/>
      <c r="G153" s="34"/>
    </row>
    <row r="154" spans="1:7" x14ac:dyDescent="0.3">
      <c r="A154" s="35">
        <f>VLOOKUP(B154,Données!$A$3:$I$1003,4)</f>
        <v>0</v>
      </c>
      <c r="B154" s="7">
        <v>1071</v>
      </c>
      <c r="C154" s="32" t="str">
        <f>IFERROR(IF(B154=Données!X$1,Données!$X$2,VLOOKUP(B154,Données!$A$3:$I$1003,3,FALSE)),"")</f>
        <v>Mario Nolet</v>
      </c>
      <c r="D154" s="36"/>
      <c r="E154" s="34"/>
      <c r="F154" s="34"/>
      <c r="G154" s="34"/>
    </row>
    <row r="155" spans="1:7" x14ac:dyDescent="0.3">
      <c r="A155" s="35">
        <f>VLOOKUP(B155,Données!$A$3:$I$1003,4)</f>
        <v>0</v>
      </c>
      <c r="B155" s="7">
        <v>1024</v>
      </c>
      <c r="C155" s="32" t="str">
        <f>IFERROR(IF(B155=Données!X$1,Données!$X$2,VLOOKUP(B155,Données!$A$3:$I$1003,3,FALSE)),"")</f>
        <v>Roland Gariépy</v>
      </c>
      <c r="D155" s="36"/>
      <c r="E155" s="34"/>
      <c r="F155" s="34"/>
      <c r="G155" s="34"/>
    </row>
    <row r="156" spans="1:7" x14ac:dyDescent="0.3">
      <c r="A156" s="35">
        <f>VLOOKUP(B156,Données!$A$3:$I$1003,4)</f>
        <v>0</v>
      </c>
      <c r="B156" s="7">
        <v>1105</v>
      </c>
      <c r="C156" s="32" t="str">
        <f>IFERROR(IF(B156=Données!X$1,Données!$X$2,VLOOKUP(B156,Données!$A$3:$I$1003,3,FALSE)),"")</f>
        <v>Grégoire Leclerc</v>
      </c>
      <c r="D156" s="36"/>
      <c r="E156" s="34"/>
      <c r="F156" s="34"/>
      <c r="G156" s="34"/>
    </row>
    <row r="157" spans="1:7" x14ac:dyDescent="0.3">
      <c r="A157" s="37" t="s">
        <v>108</v>
      </c>
      <c r="B157" s="38"/>
      <c r="C157" s="39" t="str">
        <f>IFERROR(IF(B157=Données!X$1,Données!$X$2,VLOOKUP(B157,Données!$A$3:$I$1003,3,FALSE)),"")</f>
        <v/>
      </c>
      <c r="D157" s="40"/>
      <c r="E157" s="41"/>
      <c r="F157" s="41"/>
      <c r="G157" s="41"/>
    </row>
    <row r="158" spans="1:7" x14ac:dyDescent="0.3">
      <c r="A158" s="37" t="s">
        <v>108</v>
      </c>
      <c r="B158" s="38"/>
      <c r="C158" s="39" t="str">
        <f>IFERROR(IF(B158=Données!X$1,Données!$X$2,VLOOKUP(B158,Données!$A$3:$I$1003,3,FALSE)),"")</f>
        <v/>
      </c>
      <c r="D158" s="40"/>
      <c r="E158" s="41"/>
      <c r="F158" s="41"/>
      <c r="G158" s="41"/>
    </row>
    <row r="159" spans="1:7" x14ac:dyDescent="0.3">
      <c r="A159" s="42" t="s">
        <v>109</v>
      </c>
      <c r="B159" s="38"/>
      <c r="C159" s="43" t="str">
        <f>IFERROR(VLOOKUP(B159,Données!$Q$3:$W$503,2,FALSE),"")</f>
        <v/>
      </c>
      <c r="D159" s="44"/>
      <c r="E159" s="41"/>
      <c r="F159" s="41"/>
      <c r="G159" s="41"/>
    </row>
    <row r="160" spans="1:7" x14ac:dyDescent="0.3">
      <c r="A160" s="42" t="s">
        <v>109</v>
      </c>
      <c r="B160" s="38"/>
      <c r="C160" s="43" t="str">
        <f>IFERROR(VLOOKUP(B160,Données!$Q$3:$W$503,2,FALSE),"")</f>
        <v/>
      </c>
      <c r="D160" s="44"/>
      <c r="E160" s="41"/>
      <c r="F160" s="41"/>
      <c r="G160" s="41"/>
    </row>
    <row r="161" spans="1:7" ht="15" thickBot="1" x14ac:dyDescent="0.35">
      <c r="A161" s="49"/>
      <c r="B161" s="50"/>
      <c r="C161" s="47" t="s">
        <v>125</v>
      </c>
      <c r="D161" s="51"/>
      <c r="E161" s="52"/>
      <c r="F161" s="52"/>
      <c r="G161" s="52"/>
    </row>
    <row r="162" spans="1:7" x14ac:dyDescent="0.3">
      <c r="A162" s="30">
        <f>VLOOKUP(B162,Données!$A$3:$I$1003,4)</f>
        <v>0</v>
      </c>
      <c r="B162" s="7">
        <v>1111</v>
      </c>
      <c r="C162" s="32" t="str">
        <f>IFERROR(IF(B162=Données!X$1,Données!$X$2,VLOOKUP(B162,Données!$A$3:$I$1003,3,FALSE)),"")</f>
        <v>Fred Taillon</v>
      </c>
      <c r="D162" s="36"/>
      <c r="E162" s="34"/>
      <c r="F162" s="34"/>
      <c r="G162" s="34"/>
    </row>
    <row r="163" spans="1:7" x14ac:dyDescent="0.3">
      <c r="A163" s="35">
        <f>VLOOKUP(B163,Données!$A$3:$I$1003,4)</f>
        <v>0</v>
      </c>
      <c r="B163" s="7">
        <v>1112</v>
      </c>
      <c r="C163" s="32" t="str">
        <f>IFERROR(IF(B163=Données!X$1,Données!$X$2,VLOOKUP(B163,Données!$A$3:$I$1003,3,FALSE)),"")</f>
        <v>Marie-Claude Fortin</v>
      </c>
      <c r="D163" s="36"/>
      <c r="E163" s="34"/>
      <c r="F163" s="34"/>
      <c r="G163" s="34"/>
    </row>
    <row r="164" spans="1:7" x14ac:dyDescent="0.3">
      <c r="A164" s="35">
        <f>VLOOKUP(B164,Données!$A$3:$I$1003,4)</f>
        <v>0</v>
      </c>
      <c r="B164" s="7">
        <v>1113</v>
      </c>
      <c r="C164" s="32" t="str">
        <f>IFERROR(IF(B164=Données!X$1,Données!$X$2,VLOOKUP(B164,Données!$A$3:$I$1003,3,FALSE)),"")</f>
        <v>Simon Gagné</v>
      </c>
      <c r="D164" s="36"/>
      <c r="E164" s="34"/>
      <c r="F164" s="34"/>
      <c r="G164" s="34"/>
    </row>
    <row r="165" spans="1:7" x14ac:dyDescent="0.3">
      <c r="A165" s="35">
        <f>VLOOKUP(B165,Données!$A$3:$I$1003,4)</f>
        <v>0</v>
      </c>
      <c r="B165" s="7">
        <v>1114</v>
      </c>
      <c r="C165" s="32" t="str">
        <f>IFERROR(IF(B165=Données!X$1,Données!$X$2,VLOOKUP(B165,Données!$A$3:$I$1003,3,FALSE)),"")</f>
        <v>André Savard</v>
      </c>
      <c r="D165" s="36"/>
      <c r="E165" s="34"/>
      <c r="F165" s="34"/>
      <c r="G165" s="34"/>
    </row>
    <row r="166" spans="1:7" x14ac:dyDescent="0.3">
      <c r="A166" s="35">
        <f>VLOOKUP(B166,Données!$A$3:$I$1003,4)</f>
        <v>0</v>
      </c>
      <c r="B166" s="7">
        <v>1115</v>
      </c>
      <c r="C166" s="32" t="str">
        <f>IFERROR(IF(B166=Données!X$1,Données!$X$2,VLOOKUP(B166,Données!$A$3:$I$1003,3,FALSE)),"")</f>
        <v>Suzanne Taillon</v>
      </c>
      <c r="D166" s="36"/>
      <c r="E166" s="34"/>
      <c r="F166" s="34"/>
      <c r="G166" s="34"/>
    </row>
    <row r="167" spans="1:7" x14ac:dyDescent="0.3">
      <c r="A167" s="37" t="s">
        <v>108</v>
      </c>
      <c r="B167" s="38"/>
      <c r="C167" s="39" t="str">
        <f>IFERROR(IF(B167=Données!X$1,Données!$X$2,VLOOKUP(B167,Données!$A$3:$I$1003,3,FALSE)),"")</f>
        <v/>
      </c>
      <c r="D167" s="40"/>
      <c r="E167" s="41"/>
      <c r="F167" s="41"/>
      <c r="G167" s="41"/>
    </row>
    <row r="168" spans="1:7" x14ac:dyDescent="0.3">
      <c r="A168" s="37" t="s">
        <v>108</v>
      </c>
      <c r="B168" s="38"/>
      <c r="C168" s="39" t="str">
        <f>IFERROR(IF(B168=Données!X$1,Données!$X$2,VLOOKUP(B168,Données!$A$3:$I$1003,3,FALSE)),"")</f>
        <v/>
      </c>
      <c r="D168" s="40"/>
      <c r="E168" s="41"/>
      <c r="F168" s="41"/>
      <c r="G168" s="41"/>
    </row>
    <row r="169" spans="1:7" x14ac:dyDescent="0.3">
      <c r="A169" s="42" t="s">
        <v>109</v>
      </c>
      <c r="B169" s="38"/>
      <c r="C169" s="43" t="str">
        <f>IFERROR(VLOOKUP(B169,Données!$Q$3:$W$503,2,FALSE),"")</f>
        <v/>
      </c>
      <c r="D169" s="44"/>
      <c r="E169" s="41"/>
      <c r="F169" s="41"/>
      <c r="G169" s="41"/>
    </row>
    <row r="170" spans="1:7" x14ac:dyDescent="0.3">
      <c r="A170" s="42" t="s">
        <v>109</v>
      </c>
      <c r="B170" s="38"/>
      <c r="C170" s="43" t="str">
        <f>IFERROR(VLOOKUP(B170,Données!$Q$3:$W$503,2,FALSE),"")</f>
        <v/>
      </c>
      <c r="D170" s="44"/>
      <c r="E170" s="41"/>
      <c r="F170" s="41"/>
      <c r="G170" s="41"/>
    </row>
    <row r="171" spans="1:7" ht="15" thickBot="1" x14ac:dyDescent="0.35">
      <c r="A171" s="49"/>
      <c r="B171" s="50"/>
      <c r="C171" s="47" t="s">
        <v>126</v>
      </c>
      <c r="D171" s="51"/>
      <c r="E171" s="52"/>
      <c r="F171" s="52"/>
      <c r="G171" s="52"/>
    </row>
    <row r="172" spans="1:7" x14ac:dyDescent="0.3">
      <c r="A172" s="30">
        <f>VLOOKUP(B172,Données!$A$3:$I$1003,4)</f>
        <v>0</v>
      </c>
      <c r="B172" s="7">
        <v>1116</v>
      </c>
      <c r="C172" s="32" t="str">
        <f>IFERROR(IF(B172=Données!X$1,Données!$X$2,VLOOKUP(B172,Données!$A$3:$I$1003,3,FALSE)),"")</f>
        <v>Léa-Rose Gagné</v>
      </c>
      <c r="D172" s="36"/>
      <c r="E172" s="34"/>
      <c r="F172" s="34"/>
      <c r="G172" s="34"/>
    </row>
    <row r="173" spans="1:7" x14ac:dyDescent="0.3">
      <c r="A173" s="35">
        <f>VLOOKUP(B173,Données!$A$3:$I$1003,4)</f>
        <v>0</v>
      </c>
      <c r="B173" s="7">
        <v>1117</v>
      </c>
      <c r="C173" s="32" t="str">
        <f>IFERROR(IF(B173=Données!X$1,Données!$X$2,VLOOKUP(B173,Données!$A$3:$I$1003,3,FALSE)),"")</f>
        <v>Gilberte Caron</v>
      </c>
      <c r="D173" s="36"/>
      <c r="E173" s="34"/>
      <c r="F173" s="34"/>
      <c r="G173" s="34"/>
    </row>
    <row r="174" spans="1:7" x14ac:dyDescent="0.3">
      <c r="A174" s="35">
        <f>VLOOKUP(B174,Données!$A$3:$I$1003,4)</f>
        <v>0</v>
      </c>
      <c r="B174" s="7">
        <v>1118</v>
      </c>
      <c r="C174" s="32" t="str">
        <f>IFERROR(IF(B174=Données!X$1,Données!$X$2,VLOOKUP(B174,Données!$A$3:$I$1003,3,FALSE)),"")</f>
        <v>Michel Taillon</v>
      </c>
      <c r="D174" s="36"/>
      <c r="E174" s="34"/>
      <c r="F174" s="34"/>
      <c r="G174" s="34"/>
    </row>
    <row r="175" spans="1:7" x14ac:dyDescent="0.3">
      <c r="A175" s="35">
        <f>VLOOKUP(B175,Données!$A$3:$I$1003,4)</f>
        <v>0</v>
      </c>
      <c r="B175" s="7">
        <v>1119</v>
      </c>
      <c r="C175" s="32" t="str">
        <f>IFERROR(IF(B175=Données!X$1,Données!$X$2,VLOOKUP(B175,Données!$A$3:$I$1003,3,FALSE)),"")</f>
        <v>Claude Taillon</v>
      </c>
      <c r="D175" s="36"/>
      <c r="E175" s="34"/>
      <c r="F175" s="34"/>
      <c r="G175" s="34"/>
    </row>
    <row r="176" spans="1:7" x14ac:dyDescent="0.3">
      <c r="A176" s="35">
        <f>VLOOKUP(B176,Données!$A$3:$I$1003,4)</f>
        <v>0</v>
      </c>
      <c r="B176" s="7">
        <v>1120</v>
      </c>
      <c r="C176" s="32" t="str">
        <f>IFERROR(IF(B176=Données!X$1,Données!$X$2,VLOOKUP(B176,Données!$A$3:$I$1003,3,FALSE)),"")</f>
        <v>Nicole Taillon</v>
      </c>
      <c r="D176" s="36"/>
      <c r="E176" s="34"/>
      <c r="F176" s="34"/>
      <c r="G176" s="34"/>
    </row>
    <row r="177" spans="1:7" x14ac:dyDescent="0.3">
      <c r="A177" s="37" t="s">
        <v>108</v>
      </c>
      <c r="B177" s="38"/>
      <c r="C177" s="39" t="str">
        <f>IFERROR(IF(B177=Données!X$1,Données!$X$2,VLOOKUP(B177,Données!$A$3:$I$1003,3,FALSE)),"")</f>
        <v/>
      </c>
      <c r="D177" s="40"/>
      <c r="E177" s="41"/>
      <c r="F177" s="41"/>
      <c r="G177" s="41"/>
    </row>
    <row r="178" spans="1:7" x14ac:dyDescent="0.3">
      <c r="A178" s="37" t="s">
        <v>108</v>
      </c>
      <c r="B178" s="38"/>
      <c r="C178" s="39" t="str">
        <f>IFERROR(IF(B178=Données!X$1,Données!$X$2,VLOOKUP(B178,Données!$A$3:$I$1003,3,FALSE)),"")</f>
        <v/>
      </c>
      <c r="D178" s="40"/>
      <c r="E178" s="41"/>
      <c r="F178" s="41"/>
      <c r="G178" s="41"/>
    </row>
    <row r="179" spans="1:7" x14ac:dyDescent="0.3">
      <c r="A179" s="42" t="s">
        <v>109</v>
      </c>
      <c r="B179" s="38"/>
      <c r="C179" s="43" t="str">
        <f>IFERROR(VLOOKUP(B179,Données!$Q$3:$W$503,2,FALSE),"")</f>
        <v/>
      </c>
      <c r="D179" s="44"/>
      <c r="E179" s="41"/>
      <c r="F179" s="41"/>
      <c r="G179" s="41"/>
    </row>
    <row r="180" spans="1:7" x14ac:dyDescent="0.3">
      <c r="A180" s="42" t="s">
        <v>109</v>
      </c>
      <c r="B180" s="38"/>
      <c r="C180" s="43" t="str">
        <f>IFERROR(VLOOKUP(B180,Données!$Q$3:$W$503,2,FALSE),"")</f>
        <v/>
      </c>
      <c r="D180" s="44"/>
      <c r="E180" s="41"/>
      <c r="F180" s="41"/>
      <c r="G180" s="41"/>
    </row>
    <row r="181" spans="1:7" ht="15" thickBot="1" x14ac:dyDescent="0.35">
      <c r="A181" s="49"/>
      <c r="B181" s="50"/>
      <c r="C181" s="47" t="s">
        <v>127</v>
      </c>
      <c r="D181" s="51"/>
      <c r="E181" s="52"/>
      <c r="F181" s="52"/>
      <c r="G181" s="52"/>
    </row>
  </sheetData>
  <conditionalFormatting sqref="B1:D1 D2:D8">
    <cfRule type="containsErrors" dxfId="3602" priority="523">
      <formula>ISERROR(B1)</formula>
    </cfRule>
  </conditionalFormatting>
  <conditionalFormatting sqref="A1">
    <cfRule type="containsErrors" dxfId="3601" priority="521">
      <formula>ISERROR(A1)</formula>
    </cfRule>
  </conditionalFormatting>
  <conditionalFormatting sqref="A2:A6">
    <cfRule type="cellIs" dxfId="3600" priority="374" operator="equal">
      <formula>0</formula>
    </cfRule>
    <cfRule type="containsErrors" dxfId="3599" priority="520">
      <formula>ISERROR(A2)</formula>
    </cfRule>
  </conditionalFormatting>
  <conditionalFormatting sqref="A7:A8">
    <cfRule type="cellIs" dxfId="3598" priority="518" operator="equal">
      <formula>0</formula>
    </cfRule>
    <cfRule type="containsErrors" dxfId="3597" priority="519">
      <formula>ISERROR(A7)</formula>
    </cfRule>
  </conditionalFormatting>
  <conditionalFormatting sqref="A9:A10">
    <cfRule type="cellIs" dxfId="3596" priority="516" operator="equal">
      <formula>0</formula>
    </cfRule>
    <cfRule type="containsErrors" dxfId="3595" priority="517">
      <formula>ISERROR(A9)</formula>
    </cfRule>
  </conditionalFormatting>
  <conditionalFormatting sqref="C2:C8">
    <cfRule type="containsErrors" dxfId="3594" priority="522">
      <formula>ISERROR(C2)</formula>
    </cfRule>
  </conditionalFormatting>
  <conditionalFormatting sqref="C11">
    <cfRule type="containsErrors" dxfId="3593" priority="515">
      <formula>ISERROR(C11)</formula>
    </cfRule>
  </conditionalFormatting>
  <conditionalFormatting sqref="D22:D26">
    <cfRule type="containsErrors" dxfId="3592" priority="513">
      <formula>ISERROR(D22)</formula>
    </cfRule>
  </conditionalFormatting>
  <conditionalFormatting sqref="D12:D16">
    <cfRule type="containsErrors" dxfId="3591" priority="514">
      <formula>ISERROR(D12)</formula>
    </cfRule>
  </conditionalFormatting>
  <conditionalFormatting sqref="D32:D36">
    <cfRule type="containsErrors" dxfId="3590" priority="512">
      <formula>ISERROR(D32)</formula>
    </cfRule>
  </conditionalFormatting>
  <conditionalFormatting sqref="D42:D46">
    <cfRule type="containsErrors" dxfId="3589" priority="511">
      <formula>ISERROR(D42)</formula>
    </cfRule>
  </conditionalFormatting>
  <conditionalFormatting sqref="D52:D56">
    <cfRule type="containsErrors" dxfId="3588" priority="510">
      <formula>ISERROR(D52)</formula>
    </cfRule>
  </conditionalFormatting>
  <conditionalFormatting sqref="D62:D66">
    <cfRule type="containsErrors" dxfId="3587" priority="509">
      <formula>ISERROR(D62)</formula>
    </cfRule>
  </conditionalFormatting>
  <conditionalFormatting sqref="D72:D76">
    <cfRule type="containsErrors" dxfId="3586" priority="508">
      <formula>ISERROR(D72)</formula>
    </cfRule>
  </conditionalFormatting>
  <conditionalFormatting sqref="D82:D86">
    <cfRule type="containsErrors" dxfId="3585" priority="507">
      <formula>ISERROR(D82)</formula>
    </cfRule>
  </conditionalFormatting>
  <conditionalFormatting sqref="D92:D96">
    <cfRule type="containsErrors" dxfId="3584" priority="506">
      <formula>ISERROR(D92)</formula>
    </cfRule>
  </conditionalFormatting>
  <conditionalFormatting sqref="D102:D106">
    <cfRule type="containsErrors" dxfId="3583" priority="505">
      <formula>ISERROR(D102)</formula>
    </cfRule>
  </conditionalFormatting>
  <conditionalFormatting sqref="D112:D116">
    <cfRule type="containsErrors" dxfId="3582" priority="504">
      <formula>ISERROR(D112)</formula>
    </cfRule>
  </conditionalFormatting>
  <conditionalFormatting sqref="D122:D126">
    <cfRule type="containsErrors" dxfId="3581" priority="503">
      <formula>ISERROR(D122)</formula>
    </cfRule>
  </conditionalFormatting>
  <conditionalFormatting sqref="D132:D136">
    <cfRule type="containsErrors" dxfId="3580" priority="502">
      <formula>ISERROR(D132)</formula>
    </cfRule>
  </conditionalFormatting>
  <conditionalFormatting sqref="D142:D146">
    <cfRule type="containsErrors" dxfId="3579" priority="501">
      <formula>ISERROR(D142)</formula>
    </cfRule>
  </conditionalFormatting>
  <conditionalFormatting sqref="D152:D156">
    <cfRule type="containsErrors" dxfId="3578" priority="500">
      <formula>ISERROR(D152)</formula>
    </cfRule>
  </conditionalFormatting>
  <conditionalFormatting sqref="E1:G1">
    <cfRule type="containsErrors" dxfId="3577" priority="499">
      <formula>ISERROR(E1)</formula>
    </cfRule>
  </conditionalFormatting>
  <conditionalFormatting sqref="E1:G1">
    <cfRule type="cellIs" dxfId="3576" priority="497" operator="equal">
      <formula>0</formula>
    </cfRule>
    <cfRule type="containsErrors" dxfId="3575" priority="498">
      <formula>ISERROR(E1)</formula>
    </cfRule>
  </conditionalFormatting>
  <conditionalFormatting sqref="C21">
    <cfRule type="containsErrors" dxfId="3574" priority="496">
      <formula>ISERROR(C21)</formula>
    </cfRule>
  </conditionalFormatting>
  <conditionalFormatting sqref="C31">
    <cfRule type="containsErrors" dxfId="3573" priority="495">
      <formula>ISERROR(C31)</formula>
    </cfRule>
  </conditionalFormatting>
  <conditionalFormatting sqref="C41">
    <cfRule type="containsErrors" dxfId="3572" priority="494">
      <formula>ISERROR(C41)</formula>
    </cfRule>
  </conditionalFormatting>
  <conditionalFormatting sqref="C51">
    <cfRule type="containsErrors" dxfId="3571" priority="493">
      <formula>ISERROR(C51)</formula>
    </cfRule>
  </conditionalFormatting>
  <conditionalFormatting sqref="C61">
    <cfRule type="containsErrors" dxfId="3570" priority="492">
      <formula>ISERROR(C61)</formula>
    </cfRule>
  </conditionalFormatting>
  <conditionalFormatting sqref="C71">
    <cfRule type="containsErrors" dxfId="3569" priority="491">
      <formula>ISERROR(C71)</formula>
    </cfRule>
  </conditionalFormatting>
  <conditionalFormatting sqref="C81">
    <cfRule type="containsErrors" dxfId="3568" priority="490">
      <formula>ISERROR(C81)</formula>
    </cfRule>
  </conditionalFormatting>
  <conditionalFormatting sqref="C91">
    <cfRule type="containsErrors" dxfId="3567" priority="489">
      <formula>ISERROR(C91)</formula>
    </cfRule>
  </conditionalFormatting>
  <conditionalFormatting sqref="C101">
    <cfRule type="containsErrors" dxfId="3566" priority="488">
      <formula>ISERROR(C101)</formula>
    </cfRule>
  </conditionalFormatting>
  <conditionalFormatting sqref="C111">
    <cfRule type="containsErrors" dxfId="3565" priority="487">
      <formula>ISERROR(C111)</formula>
    </cfRule>
  </conditionalFormatting>
  <conditionalFormatting sqref="C121">
    <cfRule type="containsErrors" dxfId="3564" priority="486">
      <formula>ISERROR(C121)</formula>
    </cfRule>
  </conditionalFormatting>
  <conditionalFormatting sqref="C131">
    <cfRule type="containsErrors" dxfId="3563" priority="485">
      <formula>ISERROR(C131)</formula>
    </cfRule>
  </conditionalFormatting>
  <conditionalFormatting sqref="C141">
    <cfRule type="containsErrors" dxfId="3562" priority="484">
      <formula>ISERROR(C141)</formula>
    </cfRule>
  </conditionalFormatting>
  <conditionalFormatting sqref="C151">
    <cfRule type="containsErrors" dxfId="3561" priority="483">
      <formula>ISERROR(C151)</formula>
    </cfRule>
  </conditionalFormatting>
  <conditionalFormatting sqref="C161">
    <cfRule type="containsErrors" dxfId="3560" priority="482">
      <formula>ISERROR(C161)</formula>
    </cfRule>
  </conditionalFormatting>
  <conditionalFormatting sqref="A17:A18">
    <cfRule type="cellIs" dxfId="3559" priority="480" operator="equal">
      <formula>0</formula>
    </cfRule>
    <cfRule type="containsErrors" dxfId="3558" priority="481">
      <formula>ISERROR(A17)</formula>
    </cfRule>
  </conditionalFormatting>
  <conditionalFormatting sqref="A27:A28">
    <cfRule type="cellIs" dxfId="3557" priority="478" operator="equal">
      <formula>0</formula>
    </cfRule>
    <cfRule type="containsErrors" dxfId="3556" priority="479">
      <formula>ISERROR(A27)</formula>
    </cfRule>
  </conditionalFormatting>
  <conditionalFormatting sqref="A37:A38">
    <cfRule type="cellIs" dxfId="3555" priority="476" operator="equal">
      <formula>0</formula>
    </cfRule>
    <cfRule type="containsErrors" dxfId="3554" priority="477">
      <formula>ISERROR(A37)</formula>
    </cfRule>
  </conditionalFormatting>
  <conditionalFormatting sqref="A47:A48">
    <cfRule type="cellIs" dxfId="3553" priority="474" operator="equal">
      <formula>0</formula>
    </cfRule>
    <cfRule type="containsErrors" dxfId="3552" priority="475">
      <formula>ISERROR(A47)</formula>
    </cfRule>
  </conditionalFormatting>
  <conditionalFormatting sqref="A57:A58">
    <cfRule type="cellIs" dxfId="3551" priority="472" operator="equal">
      <formula>0</formula>
    </cfRule>
    <cfRule type="containsErrors" dxfId="3550" priority="473">
      <formula>ISERROR(A57)</formula>
    </cfRule>
  </conditionalFormatting>
  <conditionalFormatting sqref="A67:A68">
    <cfRule type="cellIs" dxfId="3549" priority="470" operator="equal">
      <formula>0</formula>
    </cfRule>
    <cfRule type="containsErrors" dxfId="3548" priority="471">
      <formula>ISERROR(A67)</formula>
    </cfRule>
  </conditionalFormatting>
  <conditionalFormatting sqref="A77:A78">
    <cfRule type="cellIs" dxfId="3547" priority="468" operator="equal">
      <formula>0</formula>
    </cfRule>
    <cfRule type="containsErrors" dxfId="3546" priority="469">
      <formula>ISERROR(A77)</formula>
    </cfRule>
  </conditionalFormatting>
  <conditionalFormatting sqref="A87:A88">
    <cfRule type="cellIs" dxfId="3545" priority="466" operator="equal">
      <formula>0</formula>
    </cfRule>
    <cfRule type="containsErrors" dxfId="3544" priority="467">
      <formula>ISERROR(A87)</formula>
    </cfRule>
  </conditionalFormatting>
  <conditionalFormatting sqref="A97:A98">
    <cfRule type="cellIs" dxfId="3543" priority="464" operator="equal">
      <formula>0</formula>
    </cfRule>
    <cfRule type="containsErrors" dxfId="3542" priority="465">
      <formula>ISERROR(A97)</formula>
    </cfRule>
  </conditionalFormatting>
  <conditionalFormatting sqref="A107:A108">
    <cfRule type="cellIs" dxfId="3541" priority="462" operator="equal">
      <formula>0</formula>
    </cfRule>
    <cfRule type="containsErrors" dxfId="3540" priority="463">
      <formula>ISERROR(A107)</formula>
    </cfRule>
  </conditionalFormatting>
  <conditionalFormatting sqref="A117:A118">
    <cfRule type="cellIs" dxfId="3539" priority="460" operator="equal">
      <formula>0</formula>
    </cfRule>
    <cfRule type="containsErrors" dxfId="3538" priority="461">
      <formula>ISERROR(A117)</formula>
    </cfRule>
  </conditionalFormatting>
  <conditionalFormatting sqref="A127:A128">
    <cfRule type="cellIs" dxfId="3537" priority="458" operator="equal">
      <formula>0</formula>
    </cfRule>
    <cfRule type="containsErrors" dxfId="3536" priority="459">
      <formula>ISERROR(A127)</formula>
    </cfRule>
  </conditionalFormatting>
  <conditionalFormatting sqref="A137:A138">
    <cfRule type="cellIs" dxfId="3535" priority="456" operator="equal">
      <formula>0</formula>
    </cfRule>
    <cfRule type="containsErrors" dxfId="3534" priority="457">
      <formula>ISERROR(A137)</formula>
    </cfRule>
  </conditionalFormatting>
  <conditionalFormatting sqref="A147:A148">
    <cfRule type="cellIs" dxfId="3533" priority="454" operator="equal">
      <formula>0</formula>
    </cfRule>
    <cfRule type="containsErrors" dxfId="3532" priority="455">
      <formula>ISERROR(A147)</formula>
    </cfRule>
  </conditionalFormatting>
  <conditionalFormatting sqref="A157:A158">
    <cfRule type="cellIs" dxfId="3531" priority="452" operator="equal">
      <formula>0</formula>
    </cfRule>
    <cfRule type="containsErrors" dxfId="3530" priority="453">
      <formula>ISERROR(A157)</formula>
    </cfRule>
  </conditionalFormatting>
  <conditionalFormatting sqref="D17:D18">
    <cfRule type="containsErrors" dxfId="3529" priority="451">
      <formula>ISERROR(D17)</formula>
    </cfRule>
  </conditionalFormatting>
  <conditionalFormatting sqref="D27:D28">
    <cfRule type="containsErrors" dxfId="3528" priority="450">
      <formula>ISERROR(D27)</formula>
    </cfRule>
  </conditionalFormatting>
  <conditionalFormatting sqref="D37:D38">
    <cfRule type="containsErrors" dxfId="3527" priority="449">
      <formula>ISERROR(D37)</formula>
    </cfRule>
  </conditionalFormatting>
  <conditionalFormatting sqref="D47:D48">
    <cfRule type="containsErrors" dxfId="3526" priority="448">
      <formula>ISERROR(D47)</formula>
    </cfRule>
  </conditionalFormatting>
  <conditionalFormatting sqref="D57:D58">
    <cfRule type="containsErrors" dxfId="3525" priority="447">
      <formula>ISERROR(D57)</formula>
    </cfRule>
  </conditionalFormatting>
  <conditionalFormatting sqref="D67:D68">
    <cfRule type="containsErrors" dxfId="3524" priority="446">
      <formula>ISERROR(D67)</formula>
    </cfRule>
  </conditionalFormatting>
  <conditionalFormatting sqref="D77:D78">
    <cfRule type="containsErrors" dxfId="3523" priority="445">
      <formula>ISERROR(D77)</formula>
    </cfRule>
  </conditionalFormatting>
  <conditionalFormatting sqref="D87:D88">
    <cfRule type="containsErrors" dxfId="3522" priority="444">
      <formula>ISERROR(D87)</formula>
    </cfRule>
  </conditionalFormatting>
  <conditionalFormatting sqref="D97:D98">
    <cfRule type="containsErrors" dxfId="3521" priority="443">
      <formula>ISERROR(D97)</formula>
    </cfRule>
  </conditionalFormatting>
  <conditionalFormatting sqref="D107:D108">
    <cfRule type="containsErrors" dxfId="3520" priority="442">
      <formula>ISERROR(D107)</formula>
    </cfRule>
  </conditionalFormatting>
  <conditionalFormatting sqref="D117:D118">
    <cfRule type="containsErrors" dxfId="3519" priority="441">
      <formula>ISERROR(D117)</formula>
    </cfRule>
  </conditionalFormatting>
  <conditionalFormatting sqref="D127:D128">
    <cfRule type="containsErrors" dxfId="3518" priority="440">
      <formula>ISERROR(D127)</formula>
    </cfRule>
  </conditionalFormatting>
  <conditionalFormatting sqref="D137:D138">
    <cfRule type="containsErrors" dxfId="3517" priority="439">
      <formula>ISERROR(D137)</formula>
    </cfRule>
  </conditionalFormatting>
  <conditionalFormatting sqref="D147:D148">
    <cfRule type="containsErrors" dxfId="3516" priority="438">
      <formula>ISERROR(D147)</formula>
    </cfRule>
  </conditionalFormatting>
  <conditionalFormatting sqref="D157:D158">
    <cfRule type="containsErrors" dxfId="3515" priority="437">
      <formula>ISERROR(D157)</formula>
    </cfRule>
  </conditionalFormatting>
  <conditionalFormatting sqref="C9:D10">
    <cfRule type="cellIs" dxfId="3514" priority="435" operator="equal">
      <formula>0</formula>
    </cfRule>
    <cfRule type="containsErrors" dxfId="3513" priority="436">
      <formula>ISERROR(C9)</formula>
    </cfRule>
  </conditionalFormatting>
  <conditionalFormatting sqref="A19:A20">
    <cfRule type="cellIs" dxfId="3512" priority="433" operator="equal">
      <formula>0</formula>
    </cfRule>
    <cfRule type="containsErrors" dxfId="3511" priority="434">
      <formula>ISERROR(A19)</formula>
    </cfRule>
  </conditionalFormatting>
  <conditionalFormatting sqref="D19:D20">
    <cfRule type="cellIs" dxfId="3510" priority="431" operator="equal">
      <formula>0</formula>
    </cfRule>
    <cfRule type="containsErrors" dxfId="3509" priority="432">
      <formula>ISERROR(D19)</formula>
    </cfRule>
  </conditionalFormatting>
  <conditionalFormatting sqref="A29:A30">
    <cfRule type="cellIs" dxfId="3508" priority="429" operator="equal">
      <formula>0</formula>
    </cfRule>
    <cfRule type="containsErrors" dxfId="3507" priority="430">
      <formula>ISERROR(A29)</formula>
    </cfRule>
  </conditionalFormatting>
  <conditionalFormatting sqref="D29:D30">
    <cfRule type="cellIs" dxfId="3506" priority="427" operator="equal">
      <formula>0</formula>
    </cfRule>
    <cfRule type="containsErrors" dxfId="3505" priority="428">
      <formula>ISERROR(D29)</formula>
    </cfRule>
  </conditionalFormatting>
  <conditionalFormatting sqref="A39:A40">
    <cfRule type="cellIs" dxfId="3504" priority="425" operator="equal">
      <formula>0</formula>
    </cfRule>
    <cfRule type="containsErrors" dxfId="3503" priority="426">
      <formula>ISERROR(A39)</formula>
    </cfRule>
  </conditionalFormatting>
  <conditionalFormatting sqref="D39:D40">
    <cfRule type="cellIs" dxfId="3502" priority="423" operator="equal">
      <formula>0</formula>
    </cfRule>
    <cfRule type="containsErrors" dxfId="3501" priority="424">
      <formula>ISERROR(D39)</formula>
    </cfRule>
  </conditionalFormatting>
  <conditionalFormatting sqref="A49:A50">
    <cfRule type="cellIs" dxfId="3500" priority="421" operator="equal">
      <formula>0</formula>
    </cfRule>
    <cfRule type="containsErrors" dxfId="3499" priority="422">
      <formula>ISERROR(A49)</formula>
    </cfRule>
  </conditionalFormatting>
  <conditionalFormatting sqref="D49:D50">
    <cfRule type="cellIs" dxfId="3498" priority="419" operator="equal">
      <formula>0</formula>
    </cfRule>
    <cfRule type="containsErrors" dxfId="3497" priority="420">
      <formula>ISERROR(D49)</formula>
    </cfRule>
  </conditionalFormatting>
  <conditionalFormatting sqref="A59:A60">
    <cfRule type="cellIs" dxfId="3496" priority="417" operator="equal">
      <formula>0</formula>
    </cfRule>
    <cfRule type="containsErrors" dxfId="3495" priority="418">
      <formula>ISERROR(A59)</formula>
    </cfRule>
  </conditionalFormatting>
  <conditionalFormatting sqref="D59:D60">
    <cfRule type="cellIs" dxfId="3494" priority="415" operator="equal">
      <formula>0</formula>
    </cfRule>
    <cfRule type="containsErrors" dxfId="3493" priority="416">
      <formula>ISERROR(D59)</formula>
    </cfRule>
  </conditionalFormatting>
  <conditionalFormatting sqref="A69:A70">
    <cfRule type="cellIs" dxfId="3492" priority="413" operator="equal">
      <formula>0</formula>
    </cfRule>
    <cfRule type="containsErrors" dxfId="3491" priority="414">
      <formula>ISERROR(A69)</formula>
    </cfRule>
  </conditionalFormatting>
  <conditionalFormatting sqref="D69:D70">
    <cfRule type="cellIs" dxfId="3490" priority="411" operator="equal">
      <formula>0</formula>
    </cfRule>
    <cfRule type="containsErrors" dxfId="3489" priority="412">
      <formula>ISERROR(D69)</formula>
    </cfRule>
  </conditionalFormatting>
  <conditionalFormatting sqref="A79:A80">
    <cfRule type="cellIs" dxfId="3488" priority="409" operator="equal">
      <formula>0</formula>
    </cfRule>
    <cfRule type="containsErrors" dxfId="3487" priority="410">
      <formula>ISERROR(A79)</formula>
    </cfRule>
  </conditionalFormatting>
  <conditionalFormatting sqref="D79:D80">
    <cfRule type="cellIs" dxfId="3486" priority="407" operator="equal">
      <formula>0</formula>
    </cfRule>
    <cfRule type="containsErrors" dxfId="3485" priority="408">
      <formula>ISERROR(D79)</formula>
    </cfRule>
  </conditionalFormatting>
  <conditionalFormatting sqref="A89:A90">
    <cfRule type="cellIs" dxfId="3484" priority="405" operator="equal">
      <formula>0</formula>
    </cfRule>
    <cfRule type="containsErrors" dxfId="3483" priority="406">
      <formula>ISERROR(A89)</formula>
    </cfRule>
  </conditionalFormatting>
  <conditionalFormatting sqref="D89:D90">
    <cfRule type="cellIs" dxfId="3482" priority="403" operator="equal">
      <formula>0</formula>
    </cfRule>
    <cfRule type="containsErrors" dxfId="3481" priority="404">
      <formula>ISERROR(D89)</formula>
    </cfRule>
  </conditionalFormatting>
  <conditionalFormatting sqref="A99:A100">
    <cfRule type="cellIs" dxfId="3480" priority="401" operator="equal">
      <formula>0</formula>
    </cfRule>
    <cfRule type="containsErrors" dxfId="3479" priority="402">
      <formula>ISERROR(A99)</formula>
    </cfRule>
  </conditionalFormatting>
  <conditionalFormatting sqref="D99:D100">
    <cfRule type="cellIs" dxfId="3478" priority="399" operator="equal">
      <formula>0</formula>
    </cfRule>
    <cfRule type="containsErrors" dxfId="3477" priority="400">
      <formula>ISERROR(D99)</formula>
    </cfRule>
  </conditionalFormatting>
  <conditionalFormatting sqref="A109:A110">
    <cfRule type="cellIs" dxfId="3476" priority="397" operator="equal">
      <formula>0</formula>
    </cfRule>
    <cfRule type="containsErrors" dxfId="3475" priority="398">
      <formula>ISERROR(A109)</formula>
    </cfRule>
  </conditionalFormatting>
  <conditionalFormatting sqref="D109:D110">
    <cfRule type="cellIs" dxfId="3474" priority="395" operator="equal">
      <formula>0</formula>
    </cfRule>
    <cfRule type="containsErrors" dxfId="3473" priority="396">
      <formula>ISERROR(D109)</formula>
    </cfRule>
  </conditionalFormatting>
  <conditionalFormatting sqref="A119:A120">
    <cfRule type="cellIs" dxfId="3472" priority="393" operator="equal">
      <formula>0</formula>
    </cfRule>
    <cfRule type="containsErrors" dxfId="3471" priority="394">
      <formula>ISERROR(A119)</formula>
    </cfRule>
  </conditionalFormatting>
  <conditionalFormatting sqref="D119:D120">
    <cfRule type="cellIs" dxfId="3470" priority="391" operator="equal">
      <formula>0</formula>
    </cfRule>
    <cfRule type="containsErrors" dxfId="3469" priority="392">
      <formula>ISERROR(D119)</formula>
    </cfRule>
  </conditionalFormatting>
  <conditionalFormatting sqref="A129:A130">
    <cfRule type="cellIs" dxfId="3468" priority="389" operator="equal">
      <formula>0</formula>
    </cfRule>
    <cfRule type="containsErrors" dxfId="3467" priority="390">
      <formula>ISERROR(A129)</formula>
    </cfRule>
  </conditionalFormatting>
  <conditionalFormatting sqref="D129:D130">
    <cfRule type="cellIs" dxfId="3466" priority="387" operator="equal">
      <formula>0</formula>
    </cfRule>
    <cfRule type="containsErrors" dxfId="3465" priority="388">
      <formula>ISERROR(D129)</formula>
    </cfRule>
  </conditionalFormatting>
  <conditionalFormatting sqref="A139:A140">
    <cfRule type="cellIs" dxfId="3464" priority="385" operator="equal">
      <formula>0</formula>
    </cfRule>
    <cfRule type="containsErrors" dxfId="3463" priority="386">
      <formula>ISERROR(A139)</formula>
    </cfRule>
  </conditionalFormatting>
  <conditionalFormatting sqref="D139:D140">
    <cfRule type="cellIs" dxfId="3462" priority="383" operator="equal">
      <formula>0</formula>
    </cfRule>
    <cfRule type="containsErrors" dxfId="3461" priority="384">
      <formula>ISERROR(D139)</formula>
    </cfRule>
  </conditionalFormatting>
  <conditionalFormatting sqref="A149:A150">
    <cfRule type="cellIs" dxfId="3460" priority="381" operator="equal">
      <formula>0</formula>
    </cfRule>
    <cfRule type="containsErrors" dxfId="3459" priority="382">
      <formula>ISERROR(A149)</formula>
    </cfRule>
  </conditionalFormatting>
  <conditionalFormatting sqref="D149:D150">
    <cfRule type="cellIs" dxfId="3458" priority="379" operator="equal">
      <formula>0</formula>
    </cfRule>
    <cfRule type="containsErrors" dxfId="3457" priority="380">
      <formula>ISERROR(D149)</formula>
    </cfRule>
  </conditionalFormatting>
  <conditionalFormatting sqref="A159:A160">
    <cfRule type="cellIs" dxfId="3456" priority="377" operator="equal">
      <formula>0</formula>
    </cfRule>
    <cfRule type="containsErrors" dxfId="3455" priority="378">
      <formula>ISERROR(A159)</formula>
    </cfRule>
  </conditionalFormatting>
  <conditionalFormatting sqref="D159:D160">
    <cfRule type="cellIs" dxfId="3454" priority="375" operator="equal">
      <formula>0</formula>
    </cfRule>
    <cfRule type="containsErrors" dxfId="3453" priority="376">
      <formula>ISERROR(D159)</formula>
    </cfRule>
  </conditionalFormatting>
  <conditionalFormatting sqref="A12:A16">
    <cfRule type="cellIs" dxfId="3452" priority="372" operator="equal">
      <formula>0</formula>
    </cfRule>
    <cfRule type="containsErrors" dxfId="3451" priority="373">
      <formula>ISERROR(A12)</formula>
    </cfRule>
  </conditionalFormatting>
  <conditionalFormatting sqref="A22:A26">
    <cfRule type="cellIs" dxfId="3450" priority="370" operator="equal">
      <formula>0</formula>
    </cfRule>
    <cfRule type="containsErrors" dxfId="3449" priority="371">
      <formula>ISERROR(A22)</formula>
    </cfRule>
  </conditionalFormatting>
  <conditionalFormatting sqref="A32:A36">
    <cfRule type="cellIs" dxfId="3448" priority="368" operator="equal">
      <formula>0</formula>
    </cfRule>
    <cfRule type="containsErrors" dxfId="3447" priority="369">
      <formula>ISERROR(A32)</formula>
    </cfRule>
  </conditionalFormatting>
  <conditionalFormatting sqref="A42:A46">
    <cfRule type="cellIs" dxfId="3446" priority="366" operator="equal">
      <formula>0</formula>
    </cfRule>
    <cfRule type="containsErrors" dxfId="3445" priority="367">
      <formula>ISERROR(A42)</formula>
    </cfRule>
  </conditionalFormatting>
  <conditionalFormatting sqref="A52:A56">
    <cfRule type="cellIs" dxfId="3444" priority="364" operator="equal">
      <formula>0</formula>
    </cfRule>
    <cfRule type="containsErrors" dxfId="3443" priority="365">
      <formula>ISERROR(A52)</formula>
    </cfRule>
  </conditionalFormatting>
  <conditionalFormatting sqref="A62:A66">
    <cfRule type="cellIs" dxfId="3442" priority="362" operator="equal">
      <formula>0</formula>
    </cfRule>
    <cfRule type="containsErrors" dxfId="3441" priority="363">
      <formula>ISERROR(A62)</formula>
    </cfRule>
  </conditionalFormatting>
  <conditionalFormatting sqref="A72:A76">
    <cfRule type="cellIs" dxfId="3440" priority="360" operator="equal">
      <formula>0</formula>
    </cfRule>
    <cfRule type="containsErrors" dxfId="3439" priority="361">
      <formula>ISERROR(A72)</formula>
    </cfRule>
  </conditionalFormatting>
  <conditionalFormatting sqref="A82:A86">
    <cfRule type="cellIs" dxfId="3438" priority="358" operator="equal">
      <formula>0</formula>
    </cfRule>
    <cfRule type="containsErrors" dxfId="3437" priority="359">
      <formula>ISERROR(A82)</formula>
    </cfRule>
  </conditionalFormatting>
  <conditionalFormatting sqref="A92:A96">
    <cfRule type="cellIs" dxfId="3436" priority="356" operator="equal">
      <formula>0</formula>
    </cfRule>
    <cfRule type="containsErrors" dxfId="3435" priority="357">
      <formula>ISERROR(A92)</formula>
    </cfRule>
  </conditionalFormatting>
  <conditionalFormatting sqref="A102:A106">
    <cfRule type="cellIs" dxfId="3434" priority="354" operator="equal">
      <formula>0</formula>
    </cfRule>
    <cfRule type="containsErrors" dxfId="3433" priority="355">
      <formula>ISERROR(A102)</formula>
    </cfRule>
  </conditionalFormatting>
  <conditionalFormatting sqref="A112:A116">
    <cfRule type="cellIs" dxfId="3432" priority="352" operator="equal">
      <formula>0</formula>
    </cfRule>
    <cfRule type="containsErrors" dxfId="3431" priority="353">
      <formula>ISERROR(A112)</formula>
    </cfRule>
  </conditionalFormatting>
  <conditionalFormatting sqref="A122:A126">
    <cfRule type="cellIs" dxfId="3430" priority="350" operator="equal">
      <formula>0</formula>
    </cfRule>
    <cfRule type="containsErrors" dxfId="3429" priority="351">
      <formula>ISERROR(A122)</formula>
    </cfRule>
  </conditionalFormatting>
  <conditionalFormatting sqref="A132:A136">
    <cfRule type="cellIs" dxfId="3428" priority="348" operator="equal">
      <formula>0</formula>
    </cfRule>
    <cfRule type="containsErrors" dxfId="3427" priority="349">
      <formula>ISERROR(A132)</formula>
    </cfRule>
  </conditionalFormatting>
  <conditionalFormatting sqref="A142:A146">
    <cfRule type="cellIs" dxfId="3426" priority="346" operator="equal">
      <formula>0</formula>
    </cfRule>
    <cfRule type="containsErrors" dxfId="3425" priority="347">
      <formula>ISERROR(A142)</formula>
    </cfRule>
  </conditionalFormatting>
  <conditionalFormatting sqref="A152:A156">
    <cfRule type="cellIs" dxfId="3424" priority="344" operator="equal">
      <formula>0</formula>
    </cfRule>
    <cfRule type="containsErrors" dxfId="3423" priority="345">
      <formula>ISERROR(A152)</formula>
    </cfRule>
  </conditionalFormatting>
  <conditionalFormatting sqref="E2">
    <cfRule type="expression" dxfId="3422" priority="298">
      <formula>IF(E2=300,5)</formula>
    </cfRule>
  </conditionalFormatting>
  <conditionalFormatting sqref="F2">
    <cfRule type="expression" dxfId="3421" priority="297">
      <formula>IF(F2=300,5)</formula>
    </cfRule>
  </conditionalFormatting>
  <conditionalFormatting sqref="G2">
    <cfRule type="expression" dxfId="3420" priority="296">
      <formula>IF(G2=300,5)</formula>
    </cfRule>
  </conditionalFormatting>
  <conditionalFormatting sqref="E3">
    <cfRule type="expression" dxfId="3419" priority="295">
      <formula>IF(E3=300,5)</formula>
    </cfRule>
  </conditionalFormatting>
  <conditionalFormatting sqref="F3">
    <cfRule type="expression" dxfId="3418" priority="294">
      <formula>IF(F3=300,5)</formula>
    </cfRule>
  </conditionalFormatting>
  <conditionalFormatting sqref="G3">
    <cfRule type="expression" dxfId="3417" priority="293">
      <formula>IF(G3=300,5)</formula>
    </cfRule>
  </conditionalFormatting>
  <conditionalFormatting sqref="E4">
    <cfRule type="expression" dxfId="3416" priority="292">
      <formula>IF(E4=300,5)</formula>
    </cfRule>
  </conditionalFormatting>
  <conditionalFormatting sqref="F4">
    <cfRule type="expression" dxfId="3415" priority="291">
      <formula>IF(F4=300,5)</formula>
    </cfRule>
  </conditionalFormatting>
  <conditionalFormatting sqref="G4">
    <cfRule type="expression" dxfId="3414" priority="290">
      <formula>IF(G4=300,5)</formula>
    </cfRule>
  </conditionalFormatting>
  <conditionalFormatting sqref="E5">
    <cfRule type="expression" dxfId="3413" priority="289">
      <formula>IF(E5=300,5)</formula>
    </cfRule>
  </conditionalFormatting>
  <conditionalFormatting sqref="F5">
    <cfRule type="expression" dxfId="3412" priority="288">
      <formula>IF(F5=300,5)</formula>
    </cfRule>
  </conditionalFormatting>
  <conditionalFormatting sqref="G5">
    <cfRule type="expression" dxfId="3411" priority="287">
      <formula>IF(G5=300,5)</formula>
    </cfRule>
  </conditionalFormatting>
  <conditionalFormatting sqref="E6">
    <cfRule type="expression" dxfId="3410" priority="286">
      <formula>IF(E6=300,5)</formula>
    </cfRule>
  </conditionalFormatting>
  <conditionalFormatting sqref="F6">
    <cfRule type="expression" dxfId="3409" priority="285">
      <formula>IF(F6=300,5)</formula>
    </cfRule>
  </conditionalFormatting>
  <conditionalFormatting sqref="G6">
    <cfRule type="expression" dxfId="3408" priority="284">
      <formula>IF(G6=300,5)</formula>
    </cfRule>
  </conditionalFormatting>
  <conditionalFormatting sqref="E12">
    <cfRule type="expression" dxfId="3407" priority="283">
      <formula>IF(E12=300,5)</formula>
    </cfRule>
  </conditionalFormatting>
  <conditionalFormatting sqref="F12">
    <cfRule type="expression" dxfId="3406" priority="282">
      <formula>IF(F12=300,5)</formula>
    </cfRule>
  </conditionalFormatting>
  <conditionalFormatting sqref="G12">
    <cfRule type="expression" dxfId="3405" priority="281">
      <formula>IF(G12=300,5)</formula>
    </cfRule>
  </conditionalFormatting>
  <conditionalFormatting sqref="E13">
    <cfRule type="expression" dxfId="3404" priority="280">
      <formula>IF(E13=300,5)</formula>
    </cfRule>
  </conditionalFormatting>
  <conditionalFormatting sqref="F13">
    <cfRule type="expression" dxfId="3403" priority="279">
      <formula>IF(F13=300,5)</formula>
    </cfRule>
  </conditionalFormatting>
  <conditionalFormatting sqref="G13">
    <cfRule type="expression" dxfId="3402" priority="278">
      <formula>IF(G13=300,5)</formula>
    </cfRule>
  </conditionalFormatting>
  <conditionalFormatting sqref="E14">
    <cfRule type="expression" dxfId="3401" priority="277">
      <formula>IF(E14=300,5)</formula>
    </cfRule>
  </conditionalFormatting>
  <conditionalFormatting sqref="F14">
    <cfRule type="expression" dxfId="3400" priority="276">
      <formula>IF(F14=300,5)</formula>
    </cfRule>
  </conditionalFormatting>
  <conditionalFormatting sqref="G14">
    <cfRule type="expression" dxfId="3399" priority="275">
      <formula>IF(G14=300,5)</formula>
    </cfRule>
  </conditionalFormatting>
  <conditionalFormatting sqref="E15">
    <cfRule type="expression" dxfId="3398" priority="274">
      <formula>IF(E15=300,5)</formula>
    </cfRule>
  </conditionalFormatting>
  <conditionalFormatting sqref="F15">
    <cfRule type="expression" dxfId="3397" priority="273">
      <formula>IF(F15=300,5)</formula>
    </cfRule>
  </conditionalFormatting>
  <conditionalFormatting sqref="G15">
    <cfRule type="expression" dxfId="3396" priority="272">
      <formula>IF(G15=300,5)</formula>
    </cfRule>
  </conditionalFormatting>
  <conditionalFormatting sqref="E16">
    <cfRule type="expression" dxfId="3395" priority="271">
      <formula>IF(E16=300,5)</formula>
    </cfRule>
  </conditionalFormatting>
  <conditionalFormatting sqref="F16">
    <cfRule type="expression" dxfId="3394" priority="270">
      <formula>IF(F16=300,5)</formula>
    </cfRule>
  </conditionalFormatting>
  <conditionalFormatting sqref="G16">
    <cfRule type="expression" dxfId="3393" priority="269">
      <formula>IF(G16=300,5)</formula>
    </cfRule>
  </conditionalFormatting>
  <conditionalFormatting sqref="E22">
    <cfRule type="expression" dxfId="3392" priority="268">
      <formula>IF(E22=300,5)</formula>
    </cfRule>
  </conditionalFormatting>
  <conditionalFormatting sqref="F22">
    <cfRule type="expression" dxfId="3391" priority="267">
      <formula>IF(F22=300,5)</formula>
    </cfRule>
  </conditionalFormatting>
  <conditionalFormatting sqref="G22">
    <cfRule type="expression" dxfId="3390" priority="266">
      <formula>IF(G22=300,5)</formula>
    </cfRule>
  </conditionalFormatting>
  <conditionalFormatting sqref="E23">
    <cfRule type="expression" dxfId="3389" priority="265">
      <formula>IF(E23=300,5)</formula>
    </cfRule>
  </conditionalFormatting>
  <conditionalFormatting sqref="F23">
    <cfRule type="expression" dxfId="3388" priority="264">
      <formula>IF(F23=300,5)</formula>
    </cfRule>
  </conditionalFormatting>
  <conditionalFormatting sqref="G23">
    <cfRule type="expression" dxfId="3387" priority="263">
      <formula>IF(G23=300,5)</formula>
    </cfRule>
  </conditionalFormatting>
  <conditionalFormatting sqref="E24">
    <cfRule type="expression" dxfId="3386" priority="262">
      <formula>IF(E24=300,5)</formula>
    </cfRule>
  </conditionalFormatting>
  <conditionalFormatting sqref="F24">
    <cfRule type="expression" dxfId="3385" priority="261">
      <formula>IF(F24=300,5)</formula>
    </cfRule>
  </conditionalFormatting>
  <conditionalFormatting sqref="G24">
    <cfRule type="expression" dxfId="3384" priority="260">
      <formula>IF(G24=300,5)</formula>
    </cfRule>
  </conditionalFormatting>
  <conditionalFormatting sqref="E25">
    <cfRule type="expression" dxfId="3383" priority="259">
      <formula>IF(E25=300,5)</formula>
    </cfRule>
  </conditionalFormatting>
  <conditionalFormatting sqref="F25">
    <cfRule type="expression" dxfId="3382" priority="258">
      <formula>IF(F25=300,5)</formula>
    </cfRule>
  </conditionalFormatting>
  <conditionalFormatting sqref="G25">
    <cfRule type="expression" dxfId="3381" priority="257">
      <formula>IF(G25=300,5)</formula>
    </cfRule>
  </conditionalFormatting>
  <conditionalFormatting sqref="E26">
    <cfRule type="expression" dxfId="3380" priority="256">
      <formula>IF(E26=300,5)</formula>
    </cfRule>
  </conditionalFormatting>
  <conditionalFormatting sqref="F26">
    <cfRule type="expression" dxfId="3379" priority="255">
      <formula>IF(F26=300,5)</formula>
    </cfRule>
  </conditionalFormatting>
  <conditionalFormatting sqref="G26">
    <cfRule type="expression" dxfId="3378" priority="254">
      <formula>IF(G26=300,5)</formula>
    </cfRule>
  </conditionalFormatting>
  <conditionalFormatting sqref="E32">
    <cfRule type="expression" dxfId="3377" priority="253">
      <formula>IF(E32=300,5)</formula>
    </cfRule>
  </conditionalFormatting>
  <conditionalFormatting sqref="F32">
    <cfRule type="expression" dxfId="3376" priority="252">
      <formula>IF(F32=300,5)</formula>
    </cfRule>
  </conditionalFormatting>
  <conditionalFormatting sqref="G32">
    <cfRule type="expression" dxfId="3375" priority="251">
      <formula>IF(G32=300,5)</formula>
    </cfRule>
  </conditionalFormatting>
  <conditionalFormatting sqref="E33">
    <cfRule type="expression" dxfId="3374" priority="250">
      <formula>IF(E33=300,5)</formula>
    </cfRule>
  </conditionalFormatting>
  <conditionalFormatting sqref="F33">
    <cfRule type="expression" dxfId="3373" priority="249">
      <formula>IF(F33=300,5)</formula>
    </cfRule>
  </conditionalFormatting>
  <conditionalFormatting sqref="G33">
    <cfRule type="expression" dxfId="3372" priority="248">
      <formula>IF(G33=300,5)</formula>
    </cfRule>
  </conditionalFormatting>
  <conditionalFormatting sqref="E34">
    <cfRule type="expression" dxfId="3371" priority="247">
      <formula>IF(E34=300,5)</formula>
    </cfRule>
  </conditionalFormatting>
  <conditionalFormatting sqref="F34">
    <cfRule type="expression" dxfId="3370" priority="246">
      <formula>IF(F34=300,5)</formula>
    </cfRule>
  </conditionalFormatting>
  <conditionalFormatting sqref="G34">
    <cfRule type="expression" dxfId="3369" priority="245">
      <formula>IF(G34=300,5)</formula>
    </cfRule>
  </conditionalFormatting>
  <conditionalFormatting sqref="E35">
    <cfRule type="expression" dxfId="3368" priority="244">
      <formula>IF(E35=300,5)</formula>
    </cfRule>
  </conditionalFormatting>
  <conditionalFormatting sqref="F35">
    <cfRule type="expression" dxfId="3367" priority="243">
      <formula>IF(F35=300,5)</formula>
    </cfRule>
  </conditionalFormatting>
  <conditionalFormatting sqref="G35">
    <cfRule type="expression" dxfId="3366" priority="242">
      <formula>IF(G35=300,5)</formula>
    </cfRule>
  </conditionalFormatting>
  <conditionalFormatting sqref="E36">
    <cfRule type="expression" dxfId="3365" priority="241">
      <formula>IF(E36=300,5)</formula>
    </cfRule>
  </conditionalFormatting>
  <conditionalFormatting sqref="F36">
    <cfRule type="expression" dxfId="3364" priority="240">
      <formula>IF(F36=300,5)</formula>
    </cfRule>
  </conditionalFormatting>
  <conditionalFormatting sqref="G36">
    <cfRule type="expression" dxfId="3363" priority="239">
      <formula>IF(G36=300,5)</formula>
    </cfRule>
  </conditionalFormatting>
  <conditionalFormatting sqref="E42">
    <cfRule type="expression" dxfId="3362" priority="238">
      <formula>IF(E42=300,5)</formula>
    </cfRule>
  </conditionalFormatting>
  <conditionalFormatting sqref="F42">
    <cfRule type="expression" dxfId="3361" priority="237">
      <formula>IF(F42=300,5)</formula>
    </cfRule>
  </conditionalFormatting>
  <conditionalFormatting sqref="G42">
    <cfRule type="expression" dxfId="3360" priority="236">
      <formula>IF(G42=300,5)</formula>
    </cfRule>
  </conditionalFormatting>
  <conditionalFormatting sqref="E43">
    <cfRule type="expression" dxfId="3359" priority="235">
      <formula>IF(E43=300,5)</formula>
    </cfRule>
  </conditionalFormatting>
  <conditionalFormatting sqref="F43">
    <cfRule type="expression" dxfId="3358" priority="234">
      <formula>IF(F43=300,5)</formula>
    </cfRule>
  </conditionalFormatting>
  <conditionalFormatting sqref="G43">
    <cfRule type="expression" dxfId="3357" priority="233">
      <formula>IF(G43=300,5)</formula>
    </cfRule>
  </conditionalFormatting>
  <conditionalFormatting sqref="E44">
    <cfRule type="expression" dxfId="3356" priority="232">
      <formula>IF(E44=300,5)</formula>
    </cfRule>
  </conditionalFormatting>
  <conditionalFormatting sqref="F44">
    <cfRule type="expression" dxfId="3355" priority="231">
      <formula>IF(F44=300,5)</formula>
    </cfRule>
  </conditionalFormatting>
  <conditionalFormatting sqref="G44">
    <cfRule type="expression" dxfId="3354" priority="230">
      <formula>IF(G44=300,5)</formula>
    </cfRule>
  </conditionalFormatting>
  <conditionalFormatting sqref="E45">
    <cfRule type="expression" dxfId="3353" priority="229">
      <formula>IF(E45=300,5)</formula>
    </cfRule>
  </conditionalFormatting>
  <conditionalFormatting sqref="F45">
    <cfRule type="expression" dxfId="3352" priority="228">
      <formula>IF(F45=300,5)</formula>
    </cfRule>
  </conditionalFormatting>
  <conditionalFormatting sqref="G45">
    <cfRule type="expression" dxfId="3351" priority="227">
      <formula>IF(G45=300,5)</formula>
    </cfRule>
  </conditionalFormatting>
  <conditionalFormatting sqref="E46">
    <cfRule type="expression" dxfId="3350" priority="226">
      <formula>IF(E46=300,5)</formula>
    </cfRule>
  </conditionalFormatting>
  <conditionalFormatting sqref="F46">
    <cfRule type="expression" dxfId="3349" priority="225">
      <formula>IF(F46=300,5)</formula>
    </cfRule>
  </conditionalFormatting>
  <conditionalFormatting sqref="G46">
    <cfRule type="expression" dxfId="3348" priority="224">
      <formula>IF(G46=300,5)</formula>
    </cfRule>
  </conditionalFormatting>
  <conditionalFormatting sqref="E52">
    <cfRule type="expression" dxfId="3347" priority="223">
      <formula>IF(E52=300,5)</formula>
    </cfRule>
  </conditionalFormatting>
  <conditionalFormatting sqref="F52">
    <cfRule type="expression" dxfId="3346" priority="222">
      <formula>IF(F52=300,5)</formula>
    </cfRule>
  </conditionalFormatting>
  <conditionalFormatting sqref="G52">
    <cfRule type="expression" dxfId="3345" priority="221">
      <formula>IF(G52=300,5)</formula>
    </cfRule>
  </conditionalFormatting>
  <conditionalFormatting sqref="E53">
    <cfRule type="expression" dxfId="3344" priority="220">
      <formula>IF(E53=300,5)</formula>
    </cfRule>
  </conditionalFormatting>
  <conditionalFormatting sqref="F53">
    <cfRule type="expression" dxfId="3343" priority="219">
      <formula>IF(F53=300,5)</formula>
    </cfRule>
  </conditionalFormatting>
  <conditionalFormatting sqref="G53">
    <cfRule type="expression" dxfId="3342" priority="218">
      <formula>IF(G53=300,5)</formula>
    </cfRule>
  </conditionalFormatting>
  <conditionalFormatting sqref="E54">
    <cfRule type="expression" dxfId="3341" priority="217">
      <formula>IF(E54=300,5)</formula>
    </cfRule>
  </conditionalFormatting>
  <conditionalFormatting sqref="F54">
    <cfRule type="expression" dxfId="3340" priority="216">
      <formula>IF(F54=300,5)</formula>
    </cfRule>
  </conditionalFormatting>
  <conditionalFormatting sqref="G54">
    <cfRule type="expression" dxfId="3339" priority="215">
      <formula>IF(G54=300,5)</formula>
    </cfRule>
  </conditionalFormatting>
  <conditionalFormatting sqref="E55">
    <cfRule type="expression" dxfId="3338" priority="214">
      <formula>IF(E55=300,5)</formula>
    </cfRule>
  </conditionalFormatting>
  <conditionalFormatting sqref="F55">
    <cfRule type="expression" dxfId="3337" priority="213">
      <formula>IF(F55=300,5)</formula>
    </cfRule>
  </conditionalFormatting>
  <conditionalFormatting sqref="G55">
    <cfRule type="expression" dxfId="3336" priority="212">
      <formula>IF(G55=300,5)</formula>
    </cfRule>
  </conditionalFormatting>
  <conditionalFormatting sqref="E56">
    <cfRule type="expression" dxfId="3335" priority="211">
      <formula>IF(E56=300,5)</formula>
    </cfRule>
  </conditionalFormatting>
  <conditionalFormatting sqref="F56">
    <cfRule type="expression" dxfId="3334" priority="210">
      <formula>IF(F56=300,5)</formula>
    </cfRule>
  </conditionalFormatting>
  <conditionalFormatting sqref="G62">
    <cfRule type="expression" dxfId="3333" priority="206">
      <formula>IF(G62=300,5)</formula>
    </cfRule>
  </conditionalFormatting>
  <conditionalFormatting sqref="E63">
    <cfRule type="expression" dxfId="3332" priority="205">
      <formula>IF(E63=300,5)</formula>
    </cfRule>
  </conditionalFormatting>
  <conditionalFormatting sqref="F63">
    <cfRule type="expression" dxfId="3331" priority="204">
      <formula>IF(F63=300,5)</formula>
    </cfRule>
  </conditionalFormatting>
  <conditionalFormatting sqref="G63">
    <cfRule type="expression" dxfId="3330" priority="203">
      <formula>IF(G63=300,5)</formula>
    </cfRule>
  </conditionalFormatting>
  <conditionalFormatting sqref="E64">
    <cfRule type="expression" dxfId="3329" priority="202">
      <formula>IF(E64=300,5)</formula>
    </cfRule>
  </conditionalFormatting>
  <conditionalFormatting sqref="F64">
    <cfRule type="expression" dxfId="3328" priority="201">
      <formula>IF(F64=300,5)</formula>
    </cfRule>
  </conditionalFormatting>
  <conditionalFormatting sqref="G64">
    <cfRule type="expression" dxfId="3327" priority="200">
      <formula>IF(G64=300,5)</formula>
    </cfRule>
  </conditionalFormatting>
  <conditionalFormatting sqref="E65">
    <cfRule type="expression" dxfId="3326" priority="199">
      <formula>IF(E65=300,5)</formula>
    </cfRule>
  </conditionalFormatting>
  <conditionalFormatting sqref="F65">
    <cfRule type="expression" dxfId="3325" priority="198">
      <formula>IF(F65=300,5)</formula>
    </cfRule>
  </conditionalFormatting>
  <conditionalFormatting sqref="G65">
    <cfRule type="expression" dxfId="3324" priority="197">
      <formula>IF(G65=300,5)</formula>
    </cfRule>
  </conditionalFormatting>
  <conditionalFormatting sqref="E66">
    <cfRule type="expression" dxfId="3323" priority="196">
      <formula>IF(E66=300,5)</formula>
    </cfRule>
  </conditionalFormatting>
  <conditionalFormatting sqref="F66">
    <cfRule type="expression" dxfId="3322" priority="195">
      <formula>IF(F66=300,5)</formula>
    </cfRule>
  </conditionalFormatting>
  <conditionalFormatting sqref="G66">
    <cfRule type="expression" dxfId="3321" priority="194">
      <formula>IF(G66=300,5)</formula>
    </cfRule>
  </conditionalFormatting>
  <conditionalFormatting sqref="E72">
    <cfRule type="expression" dxfId="3320" priority="193">
      <formula>IF(E72=300,5)</formula>
    </cfRule>
  </conditionalFormatting>
  <conditionalFormatting sqref="F72">
    <cfRule type="expression" dxfId="3319" priority="192">
      <formula>IF(F72=300,5)</formula>
    </cfRule>
  </conditionalFormatting>
  <conditionalFormatting sqref="G72">
    <cfRule type="expression" dxfId="3318" priority="191">
      <formula>IF(G72=300,5)</formula>
    </cfRule>
  </conditionalFormatting>
  <conditionalFormatting sqref="E73">
    <cfRule type="expression" dxfId="3317" priority="190">
      <formula>IF(E73=300,5)</formula>
    </cfRule>
  </conditionalFormatting>
  <conditionalFormatting sqref="F73">
    <cfRule type="expression" dxfId="3316" priority="189">
      <formula>IF(F73=300,5)</formula>
    </cfRule>
  </conditionalFormatting>
  <conditionalFormatting sqref="G73">
    <cfRule type="expression" dxfId="3315" priority="188">
      <formula>IF(G73=300,5)</formula>
    </cfRule>
  </conditionalFormatting>
  <conditionalFormatting sqref="E74">
    <cfRule type="expression" dxfId="3314" priority="187">
      <formula>IF(E74=300,5)</formula>
    </cfRule>
  </conditionalFormatting>
  <conditionalFormatting sqref="F74">
    <cfRule type="expression" dxfId="3313" priority="186">
      <formula>IF(F74=300,5)</formula>
    </cfRule>
  </conditionalFormatting>
  <conditionalFormatting sqref="G74">
    <cfRule type="expression" dxfId="3312" priority="185">
      <formula>IF(G74=300,5)</formula>
    </cfRule>
  </conditionalFormatting>
  <conditionalFormatting sqref="E75">
    <cfRule type="expression" dxfId="3311" priority="184">
      <formula>IF(E75=300,5)</formula>
    </cfRule>
  </conditionalFormatting>
  <conditionalFormatting sqref="F75">
    <cfRule type="expression" dxfId="3310" priority="183">
      <formula>IF(F75=300,5)</formula>
    </cfRule>
  </conditionalFormatting>
  <conditionalFormatting sqref="G75">
    <cfRule type="expression" dxfId="3309" priority="182">
      <formula>IF(G75=300,5)</formula>
    </cfRule>
  </conditionalFormatting>
  <conditionalFormatting sqref="E76">
    <cfRule type="expression" dxfId="3308" priority="181">
      <formula>IF(E76=300,5)</formula>
    </cfRule>
  </conditionalFormatting>
  <conditionalFormatting sqref="F76">
    <cfRule type="expression" dxfId="3307" priority="180">
      <formula>IF(F76=300,5)</formula>
    </cfRule>
  </conditionalFormatting>
  <conditionalFormatting sqref="G76">
    <cfRule type="expression" dxfId="3306" priority="179">
      <formula>IF(G76=300,5)</formula>
    </cfRule>
  </conditionalFormatting>
  <conditionalFormatting sqref="E82">
    <cfRule type="expression" dxfId="3305" priority="178">
      <formula>IF(E82=300,5)</formula>
    </cfRule>
  </conditionalFormatting>
  <conditionalFormatting sqref="F82">
    <cfRule type="expression" dxfId="3304" priority="177">
      <formula>IF(F82=300,5)</formula>
    </cfRule>
  </conditionalFormatting>
  <conditionalFormatting sqref="G82">
    <cfRule type="expression" dxfId="3303" priority="176">
      <formula>IF(G82=300,5)</formula>
    </cfRule>
  </conditionalFormatting>
  <conditionalFormatting sqref="E83">
    <cfRule type="expression" dxfId="3302" priority="175">
      <formula>IF(E83=300,5)</formula>
    </cfRule>
  </conditionalFormatting>
  <conditionalFormatting sqref="F83">
    <cfRule type="expression" dxfId="3301" priority="174">
      <formula>IF(F83=300,5)</formula>
    </cfRule>
  </conditionalFormatting>
  <conditionalFormatting sqref="G83">
    <cfRule type="expression" dxfId="3300" priority="173">
      <formula>IF(G83=300,5)</formula>
    </cfRule>
  </conditionalFormatting>
  <conditionalFormatting sqref="E84">
    <cfRule type="expression" dxfId="3299" priority="172">
      <formula>IF(E84=300,5)</formula>
    </cfRule>
  </conditionalFormatting>
  <conditionalFormatting sqref="F84">
    <cfRule type="expression" dxfId="3298" priority="171">
      <formula>IF(F84=300,5)</formula>
    </cfRule>
  </conditionalFormatting>
  <conditionalFormatting sqref="G84">
    <cfRule type="expression" dxfId="3297" priority="170">
      <formula>IF(G84=300,5)</formula>
    </cfRule>
  </conditionalFormatting>
  <conditionalFormatting sqref="E85">
    <cfRule type="expression" dxfId="3296" priority="169">
      <formula>IF(E85=300,5)</formula>
    </cfRule>
  </conditionalFormatting>
  <conditionalFormatting sqref="F85">
    <cfRule type="expression" dxfId="3295" priority="168">
      <formula>IF(F85=300,5)</formula>
    </cfRule>
  </conditionalFormatting>
  <conditionalFormatting sqref="G85">
    <cfRule type="expression" dxfId="3294" priority="167">
      <formula>IF(G85=300,5)</formula>
    </cfRule>
  </conditionalFormatting>
  <conditionalFormatting sqref="E86">
    <cfRule type="expression" dxfId="3293" priority="166">
      <formula>IF(E86=300,5)</formula>
    </cfRule>
  </conditionalFormatting>
  <conditionalFormatting sqref="F86">
    <cfRule type="expression" dxfId="3292" priority="165">
      <formula>IF(F86=300,5)</formula>
    </cfRule>
  </conditionalFormatting>
  <conditionalFormatting sqref="G86">
    <cfRule type="expression" dxfId="3291" priority="164">
      <formula>IF(G86=300,5)</formula>
    </cfRule>
  </conditionalFormatting>
  <conditionalFormatting sqref="E92">
    <cfRule type="expression" dxfId="3290" priority="163">
      <formula>IF(E92=300,5)</formula>
    </cfRule>
  </conditionalFormatting>
  <conditionalFormatting sqref="F92">
    <cfRule type="expression" dxfId="3289" priority="162">
      <formula>IF(F92=300,5)</formula>
    </cfRule>
  </conditionalFormatting>
  <conditionalFormatting sqref="G92">
    <cfRule type="expression" dxfId="3288" priority="161">
      <formula>IF(G92=300,5)</formula>
    </cfRule>
  </conditionalFormatting>
  <conditionalFormatting sqref="E93">
    <cfRule type="expression" dxfId="3287" priority="160">
      <formula>IF(E93=300,5)</formula>
    </cfRule>
  </conditionalFormatting>
  <conditionalFormatting sqref="F93">
    <cfRule type="expression" dxfId="3286" priority="159">
      <formula>IF(F93=300,5)</formula>
    </cfRule>
  </conditionalFormatting>
  <conditionalFormatting sqref="G93">
    <cfRule type="expression" dxfId="3285" priority="158">
      <formula>IF(G93=300,5)</formula>
    </cfRule>
  </conditionalFormatting>
  <conditionalFormatting sqref="E94">
    <cfRule type="expression" dxfId="3284" priority="157">
      <formula>IF(E94=300,5)</formula>
    </cfRule>
  </conditionalFormatting>
  <conditionalFormatting sqref="F94">
    <cfRule type="expression" dxfId="3283" priority="156">
      <formula>IF(F94=300,5)</formula>
    </cfRule>
  </conditionalFormatting>
  <conditionalFormatting sqref="G94">
    <cfRule type="expression" dxfId="3282" priority="155">
      <formula>IF(G94=300,5)</formula>
    </cfRule>
  </conditionalFormatting>
  <conditionalFormatting sqref="E95">
    <cfRule type="expression" dxfId="3281" priority="154">
      <formula>IF(E95=300,5)</formula>
    </cfRule>
  </conditionalFormatting>
  <conditionalFormatting sqref="F95">
    <cfRule type="expression" dxfId="3280" priority="153">
      <formula>IF(F95=300,5)</formula>
    </cfRule>
  </conditionalFormatting>
  <conditionalFormatting sqref="G95">
    <cfRule type="expression" dxfId="3279" priority="152">
      <formula>IF(G95=300,5)</formula>
    </cfRule>
  </conditionalFormatting>
  <conditionalFormatting sqref="E96">
    <cfRule type="expression" dxfId="3278" priority="151">
      <formula>IF(E96=300,5)</formula>
    </cfRule>
  </conditionalFormatting>
  <conditionalFormatting sqref="F96">
    <cfRule type="expression" dxfId="3277" priority="150">
      <formula>IF(F96=300,5)</formula>
    </cfRule>
  </conditionalFormatting>
  <conditionalFormatting sqref="G96">
    <cfRule type="expression" dxfId="3276" priority="149">
      <formula>IF(G96=300,5)</formula>
    </cfRule>
  </conditionalFormatting>
  <conditionalFormatting sqref="E102">
    <cfRule type="expression" dxfId="3275" priority="148">
      <formula>IF(E102=300,5)</formula>
    </cfRule>
  </conditionalFormatting>
  <conditionalFormatting sqref="F102">
    <cfRule type="expression" dxfId="3274" priority="147">
      <formula>IF(F102=300,5)</formula>
    </cfRule>
  </conditionalFormatting>
  <conditionalFormatting sqref="G102">
    <cfRule type="expression" dxfId="3273" priority="146">
      <formula>IF(G102=300,5)</formula>
    </cfRule>
  </conditionalFormatting>
  <conditionalFormatting sqref="E103">
    <cfRule type="expression" dxfId="3272" priority="145">
      <formula>IF(E103=300,5)</formula>
    </cfRule>
  </conditionalFormatting>
  <conditionalFormatting sqref="F103">
    <cfRule type="expression" dxfId="3271" priority="144">
      <formula>IF(F103=300,5)</formula>
    </cfRule>
  </conditionalFormatting>
  <conditionalFormatting sqref="G103">
    <cfRule type="expression" dxfId="3270" priority="143">
      <formula>IF(G103=300,5)</formula>
    </cfRule>
  </conditionalFormatting>
  <conditionalFormatting sqref="E105">
    <cfRule type="expression" dxfId="3269" priority="142">
      <formula>IF(E105=300,5)</formula>
    </cfRule>
  </conditionalFormatting>
  <conditionalFormatting sqref="F105">
    <cfRule type="expression" dxfId="3268" priority="141">
      <formula>IF(F105=300,5)</formula>
    </cfRule>
  </conditionalFormatting>
  <conditionalFormatting sqref="G105">
    <cfRule type="expression" dxfId="3267" priority="140">
      <formula>IF(G105=300,5)</formula>
    </cfRule>
  </conditionalFormatting>
  <conditionalFormatting sqref="E106">
    <cfRule type="expression" dxfId="3266" priority="139">
      <formula>IF(E106=300,5)</formula>
    </cfRule>
  </conditionalFormatting>
  <conditionalFormatting sqref="F106">
    <cfRule type="expression" dxfId="3265" priority="138">
      <formula>IF(F106=300,5)</formula>
    </cfRule>
  </conditionalFormatting>
  <conditionalFormatting sqref="G106">
    <cfRule type="expression" dxfId="3264" priority="137">
      <formula>IF(G106=300,5)</formula>
    </cfRule>
  </conditionalFormatting>
  <conditionalFormatting sqref="E112">
    <cfRule type="expression" dxfId="3263" priority="136">
      <formula>IF(E112=300,5)</formula>
    </cfRule>
  </conditionalFormatting>
  <conditionalFormatting sqref="F112">
    <cfRule type="expression" dxfId="3262" priority="135">
      <formula>IF(F112=300,5)</formula>
    </cfRule>
  </conditionalFormatting>
  <conditionalFormatting sqref="G112">
    <cfRule type="expression" dxfId="3261" priority="134">
      <formula>IF(G112=300,5)</formula>
    </cfRule>
  </conditionalFormatting>
  <conditionalFormatting sqref="E113">
    <cfRule type="expression" dxfId="3260" priority="133">
      <formula>IF(E113=300,5)</formula>
    </cfRule>
  </conditionalFormatting>
  <conditionalFormatting sqref="F113">
    <cfRule type="expression" dxfId="3259" priority="132">
      <formula>IF(F113=300,5)</formula>
    </cfRule>
  </conditionalFormatting>
  <conditionalFormatting sqref="G113">
    <cfRule type="expression" dxfId="3258" priority="131">
      <formula>IF(G113=300,5)</formula>
    </cfRule>
  </conditionalFormatting>
  <conditionalFormatting sqref="E114">
    <cfRule type="expression" dxfId="3257" priority="130">
      <formula>IF(E114=300,5)</formula>
    </cfRule>
  </conditionalFormatting>
  <conditionalFormatting sqref="F114">
    <cfRule type="expression" dxfId="3256" priority="129">
      <formula>IF(F114=300,5)</formula>
    </cfRule>
  </conditionalFormatting>
  <conditionalFormatting sqref="G114">
    <cfRule type="expression" dxfId="3255" priority="128">
      <formula>IF(G114=300,5)</formula>
    </cfRule>
  </conditionalFormatting>
  <conditionalFormatting sqref="E115">
    <cfRule type="expression" dxfId="3254" priority="127">
      <formula>IF(E115=300,5)</formula>
    </cfRule>
  </conditionalFormatting>
  <conditionalFormatting sqref="F115">
    <cfRule type="expression" dxfId="3253" priority="126">
      <formula>IF(F115=300,5)</formula>
    </cfRule>
  </conditionalFormatting>
  <conditionalFormatting sqref="G115">
    <cfRule type="expression" dxfId="3252" priority="125">
      <formula>IF(G115=300,5)</formula>
    </cfRule>
  </conditionalFormatting>
  <conditionalFormatting sqref="E116">
    <cfRule type="expression" dxfId="3251" priority="124">
      <formula>IF(E116=300,5)</formula>
    </cfRule>
  </conditionalFormatting>
  <conditionalFormatting sqref="F116">
    <cfRule type="expression" dxfId="3250" priority="123">
      <formula>IF(F116=300,5)</formula>
    </cfRule>
  </conditionalFormatting>
  <conditionalFormatting sqref="C12:C18">
    <cfRule type="containsErrors" dxfId="3249" priority="343">
      <formula>ISERROR(C12)</formula>
    </cfRule>
  </conditionalFormatting>
  <conditionalFormatting sqref="C19:C20">
    <cfRule type="cellIs" dxfId="3248" priority="341" operator="equal">
      <formula>0</formula>
    </cfRule>
    <cfRule type="containsErrors" dxfId="3247" priority="342">
      <formula>ISERROR(C19)</formula>
    </cfRule>
  </conditionalFormatting>
  <conditionalFormatting sqref="C22:C28">
    <cfRule type="containsErrors" dxfId="3246" priority="340">
      <formula>ISERROR(C22)</formula>
    </cfRule>
  </conditionalFormatting>
  <conditionalFormatting sqref="C29:C30">
    <cfRule type="cellIs" dxfId="3245" priority="338" operator="equal">
      <formula>0</formula>
    </cfRule>
    <cfRule type="containsErrors" dxfId="3244" priority="339">
      <formula>ISERROR(C29)</formula>
    </cfRule>
  </conditionalFormatting>
  <conditionalFormatting sqref="C32:C38">
    <cfRule type="containsErrors" dxfId="3243" priority="337">
      <formula>ISERROR(C32)</formula>
    </cfRule>
  </conditionalFormatting>
  <conditionalFormatting sqref="C39:C40">
    <cfRule type="cellIs" dxfId="3242" priority="335" operator="equal">
      <formula>0</formula>
    </cfRule>
    <cfRule type="containsErrors" dxfId="3241" priority="336">
      <formula>ISERROR(C39)</formula>
    </cfRule>
  </conditionalFormatting>
  <conditionalFormatting sqref="C42:C48">
    <cfRule type="containsErrors" dxfId="3240" priority="334">
      <formula>ISERROR(C42)</formula>
    </cfRule>
  </conditionalFormatting>
  <conditionalFormatting sqref="C49:C50">
    <cfRule type="cellIs" dxfId="3239" priority="332" operator="equal">
      <formula>0</formula>
    </cfRule>
    <cfRule type="containsErrors" dxfId="3238" priority="333">
      <formula>ISERROR(C49)</formula>
    </cfRule>
  </conditionalFormatting>
  <conditionalFormatting sqref="C52:C58">
    <cfRule type="containsErrors" dxfId="3237" priority="331">
      <formula>ISERROR(C52)</formula>
    </cfRule>
  </conditionalFormatting>
  <conditionalFormatting sqref="C59:C60">
    <cfRule type="cellIs" dxfId="3236" priority="329" operator="equal">
      <formula>0</formula>
    </cfRule>
    <cfRule type="containsErrors" dxfId="3235" priority="330">
      <formula>ISERROR(C59)</formula>
    </cfRule>
  </conditionalFormatting>
  <conditionalFormatting sqref="C62:C68">
    <cfRule type="containsErrors" dxfId="3234" priority="328">
      <formula>ISERROR(C62)</formula>
    </cfRule>
  </conditionalFormatting>
  <conditionalFormatting sqref="C69:C70">
    <cfRule type="cellIs" dxfId="3233" priority="326" operator="equal">
      <formula>0</formula>
    </cfRule>
    <cfRule type="containsErrors" dxfId="3232" priority="327">
      <formula>ISERROR(C69)</formula>
    </cfRule>
  </conditionalFormatting>
  <conditionalFormatting sqref="C72:C78">
    <cfRule type="containsErrors" dxfId="3231" priority="325">
      <formula>ISERROR(C72)</formula>
    </cfRule>
  </conditionalFormatting>
  <conditionalFormatting sqref="C79:C80">
    <cfRule type="cellIs" dxfId="3230" priority="323" operator="equal">
      <formula>0</formula>
    </cfRule>
    <cfRule type="containsErrors" dxfId="3229" priority="324">
      <formula>ISERROR(C79)</formula>
    </cfRule>
  </conditionalFormatting>
  <conditionalFormatting sqref="C82:C88">
    <cfRule type="containsErrors" dxfId="3228" priority="322">
      <formula>ISERROR(C82)</formula>
    </cfRule>
  </conditionalFormatting>
  <conditionalFormatting sqref="C89:C90">
    <cfRule type="cellIs" dxfId="3227" priority="320" operator="equal">
      <formula>0</formula>
    </cfRule>
    <cfRule type="containsErrors" dxfId="3226" priority="321">
      <formula>ISERROR(C89)</formula>
    </cfRule>
  </conditionalFormatting>
  <conditionalFormatting sqref="C92:C98">
    <cfRule type="containsErrors" dxfId="3225" priority="319">
      <formula>ISERROR(C92)</formula>
    </cfRule>
  </conditionalFormatting>
  <conditionalFormatting sqref="C99:C100">
    <cfRule type="cellIs" dxfId="3224" priority="317" operator="equal">
      <formula>0</formula>
    </cfRule>
    <cfRule type="containsErrors" dxfId="3223" priority="318">
      <formula>ISERROR(C99)</formula>
    </cfRule>
  </conditionalFormatting>
  <conditionalFormatting sqref="C102:C108">
    <cfRule type="containsErrors" dxfId="3222" priority="316">
      <formula>ISERROR(C102)</formula>
    </cfRule>
  </conditionalFormatting>
  <conditionalFormatting sqref="C109:C110">
    <cfRule type="cellIs" dxfId="3221" priority="314" operator="equal">
      <formula>0</formula>
    </cfRule>
    <cfRule type="containsErrors" dxfId="3220" priority="315">
      <formula>ISERROR(C109)</formula>
    </cfRule>
  </conditionalFormatting>
  <conditionalFormatting sqref="C112:C118">
    <cfRule type="containsErrors" dxfId="3219" priority="313">
      <formula>ISERROR(C112)</formula>
    </cfRule>
  </conditionalFormatting>
  <conditionalFormatting sqref="C119:C120">
    <cfRule type="cellIs" dxfId="3218" priority="311" operator="equal">
      <formula>0</formula>
    </cfRule>
    <cfRule type="containsErrors" dxfId="3217" priority="312">
      <formula>ISERROR(C119)</formula>
    </cfRule>
  </conditionalFormatting>
  <conditionalFormatting sqref="C122:C128">
    <cfRule type="containsErrors" dxfId="3216" priority="310">
      <formula>ISERROR(C122)</formula>
    </cfRule>
  </conditionalFormatting>
  <conditionalFormatting sqref="C129:C130">
    <cfRule type="cellIs" dxfId="3215" priority="308" operator="equal">
      <formula>0</formula>
    </cfRule>
    <cfRule type="containsErrors" dxfId="3214" priority="309">
      <formula>ISERROR(C129)</formula>
    </cfRule>
  </conditionalFormatting>
  <conditionalFormatting sqref="C132:C138">
    <cfRule type="containsErrors" dxfId="3213" priority="307">
      <formula>ISERROR(C132)</formula>
    </cfRule>
  </conditionalFormatting>
  <conditionalFormatting sqref="C139:C140">
    <cfRule type="cellIs" dxfId="3212" priority="305" operator="equal">
      <formula>0</formula>
    </cfRule>
    <cfRule type="containsErrors" dxfId="3211" priority="306">
      <formula>ISERROR(C139)</formula>
    </cfRule>
  </conditionalFormatting>
  <conditionalFormatting sqref="C142:C148">
    <cfRule type="containsErrors" dxfId="3210" priority="304">
      <formula>ISERROR(C142)</formula>
    </cfRule>
  </conditionalFormatting>
  <conditionalFormatting sqref="C149:C150">
    <cfRule type="cellIs" dxfId="3209" priority="302" operator="equal">
      <formula>0</formula>
    </cfRule>
    <cfRule type="containsErrors" dxfId="3208" priority="303">
      <formula>ISERROR(C149)</formula>
    </cfRule>
  </conditionalFormatting>
  <conditionalFormatting sqref="C152:C158">
    <cfRule type="containsErrors" dxfId="3207" priority="301">
      <formula>ISERROR(C152)</formula>
    </cfRule>
  </conditionalFormatting>
  <conditionalFormatting sqref="C159:C160">
    <cfRule type="cellIs" dxfId="3206" priority="299" operator="equal">
      <formula>0</formula>
    </cfRule>
    <cfRule type="containsErrors" dxfId="3205" priority="300">
      <formula>ISERROR(C159)</formula>
    </cfRule>
  </conditionalFormatting>
  <conditionalFormatting sqref="G56">
    <cfRule type="expression" dxfId="3204" priority="209">
      <formula>IF(G56=300,5)</formula>
    </cfRule>
  </conditionalFormatting>
  <conditionalFormatting sqref="E62">
    <cfRule type="expression" dxfId="3203" priority="208">
      <formula>IF(E62=300,5)</formula>
    </cfRule>
  </conditionalFormatting>
  <conditionalFormatting sqref="F62">
    <cfRule type="expression" dxfId="3202" priority="207">
      <formula>IF(F62=300,5)</formula>
    </cfRule>
  </conditionalFormatting>
  <conditionalFormatting sqref="G116">
    <cfRule type="expression" dxfId="3201" priority="122">
      <formula>IF(G116=300,5)</formula>
    </cfRule>
  </conditionalFormatting>
  <conditionalFormatting sqref="E122">
    <cfRule type="expression" dxfId="3200" priority="121">
      <formula>IF(E122=300,5)</formula>
    </cfRule>
  </conditionalFormatting>
  <conditionalFormatting sqref="F122">
    <cfRule type="expression" dxfId="3199" priority="120">
      <formula>IF(F122=300,5)</formula>
    </cfRule>
  </conditionalFormatting>
  <conditionalFormatting sqref="G122">
    <cfRule type="expression" dxfId="3198" priority="119">
      <formula>IF(G122=300,5)</formula>
    </cfRule>
  </conditionalFormatting>
  <conditionalFormatting sqref="E123">
    <cfRule type="expression" dxfId="3197" priority="118">
      <formula>IF(E123=300,5)</formula>
    </cfRule>
  </conditionalFormatting>
  <conditionalFormatting sqref="F123">
    <cfRule type="expression" dxfId="3196" priority="117">
      <formula>IF(F123=300,5)</formula>
    </cfRule>
  </conditionalFormatting>
  <conditionalFormatting sqref="G123">
    <cfRule type="expression" dxfId="3195" priority="116">
      <formula>IF(G123=300,5)</formula>
    </cfRule>
  </conditionalFormatting>
  <conditionalFormatting sqref="E124">
    <cfRule type="expression" dxfId="3194" priority="115">
      <formula>IF(E124=300,5)</formula>
    </cfRule>
  </conditionalFormatting>
  <conditionalFormatting sqref="F124">
    <cfRule type="expression" dxfId="3193" priority="114">
      <formula>IF(F124=300,5)</formula>
    </cfRule>
  </conditionalFormatting>
  <conditionalFormatting sqref="G124">
    <cfRule type="expression" dxfId="3192" priority="113">
      <formula>IF(G124=300,5)</formula>
    </cfRule>
  </conditionalFormatting>
  <conditionalFormatting sqref="E125">
    <cfRule type="expression" dxfId="3191" priority="112">
      <formula>IF(E125=300,5)</formula>
    </cfRule>
  </conditionalFormatting>
  <conditionalFormatting sqref="F125">
    <cfRule type="expression" dxfId="3190" priority="111">
      <formula>IF(F125=300,5)</formula>
    </cfRule>
  </conditionalFormatting>
  <conditionalFormatting sqref="G125">
    <cfRule type="expression" dxfId="3189" priority="110">
      <formula>IF(G125=300,5)</formula>
    </cfRule>
  </conditionalFormatting>
  <conditionalFormatting sqref="E126">
    <cfRule type="expression" dxfId="3188" priority="109">
      <formula>IF(E126=300,5)</formula>
    </cfRule>
  </conditionalFormatting>
  <conditionalFormatting sqref="F126">
    <cfRule type="expression" dxfId="3187" priority="108">
      <formula>IF(F126=300,5)</formula>
    </cfRule>
  </conditionalFormatting>
  <conditionalFormatting sqref="G126">
    <cfRule type="expression" dxfId="3186" priority="107">
      <formula>IF(G126=300,5)</formula>
    </cfRule>
  </conditionalFormatting>
  <conditionalFormatting sqref="E132">
    <cfRule type="expression" dxfId="3185" priority="106">
      <formula>IF(E132=300,5)</formula>
    </cfRule>
  </conditionalFormatting>
  <conditionalFormatting sqref="F132">
    <cfRule type="expression" dxfId="3184" priority="105">
      <formula>IF(F132=300,5)</formula>
    </cfRule>
  </conditionalFormatting>
  <conditionalFormatting sqref="G132">
    <cfRule type="expression" dxfId="3183" priority="104">
      <formula>IF(G132=300,5)</formula>
    </cfRule>
  </conditionalFormatting>
  <conditionalFormatting sqref="E133">
    <cfRule type="expression" dxfId="3182" priority="103">
      <formula>IF(E133=300,5)</formula>
    </cfRule>
  </conditionalFormatting>
  <conditionalFormatting sqref="F133">
    <cfRule type="expression" dxfId="3181" priority="102">
      <formula>IF(F133=300,5)</formula>
    </cfRule>
  </conditionalFormatting>
  <conditionalFormatting sqref="G133">
    <cfRule type="expression" dxfId="3180" priority="101">
      <formula>IF(G133=300,5)</formula>
    </cfRule>
  </conditionalFormatting>
  <conditionalFormatting sqref="E134">
    <cfRule type="expression" dxfId="3179" priority="100">
      <formula>IF(E134=300,5)</formula>
    </cfRule>
  </conditionalFormatting>
  <conditionalFormatting sqref="F134">
    <cfRule type="expression" dxfId="3178" priority="99">
      <formula>IF(F134=300,5)</formula>
    </cfRule>
  </conditionalFormatting>
  <conditionalFormatting sqref="G134">
    <cfRule type="expression" dxfId="3177" priority="98">
      <formula>IF(G134=300,5)</formula>
    </cfRule>
  </conditionalFormatting>
  <conditionalFormatting sqref="E135">
    <cfRule type="expression" dxfId="3176" priority="97">
      <formula>IF(E135=300,5)</formula>
    </cfRule>
  </conditionalFormatting>
  <conditionalFormatting sqref="F135">
    <cfRule type="expression" dxfId="3175" priority="96">
      <formula>IF(F135=300,5)</formula>
    </cfRule>
  </conditionalFormatting>
  <conditionalFormatting sqref="G135">
    <cfRule type="expression" dxfId="3174" priority="95">
      <formula>IF(G135=300,5)</formula>
    </cfRule>
  </conditionalFormatting>
  <conditionalFormatting sqref="E136">
    <cfRule type="expression" dxfId="3173" priority="94">
      <formula>IF(E136=300,5)</formula>
    </cfRule>
  </conditionalFormatting>
  <conditionalFormatting sqref="F136">
    <cfRule type="expression" dxfId="3172" priority="93">
      <formula>IF(F136=300,5)</formula>
    </cfRule>
  </conditionalFormatting>
  <conditionalFormatting sqref="G136">
    <cfRule type="expression" dxfId="3171" priority="92">
      <formula>IF(G136=300,5)</formula>
    </cfRule>
  </conditionalFormatting>
  <conditionalFormatting sqref="E142">
    <cfRule type="expression" dxfId="3170" priority="91">
      <formula>IF(E142=300,5)</formula>
    </cfRule>
  </conditionalFormatting>
  <conditionalFormatting sqref="F142">
    <cfRule type="expression" dxfId="3169" priority="90">
      <formula>IF(F142=300,5)</formula>
    </cfRule>
  </conditionalFormatting>
  <conditionalFormatting sqref="G142">
    <cfRule type="expression" dxfId="3168" priority="89">
      <formula>IF(G142=300,5)</formula>
    </cfRule>
  </conditionalFormatting>
  <conditionalFormatting sqref="E143">
    <cfRule type="expression" dxfId="3167" priority="88">
      <formula>IF(E143=300,5)</formula>
    </cfRule>
  </conditionalFormatting>
  <conditionalFormatting sqref="F143">
    <cfRule type="expression" dxfId="3166" priority="87">
      <formula>IF(F143=300,5)</formula>
    </cfRule>
  </conditionalFormatting>
  <conditionalFormatting sqref="G143">
    <cfRule type="expression" dxfId="3165" priority="86">
      <formula>IF(G143=300,5)</formula>
    </cfRule>
  </conditionalFormatting>
  <conditionalFormatting sqref="E144">
    <cfRule type="expression" dxfId="3164" priority="85">
      <formula>IF(E144=300,5)</formula>
    </cfRule>
  </conditionalFormatting>
  <conditionalFormatting sqref="F144">
    <cfRule type="expression" dxfId="3163" priority="84">
      <formula>IF(F144=300,5)</formula>
    </cfRule>
  </conditionalFormatting>
  <conditionalFormatting sqref="G144">
    <cfRule type="expression" dxfId="3162" priority="83">
      <formula>IF(G144=300,5)</formula>
    </cfRule>
  </conditionalFormatting>
  <conditionalFormatting sqref="E145">
    <cfRule type="expression" dxfId="3161" priority="82">
      <formula>IF(E145=300,5)</formula>
    </cfRule>
  </conditionalFormatting>
  <conditionalFormatting sqref="F145">
    <cfRule type="expression" dxfId="3160" priority="81">
      <formula>IF(F145=300,5)</formula>
    </cfRule>
  </conditionalFormatting>
  <conditionalFormatting sqref="G145">
    <cfRule type="expression" dxfId="3159" priority="80">
      <formula>IF(G145=300,5)</formula>
    </cfRule>
  </conditionalFormatting>
  <conditionalFormatting sqref="E146">
    <cfRule type="expression" dxfId="3158" priority="79">
      <formula>IF(E146=300,5)</formula>
    </cfRule>
  </conditionalFormatting>
  <conditionalFormatting sqref="F146">
    <cfRule type="expression" dxfId="3157" priority="78">
      <formula>IF(F146=300,5)</formula>
    </cfRule>
  </conditionalFormatting>
  <conditionalFormatting sqref="G146">
    <cfRule type="expression" dxfId="3156" priority="77">
      <formula>IF(G146=300,5)</formula>
    </cfRule>
  </conditionalFormatting>
  <conditionalFormatting sqref="E152">
    <cfRule type="expression" dxfId="3155" priority="76">
      <formula>IF(E152=300,5)</formula>
    </cfRule>
  </conditionalFormatting>
  <conditionalFormatting sqref="F152">
    <cfRule type="expression" dxfId="3154" priority="75">
      <formula>IF(F152=300,5)</formula>
    </cfRule>
  </conditionalFormatting>
  <conditionalFormatting sqref="G152">
    <cfRule type="expression" dxfId="3153" priority="74">
      <formula>IF(G152=300,5)</formula>
    </cfRule>
  </conditionalFormatting>
  <conditionalFormatting sqref="E153">
    <cfRule type="expression" dxfId="3152" priority="73">
      <formula>IF(E153=300,5)</formula>
    </cfRule>
  </conditionalFormatting>
  <conditionalFormatting sqref="F153">
    <cfRule type="expression" dxfId="3151" priority="72">
      <formula>IF(F153=300,5)</formula>
    </cfRule>
  </conditionalFormatting>
  <conditionalFormatting sqref="G153">
    <cfRule type="expression" dxfId="3150" priority="71">
      <formula>IF(G153=300,5)</formula>
    </cfRule>
  </conditionalFormatting>
  <conditionalFormatting sqref="E154">
    <cfRule type="expression" dxfId="3149" priority="70">
      <formula>IF(E154=300,5)</formula>
    </cfRule>
  </conditionalFormatting>
  <conditionalFormatting sqref="F154">
    <cfRule type="expression" dxfId="3148" priority="69">
      <formula>IF(F154=300,5)</formula>
    </cfRule>
  </conditionalFormatting>
  <conditionalFormatting sqref="G154">
    <cfRule type="expression" dxfId="3147" priority="68">
      <formula>IF(G154=300,5)</formula>
    </cfRule>
  </conditionalFormatting>
  <conditionalFormatting sqref="E155">
    <cfRule type="expression" dxfId="3146" priority="67">
      <formula>IF(E155=300,5)</formula>
    </cfRule>
  </conditionalFormatting>
  <conditionalFormatting sqref="F155">
    <cfRule type="expression" dxfId="3145" priority="66">
      <formula>IF(F155=300,5)</formula>
    </cfRule>
  </conditionalFormatting>
  <conditionalFormatting sqref="G155">
    <cfRule type="expression" dxfId="3144" priority="65">
      <formula>IF(G155=300,5)</formula>
    </cfRule>
  </conditionalFormatting>
  <conditionalFormatting sqref="E156">
    <cfRule type="expression" dxfId="3143" priority="64">
      <formula>IF(E156=300,5)</formula>
    </cfRule>
  </conditionalFormatting>
  <conditionalFormatting sqref="F156">
    <cfRule type="expression" dxfId="3142" priority="63">
      <formula>IF(F156=300,5)</formula>
    </cfRule>
  </conditionalFormatting>
  <conditionalFormatting sqref="G156">
    <cfRule type="expression" dxfId="3141" priority="62">
      <formula>IF(G156=300,5)</formula>
    </cfRule>
  </conditionalFormatting>
  <conditionalFormatting sqref="E104">
    <cfRule type="expression" dxfId="3140" priority="61">
      <formula>IF(E104=300,5)</formula>
    </cfRule>
  </conditionalFormatting>
  <conditionalFormatting sqref="F104">
    <cfRule type="expression" dxfId="3139" priority="60">
      <formula>IF(F104=300,5)</formula>
    </cfRule>
  </conditionalFormatting>
  <conditionalFormatting sqref="G104">
    <cfRule type="expression" dxfId="3138" priority="59">
      <formula>IF(G104=300,5)</formula>
    </cfRule>
  </conditionalFormatting>
  <conditionalFormatting sqref="D162:D166">
    <cfRule type="containsErrors" dxfId="3137" priority="58">
      <formula>ISERROR(D162)</formula>
    </cfRule>
  </conditionalFormatting>
  <conditionalFormatting sqref="C171">
    <cfRule type="containsErrors" dxfId="3136" priority="57">
      <formula>ISERROR(C171)</formula>
    </cfRule>
  </conditionalFormatting>
  <conditionalFormatting sqref="A167:A168">
    <cfRule type="cellIs" dxfId="3135" priority="55" operator="equal">
      <formula>0</formula>
    </cfRule>
    <cfRule type="containsErrors" dxfId="3134" priority="56">
      <formula>ISERROR(A167)</formula>
    </cfRule>
  </conditionalFormatting>
  <conditionalFormatting sqref="D167:D168">
    <cfRule type="containsErrors" dxfId="3133" priority="54">
      <formula>ISERROR(D167)</formula>
    </cfRule>
  </conditionalFormatting>
  <conditionalFormatting sqref="A169:A170">
    <cfRule type="cellIs" dxfId="3132" priority="52" operator="equal">
      <formula>0</formula>
    </cfRule>
    <cfRule type="containsErrors" dxfId="3131" priority="53">
      <formula>ISERROR(A169)</formula>
    </cfRule>
  </conditionalFormatting>
  <conditionalFormatting sqref="D169:D170">
    <cfRule type="cellIs" dxfId="3130" priority="50" operator="equal">
      <formula>0</formula>
    </cfRule>
    <cfRule type="containsErrors" dxfId="3129" priority="51">
      <formula>ISERROR(D169)</formula>
    </cfRule>
  </conditionalFormatting>
  <conditionalFormatting sqref="A162:A166">
    <cfRule type="cellIs" dxfId="3128" priority="48" operator="equal">
      <formula>0</formula>
    </cfRule>
    <cfRule type="containsErrors" dxfId="3127" priority="49">
      <formula>ISERROR(A162)</formula>
    </cfRule>
  </conditionalFormatting>
  <conditionalFormatting sqref="C162:C168">
    <cfRule type="containsErrors" dxfId="3126" priority="47">
      <formula>ISERROR(C162)</formula>
    </cfRule>
  </conditionalFormatting>
  <conditionalFormatting sqref="C169:C170">
    <cfRule type="cellIs" dxfId="3125" priority="45" operator="equal">
      <formula>0</formula>
    </cfRule>
    <cfRule type="containsErrors" dxfId="3124" priority="46">
      <formula>ISERROR(C169)</formula>
    </cfRule>
  </conditionalFormatting>
  <conditionalFormatting sqref="E162">
    <cfRule type="expression" dxfId="3123" priority="44">
      <formula>IF(E162=300,5)</formula>
    </cfRule>
  </conditionalFormatting>
  <conditionalFormatting sqref="F162">
    <cfRule type="expression" dxfId="3122" priority="43">
      <formula>IF(F162=300,5)</formula>
    </cfRule>
  </conditionalFormatting>
  <conditionalFormatting sqref="G162">
    <cfRule type="expression" dxfId="3121" priority="42">
      <formula>IF(G162=300,5)</formula>
    </cfRule>
  </conditionalFormatting>
  <conditionalFormatting sqref="E163">
    <cfRule type="expression" dxfId="3120" priority="41">
      <formula>IF(E163=300,5)</formula>
    </cfRule>
  </conditionalFormatting>
  <conditionalFormatting sqref="F163">
    <cfRule type="expression" dxfId="3119" priority="40">
      <formula>IF(F163=300,5)</formula>
    </cfRule>
  </conditionalFormatting>
  <conditionalFormatting sqref="G163">
    <cfRule type="expression" dxfId="3118" priority="39">
      <formula>IF(G163=300,5)</formula>
    </cfRule>
  </conditionalFormatting>
  <conditionalFormatting sqref="E164">
    <cfRule type="expression" dxfId="3117" priority="38">
      <formula>IF(E164=300,5)</formula>
    </cfRule>
  </conditionalFormatting>
  <conditionalFormatting sqref="F164">
    <cfRule type="expression" dxfId="3116" priority="37">
      <formula>IF(F164=300,5)</formula>
    </cfRule>
  </conditionalFormatting>
  <conditionalFormatting sqref="G164">
    <cfRule type="expression" dxfId="3115" priority="36">
      <formula>IF(G164=300,5)</formula>
    </cfRule>
  </conditionalFormatting>
  <conditionalFormatting sqref="E165">
    <cfRule type="expression" dxfId="3114" priority="35">
      <formula>IF(E165=300,5)</formula>
    </cfRule>
  </conditionalFormatting>
  <conditionalFormatting sqref="F165">
    <cfRule type="expression" dxfId="3113" priority="34">
      <formula>IF(F165=300,5)</formula>
    </cfRule>
  </conditionalFormatting>
  <conditionalFormatting sqref="G165">
    <cfRule type="expression" dxfId="3112" priority="33">
      <formula>IF(G165=300,5)</formula>
    </cfRule>
  </conditionalFormatting>
  <conditionalFormatting sqref="E166">
    <cfRule type="expression" dxfId="3111" priority="32">
      <formula>IF(E166=300,5)</formula>
    </cfRule>
  </conditionalFormatting>
  <conditionalFormatting sqref="F166">
    <cfRule type="expression" dxfId="3110" priority="31">
      <formula>IF(F166=300,5)</formula>
    </cfRule>
  </conditionalFormatting>
  <conditionalFormatting sqref="G166">
    <cfRule type="expression" dxfId="3109" priority="30">
      <formula>IF(G166=300,5)</formula>
    </cfRule>
  </conditionalFormatting>
  <conditionalFormatting sqref="D172:D176">
    <cfRule type="containsErrors" dxfId="3108" priority="29">
      <formula>ISERROR(D172)</formula>
    </cfRule>
  </conditionalFormatting>
  <conditionalFormatting sqref="C181">
    <cfRule type="containsErrors" dxfId="3107" priority="28">
      <formula>ISERROR(C181)</formula>
    </cfRule>
  </conditionalFormatting>
  <conditionalFormatting sqref="A177:A178">
    <cfRule type="cellIs" dxfId="3106" priority="26" operator="equal">
      <formula>0</formula>
    </cfRule>
    <cfRule type="containsErrors" dxfId="3105" priority="27">
      <formula>ISERROR(A177)</formula>
    </cfRule>
  </conditionalFormatting>
  <conditionalFormatting sqref="D177:D178">
    <cfRule type="containsErrors" dxfId="3104" priority="25">
      <formula>ISERROR(D177)</formula>
    </cfRule>
  </conditionalFormatting>
  <conditionalFormatting sqref="A179:A180">
    <cfRule type="cellIs" dxfId="3103" priority="23" operator="equal">
      <formula>0</formula>
    </cfRule>
    <cfRule type="containsErrors" dxfId="3102" priority="24">
      <formula>ISERROR(A179)</formula>
    </cfRule>
  </conditionalFormatting>
  <conditionalFormatting sqref="D179:D180">
    <cfRule type="cellIs" dxfId="3101" priority="21" operator="equal">
      <formula>0</formula>
    </cfRule>
    <cfRule type="containsErrors" dxfId="3100" priority="22">
      <formula>ISERROR(D179)</formula>
    </cfRule>
  </conditionalFormatting>
  <conditionalFormatting sqref="A172:A176">
    <cfRule type="cellIs" dxfId="3099" priority="19" operator="equal">
      <formula>0</formula>
    </cfRule>
    <cfRule type="containsErrors" dxfId="3098" priority="20">
      <formula>ISERROR(A172)</formula>
    </cfRule>
  </conditionalFormatting>
  <conditionalFormatting sqref="C172:C178">
    <cfRule type="containsErrors" dxfId="3097" priority="18">
      <formula>ISERROR(C172)</formula>
    </cfRule>
  </conditionalFormatting>
  <conditionalFormatting sqref="C179:C180">
    <cfRule type="cellIs" dxfId="3096" priority="16" operator="equal">
      <formula>0</formula>
    </cfRule>
    <cfRule type="containsErrors" dxfId="3095" priority="17">
      <formula>ISERROR(C179)</formula>
    </cfRule>
  </conditionalFormatting>
  <conditionalFormatting sqref="E172">
    <cfRule type="expression" dxfId="3094" priority="15">
      <formula>IF(E172=300,5)</formula>
    </cfRule>
  </conditionalFormatting>
  <conditionalFormatting sqref="F172">
    <cfRule type="expression" dxfId="3093" priority="14">
      <formula>IF(F172=300,5)</formula>
    </cfRule>
  </conditionalFormatting>
  <conditionalFormatting sqref="G172">
    <cfRule type="expression" dxfId="3092" priority="13">
      <formula>IF(G172=300,5)</formula>
    </cfRule>
  </conditionalFormatting>
  <conditionalFormatting sqref="E173">
    <cfRule type="expression" dxfId="3091" priority="12">
      <formula>IF(E173=300,5)</formula>
    </cfRule>
  </conditionalFormatting>
  <conditionalFormatting sqref="F173">
    <cfRule type="expression" dxfId="3090" priority="11">
      <formula>IF(F173=300,5)</formula>
    </cfRule>
  </conditionalFormatting>
  <conditionalFormatting sqref="G173">
    <cfRule type="expression" dxfId="3089" priority="10">
      <formula>IF(G173=300,5)</formula>
    </cfRule>
  </conditionalFormatting>
  <conditionalFormatting sqref="E174">
    <cfRule type="expression" dxfId="3088" priority="9">
      <formula>IF(E174=300,5)</formula>
    </cfRule>
  </conditionalFormatting>
  <conditionalFormatting sqref="F174">
    <cfRule type="expression" dxfId="3087" priority="8">
      <formula>IF(F174=300,5)</formula>
    </cfRule>
  </conditionalFormatting>
  <conditionalFormatting sqref="G174">
    <cfRule type="expression" dxfId="3086" priority="7">
      <formula>IF(G174=300,5)</formula>
    </cfRule>
  </conditionalFormatting>
  <conditionalFormatting sqref="E175">
    <cfRule type="expression" dxfId="3085" priority="6">
      <formula>IF(E175=300,5)</formula>
    </cfRule>
  </conditionalFormatting>
  <conditionalFormatting sqref="F175">
    <cfRule type="expression" dxfId="3084" priority="5">
      <formula>IF(F175=300,5)</formula>
    </cfRule>
  </conditionalFormatting>
  <conditionalFormatting sqref="G175">
    <cfRule type="expression" dxfId="3083" priority="4">
      <formula>IF(G175=300,5)</formula>
    </cfRule>
  </conditionalFormatting>
  <conditionalFormatting sqref="E176">
    <cfRule type="expression" dxfId="3082" priority="3">
      <formula>IF(E176=300,5)</formula>
    </cfRule>
  </conditionalFormatting>
  <conditionalFormatting sqref="F176">
    <cfRule type="expression" dxfId="3081" priority="2">
      <formula>IF(F176=300,5)</formula>
    </cfRule>
  </conditionalFormatting>
  <conditionalFormatting sqref="G176">
    <cfRule type="expression" dxfId="3080" priority="1">
      <formula>IF(G176=300,5)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1"/>
  <sheetViews>
    <sheetView workbookViewId="0"/>
  </sheetViews>
  <sheetFormatPr baseColWidth="10" defaultRowHeight="14.4" x14ac:dyDescent="0.3"/>
  <cols>
    <col min="2" max="2" width="8.77734375" customWidth="1"/>
    <col min="3" max="3" width="24.88671875" customWidth="1"/>
    <col min="4" max="4" width="5.77734375" customWidth="1"/>
    <col min="5" max="7" width="7.77734375" customWidth="1"/>
  </cols>
  <sheetData>
    <row r="1" spans="1:7" ht="29.4" thickBot="1" x14ac:dyDescent="0.35">
      <c r="A1" s="54" t="s">
        <v>128</v>
      </c>
      <c r="B1" s="55" t="s">
        <v>102</v>
      </c>
      <c r="C1" s="27" t="s">
        <v>103</v>
      </c>
      <c r="D1" s="28" t="s">
        <v>129</v>
      </c>
      <c r="E1" s="56" t="s">
        <v>105</v>
      </c>
      <c r="F1" s="57" t="s">
        <v>106</v>
      </c>
      <c r="G1" s="57" t="s">
        <v>107</v>
      </c>
    </row>
    <row r="2" spans="1:7" x14ac:dyDescent="0.3">
      <c r="A2" s="30">
        <f>VLOOKUP(B2,Données!$A$3:$I$1003,4)</f>
        <v>0</v>
      </c>
      <c r="B2" s="31">
        <v>1100</v>
      </c>
      <c r="C2" s="32" t="str">
        <f>IFERROR(IF(B2=Données!X$1,Données!$X$2,VLOOKUP(B2,Données!$A$3:$I$1003,3,FALSE)),"")</f>
        <v>Nicole Jobin</v>
      </c>
      <c r="D2" s="58">
        <f>IF(C2="Dummy",Données!$X$4,VLOOKUP(B2,Données!$A$3:$I$1003,5))</f>
        <v>0</v>
      </c>
      <c r="E2" s="34"/>
      <c r="F2" s="34"/>
      <c r="G2" s="34"/>
    </row>
    <row r="3" spans="1:7" x14ac:dyDescent="0.3">
      <c r="A3" s="35">
        <f>VLOOKUP(B3,Données!$A$3:$I$1003,4)</f>
        <v>0</v>
      </c>
      <c r="B3" s="145">
        <v>1053</v>
      </c>
      <c r="C3" s="32" t="str">
        <f>IFERROR(IF(B3=Données!X$1,Données!$X$2,VLOOKUP(B3,Données!$A$3:$I$1003,3,FALSE)),"")</f>
        <v>André Cyr</v>
      </c>
      <c r="D3" s="58">
        <f>IF(C3="Dummy",Données!$X$4,VLOOKUP(B3,Données!$A$3:$I$1003,5))</f>
        <v>0</v>
      </c>
      <c r="E3" s="34"/>
      <c r="F3" s="34"/>
      <c r="G3" s="34"/>
    </row>
    <row r="4" spans="1:7" x14ac:dyDescent="0.3">
      <c r="A4" s="35">
        <f>VLOOKUP(B4,Données!$A$3:$I$1003,4)</f>
        <v>0</v>
      </c>
      <c r="B4" s="31">
        <v>1021</v>
      </c>
      <c r="C4" s="32" t="str">
        <f>IFERROR(IF(B4=Données!X$1,Données!$X$2,VLOOKUP(B4,Données!$A$3:$I$1003,3,FALSE)),"")</f>
        <v>Liliane Blais</v>
      </c>
      <c r="D4" s="58">
        <f>IF(C4="Dummy",Données!$X$4,VLOOKUP(B4,Données!$A$3:$I$1003,5))</f>
        <v>0</v>
      </c>
      <c r="E4" s="34"/>
      <c r="F4" s="34"/>
      <c r="G4" s="34"/>
    </row>
    <row r="5" spans="1:7" x14ac:dyDescent="0.3">
      <c r="A5" s="35">
        <f>VLOOKUP(B5,Données!$A$3:$I$1003,4)</f>
        <v>0</v>
      </c>
      <c r="B5" s="31">
        <v>1077</v>
      </c>
      <c r="C5" s="32" t="str">
        <f>IFERROR(IF(B5=Données!X$1,Données!$X$2,VLOOKUP(B5,Données!$A$3:$I$1003,3,FALSE)),"")</f>
        <v>Claude Baril</v>
      </c>
      <c r="D5" s="58">
        <f>IF(C5="Dummy",Données!$X$4,VLOOKUP(B5,Données!$A$3:$I$1003,5))</f>
        <v>0</v>
      </c>
      <c r="E5" s="34"/>
      <c r="F5" s="34"/>
      <c r="G5" s="34"/>
    </row>
    <row r="6" spans="1:7" x14ac:dyDescent="0.3">
      <c r="A6" s="35">
        <f>VLOOKUP(B6,Données!$A$3:$I$1003,4)</f>
        <v>0</v>
      </c>
      <c r="B6" s="138">
        <v>1084</v>
      </c>
      <c r="C6" s="32" t="str">
        <f>IFERROR(IF(B6=Données!X$1,Données!$X$2,VLOOKUP(B6,Données!$A$3:$I$1003,3,FALSE)),"")</f>
        <v>Louise St-Jules</v>
      </c>
      <c r="D6" s="58">
        <f>IF(C6="Dummy",Données!$X$4,VLOOKUP(B6,Données!$A$3:$I$1003,5))</f>
        <v>0</v>
      </c>
      <c r="E6" s="34"/>
      <c r="F6" s="34"/>
      <c r="G6" s="34"/>
    </row>
    <row r="7" spans="1:7" x14ac:dyDescent="0.3">
      <c r="A7" s="37" t="s">
        <v>108</v>
      </c>
      <c r="B7" s="38"/>
      <c r="C7" s="39" t="str">
        <f>IFERROR(IF(B7=Données!X$1,Données!$X$2,VLOOKUP(B7,Données!$A$3:$I$1003,3,FALSE)),"")</f>
        <v/>
      </c>
      <c r="D7" s="59" t="e">
        <f>IF(C7="Dummy",Données!$X$4,VLOOKUP(B7,Données!$A$3:$I$1003,5))</f>
        <v>#N/A</v>
      </c>
      <c r="E7" s="60"/>
      <c r="F7" s="60"/>
      <c r="G7" s="60"/>
    </row>
    <row r="8" spans="1:7" x14ac:dyDescent="0.3">
      <c r="A8" s="37" t="s">
        <v>108</v>
      </c>
      <c r="B8" s="38"/>
      <c r="C8" s="39" t="str">
        <f>IFERROR(IF(B8=Données!X$1,Données!$X$2,VLOOKUP(B8,Données!$A$3:$I$1003,3,FALSE)),"")</f>
        <v/>
      </c>
      <c r="D8" s="59" t="e">
        <f>IF(C8="Dummy",Données!$X$4,VLOOKUP(B8,Données!$A$3:$I$1003,5))</f>
        <v>#N/A</v>
      </c>
      <c r="E8" s="61"/>
      <c r="F8" s="61"/>
      <c r="G8" s="61"/>
    </row>
    <row r="9" spans="1:7" x14ac:dyDescent="0.3">
      <c r="A9" s="42" t="s">
        <v>109</v>
      </c>
      <c r="B9" s="38"/>
      <c r="C9" s="43" t="str">
        <f>IFERROR(VLOOKUP(B9,Données!$Q$3:$W$503,2,FALSE),"")</f>
        <v/>
      </c>
      <c r="D9" s="62" t="e">
        <f>VLOOKUP(B9,Données!$Q$3:$W$503,3)</f>
        <v>#N/A</v>
      </c>
      <c r="E9" s="61"/>
      <c r="F9" s="61"/>
      <c r="G9" s="61"/>
    </row>
    <row r="10" spans="1:7" ht="15" thickBot="1" x14ac:dyDescent="0.35">
      <c r="A10" s="63" t="s">
        <v>109</v>
      </c>
      <c r="B10" s="38"/>
      <c r="C10" s="43" t="str">
        <f>IFERROR(VLOOKUP(B10,Données!$Q$3:$W$503,2,FALSE),"")</f>
        <v/>
      </c>
      <c r="D10" s="62" t="e">
        <f>VLOOKUP(B10,Données!$Q$3:$W$503,3)</f>
        <v>#N/A</v>
      </c>
      <c r="E10" s="64"/>
      <c r="F10" s="64"/>
      <c r="G10" s="64"/>
    </row>
    <row r="11" spans="1:7" ht="15" thickBot="1" x14ac:dyDescent="0.35">
      <c r="A11" s="65">
        <f>$T$1-D11</f>
        <v>0</v>
      </c>
      <c r="B11" s="46"/>
      <c r="C11" s="66" t="s">
        <v>110</v>
      </c>
      <c r="D11" s="67">
        <f>SUM(D2:D6)</f>
        <v>0</v>
      </c>
      <c r="E11" s="68">
        <f>SUM(E2:E6)+SUMPRODUCT((E2:E6=0)*1,$D202:$D206)</f>
        <v>0</v>
      </c>
      <c r="F11" s="68">
        <f>SUM(F2:F6)+SUMPRODUCT((F2:F6=0)*1,$D202:$D206)</f>
        <v>0</v>
      </c>
      <c r="G11" s="68">
        <f>SUM(G2:G6)+SUMPRODUCT((G2:G6=0)*1,$D202:$D206)</f>
        <v>0</v>
      </c>
    </row>
    <row r="12" spans="1:7" x14ac:dyDescent="0.3">
      <c r="A12" s="30">
        <f>VLOOKUP(B12,Données!$A$3:$I$1003,4)</f>
        <v>0</v>
      </c>
      <c r="B12" s="139">
        <v>1059</v>
      </c>
      <c r="C12" s="32" t="str">
        <f>IFERROR(IF(B12=Données!X$1,Données!$X$2,VLOOKUP(B12,Données!$A$3:$I$1003,3,FALSE)),"")</f>
        <v>Juliette Lavallée</v>
      </c>
      <c r="D12" s="69">
        <f>IF(C12="Dummy",Données!$X$4,VLOOKUP(B12,Données!$A$3:$I$1003,5))</f>
        <v>0</v>
      </c>
      <c r="E12" s="34">
        <v>300</v>
      </c>
      <c r="F12" s="34"/>
      <c r="G12" s="34"/>
    </row>
    <row r="13" spans="1:7" x14ac:dyDescent="0.3">
      <c r="A13" s="35">
        <f>VLOOKUP(B13,Données!$A$3:$I$1003,4)</f>
        <v>0</v>
      </c>
      <c r="B13" s="7">
        <v>1082</v>
      </c>
      <c r="C13" s="32" t="str">
        <f>IFERROR(IF(B13=Données!X$1,Données!$X$2,VLOOKUP(B13,Données!$A$3:$I$1003,3,FALSE)),"")</f>
        <v>Nicole Gilbert</v>
      </c>
      <c r="D13" s="69">
        <f>IF(C13="Dummy",Données!$X$4,VLOOKUP(B13,Données!$A$3:$I$1003,5))</f>
        <v>0</v>
      </c>
      <c r="E13" s="34"/>
      <c r="F13" s="34"/>
      <c r="G13" s="34"/>
    </row>
    <row r="14" spans="1:7" x14ac:dyDescent="0.3">
      <c r="A14" s="35">
        <f>VLOOKUP(B14,Données!$A$3:$I$1003,4)</f>
        <v>0</v>
      </c>
      <c r="B14" s="7">
        <v>1078</v>
      </c>
      <c r="C14" s="32" t="str">
        <f>IFERROR(IF(B14=Données!X$1,Données!$X$2,VLOOKUP(B14,Données!$A$3:$I$1003,3,FALSE)),"")</f>
        <v>Suzanne Jacob</v>
      </c>
      <c r="D14" s="69">
        <f>IF(C14="Dummy",Données!$X$4,VLOOKUP(B14,Données!$A$3:$I$1003,5))</f>
        <v>0</v>
      </c>
      <c r="E14" s="34"/>
      <c r="F14" s="34"/>
      <c r="G14" s="34"/>
    </row>
    <row r="15" spans="1:7" x14ac:dyDescent="0.3">
      <c r="A15" s="35">
        <f>VLOOKUP(B15,Données!$A$3:$I$1003,4)</f>
        <v>0</v>
      </c>
      <c r="B15" s="7">
        <v>1101</v>
      </c>
      <c r="C15" s="32" t="str">
        <f>IFERROR(IF(B15=Données!X$1,Données!$X$2,VLOOKUP(B15,Données!$A$3:$I$1003,3,FALSE)),"")</f>
        <v>Nicole Sarrazin</v>
      </c>
      <c r="D15" s="69">
        <f>IF(C15="Dummy",Données!$X$4,VLOOKUP(B15,Données!$A$3:$I$1003,5))</f>
        <v>0</v>
      </c>
      <c r="E15" s="34"/>
      <c r="F15" s="34"/>
      <c r="G15" s="34"/>
    </row>
    <row r="16" spans="1:7" x14ac:dyDescent="0.3">
      <c r="A16" s="35">
        <f>VLOOKUP(B16,Données!$A$3:$I$1003,4)</f>
        <v>0</v>
      </c>
      <c r="B16" s="7">
        <v>1009</v>
      </c>
      <c r="C16" s="32" t="str">
        <f>IFERROR(IF(B16=Données!X$1,Données!$X$2,VLOOKUP(B16,Données!$A$3:$I$1003,3,FALSE)),"")</f>
        <v>Dorothée Beauchesne</v>
      </c>
      <c r="D16" s="69">
        <f>IF(C16="Dummy",Données!$X$4,VLOOKUP(B16,Données!$A$3:$I$1003,5))</f>
        <v>0</v>
      </c>
      <c r="E16" s="34"/>
      <c r="F16" s="34"/>
      <c r="G16" s="34"/>
    </row>
    <row r="17" spans="1:7" x14ac:dyDescent="0.3">
      <c r="A17" s="37" t="s">
        <v>108</v>
      </c>
      <c r="B17" s="38"/>
      <c r="C17" s="39" t="str">
        <f>IFERROR(IF(B17=Données!X$1,Données!$X$2,VLOOKUP(B17,Données!$A$3:$I$1003,3,FALSE)),"")</f>
        <v/>
      </c>
      <c r="D17" s="59" t="e">
        <f>IF(C17="Dummy",Données!$X$4,VLOOKUP(B17,Données!$A$3:$I$1003,5))</f>
        <v>#N/A</v>
      </c>
      <c r="E17" s="60"/>
      <c r="F17" s="60"/>
      <c r="G17" s="60"/>
    </row>
    <row r="18" spans="1:7" x14ac:dyDescent="0.3">
      <c r="A18" s="37" t="s">
        <v>108</v>
      </c>
      <c r="B18" s="38"/>
      <c r="C18" s="39" t="str">
        <f>IFERROR(IF(B18=Données!X$1,Données!$X$2,VLOOKUP(B18,Données!$A$3:$I$1003,3,FALSE)),"")</f>
        <v/>
      </c>
      <c r="D18" s="59" t="e">
        <f>IF(C18="Dummy",Données!$X$4,VLOOKUP(B18,Données!$A$3:$I$1003,5))</f>
        <v>#N/A</v>
      </c>
      <c r="E18" s="61"/>
      <c r="F18" s="61"/>
      <c r="G18" s="61"/>
    </row>
    <row r="19" spans="1:7" x14ac:dyDescent="0.3">
      <c r="A19" s="42" t="s">
        <v>109</v>
      </c>
      <c r="B19" s="38"/>
      <c r="C19" s="43" t="str">
        <f>IFERROR(VLOOKUP(B19,Données!$Q$3:$W$503,2,FALSE),"")</f>
        <v/>
      </c>
      <c r="D19" s="62" t="e">
        <f>VLOOKUP(B19,Données!$Q$3:$W$503,3)</f>
        <v>#N/A</v>
      </c>
      <c r="E19" s="61"/>
      <c r="F19" s="61"/>
      <c r="G19" s="61"/>
    </row>
    <row r="20" spans="1:7" ht="15" thickBot="1" x14ac:dyDescent="0.35">
      <c r="A20" s="63" t="s">
        <v>109</v>
      </c>
      <c r="B20" s="38"/>
      <c r="C20" s="43" t="str">
        <f>IFERROR(VLOOKUP(B20,Données!$Q$3:$W$503,2,FALSE),"")</f>
        <v/>
      </c>
      <c r="D20" s="62" t="e">
        <f>VLOOKUP(B20,Données!$Q$3:$W$503,3)</f>
        <v>#N/A</v>
      </c>
      <c r="E20" s="64"/>
      <c r="F20" s="64"/>
      <c r="G20" s="64"/>
    </row>
    <row r="21" spans="1:7" ht="15" thickBot="1" x14ac:dyDescent="0.35">
      <c r="A21" s="65">
        <f>$T$1-D21</f>
        <v>0</v>
      </c>
      <c r="B21" s="46"/>
      <c r="C21" s="66" t="s">
        <v>111</v>
      </c>
      <c r="D21" s="67">
        <f>SUM(D12:D16)</f>
        <v>0</v>
      </c>
      <c r="E21" s="68">
        <f>SUM(E12:E16)+SUMPRODUCT((E12:E16=0)*1,$D212:$D216)</f>
        <v>300</v>
      </c>
      <c r="F21" s="68">
        <f>SUM(F12:F16)+SUMPRODUCT((F12:F16=0)*1,$D212:$D216)</f>
        <v>0</v>
      </c>
      <c r="G21" s="68">
        <f>SUM(G12:G16)+SUMPRODUCT((G12:G16=0)*1,$D212:$D216)</f>
        <v>0</v>
      </c>
    </row>
    <row r="22" spans="1:7" x14ac:dyDescent="0.3">
      <c r="A22" s="30">
        <f>VLOOKUP(B22,Données!$A$3:$I$1003,4)</f>
        <v>0</v>
      </c>
      <c r="B22" s="147">
        <v>1102</v>
      </c>
      <c r="C22" s="32" t="str">
        <f>IFERROR(IF(B22=Données!X$1,Données!$X$2,VLOOKUP(B22,Données!$A$3:$I$1003,3,FALSE)),"")</f>
        <v>Louise Sarrazin</v>
      </c>
      <c r="D22" s="69">
        <f>IF(C22="Dummy",Données!$X$4,VLOOKUP(B22,Données!$A$3:$I$1003,5))</f>
        <v>0</v>
      </c>
      <c r="E22" s="34"/>
      <c r="F22" s="34"/>
      <c r="G22" s="34"/>
    </row>
    <row r="23" spans="1:7" x14ac:dyDescent="0.3">
      <c r="A23" s="35">
        <f>VLOOKUP(B23,Données!$A$3:$I$1003,4)</f>
        <v>0</v>
      </c>
      <c r="B23" s="7">
        <v>1064</v>
      </c>
      <c r="C23" s="32" t="str">
        <f>IFERROR(IF(B23=Données!X$1,Données!$X$2,VLOOKUP(B23,Données!$A$3:$I$1003,3,FALSE)),"")</f>
        <v>Claude Chaumont</v>
      </c>
      <c r="D23" s="69">
        <f>IF(C23="Dummy",Données!$X$4,VLOOKUP(B23,Données!$A$3:$I$1003,5))</f>
        <v>0</v>
      </c>
      <c r="E23" s="34"/>
      <c r="F23" s="34"/>
      <c r="G23" s="34"/>
    </row>
    <row r="24" spans="1:7" x14ac:dyDescent="0.3">
      <c r="A24" s="35">
        <f>VLOOKUP(B24,Données!$A$3:$I$1003,4)</f>
        <v>0</v>
      </c>
      <c r="B24" s="7">
        <v>1099</v>
      </c>
      <c r="C24" s="32" t="str">
        <f>IFERROR(IF(B24=Données!X$1,Données!$X$2,VLOOKUP(B24,Données!$A$3:$I$1003,3,FALSE)),"")</f>
        <v>Roger Lefebvre</v>
      </c>
      <c r="D24" s="69">
        <f>IF(C24="Dummy",Données!$X$4,VLOOKUP(B24,Données!$A$3:$I$1003,5))</f>
        <v>0</v>
      </c>
      <c r="E24" s="34"/>
      <c r="F24" s="34"/>
      <c r="G24" s="34"/>
    </row>
    <row r="25" spans="1:7" x14ac:dyDescent="0.3">
      <c r="A25" s="35">
        <f>VLOOKUP(B25,Données!$A$3:$I$1003,4)</f>
        <v>0</v>
      </c>
      <c r="B25" s="7">
        <v>1043</v>
      </c>
      <c r="C25" s="32" t="str">
        <f>IFERROR(IF(B25=Données!X$1,Données!$X$2,VLOOKUP(B25,Données!$A$3:$I$1003,3,FALSE)),"")</f>
        <v>Ferdinand Laplante</v>
      </c>
      <c r="D25" s="69">
        <f>IF(C25="Dummy",Données!$X$4,VLOOKUP(B25,Données!$A$3:$I$1003,5))</f>
        <v>0</v>
      </c>
      <c r="E25" s="34"/>
      <c r="F25" s="34"/>
      <c r="G25" s="34"/>
    </row>
    <row r="26" spans="1:7" x14ac:dyDescent="0.3">
      <c r="A26" s="35">
        <f>VLOOKUP(B26,Données!$A$3:$I$1003,4)</f>
        <v>0</v>
      </c>
      <c r="B26" s="7">
        <v>1048</v>
      </c>
      <c r="C26" s="32" t="str">
        <f>IFERROR(IF(B26=Données!X$1,Données!$X$2,VLOOKUP(B26,Données!$A$3:$I$1003,3,FALSE)),"")</f>
        <v>Michel Moreau</v>
      </c>
      <c r="D26" s="69">
        <f>IF(C26="Dummy",Données!$X$4,VLOOKUP(B26,Données!$A$3:$I$1003,5))</f>
        <v>0</v>
      </c>
      <c r="E26" s="34"/>
      <c r="F26" s="34"/>
      <c r="G26" s="34"/>
    </row>
    <row r="27" spans="1:7" x14ac:dyDescent="0.3">
      <c r="A27" s="37" t="s">
        <v>108</v>
      </c>
      <c r="B27" s="38"/>
      <c r="C27" s="39" t="str">
        <f>IFERROR(IF(B27=Données!X$1,Données!$X$2,VLOOKUP(B27,Données!$A$3:$I$1003,3,FALSE)),"")</f>
        <v/>
      </c>
      <c r="D27" s="59" t="e">
        <f>IF(C27="Dummy",Données!$X$4,VLOOKUP(B27,Données!$A$3:$I$1003,5))</f>
        <v>#N/A</v>
      </c>
      <c r="E27" s="60"/>
      <c r="F27" s="60"/>
      <c r="G27" s="60"/>
    </row>
    <row r="28" spans="1:7" x14ac:dyDescent="0.3">
      <c r="A28" s="37" t="s">
        <v>108</v>
      </c>
      <c r="B28" s="38"/>
      <c r="C28" s="39" t="str">
        <f>IFERROR(IF(B28=Données!X$1,Données!$X$2,VLOOKUP(B28,Données!$A$3:$I$1003,3,FALSE)),"")</f>
        <v/>
      </c>
      <c r="D28" s="59" t="e">
        <f>IF(C28="Dummy",Données!$X$4,VLOOKUP(B28,Données!$A$3:$I$1003,5))</f>
        <v>#N/A</v>
      </c>
      <c r="E28" s="61"/>
      <c r="F28" s="61"/>
      <c r="G28" s="61"/>
    </row>
    <row r="29" spans="1:7" x14ac:dyDescent="0.3">
      <c r="A29" s="42" t="s">
        <v>109</v>
      </c>
      <c r="B29" s="38"/>
      <c r="C29" s="43" t="str">
        <f>IFERROR(VLOOKUP(B29,Données!$Q$3:$W$503,2,FALSE),"")</f>
        <v/>
      </c>
      <c r="D29" s="62" t="e">
        <f>VLOOKUP(B29,Données!$Q$3:$W$503,3)</f>
        <v>#N/A</v>
      </c>
      <c r="E29" s="61"/>
      <c r="F29" s="61"/>
      <c r="G29" s="61"/>
    </row>
    <row r="30" spans="1:7" ht="15" thickBot="1" x14ac:dyDescent="0.35">
      <c r="A30" s="63" t="s">
        <v>109</v>
      </c>
      <c r="B30" s="38"/>
      <c r="C30" s="43" t="str">
        <f>IFERROR(VLOOKUP(B30,Données!$Q$3:$W$503,2,FALSE),"")</f>
        <v/>
      </c>
      <c r="D30" s="62" t="e">
        <f>VLOOKUP(B30,Données!$Q$3:$W$503,3)</f>
        <v>#N/A</v>
      </c>
      <c r="E30" s="64"/>
      <c r="F30" s="64"/>
      <c r="G30" s="64"/>
    </row>
    <row r="31" spans="1:7" ht="15" thickBot="1" x14ac:dyDescent="0.35">
      <c r="A31" s="65">
        <f>$T$1-D31</f>
        <v>0</v>
      </c>
      <c r="B31" s="46"/>
      <c r="C31" s="66" t="s">
        <v>112</v>
      </c>
      <c r="D31" s="67">
        <f>SUM(D22:D26)</f>
        <v>0</v>
      </c>
      <c r="E31" s="68">
        <f>SUM(E22:E26)+SUMPRODUCT((E22:E26=0)*1,$D222:$D226)</f>
        <v>0</v>
      </c>
      <c r="F31" s="68">
        <f>SUM(F22:F26)+SUMPRODUCT((F22:F26=0)*1,$D222:$D226)</f>
        <v>0</v>
      </c>
      <c r="G31" s="68">
        <f>SUM(G22:G26)+SUMPRODUCT((G22:G26=0)*1,$D222:$D226)</f>
        <v>0</v>
      </c>
    </row>
    <row r="32" spans="1:7" x14ac:dyDescent="0.3">
      <c r="A32" s="30">
        <f>VLOOKUP(B32,Données!$A$3:$I$1003,4)</f>
        <v>0</v>
      </c>
      <c r="B32" s="7">
        <v>1093</v>
      </c>
      <c r="C32" s="32" t="str">
        <f>IFERROR(IF(B32=Données!X$1,Données!$X$2,VLOOKUP(B32,Données!$A$3:$I$1003,3,FALSE)),"")</f>
        <v>Thérèse St-Pierre</v>
      </c>
      <c r="D32" s="69">
        <f>IF(C32="Dummy",Données!$X$4,VLOOKUP(B32,Données!$A$3:$I$1003,5))</f>
        <v>0</v>
      </c>
      <c r="E32" s="34"/>
      <c r="F32" s="34"/>
      <c r="G32" s="34"/>
    </row>
    <row r="33" spans="1:7" x14ac:dyDescent="0.3">
      <c r="A33" s="35">
        <f>VLOOKUP(B33,Données!$A$3:$I$1003,4)</f>
        <v>0</v>
      </c>
      <c r="B33" s="7">
        <v>1013</v>
      </c>
      <c r="C33" s="32" t="str">
        <f>IFERROR(IF(B33=Données!X$1,Données!$X$2,VLOOKUP(B33,Données!$A$3:$I$1003,3,FALSE)),"")</f>
        <v>Huguette Charron</v>
      </c>
      <c r="D33" s="69">
        <f>IF(C33="Dummy",Données!$X$4,VLOOKUP(B33,Données!$A$3:$I$1003,5))</f>
        <v>0</v>
      </c>
      <c r="E33" s="34"/>
      <c r="F33" s="34"/>
      <c r="G33" s="34"/>
    </row>
    <row r="34" spans="1:7" x14ac:dyDescent="0.3">
      <c r="A34" s="35">
        <f>VLOOKUP(B34,Données!$A$3:$I$1003,4)</f>
        <v>0</v>
      </c>
      <c r="B34" s="149">
        <v>1000</v>
      </c>
      <c r="C34" s="32" t="str">
        <f>IFERROR(IF(B34=Données!X$1,Données!$X$2,VLOOKUP(B34,Données!$A$3:$I$1003,3,FALSE)),"")</f>
        <v>Pierrette Venne</v>
      </c>
      <c r="D34" s="69">
        <f>IF(C34="Dummy",Données!$X$4,VLOOKUP(B34,Données!$A$3:$I$1003,5))</f>
        <v>0</v>
      </c>
      <c r="E34" s="34"/>
      <c r="F34" s="34">
        <v>300</v>
      </c>
      <c r="G34" s="34"/>
    </row>
    <row r="35" spans="1:7" x14ac:dyDescent="0.3">
      <c r="A35" s="35">
        <f>VLOOKUP(B35,Données!$A$3:$I$1003,4)</f>
        <v>0</v>
      </c>
      <c r="B35" s="7">
        <v>1091</v>
      </c>
      <c r="C35" s="32" t="str">
        <f>IFERROR(IF(B35=Données!X$1,Données!$X$2,VLOOKUP(B35,Données!$A$3:$I$1003,3,FALSE)),"")</f>
        <v>Isabelle Jalbert</v>
      </c>
      <c r="D35" s="69">
        <f>IF(C35="Dummy",Données!$X$4,VLOOKUP(B35,Données!$A$3:$I$1003,5))</f>
        <v>0</v>
      </c>
      <c r="E35" s="34"/>
      <c r="F35" s="34"/>
      <c r="G35" s="34"/>
    </row>
    <row r="36" spans="1:7" x14ac:dyDescent="0.3">
      <c r="A36" s="35">
        <f>VLOOKUP(B36,Données!$A$3:$I$1003,4)</f>
        <v>0</v>
      </c>
      <c r="B36" s="7">
        <v>1051</v>
      </c>
      <c r="C36" s="32" t="str">
        <f>IFERROR(IF(B36=Données!X$1,Données!$X$2,VLOOKUP(B36,Données!$A$3:$I$1003,3,FALSE)),"")</f>
        <v>Serge Goupil</v>
      </c>
      <c r="D36" s="69">
        <f>IF(C36="Dummy",Données!$X$4,VLOOKUP(B36,Données!$A$3:$I$1003,5))</f>
        <v>0</v>
      </c>
      <c r="E36" s="34"/>
      <c r="F36" s="34"/>
      <c r="G36" s="34"/>
    </row>
    <row r="37" spans="1:7" x14ac:dyDescent="0.3">
      <c r="A37" s="37" t="s">
        <v>108</v>
      </c>
      <c r="B37" s="38"/>
      <c r="C37" s="39" t="str">
        <f>IFERROR(IF(B37=Données!X$1,Données!$X$2,VLOOKUP(B37,Données!$A$3:$I$1003,3,FALSE)),"")</f>
        <v/>
      </c>
      <c r="D37" s="59" t="e">
        <f>IF(C37="Dummy",Données!$X$4,VLOOKUP(B37,Données!$A$3:$I$1003,5))</f>
        <v>#N/A</v>
      </c>
      <c r="E37" s="60"/>
      <c r="F37" s="60"/>
      <c r="G37" s="60"/>
    </row>
    <row r="38" spans="1:7" x14ac:dyDescent="0.3">
      <c r="A38" s="37" t="s">
        <v>108</v>
      </c>
      <c r="B38" s="38"/>
      <c r="C38" s="39" t="str">
        <f>IFERROR(IF(B38=Données!X$1,Données!$X$2,VLOOKUP(B38,Données!$A$3:$I$1003,3,FALSE)),"")</f>
        <v/>
      </c>
      <c r="D38" s="59" t="e">
        <f>IF(C38="Dummy",Données!$X$4,VLOOKUP(B38,Données!$A$3:$I$1003,5))</f>
        <v>#N/A</v>
      </c>
      <c r="E38" s="61"/>
      <c r="F38" s="61"/>
      <c r="G38" s="61"/>
    </row>
    <row r="39" spans="1:7" x14ac:dyDescent="0.3">
      <c r="A39" s="42" t="s">
        <v>109</v>
      </c>
      <c r="B39" s="38"/>
      <c r="C39" s="43" t="str">
        <f>IFERROR(VLOOKUP(B39,Données!$Q$3:$W$503,2,FALSE),"")</f>
        <v/>
      </c>
      <c r="D39" s="62" t="e">
        <f>VLOOKUP(B39,Données!$Q$3:$W$503,3)</f>
        <v>#N/A</v>
      </c>
      <c r="E39" s="61"/>
      <c r="F39" s="61"/>
      <c r="G39" s="61"/>
    </row>
    <row r="40" spans="1:7" ht="15" thickBot="1" x14ac:dyDescent="0.35">
      <c r="A40" s="63" t="s">
        <v>109</v>
      </c>
      <c r="B40" s="38"/>
      <c r="C40" s="43" t="str">
        <f>IFERROR(VLOOKUP(B40,Données!$Q$3:$W$503,2,FALSE),"")</f>
        <v/>
      </c>
      <c r="D40" s="62" t="e">
        <f>VLOOKUP(B40,Données!$Q$3:$W$503,3)</f>
        <v>#N/A</v>
      </c>
      <c r="E40" s="64"/>
      <c r="F40" s="64"/>
      <c r="G40" s="64"/>
    </row>
    <row r="41" spans="1:7" ht="15" thickBot="1" x14ac:dyDescent="0.35">
      <c r="A41" s="65">
        <f>$T$1-D41</f>
        <v>0</v>
      </c>
      <c r="B41" s="46"/>
      <c r="C41" s="66" t="s">
        <v>113</v>
      </c>
      <c r="D41" s="67">
        <f>SUM(D32:D36)</f>
        <v>0</v>
      </c>
      <c r="E41" s="68">
        <f>SUM(E32:E36)+SUMPRODUCT((E32:E36=0)*1,$D232:$D236)</f>
        <v>0</v>
      </c>
      <c r="F41" s="68">
        <f>SUM(F32:F36)+SUMPRODUCT((F32:F36=0)*1,$D232:$D236)</f>
        <v>300</v>
      </c>
      <c r="G41" s="68">
        <f>SUM(G32:G36)+SUMPRODUCT((G32:G36=0)*1,$D232:$D236)</f>
        <v>0</v>
      </c>
    </row>
    <row r="42" spans="1:7" x14ac:dyDescent="0.3">
      <c r="A42" s="30">
        <f>VLOOKUP(B42,Données!$A$3:$I$1003,4)</f>
        <v>0</v>
      </c>
      <c r="B42" s="7">
        <v>1030</v>
      </c>
      <c r="C42" s="32" t="str">
        <f>IFERROR(IF(B42=Données!X$1,Données!$X$2,VLOOKUP(B42,Données!$A$3:$I$1003,3,FALSE)),"")</f>
        <v>Lise Cloutier</v>
      </c>
      <c r="D42" s="69">
        <f>IF(C42="Dummy",Données!$X$4,VLOOKUP(B42,Données!$A$3:$I$1003,5))</f>
        <v>0</v>
      </c>
      <c r="E42" s="34"/>
      <c r="F42" s="34"/>
      <c r="G42" s="34"/>
    </row>
    <row r="43" spans="1:7" x14ac:dyDescent="0.3">
      <c r="A43" s="35">
        <f>VLOOKUP(B43,Données!$A$3:$I$1003,4)</f>
        <v>0</v>
      </c>
      <c r="B43" s="7">
        <v>1036</v>
      </c>
      <c r="C43" s="32" t="str">
        <f>IFERROR(IF(B43=Données!X$1,Données!$X$2,VLOOKUP(B43,Données!$A$3:$I$1003,3,FALSE)),"")</f>
        <v>France Therien</v>
      </c>
      <c r="D43" s="69">
        <f>IF(C43="Dummy",Données!$X$4,VLOOKUP(B43,Données!$A$3:$I$1003,5))</f>
        <v>0</v>
      </c>
      <c r="E43" s="34"/>
      <c r="F43" s="34"/>
      <c r="G43" s="34"/>
    </row>
    <row r="44" spans="1:7" x14ac:dyDescent="0.3">
      <c r="A44" s="35">
        <f>VLOOKUP(B44,Données!$A$3:$I$1003,4)</f>
        <v>0</v>
      </c>
      <c r="B44" s="7">
        <v>1096</v>
      </c>
      <c r="C44" s="32" t="str">
        <f>IFERROR(IF(B44=Données!X$1,Données!$X$2,VLOOKUP(B44,Données!$A$3:$I$1003,3,FALSE)),"")</f>
        <v>Claude Dubuc</v>
      </c>
      <c r="D44" s="69">
        <f>IF(C44="Dummy",Données!$X$4,VLOOKUP(B44,Données!$A$3:$I$1003,5))</f>
        <v>0</v>
      </c>
      <c r="E44" s="34"/>
      <c r="F44" s="34"/>
      <c r="G44" s="34"/>
    </row>
    <row r="45" spans="1:7" x14ac:dyDescent="0.3">
      <c r="A45" s="35">
        <f>VLOOKUP(B45,Données!$A$3:$I$1003,4)</f>
        <v>0</v>
      </c>
      <c r="B45" s="7">
        <v>1061</v>
      </c>
      <c r="C45" s="32" t="str">
        <f>IFERROR(IF(B45=Données!X$1,Données!$X$2,VLOOKUP(B45,Données!$A$3:$I$1003,3,FALSE)),"")</f>
        <v>Huguette Grandchamps</v>
      </c>
      <c r="D45" s="69">
        <f>IF(C45="Dummy",Données!$X$4,VLOOKUP(B45,Données!$A$3:$I$1003,5))</f>
        <v>0</v>
      </c>
      <c r="E45" s="34"/>
      <c r="F45" s="34"/>
      <c r="G45" s="34"/>
    </row>
    <row r="46" spans="1:7" x14ac:dyDescent="0.3">
      <c r="A46" s="35">
        <f>VLOOKUP(B46,Données!$A$3:$I$1003,4)</f>
        <v>0</v>
      </c>
      <c r="B46" s="7">
        <v>1029</v>
      </c>
      <c r="C46" s="32" t="str">
        <f>IFERROR(IF(B46=Données!X$1,Données!$X$2,VLOOKUP(B46,Données!$A$3:$I$1003,3,FALSE)),"")</f>
        <v>Jeannine Chartré</v>
      </c>
      <c r="D46" s="69">
        <f>IF(C46="Dummy",Données!$X$4,VLOOKUP(B46,Données!$A$3:$I$1003,5))</f>
        <v>0</v>
      </c>
      <c r="E46" s="34"/>
      <c r="F46" s="34"/>
      <c r="G46" s="34"/>
    </row>
    <row r="47" spans="1:7" x14ac:dyDescent="0.3">
      <c r="A47" s="37" t="s">
        <v>108</v>
      </c>
      <c r="B47" s="38"/>
      <c r="C47" s="39" t="str">
        <f>IFERROR(IF(B47=Données!X$1,Données!$X$2,VLOOKUP(B47,Données!$A$3:$I$1003,3,FALSE)),"")</f>
        <v/>
      </c>
      <c r="D47" s="59" t="e">
        <f>IF(C47="Dummy",Données!$X$4,VLOOKUP(B47,Données!$A$3:$I$1003,5))</f>
        <v>#N/A</v>
      </c>
      <c r="E47" s="60"/>
      <c r="F47" s="60"/>
      <c r="G47" s="60"/>
    </row>
    <row r="48" spans="1:7" x14ac:dyDescent="0.3">
      <c r="A48" s="37" t="s">
        <v>108</v>
      </c>
      <c r="B48" s="38"/>
      <c r="C48" s="39" t="str">
        <f>IFERROR(IF(B48=Données!X$1,Données!$X$2,VLOOKUP(B48,Données!$A$3:$I$1003,3,FALSE)),"")</f>
        <v/>
      </c>
      <c r="D48" s="59" t="e">
        <f>IF(C48="Dummy",Données!$X$4,VLOOKUP(B48,Données!$A$3:$I$1003,5))</f>
        <v>#N/A</v>
      </c>
      <c r="E48" s="61"/>
      <c r="F48" s="61"/>
      <c r="G48" s="61"/>
    </row>
    <row r="49" spans="1:7" x14ac:dyDescent="0.3">
      <c r="A49" s="42" t="s">
        <v>109</v>
      </c>
      <c r="B49" s="38"/>
      <c r="C49" s="43" t="str">
        <f>IFERROR(VLOOKUP(B49,Données!$Q$3:$W$503,2,FALSE),"")</f>
        <v/>
      </c>
      <c r="D49" s="62" t="e">
        <f>VLOOKUP(B49,Données!$Q$3:$W$503,3)</f>
        <v>#N/A</v>
      </c>
      <c r="E49" s="61"/>
      <c r="F49" s="61"/>
      <c r="G49" s="61"/>
    </row>
    <row r="50" spans="1:7" ht="15" thickBot="1" x14ac:dyDescent="0.35">
      <c r="A50" s="63" t="s">
        <v>109</v>
      </c>
      <c r="B50" s="38"/>
      <c r="C50" s="43" t="str">
        <f>IFERROR(VLOOKUP(B50,Données!$Q$3:$W$503,2,FALSE),"")</f>
        <v/>
      </c>
      <c r="D50" s="62" t="e">
        <f>VLOOKUP(B50,Données!$Q$3:$W$503,3)</f>
        <v>#N/A</v>
      </c>
      <c r="E50" s="64"/>
      <c r="F50" s="64"/>
      <c r="G50" s="64"/>
    </row>
    <row r="51" spans="1:7" ht="15" thickBot="1" x14ac:dyDescent="0.35">
      <c r="A51" s="65">
        <f>$T$1-D51</f>
        <v>0</v>
      </c>
      <c r="B51" s="46"/>
      <c r="C51" s="66" t="s">
        <v>114</v>
      </c>
      <c r="D51" s="67">
        <f>SUM(D42:D46)</f>
        <v>0</v>
      </c>
      <c r="E51" s="68">
        <f>SUM(E42:E46)+SUMPRODUCT((E42:E46=0)*1,$D242:$D246)</f>
        <v>0</v>
      </c>
      <c r="F51" s="68">
        <f>SUM(F42:F46)+SUMPRODUCT((F42:F46=0)*1,$D242:$D246)</f>
        <v>0</v>
      </c>
      <c r="G51" s="68">
        <f>SUM(G42:G46)+SUMPRODUCT((G42:G46=0)*1,$D242:$D246)</f>
        <v>0</v>
      </c>
    </row>
    <row r="52" spans="1:7" x14ac:dyDescent="0.3">
      <c r="A52" s="30">
        <f>VLOOKUP(B52,Données!$A$3:$I$1003,4)</f>
        <v>0</v>
      </c>
      <c r="B52" s="7">
        <v>1006</v>
      </c>
      <c r="C52" s="32" t="str">
        <f>IFERROR(IF(B52=Données!X$1,Données!$X$2,VLOOKUP(B52,Données!$A$3:$I$1003,3,FALSE)),"")</f>
        <v>Jocelyne Labelle</v>
      </c>
      <c r="D52" s="69">
        <f>IF(C52="Dummy",Données!$X$4,VLOOKUP(B52,Données!$A$3:$I$1003,5))</f>
        <v>0</v>
      </c>
      <c r="E52" s="34"/>
      <c r="F52" s="34"/>
      <c r="G52" s="34"/>
    </row>
    <row r="53" spans="1:7" x14ac:dyDescent="0.3">
      <c r="A53" s="35">
        <f>VLOOKUP(B53,Données!$A$3:$I$1003,4)</f>
        <v>0</v>
      </c>
      <c r="B53" s="7">
        <v>1011</v>
      </c>
      <c r="C53" s="32" t="str">
        <f>IFERROR(IF(B53=Données!X$1,Données!$X$2,VLOOKUP(B53,Données!$A$3:$I$1003,3,FALSE)),"")</f>
        <v>Michel Tremblay</v>
      </c>
      <c r="D53" s="69">
        <f>IF(C53="Dummy",Données!$X$4,VLOOKUP(B53,Données!$A$3:$I$1003,5))</f>
        <v>0</v>
      </c>
      <c r="E53" s="34"/>
      <c r="F53" s="34"/>
      <c r="G53" s="34"/>
    </row>
    <row r="54" spans="1:7" x14ac:dyDescent="0.3">
      <c r="A54" s="35">
        <f>VLOOKUP(B54,Données!$A$3:$I$1003,4)</f>
        <v>0</v>
      </c>
      <c r="B54" s="7">
        <v>1060</v>
      </c>
      <c r="C54" s="32" t="str">
        <f>IFERROR(IF(B54=Données!X$1,Données!$X$2,VLOOKUP(B54,Données!$A$3:$I$1003,3,FALSE)),"")</f>
        <v>François Chagnon</v>
      </c>
      <c r="D54" s="69">
        <f>IF(C54="Dummy",Données!$X$4,VLOOKUP(B54,Données!$A$3:$I$1003,5))</f>
        <v>0</v>
      </c>
      <c r="E54" s="34"/>
      <c r="F54" s="34"/>
      <c r="G54" s="34"/>
    </row>
    <row r="55" spans="1:7" x14ac:dyDescent="0.3">
      <c r="A55" s="35">
        <f>VLOOKUP(B55,Données!$A$3:$I$1003,4)</f>
        <v>0</v>
      </c>
      <c r="B55" s="7">
        <v>1086</v>
      </c>
      <c r="C55" s="32" t="str">
        <f>IFERROR(IF(B55=Données!X$1,Données!$X$2,VLOOKUP(B55,Données!$A$3:$I$1003,3,FALSE)),"")</f>
        <v>Yves St-Jules</v>
      </c>
      <c r="D55" s="69">
        <f>IF(C55="Dummy",Données!$X$4,VLOOKUP(B55,Données!$A$3:$I$1003,5))</f>
        <v>0</v>
      </c>
      <c r="E55" s="34"/>
      <c r="F55" s="34"/>
      <c r="G55" s="34"/>
    </row>
    <row r="56" spans="1:7" x14ac:dyDescent="0.3">
      <c r="A56" s="35">
        <f>VLOOKUP(B56,Données!$A$3:$I$1003,4)</f>
        <v>0</v>
      </c>
      <c r="B56" s="7">
        <v>1004</v>
      </c>
      <c r="C56" s="32" t="str">
        <f>IFERROR(IF(B56=Données!X$1,Données!$X$2,VLOOKUP(B56,Données!$A$3:$I$1003,3,FALSE)),"")</f>
        <v>Claudine Charrette</v>
      </c>
      <c r="D56" s="69">
        <f>IF(C56="Dummy",Données!$X$4,VLOOKUP(B56,Données!$A$3:$I$1003,5))</f>
        <v>0</v>
      </c>
      <c r="E56" s="34"/>
      <c r="F56" s="34"/>
      <c r="G56" s="34"/>
    </row>
    <row r="57" spans="1:7" x14ac:dyDescent="0.3">
      <c r="A57" s="37" t="s">
        <v>108</v>
      </c>
      <c r="B57" s="38"/>
      <c r="C57" s="39" t="str">
        <f>IFERROR(IF(B57=Données!X$1,Données!$X$2,VLOOKUP(B57,Données!$A$3:$I$1003,3,FALSE)),"")</f>
        <v/>
      </c>
      <c r="D57" s="59" t="e">
        <f>IF(C57="Dummy",Données!$X$4,VLOOKUP(B57,Données!$A$3:$I$1003,5))</f>
        <v>#N/A</v>
      </c>
      <c r="E57" s="60"/>
      <c r="F57" s="60"/>
      <c r="G57" s="60"/>
    </row>
    <row r="58" spans="1:7" x14ac:dyDescent="0.3">
      <c r="A58" s="37" t="s">
        <v>108</v>
      </c>
      <c r="B58" s="38"/>
      <c r="C58" s="39" t="str">
        <f>IFERROR(IF(B58=Données!X$1,Données!$X$2,VLOOKUP(B58,Données!$A$3:$I$1003,3,FALSE)),"")</f>
        <v/>
      </c>
      <c r="D58" s="59" t="e">
        <f>IF(C58="Dummy",Données!$X$4,VLOOKUP(B58,Données!$A$3:$I$1003,5))</f>
        <v>#N/A</v>
      </c>
      <c r="E58" s="61"/>
      <c r="F58" s="61"/>
      <c r="G58" s="61"/>
    </row>
    <row r="59" spans="1:7" x14ac:dyDescent="0.3">
      <c r="A59" s="42" t="s">
        <v>109</v>
      </c>
      <c r="B59" s="38"/>
      <c r="C59" s="43" t="str">
        <f>IFERROR(VLOOKUP(B59,Données!$Q$3:$W$503,2,FALSE),"")</f>
        <v/>
      </c>
      <c r="D59" s="62" t="e">
        <f>VLOOKUP(B59,Données!$Q$3:$W$503,3)</f>
        <v>#N/A</v>
      </c>
      <c r="E59" s="61"/>
      <c r="F59" s="61"/>
      <c r="G59" s="61"/>
    </row>
    <row r="60" spans="1:7" ht="15" thickBot="1" x14ac:dyDescent="0.35">
      <c r="A60" s="63" t="s">
        <v>109</v>
      </c>
      <c r="B60" s="38"/>
      <c r="C60" s="43" t="str">
        <f>IFERROR(VLOOKUP(B60,Données!$Q$3:$W$503,2,FALSE),"")</f>
        <v/>
      </c>
      <c r="D60" s="62" t="e">
        <f>VLOOKUP(B60,Données!$Q$3:$W$503,3)</f>
        <v>#N/A</v>
      </c>
      <c r="E60" s="64"/>
      <c r="F60" s="64"/>
      <c r="G60" s="64"/>
    </row>
    <row r="61" spans="1:7" ht="15" thickBot="1" x14ac:dyDescent="0.35">
      <c r="A61" s="65">
        <f>$T$1-D61</f>
        <v>0</v>
      </c>
      <c r="B61" s="46"/>
      <c r="C61" s="66" t="s">
        <v>115</v>
      </c>
      <c r="D61" s="67">
        <f>SUM(D52:D56)</f>
        <v>0</v>
      </c>
      <c r="E61" s="68">
        <f>SUM(E52:E56)+SUMPRODUCT((E52:E56=0)*1,$D252:$D256)</f>
        <v>0</v>
      </c>
      <c r="F61" s="68">
        <f>SUM(F52:F56)+SUMPRODUCT((F52:F56=0)*1,$D252:$D256)</f>
        <v>0</v>
      </c>
      <c r="G61" s="68">
        <f>SUM(G52:G56)+SUMPRODUCT((G52:G56=0)*1,$D252:$D256)</f>
        <v>0</v>
      </c>
    </row>
    <row r="62" spans="1:7" x14ac:dyDescent="0.3">
      <c r="A62" s="30">
        <f>VLOOKUP(B62,Données!$A$3:$I$1003,4)</f>
        <v>0</v>
      </c>
      <c r="B62" s="7">
        <v>1035</v>
      </c>
      <c r="C62" s="32" t="str">
        <f>IFERROR(IF(B62=Données!X$1,Données!$X$2,VLOOKUP(B62,Données!$A$3:$I$1003,3,FALSE)),"")</f>
        <v>Jean Bélisle</v>
      </c>
      <c r="D62" s="69">
        <f>IF(C62="Dummy",Données!$X$4,VLOOKUP(B62,Données!$A$3:$I$1003,5))</f>
        <v>0</v>
      </c>
      <c r="E62" s="34"/>
      <c r="F62" s="34"/>
      <c r="G62" s="34"/>
    </row>
    <row r="63" spans="1:7" x14ac:dyDescent="0.3">
      <c r="A63" s="35">
        <f>VLOOKUP(B63,Données!$A$3:$I$1003,4)</f>
        <v>0</v>
      </c>
      <c r="B63" s="7">
        <v>1066</v>
      </c>
      <c r="C63" s="32" t="str">
        <f>IFERROR(IF(B63=Données!X$1,Données!$X$2,VLOOKUP(B63,Données!$A$3:$I$1003,3,FALSE)),"")</f>
        <v>Thérèse Truchon</v>
      </c>
      <c r="D63" s="69">
        <f>IF(C63="Dummy",Données!$X$4,VLOOKUP(B63,Données!$A$3:$I$1003,5))</f>
        <v>0</v>
      </c>
      <c r="E63" s="34"/>
      <c r="F63" s="34"/>
      <c r="G63" s="34"/>
    </row>
    <row r="64" spans="1:7" x14ac:dyDescent="0.3">
      <c r="A64" s="35">
        <f>VLOOKUP(B64,Données!$A$3:$I$1003,4)</f>
        <v>0</v>
      </c>
      <c r="B64" s="7">
        <v>1104</v>
      </c>
      <c r="C64" s="32" t="str">
        <f>IFERROR(IF(B64=Données!X$1,Données!$X$2,VLOOKUP(B64,Données!$A$3:$I$1003,3,FALSE)),"")</f>
        <v>Mathieu Forget</v>
      </c>
      <c r="D64" s="69">
        <f>IF(C64="Dummy",Données!$X$4,VLOOKUP(B64,Données!$A$3:$I$1003,5))</f>
        <v>0</v>
      </c>
      <c r="E64" s="34"/>
      <c r="F64" s="34"/>
      <c r="G64" s="34"/>
    </row>
    <row r="65" spans="1:7" x14ac:dyDescent="0.3">
      <c r="A65" s="35">
        <f>VLOOKUP(B65,Données!$A$3:$I$1003,4)</f>
        <v>0</v>
      </c>
      <c r="B65" s="7">
        <v>1075</v>
      </c>
      <c r="C65" s="32" t="str">
        <f>IFERROR(IF(B65=Données!X$1,Données!$X$2,VLOOKUP(B65,Données!$A$3:$I$1003,3,FALSE)),"")</f>
        <v>Jacques Gagnon</v>
      </c>
      <c r="D65" s="69">
        <f>IF(C65="Dummy",Données!$X$4,VLOOKUP(B65,Données!$A$3:$I$1003,5))</f>
        <v>0</v>
      </c>
      <c r="E65" s="34"/>
      <c r="F65" s="34"/>
      <c r="G65" s="34"/>
    </row>
    <row r="66" spans="1:7" x14ac:dyDescent="0.3">
      <c r="A66" s="35">
        <f>VLOOKUP(B66,Données!$A$3:$I$1003,4)</f>
        <v>0</v>
      </c>
      <c r="B66" s="148">
        <v>1034</v>
      </c>
      <c r="C66" s="32" t="str">
        <f>IFERROR(IF(B66=Données!X$1,Données!$X$2,VLOOKUP(B66,Données!$A$3:$I$1003,3,FALSE)),"")</f>
        <v>Carole Moreau</v>
      </c>
      <c r="D66" s="69">
        <f>IF(C66="Dummy",Données!$X$4,VLOOKUP(B66,Données!$A$3:$I$1003,5))</f>
        <v>0</v>
      </c>
      <c r="E66" s="34">
        <v>300</v>
      </c>
      <c r="F66" s="34"/>
      <c r="G66" s="34"/>
    </row>
    <row r="67" spans="1:7" x14ac:dyDescent="0.3">
      <c r="A67" s="37" t="s">
        <v>108</v>
      </c>
      <c r="B67" s="38"/>
      <c r="C67" s="39" t="str">
        <f>IFERROR(IF(B67=Données!X$1,Données!$X$2,VLOOKUP(B67,Données!$A$3:$I$1003,3,FALSE)),"")</f>
        <v/>
      </c>
      <c r="D67" s="59" t="e">
        <f>IF(C67="Dummy",Données!$X$4,VLOOKUP(B67,Données!$A$3:$I$1003,5))</f>
        <v>#N/A</v>
      </c>
      <c r="E67" s="60"/>
      <c r="F67" s="60"/>
      <c r="G67" s="60"/>
    </row>
    <row r="68" spans="1:7" x14ac:dyDescent="0.3">
      <c r="A68" s="37" t="s">
        <v>108</v>
      </c>
      <c r="B68" s="38"/>
      <c r="C68" s="39" t="str">
        <f>IFERROR(IF(B68=Données!X$1,Données!$X$2,VLOOKUP(B68,Données!$A$3:$I$1003,3,FALSE)),"")</f>
        <v/>
      </c>
      <c r="D68" s="59" t="e">
        <f>IF(C68="Dummy",Données!$X$4,VLOOKUP(B68,Données!$A$3:$I$1003,5))</f>
        <v>#N/A</v>
      </c>
      <c r="E68" s="61"/>
      <c r="F68" s="61"/>
      <c r="G68" s="61"/>
    </row>
    <row r="69" spans="1:7" x14ac:dyDescent="0.3">
      <c r="A69" s="42" t="s">
        <v>109</v>
      </c>
      <c r="B69" s="38"/>
      <c r="C69" s="43" t="str">
        <f>IFERROR(VLOOKUP(B69,Données!$Q$3:$W$503,2,FALSE),"")</f>
        <v/>
      </c>
      <c r="D69" s="62" t="e">
        <f>VLOOKUP(B69,Données!$Q$3:$W$503,3)</f>
        <v>#N/A</v>
      </c>
      <c r="E69" s="61"/>
      <c r="F69" s="61"/>
      <c r="G69" s="61"/>
    </row>
    <row r="70" spans="1:7" ht="15" thickBot="1" x14ac:dyDescent="0.35">
      <c r="A70" s="63" t="s">
        <v>109</v>
      </c>
      <c r="B70" s="38"/>
      <c r="C70" s="43" t="str">
        <f>IFERROR(VLOOKUP(B70,Données!$Q$3:$W$503,2,FALSE),"")</f>
        <v/>
      </c>
      <c r="D70" s="62" t="e">
        <f>VLOOKUP(B70,Données!$Q$3:$W$503,3)</f>
        <v>#N/A</v>
      </c>
      <c r="E70" s="64"/>
      <c r="F70" s="64"/>
      <c r="G70" s="64"/>
    </row>
    <row r="71" spans="1:7" ht="15" thickBot="1" x14ac:dyDescent="0.35">
      <c r="A71" s="65">
        <f>$T$1-D71</f>
        <v>0</v>
      </c>
      <c r="B71" s="46"/>
      <c r="C71" s="66" t="s">
        <v>116</v>
      </c>
      <c r="D71" s="67">
        <f>SUM(D62:D66)</f>
        <v>0</v>
      </c>
      <c r="E71" s="68">
        <f>SUM(E62:E66)+SUMPRODUCT((E62:E66=0)*1,$D262:$D266)</f>
        <v>300</v>
      </c>
      <c r="F71" s="68">
        <f>SUM(F62:F66)+SUMPRODUCT((F62:F66=0)*1,$D262:$D266)</f>
        <v>0</v>
      </c>
      <c r="G71" s="68">
        <f>SUM(G62:G66)+SUMPRODUCT((G62:G66=0)*1,$D262:$D266)</f>
        <v>0</v>
      </c>
    </row>
    <row r="72" spans="1:7" x14ac:dyDescent="0.3">
      <c r="A72" s="30">
        <f>VLOOKUP(B72,Données!$A$3:$I$1003,4)</f>
        <v>0</v>
      </c>
      <c r="B72" s="7">
        <v>1054</v>
      </c>
      <c r="C72" s="32" t="str">
        <f>IFERROR(IF(B72=Données!X$1,Données!$X$2,VLOOKUP(B72,Données!$A$3:$I$1003,3,FALSE)),"")</f>
        <v>Danielle Turgeon</v>
      </c>
      <c r="D72" s="69">
        <f>IF(C72="Dummy",Données!$X$4,VLOOKUP(B72,Données!$A$3:$I$1003,5))</f>
        <v>0</v>
      </c>
      <c r="E72" s="34"/>
      <c r="F72" s="34"/>
      <c r="G72" s="34"/>
    </row>
    <row r="73" spans="1:7" x14ac:dyDescent="0.3">
      <c r="A73" s="35">
        <f>VLOOKUP(B73,Données!$A$3:$I$1003,4)</f>
        <v>0</v>
      </c>
      <c r="B73" s="7">
        <v>1040</v>
      </c>
      <c r="C73" s="32" t="str">
        <f>IFERROR(IF(B73=Données!X$1,Données!$X$2,VLOOKUP(B73,Données!$A$3:$I$1003,3,FALSE)),"")</f>
        <v>Maurice Chartrand</v>
      </c>
      <c r="D73" s="69">
        <f>IF(C73="Dummy",Données!$X$4,VLOOKUP(B73,Données!$A$3:$I$1003,5))</f>
        <v>0</v>
      </c>
      <c r="E73" s="34"/>
      <c r="F73" s="34"/>
      <c r="G73" s="34"/>
    </row>
    <row r="74" spans="1:7" x14ac:dyDescent="0.3">
      <c r="A74" s="35">
        <f>VLOOKUP(B74,Données!$A$3:$I$1003,4)</f>
        <v>0</v>
      </c>
      <c r="B74" s="7">
        <v>1032</v>
      </c>
      <c r="C74" s="32" t="str">
        <f>IFERROR(IF(B74=Données!X$1,Données!$X$2,VLOOKUP(B74,Données!$A$3:$I$1003,3,FALSE)),"")</f>
        <v>Paul Barrette</v>
      </c>
      <c r="D74" s="69">
        <f>IF(C74="Dummy",Données!$X$4,VLOOKUP(B74,Données!$A$3:$I$1003,5))</f>
        <v>0</v>
      </c>
      <c r="E74" s="34"/>
      <c r="F74" s="34"/>
      <c r="G74" s="34"/>
    </row>
    <row r="75" spans="1:7" x14ac:dyDescent="0.3">
      <c r="A75" s="35">
        <f>VLOOKUP(B75,Données!$A$3:$I$1003,4)</f>
        <v>0</v>
      </c>
      <c r="B75" s="7">
        <v>1098</v>
      </c>
      <c r="C75" s="32" t="str">
        <f>IFERROR(IF(B75=Données!X$1,Données!$X$2,VLOOKUP(B75,Données!$A$3:$I$1003,3,FALSE)),"")</f>
        <v>Gilles Théroux</v>
      </c>
      <c r="D75" s="69">
        <f>IF(C75="Dummy",Données!$X$4,VLOOKUP(B75,Données!$A$3:$I$1003,5))</f>
        <v>0</v>
      </c>
      <c r="E75" s="34"/>
      <c r="F75" s="34"/>
      <c r="G75" s="34"/>
    </row>
    <row r="76" spans="1:7" x14ac:dyDescent="0.3">
      <c r="A76" s="35">
        <f>VLOOKUP(B76,Données!$A$3:$I$1003,4)</f>
        <v>0</v>
      </c>
      <c r="B76" s="7">
        <v>1002</v>
      </c>
      <c r="C76" s="32" t="str">
        <f>IFERROR(IF(B76=Données!X$1,Données!$X$2,VLOOKUP(B76,Données!$A$3:$I$1003,3,FALSE)),"")</f>
        <v>Pierrette Lépine</v>
      </c>
      <c r="D76" s="69">
        <f>IF(C76="Dummy",Données!$X$4,VLOOKUP(B76,Données!$A$3:$I$1003,5))</f>
        <v>0</v>
      </c>
      <c r="E76" s="34"/>
      <c r="F76" s="34"/>
      <c r="G76" s="34"/>
    </row>
    <row r="77" spans="1:7" x14ac:dyDescent="0.3">
      <c r="A77" s="37" t="s">
        <v>108</v>
      </c>
      <c r="B77" s="38"/>
      <c r="C77" s="39" t="str">
        <f>IFERROR(IF(B77=Données!X$1,Données!$X$2,VLOOKUP(B77,Données!$A$3:$I$1003,3,FALSE)),"")</f>
        <v/>
      </c>
      <c r="D77" s="59" t="e">
        <f>IF(C77="Dummy",Données!$X$4,VLOOKUP(B77,Données!$A$3:$I$1003,5))</f>
        <v>#N/A</v>
      </c>
      <c r="E77" s="60"/>
      <c r="F77" s="60"/>
      <c r="G77" s="60"/>
    </row>
    <row r="78" spans="1:7" x14ac:dyDescent="0.3">
      <c r="A78" s="37" t="s">
        <v>108</v>
      </c>
      <c r="B78" s="38"/>
      <c r="C78" s="39" t="str">
        <f>IFERROR(IF(B78=Données!X$1,Données!$X$2,VLOOKUP(B78,Données!$A$3:$I$1003,3,FALSE)),"")</f>
        <v/>
      </c>
      <c r="D78" s="59" t="e">
        <f>IF(C78="Dummy",Données!$X$4,VLOOKUP(B78,Données!$A$3:$I$1003,5))</f>
        <v>#N/A</v>
      </c>
      <c r="E78" s="61"/>
      <c r="F78" s="61"/>
      <c r="G78" s="61"/>
    </row>
    <row r="79" spans="1:7" x14ac:dyDescent="0.3">
      <c r="A79" s="42" t="s">
        <v>109</v>
      </c>
      <c r="B79" s="38"/>
      <c r="C79" s="43" t="str">
        <f>IFERROR(VLOOKUP(B79,Données!$Q$3:$W$503,2,FALSE),"")</f>
        <v/>
      </c>
      <c r="D79" s="62" t="e">
        <f>VLOOKUP(B79,Données!$Q$3:$W$503,3)</f>
        <v>#N/A</v>
      </c>
      <c r="E79" s="61"/>
      <c r="F79" s="61"/>
      <c r="G79" s="61"/>
    </row>
    <row r="80" spans="1:7" ht="15" thickBot="1" x14ac:dyDescent="0.35">
      <c r="A80" s="63" t="s">
        <v>109</v>
      </c>
      <c r="B80" s="38"/>
      <c r="C80" s="43" t="str">
        <f>IFERROR(VLOOKUP(B80,Données!$Q$3:$W$503,2,FALSE),"")</f>
        <v/>
      </c>
      <c r="D80" s="62" t="e">
        <f>VLOOKUP(B80,Données!$Q$3:$W$503,3)</f>
        <v>#N/A</v>
      </c>
      <c r="E80" s="64"/>
      <c r="F80" s="64"/>
      <c r="G80" s="64"/>
    </row>
    <row r="81" spans="1:7" ht="15" thickBot="1" x14ac:dyDescent="0.35">
      <c r="A81" s="65">
        <f>$T$1-D81</f>
        <v>0</v>
      </c>
      <c r="B81" s="46"/>
      <c r="C81" s="66" t="s">
        <v>117</v>
      </c>
      <c r="D81" s="67">
        <f>SUM(D72:D76)</f>
        <v>0</v>
      </c>
      <c r="E81" s="68">
        <f>SUM(E72:E76)+SUMPRODUCT((E72:E76=0)*1,$D272:$D276)</f>
        <v>0</v>
      </c>
      <c r="F81" s="68">
        <f>SUM(F72:F76)+SUMPRODUCT((F72:F76=0)*1,$D272:$D276)</f>
        <v>0</v>
      </c>
      <c r="G81" s="68">
        <f>SUM(G72:G76)+SUMPRODUCT((G72:G76=0)*1,$D272:$D276)</f>
        <v>0</v>
      </c>
    </row>
    <row r="82" spans="1:7" x14ac:dyDescent="0.3">
      <c r="A82" s="30">
        <f>VLOOKUP(B82,Données!$A$3:$I$1003,4)</f>
        <v>0</v>
      </c>
      <c r="B82" s="7">
        <v>1031</v>
      </c>
      <c r="C82" s="32" t="str">
        <f>IFERROR(IF(B82=Données!X$1,Données!$X$2,VLOOKUP(B82,Données!$A$3:$I$1003,3,FALSE)),"")</f>
        <v>Anita Pelletier</v>
      </c>
      <c r="D82" s="69">
        <f>IF(C82="Dummy",Données!$X$4,VLOOKUP(B82,Données!$A$3:$I$1003,5))</f>
        <v>0</v>
      </c>
      <c r="E82" s="34"/>
      <c r="F82" s="34"/>
      <c r="G82" s="34"/>
    </row>
    <row r="83" spans="1:7" x14ac:dyDescent="0.3">
      <c r="A83" s="35">
        <f>VLOOKUP(B83,Données!$A$3:$I$1003,4)</f>
        <v>0</v>
      </c>
      <c r="B83" s="7">
        <v>1041</v>
      </c>
      <c r="C83" s="32" t="str">
        <f>IFERROR(IF(B83=Données!X$1,Données!$X$2,VLOOKUP(B83,Données!$A$3:$I$1003,3,FALSE)),"")</f>
        <v>Nicole Joly</v>
      </c>
      <c r="D83" s="69">
        <f>IF(C83="Dummy",Données!$X$4,VLOOKUP(B83,Données!$A$3:$I$1003,5))</f>
        <v>0</v>
      </c>
      <c r="E83" s="34"/>
      <c r="F83" s="34"/>
      <c r="G83" s="34"/>
    </row>
    <row r="84" spans="1:7" x14ac:dyDescent="0.3">
      <c r="A84" s="35">
        <f>VLOOKUP(B84,Données!$A$3:$I$1003,4)</f>
        <v>0</v>
      </c>
      <c r="B84" s="7">
        <v>1042</v>
      </c>
      <c r="C84" s="32" t="str">
        <f>IFERROR(IF(B84=Données!X$1,Données!$X$2,VLOOKUP(B84,Données!$A$3:$I$1003,3,FALSE)),"")</f>
        <v>Estelle Vadboncoeur</v>
      </c>
      <c r="D84" s="69">
        <f>IF(C84="Dummy",Données!$X$4,VLOOKUP(B84,Données!$A$3:$I$1003,5))</f>
        <v>0</v>
      </c>
      <c r="E84" s="34"/>
      <c r="F84" s="34"/>
      <c r="G84" s="34"/>
    </row>
    <row r="85" spans="1:7" x14ac:dyDescent="0.3">
      <c r="A85" s="35">
        <f>VLOOKUP(B85,Données!$A$3:$I$1003,4)</f>
        <v>0</v>
      </c>
      <c r="B85" s="7">
        <v>1056</v>
      </c>
      <c r="C85" s="32" t="str">
        <f>IFERROR(IF(B85=Données!X$1,Données!$X$2,VLOOKUP(B85,Données!$A$3:$I$1003,3,FALSE)),"")</f>
        <v>Philippe Vignis</v>
      </c>
      <c r="D85" s="69">
        <f>IF(C85="Dummy",Données!$X$4,VLOOKUP(B85,Données!$A$3:$I$1003,5))</f>
        <v>0</v>
      </c>
      <c r="E85" s="34"/>
      <c r="F85" s="34"/>
      <c r="G85" s="34"/>
    </row>
    <row r="86" spans="1:7" x14ac:dyDescent="0.3">
      <c r="A86" s="35">
        <f>VLOOKUP(B86,Données!$A$3:$I$1003,4)</f>
        <v>0</v>
      </c>
      <c r="B86" s="7">
        <v>1001</v>
      </c>
      <c r="C86" s="32" t="str">
        <f>IFERROR(IF(B86=Données!X$1,Données!$X$2,VLOOKUP(B86,Données!$A$3:$I$1003,3,FALSE)),"")</f>
        <v>Claire Lessard</v>
      </c>
      <c r="D86" s="69">
        <f>IF(C86="Dummy",Données!$X$4,VLOOKUP(B86,Données!$A$3:$I$1003,5))</f>
        <v>0</v>
      </c>
      <c r="E86" s="34"/>
      <c r="F86" s="34"/>
      <c r="G86" s="34"/>
    </row>
    <row r="87" spans="1:7" x14ac:dyDescent="0.3">
      <c r="A87" s="37" t="s">
        <v>108</v>
      </c>
      <c r="B87" s="38"/>
      <c r="C87" s="39" t="str">
        <f>IFERROR(IF(B87=Données!X$1,Données!$X$2,VLOOKUP(B87,Données!$A$3:$I$1003,3,FALSE)),"")</f>
        <v/>
      </c>
      <c r="D87" s="59" t="e">
        <f>IF(C87="Dummy",Données!$X$4,VLOOKUP(B87,Données!$A$3:$I$1003,5))</f>
        <v>#N/A</v>
      </c>
      <c r="E87" s="60"/>
      <c r="F87" s="60"/>
      <c r="G87" s="60"/>
    </row>
    <row r="88" spans="1:7" x14ac:dyDescent="0.3">
      <c r="A88" s="37" t="s">
        <v>108</v>
      </c>
      <c r="B88" s="38"/>
      <c r="C88" s="39" t="str">
        <f>IFERROR(IF(B88=Données!X$1,Données!$X$2,VLOOKUP(B88,Données!$A$3:$I$1003,3,FALSE)),"")</f>
        <v/>
      </c>
      <c r="D88" s="59" t="e">
        <f>IF(C88="Dummy",Données!$X$4,VLOOKUP(B88,Données!$A$3:$I$1003,5))</f>
        <v>#N/A</v>
      </c>
      <c r="E88" s="61"/>
      <c r="F88" s="61"/>
      <c r="G88" s="61"/>
    </row>
    <row r="89" spans="1:7" x14ac:dyDescent="0.3">
      <c r="A89" s="42" t="s">
        <v>109</v>
      </c>
      <c r="B89" s="38"/>
      <c r="C89" s="43" t="str">
        <f>IFERROR(VLOOKUP(B89,Données!$Q$3:$W$503,2,FALSE),"")</f>
        <v/>
      </c>
      <c r="D89" s="62" t="e">
        <f>VLOOKUP(B89,Données!$Q$3:$W$503,3)</f>
        <v>#N/A</v>
      </c>
      <c r="E89" s="61"/>
      <c r="F89" s="61"/>
      <c r="G89" s="61"/>
    </row>
    <row r="90" spans="1:7" ht="15" thickBot="1" x14ac:dyDescent="0.35">
      <c r="A90" s="63" t="s">
        <v>109</v>
      </c>
      <c r="B90" s="38"/>
      <c r="C90" s="43" t="str">
        <f>IFERROR(VLOOKUP(B90,Données!$Q$3:$W$503,2,FALSE),"")</f>
        <v/>
      </c>
      <c r="D90" s="62" t="e">
        <f>VLOOKUP(B90,Données!$Q$3:$W$503,3)</f>
        <v>#N/A</v>
      </c>
      <c r="E90" s="64"/>
      <c r="F90" s="64"/>
      <c r="G90" s="64"/>
    </row>
    <row r="91" spans="1:7" ht="15" thickBot="1" x14ac:dyDescent="0.35">
      <c r="A91" s="65">
        <f>$T$1-D91</f>
        <v>0</v>
      </c>
      <c r="B91" s="46"/>
      <c r="C91" s="66" t="s">
        <v>118</v>
      </c>
      <c r="D91" s="67">
        <f>SUM(D82:D86)</f>
        <v>0</v>
      </c>
      <c r="E91" s="68">
        <f>SUM(E82:E86)+SUMPRODUCT((E82:E86=0)*1,$D282:$D286)</f>
        <v>0</v>
      </c>
      <c r="F91" s="68">
        <f>SUM(F82:F86)+SUMPRODUCT((F82:F86=0)*1,$D282:$D286)</f>
        <v>0</v>
      </c>
      <c r="G91" s="68">
        <f>SUM(G82:G86)+SUMPRODUCT((G82:G86=0)*1,$D282:$D286)</f>
        <v>0</v>
      </c>
    </row>
    <row r="92" spans="1:7" x14ac:dyDescent="0.3">
      <c r="A92" s="30">
        <f>VLOOKUP(B92,Données!$A$3:$I$1003,4)</f>
        <v>0</v>
      </c>
      <c r="B92" s="7">
        <v>1085</v>
      </c>
      <c r="C92" s="32" t="str">
        <f>IFERROR(IF(B92=Données!X$1,Données!$X$2,VLOOKUP(B92,Données!$A$3:$I$1003,3,FALSE)),"")</f>
        <v>Diane St-Jules</v>
      </c>
      <c r="D92" s="69">
        <f>IF(C92="Dummy",Données!$X$4,VLOOKUP(B92,Données!$A$3:$I$1003,5))</f>
        <v>0</v>
      </c>
      <c r="E92" s="34"/>
      <c r="F92" s="34"/>
      <c r="G92" s="34"/>
    </row>
    <row r="93" spans="1:7" x14ac:dyDescent="0.3">
      <c r="A93" s="35">
        <f>VLOOKUP(B93,Données!$A$3:$I$1003,4)</f>
        <v>0</v>
      </c>
      <c r="B93" s="7">
        <v>1037</v>
      </c>
      <c r="C93" s="32" t="str">
        <f>IFERROR(IF(B93=Données!X$1,Données!$X$2,VLOOKUP(B93,Données!$A$3:$I$1003,3,FALSE)),"")</f>
        <v>Jean-Pierre Beaulieu</v>
      </c>
      <c r="D93" s="69">
        <f>IF(C93="Dummy",Données!$X$4,VLOOKUP(B93,Données!$A$3:$I$1003,5))</f>
        <v>0</v>
      </c>
      <c r="E93" s="34"/>
      <c r="F93" s="34"/>
      <c r="G93" s="34"/>
    </row>
    <row r="94" spans="1:7" x14ac:dyDescent="0.3">
      <c r="A94" s="35">
        <f>VLOOKUP(B94,Données!$A$3:$I$1003,4)</f>
        <v>0</v>
      </c>
      <c r="B94" s="7">
        <v>1025</v>
      </c>
      <c r="C94" s="32" t="str">
        <f>IFERROR(IF(B94=Données!X$1,Données!$X$2,VLOOKUP(B94,Données!$A$3:$I$1003,3,FALSE)),"")</f>
        <v>Jean-Luc Allard</v>
      </c>
      <c r="D94" s="69">
        <f>IF(C94="Dummy",Données!$X$4,VLOOKUP(B94,Données!$A$3:$I$1003,5))</f>
        <v>0</v>
      </c>
      <c r="E94" s="34"/>
      <c r="F94" s="34"/>
      <c r="G94" s="34"/>
    </row>
    <row r="95" spans="1:7" x14ac:dyDescent="0.3">
      <c r="A95" s="35">
        <f>VLOOKUP(B95,Données!$A$3:$I$1003,4)</f>
        <v>0</v>
      </c>
      <c r="B95" s="7">
        <v>1067</v>
      </c>
      <c r="C95" s="32" t="str">
        <f>IFERROR(IF(B95=Données!X$1,Données!$X$2,VLOOKUP(B95,Données!$A$3:$I$1003,3,FALSE)),"")</f>
        <v>Émile Beauchesne</v>
      </c>
      <c r="D95" s="69">
        <f>IF(C95="Dummy",Données!$X$4,VLOOKUP(B95,Données!$A$3:$I$1003,5))</f>
        <v>0</v>
      </c>
      <c r="E95" s="34"/>
      <c r="F95" s="34"/>
      <c r="G95" s="34"/>
    </row>
    <row r="96" spans="1:7" x14ac:dyDescent="0.3">
      <c r="A96" s="35">
        <f>VLOOKUP(B96,Données!$A$3:$I$1003,4)</f>
        <v>0</v>
      </c>
      <c r="B96" s="7">
        <v>1069</v>
      </c>
      <c r="C96" s="32" t="str">
        <f>IFERROR(IF(B96=Données!X$1,Données!$X$2,VLOOKUP(B96,Données!$A$3:$I$1003,3,FALSE)),"")</f>
        <v>Diane Resler</v>
      </c>
      <c r="D96" s="69">
        <f>IF(C96="Dummy",Données!$X$4,VLOOKUP(B96,Données!$A$3:$I$1003,5))</f>
        <v>0</v>
      </c>
      <c r="E96" s="34"/>
      <c r="F96" s="34"/>
      <c r="G96" s="34"/>
    </row>
    <row r="97" spans="1:7" x14ac:dyDescent="0.3">
      <c r="A97" s="37" t="s">
        <v>108</v>
      </c>
      <c r="B97" s="38"/>
      <c r="C97" s="39" t="str">
        <f>IFERROR(IF(B97=Données!X$1,Données!$X$2,VLOOKUP(B97,Données!$A$3:$I$1003,3,FALSE)),"")</f>
        <v/>
      </c>
      <c r="D97" s="59" t="e">
        <f>IF(C97="Dummy",Données!$X$4,VLOOKUP(B97,Données!$A$3:$I$1003,5))</f>
        <v>#N/A</v>
      </c>
      <c r="E97" s="60"/>
      <c r="F97" s="60"/>
      <c r="G97" s="60"/>
    </row>
    <row r="98" spans="1:7" x14ac:dyDescent="0.3">
      <c r="A98" s="37" t="s">
        <v>108</v>
      </c>
      <c r="B98" s="38"/>
      <c r="C98" s="39" t="str">
        <f>IFERROR(IF(B98=Données!X$1,Données!$X$2,VLOOKUP(B98,Données!$A$3:$I$1003,3,FALSE)),"")</f>
        <v/>
      </c>
      <c r="D98" s="59" t="e">
        <f>IF(C98="Dummy",Données!$X$4,VLOOKUP(B98,Données!$A$3:$I$1003,5))</f>
        <v>#N/A</v>
      </c>
      <c r="E98" s="61"/>
      <c r="F98" s="61"/>
      <c r="G98" s="61"/>
    </row>
    <row r="99" spans="1:7" x14ac:dyDescent="0.3">
      <c r="A99" s="42" t="s">
        <v>109</v>
      </c>
      <c r="B99" s="38"/>
      <c r="C99" s="43" t="str">
        <f>IFERROR(VLOOKUP(B99,Données!$Q$3:$W$503,2,FALSE),"")</f>
        <v/>
      </c>
      <c r="D99" s="62" t="e">
        <f>VLOOKUP(B99,Données!$Q$3:$W$503,3)</f>
        <v>#N/A</v>
      </c>
      <c r="E99" s="61"/>
      <c r="F99" s="61"/>
      <c r="G99" s="61"/>
    </row>
    <row r="100" spans="1:7" ht="15" thickBot="1" x14ac:dyDescent="0.35">
      <c r="A100" s="63" t="s">
        <v>109</v>
      </c>
      <c r="B100" s="38"/>
      <c r="C100" s="43" t="str">
        <f>IFERROR(VLOOKUP(B100,Données!$Q$3:$W$503,2,FALSE),"")</f>
        <v/>
      </c>
      <c r="D100" s="62" t="e">
        <f>VLOOKUP(B100,Données!$Q$3:$W$503,3)</f>
        <v>#N/A</v>
      </c>
      <c r="E100" s="64"/>
      <c r="F100" s="64"/>
      <c r="G100" s="64"/>
    </row>
    <row r="101" spans="1:7" ht="15" thickBot="1" x14ac:dyDescent="0.35">
      <c r="A101" s="65">
        <f>$T$1-D101</f>
        <v>0</v>
      </c>
      <c r="B101" s="46"/>
      <c r="C101" s="66" t="s">
        <v>119</v>
      </c>
      <c r="D101" s="67">
        <f>SUM(D92:D96)</f>
        <v>0</v>
      </c>
      <c r="E101" s="68">
        <f>SUM(E92:E96)+SUMPRODUCT((E92:E96=0)*1,$D292:$D296)</f>
        <v>0</v>
      </c>
      <c r="F101" s="68">
        <f>SUM(F92:F96)+SUMPRODUCT((F92:F96=0)*1,$D292:$D296)</f>
        <v>0</v>
      </c>
      <c r="G101" s="68">
        <f>SUM(G92:G96)+SUMPRODUCT((G92:G96=0)*1,$D292:$D296)</f>
        <v>0</v>
      </c>
    </row>
    <row r="102" spans="1:7" x14ac:dyDescent="0.3">
      <c r="A102" s="30">
        <f>VLOOKUP(B102,Données!$A$3:$I$1003,4)</f>
        <v>0</v>
      </c>
      <c r="B102" s="7">
        <v>1090</v>
      </c>
      <c r="C102" s="32" t="str">
        <f>IFERROR(IF(B102=Données!X$1,Données!$X$2,VLOOKUP(B102,Données!$A$3:$I$1003,3,FALSE)),"")</f>
        <v>M-Jeanne Courchesne</v>
      </c>
      <c r="D102" s="69">
        <f>IF(C102="Dummy",Données!$X$4,VLOOKUP(B102,Données!$A$3:$I$1003,5))</f>
        <v>0</v>
      </c>
      <c r="E102" s="34"/>
      <c r="F102" s="34"/>
      <c r="G102" s="34"/>
    </row>
    <row r="103" spans="1:7" x14ac:dyDescent="0.3">
      <c r="A103" s="35">
        <f>VLOOKUP(B103,Données!$A$3:$I$1003,4)</f>
        <v>0</v>
      </c>
      <c r="B103" s="7">
        <v>1046</v>
      </c>
      <c r="C103" s="32" t="str">
        <f>IFERROR(IF(B103=Données!X$1,Données!$X$2,VLOOKUP(B103,Données!$A$3:$I$1003,3,FALSE)),"")</f>
        <v>Nino Ciccollela</v>
      </c>
      <c r="D103" s="69">
        <f>IF(C103="Dummy",Données!$X$4,VLOOKUP(B103,Données!$A$3:$I$1003,5))</f>
        <v>0</v>
      </c>
      <c r="E103" s="34"/>
      <c r="F103" s="34"/>
      <c r="G103" s="34"/>
    </row>
    <row r="104" spans="1:7" x14ac:dyDescent="0.3">
      <c r="A104" s="35">
        <f>VLOOKUP(B104,Données!$A$3:$I$1003,4)</f>
        <v>0</v>
      </c>
      <c r="B104" s="7">
        <v>1047</v>
      </c>
      <c r="C104" s="32" t="str">
        <f>IFERROR(IF(B104=Données!X$1,Données!$X$2,VLOOKUP(B104,Données!$A$3:$I$1003,3,FALSE)),"")</f>
        <v>Louisette Croteau</v>
      </c>
      <c r="D104" s="69">
        <f>IF(C104="Dummy",Données!$X$4,VLOOKUP(B104,Données!$A$3:$I$1003,5))</f>
        <v>0</v>
      </c>
      <c r="E104" s="34"/>
      <c r="F104" s="34"/>
      <c r="G104" s="34"/>
    </row>
    <row r="105" spans="1:7" x14ac:dyDescent="0.3">
      <c r="A105" s="35">
        <f>VLOOKUP(B105,Données!$A$3:$I$1003,4)</f>
        <v>0</v>
      </c>
      <c r="B105" s="7">
        <v>1033</v>
      </c>
      <c r="C105" s="32" t="str">
        <f>IFERROR(IF(B105=Données!X$1,Données!$X$2,VLOOKUP(B105,Données!$A$3:$I$1003,3,FALSE)),"")</f>
        <v>Claude Cyr</v>
      </c>
      <c r="D105" s="69">
        <f>IF(C105="Dummy",Données!$X$4,VLOOKUP(B105,Données!$A$3:$I$1003,5))</f>
        <v>0</v>
      </c>
      <c r="E105" s="34"/>
      <c r="F105" s="34"/>
      <c r="G105" s="34"/>
    </row>
    <row r="106" spans="1:7" x14ac:dyDescent="0.3">
      <c r="A106" s="35">
        <f>VLOOKUP(B106,Données!$A$3:$I$1003,4)</f>
        <v>0</v>
      </c>
      <c r="B106" s="140">
        <v>1081</v>
      </c>
      <c r="C106" s="32" t="str">
        <f>IFERROR(IF(B106=Données!X$1,Données!$X$2,VLOOKUP(B106,Données!$A$3:$I$1003,3,FALSE)),"")</f>
        <v>Denis Lauzon</v>
      </c>
      <c r="D106" s="69">
        <f>IF(C106="Dummy",Données!$X$4,VLOOKUP(B106,Données!$A$3:$I$1003,5))</f>
        <v>0</v>
      </c>
      <c r="E106" s="34"/>
      <c r="F106" s="34"/>
      <c r="G106" s="34"/>
    </row>
    <row r="107" spans="1:7" x14ac:dyDescent="0.3">
      <c r="A107" s="37" t="s">
        <v>108</v>
      </c>
      <c r="B107" s="38"/>
      <c r="C107" s="39" t="str">
        <f>IFERROR(IF(B107=Données!X$1,Données!$X$2,VLOOKUP(B107,Données!$A$3:$I$1003,3,FALSE)),"")</f>
        <v/>
      </c>
      <c r="D107" s="59" t="e">
        <f>IF(C107="Dummy",Données!$X$4,VLOOKUP(B107,Données!$A$3:$I$1003,5))</f>
        <v>#N/A</v>
      </c>
      <c r="E107" s="60"/>
      <c r="F107" s="60"/>
      <c r="G107" s="60"/>
    </row>
    <row r="108" spans="1:7" x14ac:dyDescent="0.3">
      <c r="A108" s="37" t="s">
        <v>108</v>
      </c>
      <c r="B108" s="38"/>
      <c r="C108" s="39" t="str">
        <f>IFERROR(IF(B108=Données!X$1,Données!$X$2,VLOOKUP(B108,Données!$A$3:$I$1003,3,FALSE)),"")</f>
        <v/>
      </c>
      <c r="D108" s="59" t="e">
        <f>IF(C108="Dummy",Données!$X$4,VLOOKUP(B108,Données!$A$3:$I$1003,5))</f>
        <v>#N/A</v>
      </c>
      <c r="E108" s="61"/>
      <c r="F108" s="61"/>
      <c r="G108" s="61"/>
    </row>
    <row r="109" spans="1:7" x14ac:dyDescent="0.3">
      <c r="A109" s="42" t="s">
        <v>109</v>
      </c>
      <c r="B109" s="38"/>
      <c r="C109" s="43" t="str">
        <f>IFERROR(VLOOKUP(B109,Données!$Q$3:$W$503,2,FALSE),"")</f>
        <v/>
      </c>
      <c r="D109" s="62" t="e">
        <f>VLOOKUP(B109,Données!$Q$3:$W$503,3)</f>
        <v>#N/A</v>
      </c>
      <c r="E109" s="61"/>
      <c r="F109" s="61"/>
      <c r="G109" s="61"/>
    </row>
    <row r="110" spans="1:7" ht="15" thickBot="1" x14ac:dyDescent="0.35">
      <c r="A110" s="63" t="s">
        <v>109</v>
      </c>
      <c r="B110" s="38"/>
      <c r="C110" s="43" t="str">
        <f>IFERROR(VLOOKUP(B110,Données!$Q$3:$W$503,2,FALSE),"")</f>
        <v/>
      </c>
      <c r="D110" s="62" t="e">
        <f>VLOOKUP(B110,Données!$Q$3:$W$503,3)</f>
        <v>#N/A</v>
      </c>
      <c r="E110" s="64"/>
      <c r="F110" s="64"/>
      <c r="G110" s="64"/>
    </row>
    <row r="111" spans="1:7" ht="15" thickBot="1" x14ac:dyDescent="0.35">
      <c r="A111" s="65">
        <f>$T$1-D111</f>
        <v>0</v>
      </c>
      <c r="B111" s="46"/>
      <c r="C111" s="66" t="s">
        <v>120</v>
      </c>
      <c r="D111" s="67">
        <f>SUM(D102:D106)</f>
        <v>0</v>
      </c>
      <c r="E111" s="68">
        <f>SUM(E102:E106)+SUMPRODUCT((E102:E106=0)*1,$D302:$D306)</f>
        <v>0</v>
      </c>
      <c r="F111" s="68">
        <f>SUM(F102:F106)+SUMPRODUCT((F102:F106=0)*1,$D302:$D306)</f>
        <v>0</v>
      </c>
      <c r="G111" s="68">
        <f>SUM(G102:G106)+SUMPRODUCT((G102:G106=0)*1,$D302:$D306)</f>
        <v>0</v>
      </c>
    </row>
    <row r="112" spans="1:7" x14ac:dyDescent="0.3">
      <c r="A112" s="30">
        <f>VLOOKUP(B112,Données!$A$3:$I$1003,4)</f>
        <v>0</v>
      </c>
      <c r="B112" s="7">
        <v>1070</v>
      </c>
      <c r="C112" s="32" t="str">
        <f>IFERROR(IF(B112=Données!X$1,Données!$X$2,VLOOKUP(B112,Données!$A$3:$I$1003,3,FALSE)),"")</f>
        <v>Monique Campeau</v>
      </c>
      <c r="D112" s="69">
        <f>IF(C112="Dummy",Données!$X$4,VLOOKUP(B112,Données!$A$3:$I$1003,5))</f>
        <v>0</v>
      </c>
      <c r="E112" s="34"/>
      <c r="F112" s="34"/>
      <c r="G112" s="34"/>
    </row>
    <row r="113" spans="1:7" x14ac:dyDescent="0.3">
      <c r="A113" s="35">
        <f>VLOOKUP(B113,Données!$A$3:$I$1003,4)</f>
        <v>0</v>
      </c>
      <c r="B113" s="7">
        <v>1016</v>
      </c>
      <c r="C113" s="32" t="str">
        <f>IFERROR(IF(B113=Données!X$1,Données!$X$2,VLOOKUP(B113,Données!$A$3:$I$1003,3,FALSE)),"")</f>
        <v>René Courchesne</v>
      </c>
      <c r="D113" s="69">
        <f>IF(C113="Dummy",Données!$X$4,VLOOKUP(B113,Données!$A$3:$I$1003,5))</f>
        <v>0</v>
      </c>
      <c r="E113" s="34"/>
      <c r="F113" s="34"/>
      <c r="G113" s="34"/>
    </row>
    <row r="114" spans="1:7" x14ac:dyDescent="0.3">
      <c r="A114" s="35">
        <f>VLOOKUP(B114,Données!$A$3:$I$1003,4)</f>
        <v>0</v>
      </c>
      <c r="B114" s="7">
        <v>1005</v>
      </c>
      <c r="C114" s="32" t="str">
        <f>IFERROR(IF(B114=Données!X$1,Données!$X$2,VLOOKUP(B114,Données!$A$3:$I$1003,3,FALSE)),"")</f>
        <v>Martine Ouellet</v>
      </c>
      <c r="D114" s="69">
        <f>IF(C114="Dummy",Données!$X$4,VLOOKUP(B114,Données!$A$3:$I$1003,5))</f>
        <v>0</v>
      </c>
      <c r="E114" s="34"/>
      <c r="F114" s="34"/>
      <c r="G114" s="34"/>
    </row>
    <row r="115" spans="1:7" x14ac:dyDescent="0.3">
      <c r="A115" s="35">
        <f>VLOOKUP(B115,Données!$A$3:$I$1003,4)</f>
        <v>0</v>
      </c>
      <c r="B115" s="7">
        <v>1028</v>
      </c>
      <c r="C115" s="32" t="str">
        <f>IFERROR(IF(B115=Données!X$1,Données!$X$2,VLOOKUP(B115,Données!$A$3:$I$1003,3,FALSE)),"")</f>
        <v>Denis Locas</v>
      </c>
      <c r="D115" s="69">
        <f>IF(C115="Dummy",Données!$X$4,VLOOKUP(B115,Données!$A$3:$I$1003,5))</f>
        <v>0</v>
      </c>
      <c r="E115" s="34"/>
      <c r="F115" s="34"/>
      <c r="G115" s="34"/>
    </row>
    <row r="116" spans="1:7" x14ac:dyDescent="0.3">
      <c r="A116" s="35">
        <f>VLOOKUP(B116,Données!$A$3:$I$1003,4)</f>
        <v>0</v>
      </c>
      <c r="B116" s="7">
        <v>1038</v>
      </c>
      <c r="C116" s="32" t="str">
        <f>IFERROR(IF(B116=Données!X$1,Données!$X$2,VLOOKUP(B116,Données!$A$3:$I$1003,3,FALSE)),"")</f>
        <v>Gilles Tremblay</v>
      </c>
      <c r="D116" s="69">
        <f>IF(C116="Dummy",Données!$X$4,VLOOKUP(B116,Données!$A$3:$I$1003,5))</f>
        <v>0</v>
      </c>
      <c r="E116" s="34"/>
      <c r="F116" s="34"/>
      <c r="G116" s="34"/>
    </row>
    <row r="117" spans="1:7" x14ac:dyDescent="0.3">
      <c r="A117" s="37" t="s">
        <v>108</v>
      </c>
      <c r="B117" s="38"/>
      <c r="C117" s="39" t="str">
        <f>IFERROR(IF(B117=Données!X$1,Données!$X$2,VLOOKUP(B117,Données!$A$3:$I$1003,3,FALSE)),"")</f>
        <v/>
      </c>
      <c r="D117" s="59" t="e">
        <f>IF(C117="Dummy",Données!$X$4,VLOOKUP(B117,Données!$A$3:$I$1003,5))</f>
        <v>#N/A</v>
      </c>
      <c r="E117" s="60"/>
      <c r="F117" s="60"/>
      <c r="G117" s="60"/>
    </row>
    <row r="118" spans="1:7" x14ac:dyDescent="0.3">
      <c r="A118" s="37" t="s">
        <v>108</v>
      </c>
      <c r="B118" s="38"/>
      <c r="C118" s="39" t="str">
        <f>IFERROR(IF(B118=Données!X$1,Données!$X$2,VLOOKUP(B118,Données!$A$3:$I$1003,3,FALSE)),"")</f>
        <v/>
      </c>
      <c r="D118" s="59" t="e">
        <f>IF(C118="Dummy",Données!$X$4,VLOOKUP(B118,Données!$A$3:$I$1003,5))</f>
        <v>#N/A</v>
      </c>
      <c r="E118" s="61"/>
      <c r="F118" s="61"/>
      <c r="G118" s="61"/>
    </row>
    <row r="119" spans="1:7" x14ac:dyDescent="0.3">
      <c r="A119" s="42" t="s">
        <v>109</v>
      </c>
      <c r="B119" s="38"/>
      <c r="C119" s="43" t="str">
        <f>IFERROR(VLOOKUP(B119,Données!$Q$3:$W$503,2,FALSE),"")</f>
        <v/>
      </c>
      <c r="D119" s="62" t="e">
        <f>VLOOKUP(B119,Données!$Q$3:$W$503,3)</f>
        <v>#N/A</v>
      </c>
      <c r="E119" s="61"/>
      <c r="F119" s="61"/>
      <c r="G119" s="61"/>
    </row>
    <row r="120" spans="1:7" ht="15" thickBot="1" x14ac:dyDescent="0.35">
      <c r="A120" s="63" t="s">
        <v>109</v>
      </c>
      <c r="B120" s="38"/>
      <c r="C120" s="43" t="str">
        <f>IFERROR(VLOOKUP(B120,Données!$Q$3:$W$503,2,FALSE),"")</f>
        <v/>
      </c>
      <c r="D120" s="62" t="e">
        <f>VLOOKUP(B120,Données!$Q$3:$W$503,3)</f>
        <v>#N/A</v>
      </c>
      <c r="E120" s="64"/>
      <c r="F120" s="64"/>
      <c r="G120" s="64"/>
    </row>
    <row r="121" spans="1:7" ht="15" thickBot="1" x14ac:dyDescent="0.35">
      <c r="A121" s="65">
        <f>$T$1-D121</f>
        <v>0</v>
      </c>
      <c r="B121" s="46"/>
      <c r="C121" s="66" t="s">
        <v>121</v>
      </c>
      <c r="D121" s="67">
        <f>SUM(D112:D116)</f>
        <v>0</v>
      </c>
      <c r="E121" s="68">
        <f>SUM(E112:E116)+SUMPRODUCT((E112:E116=0)*1,$D312:$D316)</f>
        <v>0</v>
      </c>
      <c r="F121" s="68">
        <f>SUM(F112:F116)+SUMPRODUCT((F112:F116=0)*1,$D312:$D316)</f>
        <v>0</v>
      </c>
      <c r="G121" s="68">
        <f>SUM(G112:G116)+SUMPRODUCT((G112:G116=0)*1,$D312:$D316)</f>
        <v>0</v>
      </c>
    </row>
    <row r="122" spans="1:7" x14ac:dyDescent="0.3">
      <c r="A122" s="30">
        <f>VLOOKUP(B122,Données!$A$3:$I$1003,4)</f>
        <v>0</v>
      </c>
      <c r="B122" s="7">
        <v>1065</v>
      </c>
      <c r="C122" s="32" t="str">
        <f>IFERROR(IF(B122=Données!X$1,Données!$X$2,VLOOKUP(B122,Données!$A$3:$I$1003,3,FALSE)),"")</f>
        <v>Louise Arbour</v>
      </c>
      <c r="D122" s="69">
        <f>IF(C122="Dummy",Données!$X$4,VLOOKUP(B122,Données!$A$3:$I$1003,5))</f>
        <v>0</v>
      </c>
      <c r="E122" s="34"/>
      <c r="F122" s="34"/>
      <c r="G122" s="34"/>
    </row>
    <row r="123" spans="1:7" x14ac:dyDescent="0.3">
      <c r="A123" s="35">
        <f>VLOOKUP(B123,Données!$A$3:$I$1003,4)</f>
        <v>0</v>
      </c>
      <c r="B123" s="7">
        <v>1055</v>
      </c>
      <c r="C123" s="32" t="str">
        <f>IFERROR(IF(B123=Données!X$1,Données!$X$2,VLOOKUP(B123,Données!$A$3:$I$1003,3,FALSE)),"")</f>
        <v>Ginette Juteau</v>
      </c>
      <c r="D123" s="69">
        <f>IF(C123="Dummy",Données!$X$4,VLOOKUP(B123,Données!$A$3:$I$1003,5))</f>
        <v>0</v>
      </c>
      <c r="E123" s="34"/>
      <c r="F123" s="34"/>
      <c r="G123" s="34"/>
    </row>
    <row r="124" spans="1:7" x14ac:dyDescent="0.3">
      <c r="A124" s="35">
        <f>VLOOKUP(B124,Données!$A$3:$I$1003,4)</f>
        <v>0</v>
      </c>
      <c r="B124" s="7">
        <v>1094</v>
      </c>
      <c r="C124" s="32" t="str">
        <f>IFERROR(IF(B124=Données!X$1,Données!$X$2,VLOOKUP(B124,Données!$A$3:$I$1003,3,FALSE)),"")</f>
        <v>Bernard Daniel</v>
      </c>
      <c r="D124" s="69">
        <f>IF(C124="Dummy",Données!$X$4,VLOOKUP(B124,Données!$A$3:$I$1003,5))</f>
        <v>0</v>
      </c>
      <c r="E124" s="34"/>
      <c r="F124" s="34"/>
      <c r="G124" s="34"/>
    </row>
    <row r="125" spans="1:7" x14ac:dyDescent="0.3">
      <c r="A125" s="35">
        <f>VLOOKUP(B125,Données!$A$3:$I$1003,4)</f>
        <v>0</v>
      </c>
      <c r="B125" s="7">
        <v>1073</v>
      </c>
      <c r="C125" s="32" t="str">
        <f>IFERROR(IF(B125=Données!X$1,Données!$X$2,VLOOKUP(B125,Données!$A$3:$I$1003,3,FALSE)),"")</f>
        <v>Jocelyne Brunelle</v>
      </c>
      <c r="D125" s="69">
        <f>IF(C125="Dummy",Données!$X$4,VLOOKUP(B125,Données!$A$3:$I$1003,5))</f>
        <v>0</v>
      </c>
      <c r="E125" s="34"/>
      <c r="F125" s="34"/>
      <c r="G125" s="34"/>
    </row>
    <row r="126" spans="1:7" x14ac:dyDescent="0.3">
      <c r="A126" s="35">
        <f>VLOOKUP(B126,Données!$A$3:$I$1003,4)</f>
        <v>0</v>
      </c>
      <c r="B126" s="7">
        <v>1103</v>
      </c>
      <c r="C126" s="32" t="str">
        <f>IFERROR(IF(B126=Données!X$1,Données!$X$2,VLOOKUP(B126,Données!$A$3:$I$1003,3,FALSE)),"")</f>
        <v>Manuel Franco</v>
      </c>
      <c r="D126" s="69">
        <f>IF(C126="Dummy",Données!$X$4,VLOOKUP(B126,Données!$A$3:$I$1003,5))</f>
        <v>0</v>
      </c>
      <c r="E126" s="34"/>
      <c r="F126" s="34"/>
      <c r="G126" s="34"/>
    </row>
    <row r="127" spans="1:7" x14ac:dyDescent="0.3">
      <c r="A127" s="37" t="s">
        <v>108</v>
      </c>
      <c r="B127" s="38"/>
      <c r="C127" s="39" t="str">
        <f>IFERROR(IF(B127=Données!X$1,Données!$X$2,VLOOKUP(B127,Données!$A$3:$I$1003,3,FALSE)),"")</f>
        <v/>
      </c>
      <c r="D127" s="59" t="e">
        <f>IF(C127="Dummy",Données!$X$4,VLOOKUP(B127,Données!$A$3:$I$1003,5))</f>
        <v>#N/A</v>
      </c>
      <c r="E127" s="60"/>
      <c r="F127" s="60"/>
      <c r="G127" s="60"/>
    </row>
    <row r="128" spans="1:7" x14ac:dyDescent="0.3">
      <c r="A128" s="37" t="s">
        <v>108</v>
      </c>
      <c r="B128" s="38"/>
      <c r="C128" s="39" t="str">
        <f>IFERROR(IF(B128=Données!X$1,Données!$X$2,VLOOKUP(B128,Données!$A$3:$I$1003,3,FALSE)),"")</f>
        <v/>
      </c>
      <c r="D128" s="59" t="e">
        <f>IF(C128="Dummy",Données!$X$4,VLOOKUP(B128,Données!$A$3:$I$1003,5))</f>
        <v>#N/A</v>
      </c>
      <c r="E128" s="61"/>
      <c r="F128" s="61"/>
      <c r="G128" s="61"/>
    </row>
    <row r="129" spans="1:7" x14ac:dyDescent="0.3">
      <c r="A129" s="42" t="s">
        <v>109</v>
      </c>
      <c r="B129" s="38"/>
      <c r="C129" s="43" t="str">
        <f>IFERROR(VLOOKUP(B129,Données!$Q$3:$W$503,2,FALSE),"")</f>
        <v/>
      </c>
      <c r="D129" s="62" t="e">
        <f>VLOOKUP(B129,Données!$Q$3:$W$503,3)</f>
        <v>#N/A</v>
      </c>
      <c r="E129" s="61"/>
      <c r="F129" s="61"/>
      <c r="G129" s="61"/>
    </row>
    <row r="130" spans="1:7" ht="15" thickBot="1" x14ac:dyDescent="0.35">
      <c r="A130" s="63" t="s">
        <v>109</v>
      </c>
      <c r="B130" s="38"/>
      <c r="C130" s="43" t="str">
        <f>IFERROR(VLOOKUP(B130,Données!$Q$3:$W$503,2,FALSE),"")</f>
        <v/>
      </c>
      <c r="D130" s="62" t="e">
        <f>VLOOKUP(B130,Données!$Q$3:$W$503,3)</f>
        <v>#N/A</v>
      </c>
      <c r="E130" s="64"/>
      <c r="F130" s="64"/>
      <c r="G130" s="64"/>
    </row>
    <row r="131" spans="1:7" ht="15" thickBot="1" x14ac:dyDescent="0.35">
      <c r="A131" s="65">
        <f>$T$1-D131</f>
        <v>0</v>
      </c>
      <c r="B131" s="46"/>
      <c r="C131" s="66" t="s">
        <v>122</v>
      </c>
      <c r="D131" s="67">
        <f>SUM(D122:D126)</f>
        <v>0</v>
      </c>
      <c r="E131" s="68">
        <f>SUM(E122:E126)+SUMPRODUCT((E122:E126=0)*1,$D322:$D326)</f>
        <v>0</v>
      </c>
      <c r="F131" s="68">
        <f>SUM(F122:F126)+SUMPRODUCT((F122:F126=0)*1,$D322:$D326)</f>
        <v>0</v>
      </c>
      <c r="G131" s="68">
        <f>SUM(G122:G126)+SUMPRODUCT((G122:G126=0)*1,$D322:$D326)</f>
        <v>0</v>
      </c>
    </row>
    <row r="132" spans="1:7" x14ac:dyDescent="0.3">
      <c r="A132" s="30">
        <f>VLOOKUP(B132,Données!$A$3:$I$1003,4)</f>
        <v>0</v>
      </c>
      <c r="B132" s="7">
        <v>1008</v>
      </c>
      <c r="C132" s="32" t="str">
        <f>IFERROR(IF(B132=Données!X$1,Données!$X$2,VLOOKUP(B132,Données!$A$3:$I$1003,3,FALSE)),"")</f>
        <v>Jean-Guy Gingras</v>
      </c>
      <c r="D132" s="69">
        <f>IF(C132="Dummy",Données!$X$4,VLOOKUP(B132,Données!$A$3:$I$1003,5))</f>
        <v>0</v>
      </c>
      <c r="E132" s="34"/>
      <c r="F132" s="34"/>
      <c r="G132" s="34"/>
    </row>
    <row r="133" spans="1:7" x14ac:dyDescent="0.3">
      <c r="A133" s="35">
        <f>VLOOKUP(B133,Données!$A$3:$I$1003,4)</f>
        <v>0</v>
      </c>
      <c r="B133" s="7">
        <v>1026</v>
      </c>
      <c r="C133" s="32" t="str">
        <f>IFERROR(IF(B133=Données!X$1,Données!$X$2,VLOOKUP(B133,Données!$A$3:$I$1003,3,FALSE)),"")</f>
        <v>Charlotte Jolicoeur</v>
      </c>
      <c r="D133" s="69">
        <f>IF(C133="Dummy",Données!$X$4,VLOOKUP(B133,Données!$A$3:$I$1003,5))</f>
        <v>0</v>
      </c>
      <c r="E133" s="34"/>
      <c r="F133" s="34"/>
      <c r="G133" s="34"/>
    </row>
    <row r="134" spans="1:7" x14ac:dyDescent="0.3">
      <c r="A134" s="35">
        <f>VLOOKUP(B134,Données!$A$3:$I$1003,4)</f>
        <v>0</v>
      </c>
      <c r="B134" s="7">
        <v>1058</v>
      </c>
      <c r="C134" s="32" t="str">
        <f>IFERROR(IF(B134=Données!X$1,Données!$X$2,VLOOKUP(B134,Données!$A$3:$I$1003,3,FALSE)),"")</f>
        <v>Francine Allard</v>
      </c>
      <c r="D134" s="69">
        <f>IF(C134="Dummy",Données!$X$4,VLOOKUP(B134,Données!$A$3:$I$1003,5))</f>
        <v>0</v>
      </c>
      <c r="E134" s="34"/>
      <c r="F134" s="34"/>
      <c r="G134" s="34"/>
    </row>
    <row r="135" spans="1:7" x14ac:dyDescent="0.3">
      <c r="A135" s="35">
        <f>VLOOKUP(B135,Données!$A$3:$I$1003,4)</f>
        <v>0</v>
      </c>
      <c r="B135" s="7">
        <v>1017</v>
      </c>
      <c r="C135" s="32" t="str">
        <f>IFERROR(IF(B135=Données!X$1,Données!$X$2,VLOOKUP(B135,Données!$A$3:$I$1003,3,FALSE)),"")</f>
        <v>Gilles Martin</v>
      </c>
      <c r="D135" s="69">
        <f>IF(C135="Dummy",Données!$X$4,VLOOKUP(B135,Données!$A$3:$I$1003,5))</f>
        <v>0</v>
      </c>
      <c r="E135" s="34"/>
      <c r="F135" s="34"/>
      <c r="G135" s="34"/>
    </row>
    <row r="136" spans="1:7" x14ac:dyDescent="0.3">
      <c r="A136" s="35">
        <f>VLOOKUP(B136,Données!$A$3:$I$1003,4)</f>
        <v>0</v>
      </c>
      <c r="B136" s="7">
        <v>1079</v>
      </c>
      <c r="C136" s="32" t="str">
        <f>IFERROR(IF(B136=Données!X$1,Données!$X$2,VLOOKUP(B136,Données!$A$3:$I$1003,3,FALSE)),"")</f>
        <v>Gilles Thériault</v>
      </c>
      <c r="D136" s="69">
        <f>IF(C136="Dummy",Données!$X$4,VLOOKUP(B136,Données!$A$3:$I$1003,5))</f>
        <v>0</v>
      </c>
      <c r="E136" s="34"/>
      <c r="F136" s="34"/>
      <c r="G136" s="34"/>
    </row>
    <row r="137" spans="1:7" x14ac:dyDescent="0.3">
      <c r="A137" s="37" t="s">
        <v>108</v>
      </c>
      <c r="B137" s="38"/>
      <c r="C137" s="39" t="str">
        <f>IFERROR(IF(B137=Données!X$1,Données!$X$2,VLOOKUP(B137,Données!$A$3:$I$1003,3,FALSE)),"")</f>
        <v/>
      </c>
      <c r="D137" s="59" t="e">
        <f>IF(C137="Dummy",Données!$X$4,VLOOKUP(B137,Données!$A$3:$I$1003,5))</f>
        <v>#N/A</v>
      </c>
      <c r="E137" s="60"/>
      <c r="F137" s="60"/>
      <c r="G137" s="60"/>
    </row>
    <row r="138" spans="1:7" x14ac:dyDescent="0.3">
      <c r="A138" s="37" t="s">
        <v>108</v>
      </c>
      <c r="B138" s="38"/>
      <c r="C138" s="39" t="str">
        <f>IFERROR(IF(B138=Données!X$1,Données!$X$2,VLOOKUP(B138,Données!$A$3:$I$1003,3,FALSE)),"")</f>
        <v/>
      </c>
      <c r="D138" s="59" t="e">
        <f>IF(C138="Dummy",Données!$X$4,VLOOKUP(B138,Données!$A$3:$I$1003,5))</f>
        <v>#N/A</v>
      </c>
      <c r="E138" s="61"/>
      <c r="F138" s="61"/>
      <c r="G138" s="61"/>
    </row>
    <row r="139" spans="1:7" x14ac:dyDescent="0.3">
      <c r="A139" s="42" t="s">
        <v>109</v>
      </c>
      <c r="B139" s="38"/>
      <c r="C139" s="43" t="str">
        <f>IFERROR(VLOOKUP(B139,Données!$Q$3:$W$503,2,FALSE),"")</f>
        <v/>
      </c>
      <c r="D139" s="62" t="e">
        <f>VLOOKUP(B139,Données!$Q$3:$W$503,3)</f>
        <v>#N/A</v>
      </c>
      <c r="E139" s="61"/>
      <c r="F139" s="61"/>
      <c r="G139" s="61"/>
    </row>
    <row r="140" spans="1:7" ht="15" thickBot="1" x14ac:dyDescent="0.35">
      <c r="A140" s="63" t="s">
        <v>109</v>
      </c>
      <c r="B140" s="38"/>
      <c r="C140" s="43" t="str">
        <f>IFERROR(VLOOKUP(B140,Données!$Q$3:$W$503,2,FALSE),"")</f>
        <v/>
      </c>
      <c r="D140" s="62" t="e">
        <f>VLOOKUP(B140,Données!$Q$3:$W$503,3)</f>
        <v>#N/A</v>
      </c>
      <c r="E140" s="64"/>
      <c r="F140" s="64"/>
      <c r="G140" s="64"/>
    </row>
    <row r="141" spans="1:7" ht="15" thickBot="1" x14ac:dyDescent="0.35">
      <c r="A141" s="65">
        <f>$T$1-D141</f>
        <v>0</v>
      </c>
      <c r="B141" s="46"/>
      <c r="C141" s="66" t="s">
        <v>123</v>
      </c>
      <c r="D141" s="67">
        <f>SUM(D132:D136)</f>
        <v>0</v>
      </c>
      <c r="E141" s="68">
        <f>SUM(E132:E136)+SUMPRODUCT((E132:E136=0)*1,$D332:$D336)</f>
        <v>0</v>
      </c>
      <c r="F141" s="68">
        <f>SUM(F132:F136)+SUMPRODUCT((F132:F136=0)*1,$D332:$D336)</f>
        <v>0</v>
      </c>
      <c r="G141" s="68">
        <f>SUM(G132:G136)+SUMPRODUCT((G132:G136=0)*1,$D332:$D336)</f>
        <v>0</v>
      </c>
    </row>
    <row r="142" spans="1:7" x14ac:dyDescent="0.3">
      <c r="A142" s="30">
        <f>VLOOKUP(B142,Données!$A$3:$I$1003,4)</f>
        <v>0</v>
      </c>
      <c r="B142" s="7">
        <v>1020</v>
      </c>
      <c r="C142" s="32" t="str">
        <f>IFERROR(IF(B142=Données!X$1,Données!$X$2,VLOOKUP(B142,Données!$A$3:$I$1003,3,FALSE)),"")</f>
        <v xml:space="preserve">Gisèle Gilbert </v>
      </c>
      <c r="D142" s="69">
        <f>IF(C142="Dummy",Données!$X$4,VLOOKUP(B142,Données!$A$3:$I$1003,5))</f>
        <v>0</v>
      </c>
      <c r="E142" s="34"/>
      <c r="F142" s="34"/>
      <c r="G142" s="34"/>
    </row>
    <row r="143" spans="1:7" x14ac:dyDescent="0.3">
      <c r="A143" s="35">
        <f>VLOOKUP(B143,Données!$A$3:$I$1003,4)</f>
        <v>0</v>
      </c>
      <c r="B143" s="7">
        <v>1063</v>
      </c>
      <c r="C143" s="32" t="str">
        <f>IFERROR(IF(B143=Données!X$1,Données!$X$2,VLOOKUP(B143,Données!$A$3:$I$1003,3,FALSE)),"")</f>
        <v>Noé Franco</v>
      </c>
      <c r="D143" s="69">
        <f>IF(C143="Dummy",Données!$X$4,VLOOKUP(B143,Données!$A$3:$I$1003,5))</f>
        <v>0</v>
      </c>
      <c r="E143" s="34"/>
      <c r="F143" s="34"/>
      <c r="G143" s="34"/>
    </row>
    <row r="144" spans="1:7" x14ac:dyDescent="0.3">
      <c r="A144" s="35">
        <f>VLOOKUP(B144,Données!$A$3:$I$1003,4)</f>
        <v>0</v>
      </c>
      <c r="B144" s="7">
        <v>1095</v>
      </c>
      <c r="C144" s="32" t="str">
        <f>IFERROR(IF(B144=Données!X$1,Données!$X$2,VLOOKUP(B144,Données!$A$3:$I$1003,3,FALSE)),"")</f>
        <v>Claude Gareau</v>
      </c>
      <c r="D144" s="69">
        <f>IF(C144="Dummy",Données!$X$4,VLOOKUP(B144,Données!$A$3:$I$1003,5))</f>
        <v>0</v>
      </c>
      <c r="E144" s="34"/>
      <c r="F144" s="34"/>
      <c r="G144" s="34"/>
    </row>
    <row r="145" spans="1:7" x14ac:dyDescent="0.3">
      <c r="A145" s="35">
        <f>VLOOKUP(B145,Données!$A$3:$I$1003,4)</f>
        <v>0</v>
      </c>
      <c r="B145" s="7">
        <v>1018</v>
      </c>
      <c r="C145" s="32" t="str">
        <f>IFERROR(IF(B145=Données!X$1,Données!$X$2,VLOOKUP(B145,Données!$A$3:$I$1003,3,FALSE)),"")</f>
        <v>Jacques Croteau</v>
      </c>
      <c r="D145" s="69">
        <f>IF(C145="Dummy",Données!$X$4,VLOOKUP(B145,Données!$A$3:$I$1003,5))</f>
        <v>0</v>
      </c>
      <c r="E145" s="34"/>
      <c r="F145" s="34"/>
      <c r="G145" s="34"/>
    </row>
    <row r="146" spans="1:7" x14ac:dyDescent="0.3">
      <c r="A146" s="35">
        <f>VLOOKUP(B146,Données!$A$3:$I$1003,4)</f>
        <v>0</v>
      </c>
      <c r="B146" s="7">
        <v>1019</v>
      </c>
      <c r="C146" s="32" t="str">
        <f>IFERROR(IF(B146=Données!X$1,Données!$X$2,VLOOKUP(B146,Données!$A$3:$I$1003,3,FALSE)),"")</f>
        <v>Raymond Chartré</v>
      </c>
      <c r="D146" s="69">
        <f>IF(C146="Dummy",Données!$X$4,VLOOKUP(B146,Données!$A$3:$I$1003,5))</f>
        <v>0</v>
      </c>
      <c r="E146" s="34"/>
      <c r="F146" s="34"/>
      <c r="G146" s="34"/>
    </row>
    <row r="147" spans="1:7" x14ac:dyDescent="0.3">
      <c r="A147" s="37" t="s">
        <v>108</v>
      </c>
      <c r="B147" s="38"/>
      <c r="C147" s="39" t="str">
        <f>IFERROR(IF(B147=Données!X$1,Données!$X$2,VLOOKUP(B147,Données!$A$3:$I$1003,3,FALSE)),"")</f>
        <v/>
      </c>
      <c r="D147" s="59" t="e">
        <f>IF(C147="Dummy",Données!$X$4,VLOOKUP(B147,Données!$A$3:$I$1003,5))</f>
        <v>#N/A</v>
      </c>
      <c r="E147" s="60"/>
      <c r="F147" s="60"/>
      <c r="G147" s="60"/>
    </row>
    <row r="148" spans="1:7" x14ac:dyDescent="0.3">
      <c r="A148" s="37" t="s">
        <v>108</v>
      </c>
      <c r="B148" s="38"/>
      <c r="C148" s="39" t="str">
        <f>IFERROR(IF(B148=Données!X$1,Données!$X$2,VLOOKUP(B148,Données!$A$3:$I$1003,3,FALSE)),"")</f>
        <v/>
      </c>
      <c r="D148" s="59" t="e">
        <f>IF(C148="Dummy",Données!$X$4,VLOOKUP(B148,Données!$A$3:$I$1003,5))</f>
        <v>#N/A</v>
      </c>
      <c r="E148" s="61"/>
      <c r="F148" s="61"/>
      <c r="G148" s="61"/>
    </row>
    <row r="149" spans="1:7" x14ac:dyDescent="0.3">
      <c r="A149" s="42" t="s">
        <v>109</v>
      </c>
      <c r="B149" s="38"/>
      <c r="C149" s="43" t="str">
        <f>IFERROR(VLOOKUP(B149,Données!$Q$3:$W$503,2,FALSE),"")</f>
        <v/>
      </c>
      <c r="D149" s="62" t="e">
        <f>VLOOKUP(B149,Données!$Q$3:$W$503,3)</f>
        <v>#N/A</v>
      </c>
      <c r="E149" s="61"/>
      <c r="F149" s="61"/>
      <c r="G149" s="61"/>
    </row>
    <row r="150" spans="1:7" ht="15" thickBot="1" x14ac:dyDescent="0.35">
      <c r="A150" s="63" t="s">
        <v>109</v>
      </c>
      <c r="B150" s="38"/>
      <c r="C150" s="43" t="str">
        <f>IFERROR(VLOOKUP(B150,Données!$Q$3:$W$503,2,FALSE),"")</f>
        <v/>
      </c>
      <c r="D150" s="62" t="e">
        <f>VLOOKUP(B150,Données!$Q$3:$W$503,3)</f>
        <v>#N/A</v>
      </c>
      <c r="E150" s="64"/>
      <c r="F150" s="64"/>
      <c r="G150" s="64"/>
    </row>
    <row r="151" spans="1:7" ht="15" thickBot="1" x14ac:dyDescent="0.35">
      <c r="A151" s="65">
        <f>$T$1-D151</f>
        <v>0</v>
      </c>
      <c r="B151" s="46"/>
      <c r="C151" s="66" t="s">
        <v>124</v>
      </c>
      <c r="D151" s="67">
        <f>SUM(D142:D146)</f>
        <v>0</v>
      </c>
      <c r="E151" s="68">
        <f>SUM(E142:E146)+SUMPRODUCT((E142:E146=0)*1,$D342:$D346)</f>
        <v>0</v>
      </c>
      <c r="F151" s="68">
        <f>SUM(F142:F146)+SUMPRODUCT((F142:F146=0)*1,$D342:$D346)</f>
        <v>0</v>
      </c>
      <c r="G151" s="68">
        <f>SUM(G142:G146)+SUMPRODUCT((G142:G146=0)*1,$D342:$D346)</f>
        <v>0</v>
      </c>
    </row>
    <row r="152" spans="1:7" x14ac:dyDescent="0.3">
      <c r="A152" s="30">
        <f>VLOOKUP(B152,Données!$A$3:$I$1003,4)</f>
        <v>0</v>
      </c>
      <c r="B152" s="7">
        <v>1049</v>
      </c>
      <c r="C152" s="32" t="str">
        <f>IFERROR(IF(B152=Données!X$1,Données!$X$2,VLOOKUP(B152,Données!$A$3:$I$1003,3,FALSE)),"")</f>
        <v>Anna-Maria Ciccollela</v>
      </c>
      <c r="D152" s="69">
        <f>IF(C152="Dummy",Données!$X$4,VLOOKUP(B152,Données!$A$3:$I$1003,5))</f>
        <v>0</v>
      </c>
      <c r="E152" s="34"/>
      <c r="F152" s="34"/>
      <c r="G152" s="34"/>
    </row>
    <row r="153" spans="1:7" x14ac:dyDescent="0.3">
      <c r="A153" s="35">
        <f>VLOOKUP(B153,Données!$A$3:$I$1003,4)</f>
        <v>0</v>
      </c>
      <c r="B153" s="7">
        <v>1097</v>
      </c>
      <c r="C153" s="32" t="str">
        <f>IFERROR(IF(B153=Données!X$1,Données!$X$2,VLOOKUP(B153,Données!$A$3:$I$1003,3,FALSE)),"")</f>
        <v>Monique Nucciaroni</v>
      </c>
      <c r="D153" s="69">
        <f>IF(C153="Dummy",Données!$X$4,VLOOKUP(B153,Données!$A$3:$I$1003,5))</f>
        <v>0</v>
      </c>
      <c r="E153" s="34"/>
      <c r="F153" s="34"/>
      <c r="G153" s="34"/>
    </row>
    <row r="154" spans="1:7" x14ac:dyDescent="0.3">
      <c r="A154" s="35">
        <f>VLOOKUP(B154,Données!$A$3:$I$1003,4)</f>
        <v>0</v>
      </c>
      <c r="B154" s="7">
        <v>1071</v>
      </c>
      <c r="C154" s="32" t="str">
        <f>IFERROR(IF(B154=Données!X$1,Données!$X$2,VLOOKUP(B154,Données!$A$3:$I$1003,3,FALSE)),"")</f>
        <v>Mario Nolet</v>
      </c>
      <c r="D154" s="69">
        <f>IF(C154="Dummy",Données!$X$4,VLOOKUP(B154,Données!$A$3:$I$1003,5))</f>
        <v>0</v>
      </c>
      <c r="E154" s="34"/>
      <c r="F154" s="34"/>
      <c r="G154" s="34"/>
    </row>
    <row r="155" spans="1:7" x14ac:dyDescent="0.3">
      <c r="A155" s="35">
        <f>VLOOKUP(B155,Données!$A$3:$I$1003,4)</f>
        <v>0</v>
      </c>
      <c r="B155" s="7">
        <v>1024</v>
      </c>
      <c r="C155" s="32" t="str">
        <f>IFERROR(IF(B155=Données!X$1,Données!$X$2,VLOOKUP(B155,Données!$A$3:$I$1003,3,FALSE)),"")</f>
        <v>Roland Gariépy</v>
      </c>
      <c r="D155" s="69">
        <f>IF(C155="Dummy",Données!$X$4,VLOOKUP(B155,Données!$A$3:$I$1003,5))</f>
        <v>0</v>
      </c>
      <c r="E155" s="34"/>
      <c r="F155" s="34"/>
      <c r="G155" s="34"/>
    </row>
    <row r="156" spans="1:7" x14ac:dyDescent="0.3">
      <c r="A156" s="35">
        <f>VLOOKUP(B156,Données!$A$3:$I$1003,4)</f>
        <v>0</v>
      </c>
      <c r="B156" s="7">
        <v>1105</v>
      </c>
      <c r="C156" s="32" t="str">
        <f>IFERROR(IF(B156=Données!X$1,Données!$X$2,VLOOKUP(B156,Données!$A$3:$I$1003,3,FALSE)),"")</f>
        <v>Grégoire Leclerc</v>
      </c>
      <c r="D156" s="69">
        <f>IF(C156="Dummy",Données!$X$4,VLOOKUP(B156,Données!$A$3:$I$1003,5))</f>
        <v>0</v>
      </c>
      <c r="E156" s="34"/>
      <c r="F156" s="34"/>
      <c r="G156" s="34"/>
    </row>
    <row r="157" spans="1:7" x14ac:dyDescent="0.3">
      <c r="A157" s="37" t="s">
        <v>108</v>
      </c>
      <c r="B157" s="38"/>
      <c r="C157" s="39" t="str">
        <f>IFERROR(IF(B157=Données!X$1,Données!$X$2,VLOOKUP(B157,Données!$A$3:$I$1003,3,FALSE)),"")</f>
        <v/>
      </c>
      <c r="D157" s="59" t="e">
        <f>IF(C157="Dummy",Données!$X$4,VLOOKUP(B157,Données!$A$3:$I$1003,5))</f>
        <v>#N/A</v>
      </c>
      <c r="E157" s="60"/>
      <c r="F157" s="60"/>
      <c r="G157" s="60"/>
    </row>
    <row r="158" spans="1:7" x14ac:dyDescent="0.3">
      <c r="A158" s="37" t="s">
        <v>108</v>
      </c>
      <c r="B158" s="38"/>
      <c r="C158" s="39" t="str">
        <f>IFERROR(IF(B158=Données!X$1,Données!$X$2,VLOOKUP(B158,Données!$A$3:$I$1003,3,FALSE)),"")</f>
        <v/>
      </c>
      <c r="D158" s="59" t="e">
        <f>IF(C158="Dummy",Données!$X$4,VLOOKUP(B158,Données!$A$3:$I$1003,5))</f>
        <v>#N/A</v>
      </c>
      <c r="E158" s="61"/>
      <c r="F158" s="61"/>
      <c r="G158" s="61"/>
    </row>
    <row r="159" spans="1:7" x14ac:dyDescent="0.3">
      <c r="A159" s="42" t="s">
        <v>109</v>
      </c>
      <c r="B159" s="38"/>
      <c r="C159" s="43" t="str">
        <f>IFERROR(VLOOKUP(B159,Données!$Q$3:$W$503,2,FALSE),"")</f>
        <v/>
      </c>
      <c r="D159" s="62" t="e">
        <f>VLOOKUP(B159,Données!$Q$3:$W$503,3)</f>
        <v>#N/A</v>
      </c>
      <c r="E159" s="61"/>
      <c r="F159" s="61"/>
      <c r="G159" s="61"/>
    </row>
    <row r="160" spans="1:7" ht="15" thickBot="1" x14ac:dyDescent="0.35">
      <c r="A160" s="63" t="s">
        <v>109</v>
      </c>
      <c r="B160" s="38"/>
      <c r="C160" s="43" t="str">
        <f>IFERROR(VLOOKUP(B160,Données!$Q$3:$W$503,2,FALSE),"")</f>
        <v/>
      </c>
      <c r="D160" s="62" t="e">
        <f>VLOOKUP(B160,Données!$Q$3:$W$503,3)</f>
        <v>#N/A</v>
      </c>
      <c r="E160" s="64"/>
      <c r="F160" s="64"/>
      <c r="G160" s="64"/>
    </row>
    <row r="161" spans="1:7" ht="15" thickBot="1" x14ac:dyDescent="0.35">
      <c r="A161" s="65">
        <f>$T$1-D161</f>
        <v>0</v>
      </c>
      <c r="B161" s="50"/>
      <c r="C161" s="66" t="s">
        <v>125</v>
      </c>
      <c r="D161" s="67">
        <f>SUM(D152:D156)</f>
        <v>0</v>
      </c>
      <c r="E161" s="68">
        <f>SUM(E152:E156)+SUMPRODUCT((E152:E156=0)*1,$D352:$D356)</f>
        <v>0</v>
      </c>
      <c r="F161" s="68">
        <f>SUM(F152:F156)+SUMPRODUCT((F152:F156=0)*1,$D352:$D356)</f>
        <v>0</v>
      </c>
      <c r="G161" s="68">
        <f>SUM(G152:G156)+SUMPRODUCT((G152:G156=0)*1,$D352:$D356)</f>
        <v>0</v>
      </c>
    </row>
    <row r="162" spans="1:7" x14ac:dyDescent="0.3">
      <c r="A162" s="30">
        <f>VLOOKUP(B162,Données!$A$3:$I$1003,4)</f>
        <v>0</v>
      </c>
      <c r="B162" s="7">
        <v>1111</v>
      </c>
      <c r="C162" s="32" t="str">
        <f>IFERROR(IF(B162=Données!X$1,Données!$X$2,VLOOKUP(B162,Données!$A$3:$I$1003,3,FALSE)),"")</f>
        <v>Fred Taillon</v>
      </c>
      <c r="D162" s="69">
        <f>IF(C162="Dummy",Données!$X$4,VLOOKUP(B162,Données!$A$3:$I$1003,5))</f>
        <v>0</v>
      </c>
      <c r="E162" s="34"/>
      <c r="F162" s="34"/>
      <c r="G162" s="34"/>
    </row>
    <row r="163" spans="1:7" x14ac:dyDescent="0.3">
      <c r="A163" s="35">
        <f>VLOOKUP(B163,Données!$A$3:$I$1003,4)</f>
        <v>0</v>
      </c>
      <c r="B163" s="7">
        <v>1112</v>
      </c>
      <c r="C163" s="32" t="str">
        <f>IFERROR(IF(B163=Données!X$1,Données!$X$2,VLOOKUP(B163,Données!$A$3:$I$1003,3,FALSE)),"")</f>
        <v>Marie-Claude Fortin</v>
      </c>
      <c r="D163" s="69">
        <f>IF(C163="Dummy",Données!$X$4,VLOOKUP(B163,Données!$A$3:$I$1003,5))</f>
        <v>0</v>
      </c>
      <c r="E163" s="34"/>
      <c r="F163" s="34"/>
      <c r="G163" s="34"/>
    </row>
    <row r="164" spans="1:7" x14ac:dyDescent="0.3">
      <c r="A164" s="35">
        <f>VLOOKUP(B164,Données!$A$3:$I$1003,4)</f>
        <v>0</v>
      </c>
      <c r="B164" s="7">
        <v>1113</v>
      </c>
      <c r="C164" s="32" t="str">
        <f>IFERROR(IF(B164=Données!X$1,Données!$X$2,VLOOKUP(B164,Données!$A$3:$I$1003,3,FALSE)),"")</f>
        <v>Simon Gagné</v>
      </c>
      <c r="D164" s="69">
        <f>IF(C164="Dummy",Données!$X$4,VLOOKUP(B164,Données!$A$3:$I$1003,5))</f>
        <v>0</v>
      </c>
      <c r="E164" s="34"/>
      <c r="F164" s="34"/>
      <c r="G164" s="34"/>
    </row>
    <row r="165" spans="1:7" x14ac:dyDescent="0.3">
      <c r="A165" s="35">
        <f>VLOOKUP(B165,Données!$A$3:$I$1003,4)</f>
        <v>0</v>
      </c>
      <c r="B165" s="7">
        <v>1114</v>
      </c>
      <c r="C165" s="32" t="str">
        <f>IFERROR(IF(B165=Données!X$1,Données!$X$2,VLOOKUP(B165,Données!$A$3:$I$1003,3,FALSE)),"")</f>
        <v>André Savard</v>
      </c>
      <c r="D165" s="69">
        <f>IF(C165="Dummy",Données!$X$4,VLOOKUP(B165,Données!$A$3:$I$1003,5))</f>
        <v>0</v>
      </c>
      <c r="E165" s="34"/>
      <c r="F165" s="34"/>
      <c r="G165" s="34"/>
    </row>
    <row r="166" spans="1:7" x14ac:dyDescent="0.3">
      <c r="A166" s="35">
        <f>VLOOKUP(B166,Données!$A$3:$I$1003,4)</f>
        <v>0</v>
      </c>
      <c r="B166" s="7">
        <v>1115</v>
      </c>
      <c r="C166" s="32" t="str">
        <f>IFERROR(IF(B166=Données!X$1,Données!$X$2,VLOOKUP(B166,Données!$A$3:$I$1003,3,FALSE)),"")</f>
        <v>Suzanne Taillon</v>
      </c>
      <c r="D166" s="69">
        <f>IF(C166="Dummy",Données!$X$4,VLOOKUP(B166,Données!$A$3:$I$1003,5))</f>
        <v>0</v>
      </c>
      <c r="E166" s="34"/>
      <c r="F166" s="34"/>
      <c r="G166" s="34"/>
    </row>
    <row r="167" spans="1:7" x14ac:dyDescent="0.3">
      <c r="A167" s="37" t="s">
        <v>108</v>
      </c>
      <c r="B167" s="38"/>
      <c r="C167" s="39" t="str">
        <f>IFERROR(IF(B167=Données!X$1,Données!$X$2,VLOOKUP(B167,Données!$A$3:$I$1003,3,FALSE)),"")</f>
        <v/>
      </c>
      <c r="D167" s="59" t="e">
        <f>IF(C167="Dummy",Données!$X$4,VLOOKUP(B167,Données!$A$3:$I$1003,5))</f>
        <v>#N/A</v>
      </c>
      <c r="E167" s="60"/>
      <c r="F167" s="60"/>
      <c r="G167" s="60"/>
    </row>
    <row r="168" spans="1:7" x14ac:dyDescent="0.3">
      <c r="A168" s="37" t="s">
        <v>108</v>
      </c>
      <c r="B168" s="38"/>
      <c r="C168" s="39" t="str">
        <f>IFERROR(IF(B168=Données!X$1,Données!$X$2,VLOOKUP(B168,Données!$A$3:$I$1003,3,FALSE)),"")</f>
        <v/>
      </c>
      <c r="D168" s="59" t="e">
        <f>IF(C168="Dummy",Données!$X$4,VLOOKUP(B168,Données!$A$3:$I$1003,5))</f>
        <v>#N/A</v>
      </c>
      <c r="E168" s="61"/>
      <c r="F168" s="61"/>
      <c r="G168" s="61"/>
    </row>
    <row r="169" spans="1:7" x14ac:dyDescent="0.3">
      <c r="A169" s="42" t="s">
        <v>109</v>
      </c>
      <c r="B169" s="38"/>
      <c r="C169" s="43" t="str">
        <f>IFERROR(VLOOKUP(B169,Données!$Q$3:$W$503,2,FALSE),"")</f>
        <v/>
      </c>
      <c r="D169" s="62" t="e">
        <f>VLOOKUP(B169,Données!$Q$3:$W$503,3)</f>
        <v>#N/A</v>
      </c>
      <c r="E169" s="61"/>
      <c r="F169" s="61"/>
      <c r="G169" s="61"/>
    </row>
    <row r="170" spans="1:7" ht="15" thickBot="1" x14ac:dyDescent="0.35">
      <c r="A170" s="63" t="s">
        <v>109</v>
      </c>
      <c r="B170" s="38"/>
      <c r="C170" s="43" t="str">
        <f>IFERROR(VLOOKUP(B170,Données!$Q$3:$W$503,2,FALSE),"")</f>
        <v/>
      </c>
      <c r="D170" s="62" t="e">
        <f>VLOOKUP(B170,Données!$Q$3:$W$503,3)</f>
        <v>#N/A</v>
      </c>
      <c r="E170" s="64"/>
      <c r="F170" s="64"/>
      <c r="G170" s="64"/>
    </row>
    <row r="171" spans="1:7" ht="15" thickBot="1" x14ac:dyDescent="0.35">
      <c r="A171" s="65">
        <f>$T$1-D171</f>
        <v>0</v>
      </c>
      <c r="B171" s="50"/>
      <c r="C171" s="66" t="s">
        <v>126</v>
      </c>
      <c r="D171" s="67">
        <f>SUM(D162:D166)</f>
        <v>0</v>
      </c>
      <c r="E171" s="68">
        <f>SUM(E162:E166)+SUMPRODUCT((E162:E166=0)*1,$D362:$D366)</f>
        <v>0</v>
      </c>
      <c r="F171" s="68">
        <f>SUM(F162:F166)+SUMPRODUCT((F162:F166=0)*1,$D362:$D366)</f>
        <v>0</v>
      </c>
      <c r="G171" s="68">
        <f>SUM(G162:G166)+SUMPRODUCT((G162:G166=0)*1,$D362:$D366)</f>
        <v>0</v>
      </c>
    </row>
    <row r="172" spans="1:7" x14ac:dyDescent="0.3">
      <c r="A172" s="30">
        <f>VLOOKUP(B172,Données!$A$3:$I$1003,4)</f>
        <v>0</v>
      </c>
      <c r="B172" s="7">
        <v>1116</v>
      </c>
      <c r="C172" s="32" t="str">
        <f>IFERROR(IF(B172=Données!X$1,Données!$X$2,VLOOKUP(B172,Données!$A$3:$I$1003,3,FALSE)),"")</f>
        <v>Léa-Rose Gagné</v>
      </c>
      <c r="D172" s="69">
        <f>IF(C172="Dummy",Données!$X$4,VLOOKUP(B172,Données!$A$3:$I$1003,5))</f>
        <v>0</v>
      </c>
      <c r="E172" s="34"/>
      <c r="F172" s="34"/>
      <c r="G172" s="34"/>
    </row>
    <row r="173" spans="1:7" x14ac:dyDescent="0.3">
      <c r="A173" s="35">
        <f>VLOOKUP(B173,Données!$A$3:$I$1003,4)</f>
        <v>0</v>
      </c>
      <c r="B173" s="7">
        <v>1117</v>
      </c>
      <c r="C173" s="32" t="str">
        <f>IFERROR(IF(B173=Données!X$1,Données!$X$2,VLOOKUP(B173,Données!$A$3:$I$1003,3,FALSE)),"")</f>
        <v>Gilberte Caron</v>
      </c>
      <c r="D173" s="69">
        <f>IF(C173="Dummy",Données!$X$4,VLOOKUP(B173,Données!$A$3:$I$1003,5))</f>
        <v>0</v>
      </c>
      <c r="E173" s="34"/>
      <c r="F173" s="34"/>
      <c r="G173" s="34"/>
    </row>
    <row r="174" spans="1:7" x14ac:dyDescent="0.3">
      <c r="A174" s="35">
        <f>VLOOKUP(B174,Données!$A$3:$I$1003,4)</f>
        <v>0</v>
      </c>
      <c r="B174" s="7">
        <v>1118</v>
      </c>
      <c r="C174" s="32" t="str">
        <f>IFERROR(IF(B174=Données!X$1,Données!$X$2,VLOOKUP(B174,Données!$A$3:$I$1003,3,FALSE)),"")</f>
        <v>Michel Taillon</v>
      </c>
      <c r="D174" s="69">
        <f>IF(C174="Dummy",Données!$X$4,VLOOKUP(B174,Données!$A$3:$I$1003,5))</f>
        <v>0</v>
      </c>
      <c r="E174" s="34"/>
      <c r="F174" s="34"/>
      <c r="G174" s="34"/>
    </row>
    <row r="175" spans="1:7" x14ac:dyDescent="0.3">
      <c r="A175" s="35">
        <f>VLOOKUP(B175,Données!$A$3:$I$1003,4)</f>
        <v>0</v>
      </c>
      <c r="B175" s="7">
        <v>1119</v>
      </c>
      <c r="C175" s="32" t="str">
        <f>IFERROR(IF(B175=Données!X$1,Données!$X$2,VLOOKUP(B175,Données!$A$3:$I$1003,3,FALSE)),"")</f>
        <v>Claude Taillon</v>
      </c>
      <c r="D175" s="69">
        <f>IF(C175="Dummy",Données!$X$4,VLOOKUP(B175,Données!$A$3:$I$1003,5))</f>
        <v>0</v>
      </c>
      <c r="E175" s="34"/>
      <c r="F175" s="34"/>
      <c r="G175" s="34"/>
    </row>
    <row r="176" spans="1:7" x14ac:dyDescent="0.3">
      <c r="A176" s="35">
        <f>VLOOKUP(B176,Données!$A$3:$I$1003,4)</f>
        <v>0</v>
      </c>
      <c r="B176" s="7">
        <v>1120</v>
      </c>
      <c r="C176" s="32" t="str">
        <f>IFERROR(IF(B176=Données!X$1,Données!$X$2,VLOOKUP(B176,Données!$A$3:$I$1003,3,FALSE)),"")</f>
        <v>Nicole Taillon</v>
      </c>
      <c r="D176" s="69">
        <f>IF(C176="Dummy",Données!$X$4,VLOOKUP(B176,Données!$A$3:$I$1003,5))</f>
        <v>0</v>
      </c>
      <c r="E176" s="34"/>
      <c r="F176" s="34"/>
      <c r="G176" s="34"/>
    </row>
    <row r="177" spans="1:7" x14ac:dyDescent="0.3">
      <c r="A177" s="37" t="s">
        <v>108</v>
      </c>
      <c r="B177" s="38"/>
      <c r="C177" s="39" t="str">
        <f>IFERROR(IF(B177=Données!X$1,Données!$X$2,VLOOKUP(B177,Données!$A$3:$I$1003,3,FALSE)),"")</f>
        <v/>
      </c>
      <c r="D177" s="59" t="e">
        <f>IF(C177="Dummy",Données!$X$4,VLOOKUP(B177,Données!$A$3:$I$1003,5))</f>
        <v>#N/A</v>
      </c>
      <c r="E177" s="60"/>
      <c r="F177" s="60"/>
      <c r="G177" s="60"/>
    </row>
    <row r="178" spans="1:7" x14ac:dyDescent="0.3">
      <c r="A178" s="37" t="s">
        <v>108</v>
      </c>
      <c r="B178" s="38"/>
      <c r="C178" s="39" t="str">
        <f>IFERROR(IF(B178=Données!X$1,Données!$X$2,VLOOKUP(B178,Données!$A$3:$I$1003,3,FALSE)),"")</f>
        <v/>
      </c>
      <c r="D178" s="59" t="e">
        <f>IF(C178="Dummy",Données!$X$4,VLOOKUP(B178,Données!$A$3:$I$1003,5))</f>
        <v>#N/A</v>
      </c>
      <c r="E178" s="61"/>
      <c r="F178" s="61"/>
      <c r="G178" s="61"/>
    </row>
    <row r="179" spans="1:7" x14ac:dyDescent="0.3">
      <c r="A179" s="42" t="s">
        <v>109</v>
      </c>
      <c r="B179" s="38"/>
      <c r="C179" s="43" t="str">
        <f>IFERROR(VLOOKUP(B179,Données!$Q$3:$W$503,2,FALSE),"")</f>
        <v/>
      </c>
      <c r="D179" s="62" t="e">
        <f>VLOOKUP(B179,Données!$Q$3:$W$503,3)</f>
        <v>#N/A</v>
      </c>
      <c r="E179" s="61"/>
      <c r="F179" s="61"/>
      <c r="G179" s="61"/>
    </row>
    <row r="180" spans="1:7" ht="15" thickBot="1" x14ac:dyDescent="0.35">
      <c r="A180" s="63" t="s">
        <v>109</v>
      </c>
      <c r="B180" s="38"/>
      <c r="C180" s="43" t="str">
        <f>IFERROR(VLOOKUP(B180,Données!$Q$3:$W$503,2,FALSE),"")</f>
        <v/>
      </c>
      <c r="D180" s="62" t="e">
        <f>VLOOKUP(B180,Données!$Q$3:$W$503,3)</f>
        <v>#N/A</v>
      </c>
      <c r="E180" s="64"/>
      <c r="F180" s="64"/>
      <c r="G180" s="64"/>
    </row>
    <row r="181" spans="1:7" ht="15" thickBot="1" x14ac:dyDescent="0.35">
      <c r="A181" s="65">
        <f>$T$1-D181</f>
        <v>0</v>
      </c>
      <c r="B181" s="50"/>
      <c r="C181" s="66" t="s">
        <v>127</v>
      </c>
      <c r="D181" s="67">
        <f>SUM(D172:D176)</f>
        <v>0</v>
      </c>
      <c r="E181" s="68">
        <f>SUM(E172:E176)+SUMPRODUCT((E172:E176=0)*1,$D372:$D376)</f>
        <v>0</v>
      </c>
      <c r="F181" s="68">
        <f>SUM(F172:F176)+SUMPRODUCT((F172:F176=0)*1,$D372:$D376)</f>
        <v>0</v>
      </c>
      <c r="G181" s="68">
        <f>SUM(G172:G176)+SUMPRODUCT((G172:G176=0)*1,$D372:$D376)</f>
        <v>0</v>
      </c>
    </row>
  </sheetData>
  <conditionalFormatting sqref="A2:A6 E1:G1">
    <cfRule type="containsErrors" dxfId="3079" priority="613">
      <formula>ISERROR(A1)</formula>
    </cfRule>
  </conditionalFormatting>
  <conditionalFormatting sqref="A1">
    <cfRule type="containsErrors" dxfId="3078" priority="610">
      <formula>ISERROR(A1)</formula>
    </cfRule>
  </conditionalFormatting>
  <conditionalFormatting sqref="A7:A8">
    <cfRule type="cellIs" dxfId="3077" priority="608" operator="equal">
      <formula>0</formula>
    </cfRule>
    <cfRule type="containsErrors" dxfId="3076" priority="609">
      <formula>ISERROR(A7)</formula>
    </cfRule>
  </conditionalFormatting>
  <conditionalFormatting sqref="A9:A10">
    <cfRule type="cellIs" dxfId="3075" priority="606" operator="equal">
      <formula>0</formula>
    </cfRule>
    <cfRule type="containsErrors" dxfId="3074" priority="607">
      <formula>ISERROR(A9)</formula>
    </cfRule>
  </conditionalFormatting>
  <conditionalFormatting sqref="A11">
    <cfRule type="containsErrors" dxfId="3073" priority="614">
      <formula>ISERROR(A11)</formula>
    </cfRule>
  </conditionalFormatting>
  <conditionalFormatting sqref="B1">
    <cfRule type="containsErrors" dxfId="3072" priority="605">
      <formula>ISERROR(B1)</formula>
    </cfRule>
  </conditionalFormatting>
  <conditionalFormatting sqref="E1:G1">
    <cfRule type="cellIs" dxfId="3071" priority="611" operator="equal">
      <formula>0</formula>
    </cfRule>
    <cfRule type="containsErrors" dxfId="3070" priority="612">
      <formula>ISERROR(E1)</formula>
    </cfRule>
  </conditionalFormatting>
  <conditionalFormatting sqref="A21">
    <cfRule type="containsErrors" dxfId="3069" priority="604">
      <formula>ISERROR(A21)</formula>
    </cfRule>
  </conditionalFormatting>
  <conditionalFormatting sqref="A31">
    <cfRule type="containsErrors" dxfId="3068" priority="603">
      <formula>ISERROR(A31)</formula>
    </cfRule>
  </conditionalFormatting>
  <conditionalFormatting sqref="A41">
    <cfRule type="containsErrors" dxfId="3067" priority="602">
      <formula>ISERROR(A41)</formula>
    </cfRule>
  </conditionalFormatting>
  <conditionalFormatting sqref="A51">
    <cfRule type="containsErrors" dxfId="3066" priority="601">
      <formula>ISERROR(A51)</formula>
    </cfRule>
  </conditionalFormatting>
  <conditionalFormatting sqref="A61">
    <cfRule type="containsErrors" dxfId="3065" priority="600">
      <formula>ISERROR(A61)</formula>
    </cfRule>
  </conditionalFormatting>
  <conditionalFormatting sqref="A71">
    <cfRule type="containsErrors" dxfId="3064" priority="599">
      <formula>ISERROR(A71)</formula>
    </cfRule>
  </conditionalFormatting>
  <conditionalFormatting sqref="A81">
    <cfRule type="containsErrors" dxfId="3063" priority="598">
      <formula>ISERROR(A81)</formula>
    </cfRule>
  </conditionalFormatting>
  <conditionalFormatting sqref="A91">
    <cfRule type="containsErrors" dxfId="3062" priority="597">
      <formula>ISERROR(A91)</formula>
    </cfRule>
  </conditionalFormatting>
  <conditionalFormatting sqref="A101">
    <cfRule type="containsErrors" dxfId="3061" priority="596">
      <formula>ISERROR(A101)</formula>
    </cfRule>
  </conditionalFormatting>
  <conditionalFormatting sqref="A111">
    <cfRule type="containsErrors" dxfId="3060" priority="595">
      <formula>ISERROR(A111)</formula>
    </cfRule>
  </conditionalFormatting>
  <conditionalFormatting sqref="A121">
    <cfRule type="containsErrors" dxfId="3059" priority="594">
      <formula>ISERROR(A121)</formula>
    </cfRule>
  </conditionalFormatting>
  <conditionalFormatting sqref="A131">
    <cfRule type="containsErrors" dxfId="3058" priority="593">
      <formula>ISERROR(A131)</formula>
    </cfRule>
  </conditionalFormatting>
  <conditionalFormatting sqref="A141">
    <cfRule type="containsErrors" dxfId="3057" priority="592">
      <formula>ISERROR(A141)</formula>
    </cfRule>
  </conditionalFormatting>
  <conditionalFormatting sqref="A151">
    <cfRule type="containsErrors" dxfId="3056" priority="591">
      <formula>ISERROR(A151)</formula>
    </cfRule>
  </conditionalFormatting>
  <conditionalFormatting sqref="A161">
    <cfRule type="containsErrors" dxfId="3055" priority="590">
      <formula>ISERROR(A161)</formula>
    </cfRule>
  </conditionalFormatting>
  <conditionalFormatting sqref="A17:A18">
    <cfRule type="cellIs" dxfId="3054" priority="588" operator="equal">
      <formula>0</formula>
    </cfRule>
    <cfRule type="containsErrors" dxfId="3053" priority="589">
      <formula>ISERROR(A17)</formula>
    </cfRule>
  </conditionalFormatting>
  <conditionalFormatting sqref="A27:A28">
    <cfRule type="cellIs" dxfId="3052" priority="586" operator="equal">
      <formula>0</formula>
    </cfRule>
    <cfRule type="containsErrors" dxfId="3051" priority="587">
      <formula>ISERROR(A27)</formula>
    </cfRule>
  </conditionalFormatting>
  <conditionalFormatting sqref="A37:A38">
    <cfRule type="cellIs" dxfId="3050" priority="584" operator="equal">
      <formula>0</formula>
    </cfRule>
    <cfRule type="containsErrors" dxfId="3049" priority="585">
      <formula>ISERROR(A37)</formula>
    </cfRule>
  </conditionalFormatting>
  <conditionalFormatting sqref="A47:A48">
    <cfRule type="cellIs" dxfId="3048" priority="582" operator="equal">
      <formula>0</formula>
    </cfRule>
    <cfRule type="containsErrors" dxfId="3047" priority="583">
      <formula>ISERROR(A47)</formula>
    </cfRule>
  </conditionalFormatting>
  <conditionalFormatting sqref="A57:A58">
    <cfRule type="cellIs" dxfId="3046" priority="580" operator="equal">
      <formula>0</formula>
    </cfRule>
    <cfRule type="containsErrors" dxfId="3045" priority="581">
      <formula>ISERROR(A57)</formula>
    </cfRule>
  </conditionalFormatting>
  <conditionalFormatting sqref="A67:A68">
    <cfRule type="cellIs" dxfId="3044" priority="578" operator="equal">
      <formula>0</formula>
    </cfRule>
    <cfRule type="containsErrors" dxfId="3043" priority="579">
      <formula>ISERROR(A67)</formula>
    </cfRule>
  </conditionalFormatting>
  <conditionalFormatting sqref="A77:A78">
    <cfRule type="cellIs" dxfId="3042" priority="576" operator="equal">
      <formula>0</formula>
    </cfRule>
    <cfRule type="containsErrors" dxfId="3041" priority="577">
      <formula>ISERROR(A77)</formula>
    </cfRule>
  </conditionalFormatting>
  <conditionalFormatting sqref="A87:A88">
    <cfRule type="cellIs" dxfId="3040" priority="574" operator="equal">
      <formula>0</formula>
    </cfRule>
    <cfRule type="containsErrors" dxfId="3039" priority="575">
      <formula>ISERROR(A87)</formula>
    </cfRule>
  </conditionalFormatting>
  <conditionalFormatting sqref="A97:A98">
    <cfRule type="cellIs" dxfId="3038" priority="572" operator="equal">
      <formula>0</formula>
    </cfRule>
    <cfRule type="containsErrors" dxfId="3037" priority="573">
      <formula>ISERROR(A97)</formula>
    </cfRule>
  </conditionalFormatting>
  <conditionalFormatting sqref="A107:A108">
    <cfRule type="cellIs" dxfId="3036" priority="570" operator="equal">
      <formula>0</formula>
    </cfRule>
    <cfRule type="containsErrors" dxfId="3035" priority="571">
      <formula>ISERROR(A107)</formula>
    </cfRule>
  </conditionalFormatting>
  <conditionalFormatting sqref="A117:A118">
    <cfRule type="cellIs" dxfId="3034" priority="568" operator="equal">
      <formula>0</formula>
    </cfRule>
    <cfRule type="containsErrors" dxfId="3033" priority="569">
      <formula>ISERROR(A117)</formula>
    </cfRule>
  </conditionalFormatting>
  <conditionalFormatting sqref="A127:A128">
    <cfRule type="cellIs" dxfId="3032" priority="566" operator="equal">
      <formula>0</formula>
    </cfRule>
    <cfRule type="containsErrors" dxfId="3031" priority="567">
      <formula>ISERROR(A127)</formula>
    </cfRule>
  </conditionalFormatting>
  <conditionalFormatting sqref="A137:A138">
    <cfRule type="cellIs" dxfId="3030" priority="564" operator="equal">
      <formula>0</formula>
    </cfRule>
    <cfRule type="containsErrors" dxfId="3029" priority="565">
      <formula>ISERROR(A137)</formula>
    </cfRule>
  </conditionalFormatting>
  <conditionalFormatting sqref="A147:A148">
    <cfRule type="cellIs" dxfId="3028" priority="562" operator="equal">
      <formula>0</formula>
    </cfRule>
    <cfRule type="containsErrors" dxfId="3027" priority="563">
      <formula>ISERROR(A147)</formula>
    </cfRule>
  </conditionalFormatting>
  <conditionalFormatting sqref="A157:A158">
    <cfRule type="cellIs" dxfId="3026" priority="560" operator="equal">
      <formula>0</formula>
    </cfRule>
    <cfRule type="containsErrors" dxfId="3025" priority="561">
      <formula>ISERROR(A157)</formula>
    </cfRule>
  </conditionalFormatting>
  <conditionalFormatting sqref="C1:D1">
    <cfRule type="containsErrors" dxfId="3024" priority="615">
      <formula>ISERROR(C1)</formula>
    </cfRule>
  </conditionalFormatting>
  <conditionalFormatting sqref="C11">
    <cfRule type="containsErrors" dxfId="3023" priority="559">
      <formula>ISERROR(C11)</formula>
    </cfRule>
  </conditionalFormatting>
  <conditionalFormatting sqref="C21">
    <cfRule type="containsErrors" dxfId="3022" priority="558">
      <formula>ISERROR(C21)</formula>
    </cfRule>
  </conditionalFormatting>
  <conditionalFormatting sqref="C31">
    <cfRule type="containsErrors" dxfId="3021" priority="557">
      <formula>ISERROR(C31)</formula>
    </cfRule>
  </conditionalFormatting>
  <conditionalFormatting sqref="C41">
    <cfRule type="containsErrors" dxfId="3020" priority="556">
      <formula>ISERROR(C41)</formula>
    </cfRule>
  </conditionalFormatting>
  <conditionalFormatting sqref="C51">
    <cfRule type="containsErrors" dxfId="3019" priority="555">
      <formula>ISERROR(C51)</formula>
    </cfRule>
  </conditionalFormatting>
  <conditionalFormatting sqref="C61">
    <cfRule type="containsErrors" dxfId="3018" priority="554">
      <formula>ISERROR(C61)</formula>
    </cfRule>
  </conditionalFormatting>
  <conditionalFormatting sqref="C71">
    <cfRule type="containsErrors" dxfId="3017" priority="553">
      <formula>ISERROR(C71)</formula>
    </cfRule>
  </conditionalFormatting>
  <conditionalFormatting sqref="C81">
    <cfRule type="containsErrors" dxfId="3016" priority="552">
      <formula>ISERROR(C81)</formula>
    </cfRule>
  </conditionalFormatting>
  <conditionalFormatting sqref="C91">
    <cfRule type="containsErrors" dxfId="3015" priority="551">
      <formula>ISERROR(C91)</formula>
    </cfRule>
  </conditionalFormatting>
  <conditionalFormatting sqref="C101">
    <cfRule type="containsErrors" dxfId="3014" priority="550">
      <formula>ISERROR(C101)</formula>
    </cfRule>
  </conditionalFormatting>
  <conditionalFormatting sqref="C111">
    <cfRule type="containsErrors" dxfId="3013" priority="549">
      <formula>ISERROR(C111)</formula>
    </cfRule>
  </conditionalFormatting>
  <conditionalFormatting sqref="C121">
    <cfRule type="containsErrors" dxfId="3012" priority="548">
      <formula>ISERROR(C121)</formula>
    </cfRule>
  </conditionalFormatting>
  <conditionalFormatting sqref="C131">
    <cfRule type="containsErrors" dxfId="3011" priority="547">
      <formula>ISERROR(C131)</formula>
    </cfRule>
  </conditionalFormatting>
  <conditionalFormatting sqref="C141">
    <cfRule type="containsErrors" dxfId="3010" priority="546">
      <formula>ISERROR(C141)</formula>
    </cfRule>
  </conditionalFormatting>
  <conditionalFormatting sqref="C151">
    <cfRule type="containsErrors" dxfId="3009" priority="545">
      <formula>ISERROR(C151)</formula>
    </cfRule>
  </conditionalFormatting>
  <conditionalFormatting sqref="C161">
    <cfRule type="containsErrors" dxfId="3008" priority="544">
      <formula>ISERROR(C161)</formula>
    </cfRule>
  </conditionalFormatting>
  <conditionalFormatting sqref="C7:C8">
    <cfRule type="containsErrors" dxfId="3007" priority="542">
      <formula>ISERROR(C7)</formula>
    </cfRule>
  </conditionalFormatting>
  <conditionalFormatting sqref="C2:C6">
    <cfRule type="containsErrors" dxfId="3006" priority="543">
      <formula>ISERROR(C2)</formula>
    </cfRule>
  </conditionalFormatting>
  <conditionalFormatting sqref="A19:A20">
    <cfRule type="cellIs" dxfId="3005" priority="540" operator="equal">
      <formula>0</formula>
    </cfRule>
    <cfRule type="containsErrors" dxfId="3004" priority="541">
      <formula>ISERROR(A19)</formula>
    </cfRule>
  </conditionalFormatting>
  <conditionalFormatting sqref="A29:A30">
    <cfRule type="cellIs" dxfId="3003" priority="538" operator="equal">
      <formula>0</formula>
    </cfRule>
    <cfRule type="containsErrors" dxfId="3002" priority="539">
      <formula>ISERROR(A29)</formula>
    </cfRule>
  </conditionalFormatting>
  <conditionalFormatting sqref="A39:A40">
    <cfRule type="cellIs" dxfId="3001" priority="536" operator="equal">
      <formula>0</formula>
    </cfRule>
    <cfRule type="containsErrors" dxfId="3000" priority="537">
      <formula>ISERROR(A39)</formula>
    </cfRule>
  </conditionalFormatting>
  <conditionalFormatting sqref="A49:A50">
    <cfRule type="cellIs" dxfId="2999" priority="534" operator="equal">
      <formula>0</formula>
    </cfRule>
    <cfRule type="containsErrors" dxfId="2998" priority="535">
      <formula>ISERROR(A49)</formula>
    </cfRule>
  </conditionalFormatting>
  <conditionalFormatting sqref="A59:A60">
    <cfRule type="cellIs" dxfId="2997" priority="532" operator="equal">
      <formula>0</formula>
    </cfRule>
    <cfRule type="containsErrors" dxfId="2996" priority="533">
      <formula>ISERROR(A59)</formula>
    </cfRule>
  </conditionalFormatting>
  <conditionalFormatting sqref="A69:A70">
    <cfRule type="cellIs" dxfId="2995" priority="530" operator="equal">
      <formula>0</formula>
    </cfRule>
    <cfRule type="containsErrors" dxfId="2994" priority="531">
      <formula>ISERROR(A69)</formula>
    </cfRule>
  </conditionalFormatting>
  <conditionalFormatting sqref="A79:A80">
    <cfRule type="cellIs" dxfId="2993" priority="528" operator="equal">
      <formula>0</formula>
    </cfRule>
    <cfRule type="containsErrors" dxfId="2992" priority="529">
      <formula>ISERROR(A79)</formula>
    </cfRule>
  </conditionalFormatting>
  <conditionalFormatting sqref="A89:A90">
    <cfRule type="cellIs" dxfId="2991" priority="526" operator="equal">
      <formula>0</formula>
    </cfRule>
    <cfRule type="containsErrors" dxfId="2990" priority="527">
      <formula>ISERROR(A89)</formula>
    </cfRule>
  </conditionalFormatting>
  <conditionalFormatting sqref="A99:A100">
    <cfRule type="cellIs" dxfId="2989" priority="524" operator="equal">
      <formula>0</formula>
    </cfRule>
    <cfRule type="containsErrors" dxfId="2988" priority="525">
      <formula>ISERROR(A99)</formula>
    </cfRule>
  </conditionalFormatting>
  <conditionalFormatting sqref="A109:A110">
    <cfRule type="cellIs" dxfId="2987" priority="522" operator="equal">
      <formula>0</formula>
    </cfRule>
    <cfRule type="containsErrors" dxfId="2986" priority="523">
      <formula>ISERROR(A109)</formula>
    </cfRule>
  </conditionalFormatting>
  <conditionalFormatting sqref="A119:A120">
    <cfRule type="cellIs" dxfId="2985" priority="520" operator="equal">
      <formula>0</formula>
    </cfRule>
    <cfRule type="containsErrors" dxfId="2984" priority="521">
      <formula>ISERROR(A119)</formula>
    </cfRule>
  </conditionalFormatting>
  <conditionalFormatting sqref="A129:A130">
    <cfRule type="cellIs" dxfId="2983" priority="518" operator="equal">
      <formula>0</formula>
    </cfRule>
    <cfRule type="containsErrors" dxfId="2982" priority="519">
      <formula>ISERROR(A129)</formula>
    </cfRule>
  </conditionalFormatting>
  <conditionalFormatting sqref="A139:A140">
    <cfRule type="cellIs" dxfId="2981" priority="516" operator="equal">
      <formula>0</formula>
    </cfRule>
    <cfRule type="containsErrors" dxfId="2980" priority="517">
      <formula>ISERROR(A139)</formula>
    </cfRule>
  </conditionalFormatting>
  <conditionalFormatting sqref="A149:A150">
    <cfRule type="cellIs" dxfId="2979" priority="514" operator="equal">
      <formula>0</formula>
    </cfRule>
    <cfRule type="containsErrors" dxfId="2978" priority="515">
      <formula>ISERROR(A149)</formula>
    </cfRule>
  </conditionalFormatting>
  <conditionalFormatting sqref="A159:A160">
    <cfRule type="cellIs" dxfId="2977" priority="512" operator="equal">
      <formula>0</formula>
    </cfRule>
    <cfRule type="containsErrors" dxfId="2976" priority="513">
      <formula>ISERROR(A159)</formula>
    </cfRule>
  </conditionalFormatting>
  <conditionalFormatting sqref="A2:A6">
    <cfRule type="cellIs" dxfId="2975" priority="511" operator="equal">
      <formula>0</formula>
    </cfRule>
  </conditionalFormatting>
  <conditionalFormatting sqref="A12:A16">
    <cfRule type="containsErrors" dxfId="2974" priority="510">
      <formula>ISERROR(A12)</formula>
    </cfRule>
  </conditionalFormatting>
  <conditionalFormatting sqref="A12:A16">
    <cfRule type="cellIs" dxfId="2973" priority="509" operator="equal">
      <formula>0</formula>
    </cfRule>
  </conditionalFormatting>
  <conditionalFormatting sqref="A22:A26">
    <cfRule type="containsErrors" dxfId="2972" priority="508">
      <formula>ISERROR(A22)</formula>
    </cfRule>
  </conditionalFormatting>
  <conditionalFormatting sqref="A22:A26">
    <cfRule type="cellIs" dxfId="2971" priority="507" operator="equal">
      <formula>0</formula>
    </cfRule>
  </conditionalFormatting>
  <conditionalFormatting sqref="A32:A36">
    <cfRule type="containsErrors" dxfId="2970" priority="506">
      <formula>ISERROR(A32)</formula>
    </cfRule>
  </conditionalFormatting>
  <conditionalFormatting sqref="A32:A36">
    <cfRule type="cellIs" dxfId="2969" priority="505" operator="equal">
      <formula>0</formula>
    </cfRule>
  </conditionalFormatting>
  <conditionalFormatting sqref="A42:A46">
    <cfRule type="containsErrors" dxfId="2968" priority="504">
      <formula>ISERROR(A42)</formula>
    </cfRule>
  </conditionalFormatting>
  <conditionalFormatting sqref="A42:A46">
    <cfRule type="cellIs" dxfId="2967" priority="503" operator="equal">
      <formula>0</formula>
    </cfRule>
  </conditionalFormatting>
  <conditionalFormatting sqref="A52:A56">
    <cfRule type="containsErrors" dxfId="2966" priority="502">
      <formula>ISERROR(A52)</formula>
    </cfRule>
  </conditionalFormatting>
  <conditionalFormatting sqref="A52:A56">
    <cfRule type="cellIs" dxfId="2965" priority="501" operator="equal">
      <formula>0</formula>
    </cfRule>
  </conditionalFormatting>
  <conditionalFormatting sqref="A62:A66">
    <cfRule type="containsErrors" dxfId="2964" priority="500">
      <formula>ISERROR(A62)</formula>
    </cfRule>
  </conditionalFormatting>
  <conditionalFormatting sqref="A62:A66">
    <cfRule type="cellIs" dxfId="2963" priority="499" operator="equal">
      <formula>0</formula>
    </cfRule>
  </conditionalFormatting>
  <conditionalFormatting sqref="A72:A76">
    <cfRule type="containsErrors" dxfId="2962" priority="498">
      <formula>ISERROR(A72)</formula>
    </cfRule>
  </conditionalFormatting>
  <conditionalFormatting sqref="A72:A76">
    <cfRule type="cellIs" dxfId="2961" priority="497" operator="equal">
      <formula>0</formula>
    </cfRule>
  </conditionalFormatting>
  <conditionalFormatting sqref="A82:A86">
    <cfRule type="containsErrors" dxfId="2960" priority="496">
      <formula>ISERROR(A82)</formula>
    </cfRule>
  </conditionalFormatting>
  <conditionalFormatting sqref="A82:A86">
    <cfRule type="cellIs" dxfId="2959" priority="495" operator="equal">
      <formula>0</formula>
    </cfRule>
  </conditionalFormatting>
  <conditionalFormatting sqref="A92:A96">
    <cfRule type="containsErrors" dxfId="2958" priority="494">
      <formula>ISERROR(A92)</formula>
    </cfRule>
  </conditionalFormatting>
  <conditionalFormatting sqref="A92:A96">
    <cfRule type="cellIs" dxfId="2957" priority="493" operator="equal">
      <formula>0</formula>
    </cfRule>
  </conditionalFormatting>
  <conditionalFormatting sqref="A102:A106">
    <cfRule type="containsErrors" dxfId="2956" priority="492">
      <formula>ISERROR(A102)</formula>
    </cfRule>
  </conditionalFormatting>
  <conditionalFormatting sqref="A102:A106">
    <cfRule type="cellIs" dxfId="2955" priority="491" operator="equal">
      <formula>0</formula>
    </cfRule>
  </conditionalFormatting>
  <conditionalFormatting sqref="A112:A116">
    <cfRule type="containsErrors" dxfId="2954" priority="490">
      <formula>ISERROR(A112)</formula>
    </cfRule>
  </conditionalFormatting>
  <conditionalFormatting sqref="A112:A116">
    <cfRule type="cellIs" dxfId="2953" priority="489" operator="equal">
      <formula>0</formula>
    </cfRule>
  </conditionalFormatting>
  <conditionalFormatting sqref="A122:A126">
    <cfRule type="containsErrors" dxfId="2952" priority="488">
      <formula>ISERROR(A122)</formula>
    </cfRule>
  </conditionalFormatting>
  <conditionalFormatting sqref="A122:A126">
    <cfRule type="cellIs" dxfId="2951" priority="487" operator="equal">
      <formula>0</formula>
    </cfRule>
  </conditionalFormatting>
  <conditionalFormatting sqref="A132:A136">
    <cfRule type="containsErrors" dxfId="2950" priority="486">
      <formula>ISERROR(A132)</formula>
    </cfRule>
  </conditionalFormatting>
  <conditionalFormatting sqref="A132:A136">
    <cfRule type="cellIs" dxfId="2949" priority="485" operator="equal">
      <formula>0</formula>
    </cfRule>
  </conditionalFormatting>
  <conditionalFormatting sqref="A142:A146">
    <cfRule type="containsErrors" dxfId="2948" priority="484">
      <formula>ISERROR(A142)</formula>
    </cfRule>
  </conditionalFormatting>
  <conditionalFormatting sqref="A142:A146">
    <cfRule type="cellIs" dxfId="2947" priority="483" operator="equal">
      <formula>0</formula>
    </cfRule>
  </conditionalFormatting>
  <conditionalFormatting sqref="A152:A156">
    <cfRule type="containsErrors" dxfId="2946" priority="482">
      <formula>ISERROR(A152)</formula>
    </cfRule>
  </conditionalFormatting>
  <conditionalFormatting sqref="A152:A156">
    <cfRule type="cellIs" dxfId="2945" priority="481" operator="equal">
      <formula>0</formula>
    </cfRule>
  </conditionalFormatting>
  <conditionalFormatting sqref="C9:C10">
    <cfRule type="cellIs" dxfId="2944" priority="479" operator="equal">
      <formula>0</formula>
    </cfRule>
    <cfRule type="containsErrors" dxfId="2943" priority="480">
      <formula>ISERROR(C9)</formula>
    </cfRule>
  </conditionalFormatting>
  <conditionalFormatting sqref="C17:C18">
    <cfRule type="containsErrors" dxfId="2942" priority="477">
      <formula>ISERROR(C17)</formula>
    </cfRule>
  </conditionalFormatting>
  <conditionalFormatting sqref="C12:C16">
    <cfRule type="containsErrors" dxfId="2941" priority="478">
      <formula>ISERROR(C12)</formula>
    </cfRule>
  </conditionalFormatting>
  <conditionalFormatting sqref="C19:C20">
    <cfRule type="cellIs" dxfId="2940" priority="475" operator="equal">
      <formula>0</formula>
    </cfRule>
    <cfRule type="containsErrors" dxfId="2939" priority="476">
      <formula>ISERROR(C19)</formula>
    </cfRule>
  </conditionalFormatting>
  <conditionalFormatting sqref="C27:C28">
    <cfRule type="containsErrors" dxfId="2938" priority="473">
      <formula>ISERROR(C27)</formula>
    </cfRule>
  </conditionalFormatting>
  <conditionalFormatting sqref="C22:C26">
    <cfRule type="containsErrors" dxfId="2937" priority="474">
      <formula>ISERROR(C22)</formula>
    </cfRule>
  </conditionalFormatting>
  <conditionalFormatting sqref="C29:C30">
    <cfRule type="cellIs" dxfId="2936" priority="471" operator="equal">
      <formula>0</formula>
    </cfRule>
    <cfRule type="containsErrors" dxfId="2935" priority="472">
      <formula>ISERROR(C29)</formula>
    </cfRule>
  </conditionalFormatting>
  <conditionalFormatting sqref="C37:C38">
    <cfRule type="containsErrors" dxfId="2934" priority="469">
      <formula>ISERROR(C37)</formula>
    </cfRule>
  </conditionalFormatting>
  <conditionalFormatting sqref="C32:C36">
    <cfRule type="containsErrors" dxfId="2933" priority="470">
      <formula>ISERROR(C32)</formula>
    </cfRule>
  </conditionalFormatting>
  <conditionalFormatting sqref="C39:C40">
    <cfRule type="cellIs" dxfId="2932" priority="467" operator="equal">
      <formula>0</formula>
    </cfRule>
    <cfRule type="containsErrors" dxfId="2931" priority="468">
      <formula>ISERROR(C39)</formula>
    </cfRule>
  </conditionalFormatting>
  <conditionalFormatting sqref="C47:C48">
    <cfRule type="containsErrors" dxfId="2930" priority="465">
      <formula>ISERROR(C47)</formula>
    </cfRule>
  </conditionalFormatting>
  <conditionalFormatting sqref="C42:C46">
    <cfRule type="containsErrors" dxfId="2929" priority="466">
      <formula>ISERROR(C42)</formula>
    </cfRule>
  </conditionalFormatting>
  <conditionalFormatting sqref="C49:C50">
    <cfRule type="cellIs" dxfId="2928" priority="463" operator="equal">
      <formula>0</formula>
    </cfRule>
    <cfRule type="containsErrors" dxfId="2927" priority="464">
      <formula>ISERROR(C49)</formula>
    </cfRule>
  </conditionalFormatting>
  <conditionalFormatting sqref="C57:C58">
    <cfRule type="containsErrors" dxfId="2926" priority="461">
      <formula>ISERROR(C57)</formula>
    </cfRule>
  </conditionalFormatting>
  <conditionalFormatting sqref="C52:C56">
    <cfRule type="containsErrors" dxfId="2925" priority="462">
      <formula>ISERROR(C52)</formula>
    </cfRule>
  </conditionalFormatting>
  <conditionalFormatting sqref="C59:C60">
    <cfRule type="cellIs" dxfId="2924" priority="459" operator="equal">
      <formula>0</formula>
    </cfRule>
    <cfRule type="containsErrors" dxfId="2923" priority="460">
      <formula>ISERROR(C59)</formula>
    </cfRule>
  </conditionalFormatting>
  <conditionalFormatting sqref="C67:C68">
    <cfRule type="containsErrors" dxfId="2922" priority="457">
      <formula>ISERROR(C67)</formula>
    </cfRule>
  </conditionalFormatting>
  <conditionalFormatting sqref="C62:C66">
    <cfRule type="containsErrors" dxfId="2921" priority="458">
      <formula>ISERROR(C62)</formula>
    </cfRule>
  </conditionalFormatting>
  <conditionalFormatting sqref="C69:C70">
    <cfRule type="cellIs" dxfId="2920" priority="455" operator="equal">
      <formula>0</formula>
    </cfRule>
    <cfRule type="containsErrors" dxfId="2919" priority="456">
      <formula>ISERROR(C69)</formula>
    </cfRule>
  </conditionalFormatting>
  <conditionalFormatting sqref="C77:C78">
    <cfRule type="containsErrors" dxfId="2918" priority="453">
      <formula>ISERROR(C77)</formula>
    </cfRule>
  </conditionalFormatting>
  <conditionalFormatting sqref="C72:C76">
    <cfRule type="containsErrors" dxfId="2917" priority="454">
      <formula>ISERROR(C72)</formula>
    </cfRule>
  </conditionalFormatting>
  <conditionalFormatting sqref="C79:C80">
    <cfRule type="cellIs" dxfId="2916" priority="451" operator="equal">
      <formula>0</formula>
    </cfRule>
    <cfRule type="containsErrors" dxfId="2915" priority="452">
      <formula>ISERROR(C79)</formula>
    </cfRule>
  </conditionalFormatting>
  <conditionalFormatting sqref="C87:C88">
    <cfRule type="containsErrors" dxfId="2914" priority="449">
      <formula>ISERROR(C87)</formula>
    </cfRule>
  </conditionalFormatting>
  <conditionalFormatting sqref="C82:C86">
    <cfRule type="containsErrors" dxfId="2913" priority="450">
      <formula>ISERROR(C82)</formula>
    </cfRule>
  </conditionalFormatting>
  <conditionalFormatting sqref="C89:C90">
    <cfRule type="cellIs" dxfId="2912" priority="447" operator="equal">
      <formula>0</formula>
    </cfRule>
    <cfRule type="containsErrors" dxfId="2911" priority="448">
      <formula>ISERROR(C89)</formula>
    </cfRule>
  </conditionalFormatting>
  <conditionalFormatting sqref="C97:C98">
    <cfRule type="containsErrors" dxfId="2910" priority="445">
      <formula>ISERROR(C97)</formula>
    </cfRule>
  </conditionalFormatting>
  <conditionalFormatting sqref="C92:C96">
    <cfRule type="containsErrors" dxfId="2909" priority="446">
      <formula>ISERROR(C92)</formula>
    </cfRule>
  </conditionalFormatting>
  <conditionalFormatting sqref="C99:C100">
    <cfRule type="cellIs" dxfId="2908" priority="443" operator="equal">
      <formula>0</formula>
    </cfRule>
    <cfRule type="containsErrors" dxfId="2907" priority="444">
      <formula>ISERROR(C99)</formula>
    </cfRule>
  </conditionalFormatting>
  <conditionalFormatting sqref="C107:C108">
    <cfRule type="containsErrors" dxfId="2906" priority="441">
      <formula>ISERROR(C107)</formula>
    </cfRule>
  </conditionalFormatting>
  <conditionalFormatting sqref="C102:C106">
    <cfRule type="containsErrors" dxfId="2905" priority="442">
      <formula>ISERROR(C102)</formula>
    </cfRule>
  </conditionalFormatting>
  <conditionalFormatting sqref="C109:C110">
    <cfRule type="cellIs" dxfId="2904" priority="439" operator="equal">
      <formula>0</formula>
    </cfRule>
    <cfRule type="containsErrors" dxfId="2903" priority="440">
      <formula>ISERROR(C109)</formula>
    </cfRule>
  </conditionalFormatting>
  <conditionalFormatting sqref="C117:C118">
    <cfRule type="containsErrors" dxfId="2902" priority="437">
      <formula>ISERROR(C117)</formula>
    </cfRule>
  </conditionalFormatting>
  <conditionalFormatting sqref="C112:C116">
    <cfRule type="containsErrors" dxfId="2901" priority="438">
      <formula>ISERROR(C112)</formula>
    </cfRule>
  </conditionalFormatting>
  <conditionalFormatting sqref="C119:C120">
    <cfRule type="cellIs" dxfId="2900" priority="435" operator="equal">
      <formula>0</formula>
    </cfRule>
    <cfRule type="containsErrors" dxfId="2899" priority="436">
      <formula>ISERROR(C119)</formula>
    </cfRule>
  </conditionalFormatting>
  <conditionalFormatting sqref="C127:C128">
    <cfRule type="containsErrors" dxfId="2898" priority="433">
      <formula>ISERROR(C127)</formula>
    </cfRule>
  </conditionalFormatting>
  <conditionalFormatting sqref="C122:C126">
    <cfRule type="containsErrors" dxfId="2897" priority="434">
      <formula>ISERROR(C122)</formula>
    </cfRule>
  </conditionalFormatting>
  <conditionalFormatting sqref="C129:C130">
    <cfRule type="cellIs" dxfId="2896" priority="431" operator="equal">
      <formula>0</formula>
    </cfRule>
    <cfRule type="containsErrors" dxfId="2895" priority="432">
      <formula>ISERROR(C129)</formula>
    </cfRule>
  </conditionalFormatting>
  <conditionalFormatting sqref="C137:C138">
    <cfRule type="containsErrors" dxfId="2894" priority="429">
      <formula>ISERROR(C137)</formula>
    </cfRule>
  </conditionalFormatting>
  <conditionalFormatting sqref="C132:C136">
    <cfRule type="containsErrors" dxfId="2893" priority="430">
      <formula>ISERROR(C132)</formula>
    </cfRule>
  </conditionalFormatting>
  <conditionalFormatting sqref="C139:C140">
    <cfRule type="cellIs" dxfId="2892" priority="427" operator="equal">
      <formula>0</formula>
    </cfRule>
    <cfRule type="containsErrors" dxfId="2891" priority="428">
      <formula>ISERROR(C139)</formula>
    </cfRule>
  </conditionalFormatting>
  <conditionalFormatting sqref="C147:C148">
    <cfRule type="containsErrors" dxfId="2890" priority="425">
      <formula>ISERROR(C147)</formula>
    </cfRule>
  </conditionalFormatting>
  <conditionalFormatting sqref="C142:C146">
    <cfRule type="containsErrors" dxfId="2889" priority="426">
      <formula>ISERROR(C142)</formula>
    </cfRule>
  </conditionalFormatting>
  <conditionalFormatting sqref="C149:C150">
    <cfRule type="cellIs" dxfId="2888" priority="423" operator="equal">
      <formula>0</formula>
    </cfRule>
    <cfRule type="containsErrors" dxfId="2887" priority="424">
      <formula>ISERROR(C149)</formula>
    </cfRule>
  </conditionalFormatting>
  <conditionalFormatting sqref="C157:C158">
    <cfRule type="containsErrors" dxfId="2886" priority="421">
      <formula>ISERROR(C157)</formula>
    </cfRule>
  </conditionalFormatting>
  <conditionalFormatting sqref="C152:C156">
    <cfRule type="containsErrors" dxfId="2885" priority="422">
      <formula>ISERROR(C152)</formula>
    </cfRule>
  </conditionalFormatting>
  <conditionalFormatting sqref="C159:C160">
    <cfRule type="cellIs" dxfId="2884" priority="419" operator="equal">
      <formula>0</formula>
    </cfRule>
    <cfRule type="containsErrors" dxfId="2883" priority="420">
      <formula>ISERROR(C159)</formula>
    </cfRule>
  </conditionalFormatting>
  <conditionalFormatting sqref="E11:G11 E161:G161">
    <cfRule type="cellIs" dxfId="2882" priority="417" operator="equal">
      <formula>0</formula>
    </cfRule>
    <cfRule type="containsErrors" dxfId="2881" priority="418">
      <formula>ISERROR(E11)</formula>
    </cfRule>
  </conditionalFormatting>
  <conditionalFormatting sqref="E21:G21">
    <cfRule type="cellIs" dxfId="2880" priority="415" operator="equal">
      <formula>0</formula>
    </cfRule>
    <cfRule type="containsErrors" dxfId="2879" priority="416">
      <formula>ISERROR(E21)</formula>
    </cfRule>
  </conditionalFormatting>
  <conditionalFormatting sqref="E31:G31">
    <cfRule type="cellIs" dxfId="2878" priority="413" operator="equal">
      <formula>0</formula>
    </cfRule>
    <cfRule type="containsErrors" dxfId="2877" priority="414">
      <formula>ISERROR(E31)</formula>
    </cfRule>
  </conditionalFormatting>
  <conditionalFormatting sqref="E41:G41">
    <cfRule type="cellIs" dxfId="2876" priority="411" operator="equal">
      <formula>0</formula>
    </cfRule>
    <cfRule type="containsErrors" dxfId="2875" priority="412">
      <formula>ISERROR(E41)</formula>
    </cfRule>
  </conditionalFormatting>
  <conditionalFormatting sqref="E51:G51">
    <cfRule type="cellIs" dxfId="2874" priority="409" operator="equal">
      <formula>0</formula>
    </cfRule>
    <cfRule type="containsErrors" dxfId="2873" priority="410">
      <formula>ISERROR(E51)</formula>
    </cfRule>
  </conditionalFormatting>
  <conditionalFormatting sqref="E61:G61">
    <cfRule type="cellIs" dxfId="2872" priority="407" operator="equal">
      <formula>0</formula>
    </cfRule>
    <cfRule type="containsErrors" dxfId="2871" priority="408">
      <formula>ISERROR(E61)</formula>
    </cfRule>
  </conditionalFormatting>
  <conditionalFormatting sqref="E71:G71">
    <cfRule type="cellIs" dxfId="2870" priority="405" operator="equal">
      <formula>0</formula>
    </cfRule>
    <cfRule type="containsErrors" dxfId="2869" priority="406">
      <formula>ISERROR(E71)</formula>
    </cfRule>
  </conditionalFormatting>
  <conditionalFormatting sqref="E81:G81">
    <cfRule type="cellIs" dxfId="2868" priority="403" operator="equal">
      <formula>0</formula>
    </cfRule>
    <cfRule type="containsErrors" dxfId="2867" priority="404">
      <formula>ISERROR(E81)</formula>
    </cfRule>
  </conditionalFormatting>
  <conditionalFormatting sqref="E91:G91">
    <cfRule type="cellIs" dxfId="2866" priority="401" operator="equal">
      <formula>0</formula>
    </cfRule>
    <cfRule type="containsErrors" dxfId="2865" priority="402">
      <formula>ISERROR(E91)</formula>
    </cfRule>
  </conditionalFormatting>
  <conditionalFormatting sqref="E101:G101">
    <cfRule type="cellIs" dxfId="2864" priority="399" operator="equal">
      <formula>0</formula>
    </cfRule>
    <cfRule type="containsErrors" dxfId="2863" priority="400">
      <formula>ISERROR(E101)</formula>
    </cfRule>
  </conditionalFormatting>
  <conditionalFormatting sqref="E111:G111">
    <cfRule type="cellIs" dxfId="2862" priority="397" operator="equal">
      <formula>0</formula>
    </cfRule>
    <cfRule type="containsErrors" dxfId="2861" priority="398">
      <formula>ISERROR(E111)</formula>
    </cfRule>
  </conditionalFormatting>
  <conditionalFormatting sqref="E121:G121">
    <cfRule type="cellIs" dxfId="2860" priority="395" operator="equal">
      <formula>0</formula>
    </cfRule>
    <cfRule type="containsErrors" dxfId="2859" priority="396">
      <formula>ISERROR(E121)</formula>
    </cfRule>
  </conditionalFormatting>
  <conditionalFormatting sqref="E131:G131">
    <cfRule type="cellIs" dxfId="2858" priority="393" operator="equal">
      <formula>0</formula>
    </cfRule>
    <cfRule type="containsErrors" dxfId="2857" priority="394">
      <formula>ISERROR(E131)</formula>
    </cfRule>
  </conditionalFormatting>
  <conditionalFormatting sqref="E141:G141">
    <cfRule type="cellIs" dxfId="2856" priority="391" operator="equal">
      <formula>0</formula>
    </cfRule>
    <cfRule type="containsErrors" dxfId="2855" priority="392">
      <formula>ISERROR(E141)</formula>
    </cfRule>
  </conditionalFormatting>
  <conditionalFormatting sqref="E151:G151">
    <cfRule type="cellIs" dxfId="2854" priority="389" operator="equal">
      <formula>0</formula>
    </cfRule>
    <cfRule type="containsErrors" dxfId="2853" priority="390">
      <formula>ISERROR(E151)</formula>
    </cfRule>
  </conditionalFormatting>
  <conditionalFormatting sqref="E2">
    <cfRule type="expression" dxfId="2852" priority="388">
      <formula>IF(E2=300,5)</formula>
    </cfRule>
  </conditionalFormatting>
  <conditionalFormatting sqref="F2">
    <cfRule type="expression" dxfId="2851" priority="387">
      <formula>IF(F2=300,5)</formula>
    </cfRule>
  </conditionalFormatting>
  <conditionalFormatting sqref="G2">
    <cfRule type="expression" dxfId="2850" priority="386">
      <formula>IF(G2=300,5)</formula>
    </cfRule>
  </conditionalFormatting>
  <conditionalFormatting sqref="E3">
    <cfRule type="expression" dxfId="2849" priority="385">
      <formula>IF(E3=300,5)</formula>
    </cfRule>
  </conditionalFormatting>
  <conditionalFormatting sqref="F3">
    <cfRule type="expression" dxfId="2848" priority="384">
      <formula>IF(F3=300,5)</formula>
    </cfRule>
  </conditionalFormatting>
  <conditionalFormatting sqref="G3">
    <cfRule type="expression" dxfId="2847" priority="383">
      <formula>IF(G3=300,5)</formula>
    </cfRule>
  </conditionalFormatting>
  <conditionalFormatting sqref="E4">
    <cfRule type="expression" dxfId="2846" priority="382">
      <formula>IF(E4=300,5)</formula>
    </cfRule>
  </conditionalFormatting>
  <conditionalFormatting sqref="F4">
    <cfRule type="expression" dxfId="2845" priority="381">
      <formula>IF(F4=300,5)</formula>
    </cfRule>
  </conditionalFormatting>
  <conditionalFormatting sqref="G4">
    <cfRule type="expression" dxfId="2844" priority="380">
      <formula>IF(G4=300,5)</formula>
    </cfRule>
  </conditionalFormatting>
  <conditionalFormatting sqref="E5">
    <cfRule type="expression" dxfId="2843" priority="379">
      <formula>IF(E5=300,5)</formula>
    </cfRule>
  </conditionalFormatting>
  <conditionalFormatting sqref="F5">
    <cfRule type="expression" dxfId="2842" priority="378">
      <formula>IF(F5=300,5)</formula>
    </cfRule>
  </conditionalFormatting>
  <conditionalFormatting sqref="G5">
    <cfRule type="expression" dxfId="2841" priority="377">
      <formula>IF(G5=300,5)</formula>
    </cfRule>
  </conditionalFormatting>
  <conditionalFormatting sqref="E6">
    <cfRule type="expression" dxfId="2840" priority="376">
      <formula>IF(E6=300,5)</formula>
    </cfRule>
  </conditionalFormatting>
  <conditionalFormatting sqref="F6">
    <cfRule type="expression" dxfId="2839" priority="375">
      <formula>IF(F6=300,5)</formula>
    </cfRule>
  </conditionalFormatting>
  <conditionalFormatting sqref="G6">
    <cfRule type="expression" dxfId="2838" priority="374">
      <formula>IF(G6=300,5)</formula>
    </cfRule>
  </conditionalFormatting>
  <conditionalFormatting sqref="E12">
    <cfRule type="expression" dxfId="2837" priority="373">
      <formula>IF(E12=300,5)</formula>
    </cfRule>
  </conditionalFormatting>
  <conditionalFormatting sqref="F12">
    <cfRule type="expression" dxfId="2836" priority="372">
      <formula>IF(F12=300,5)</formula>
    </cfRule>
  </conditionalFormatting>
  <conditionalFormatting sqref="G12">
    <cfRule type="expression" dxfId="2835" priority="371">
      <formula>IF(G12=300,5)</formula>
    </cfRule>
  </conditionalFormatting>
  <conditionalFormatting sqref="E13">
    <cfRule type="expression" dxfId="2834" priority="370">
      <formula>IF(E13=300,5)</formula>
    </cfRule>
  </conditionalFormatting>
  <conditionalFormatting sqref="F13">
    <cfRule type="expression" dxfId="2833" priority="369">
      <formula>IF(F13=300,5)</formula>
    </cfRule>
  </conditionalFormatting>
  <conditionalFormatting sqref="G13">
    <cfRule type="expression" dxfId="2832" priority="368">
      <formula>IF(G13=300,5)</formula>
    </cfRule>
  </conditionalFormatting>
  <conditionalFormatting sqref="E14">
    <cfRule type="expression" dxfId="2831" priority="367">
      <formula>IF(E14=300,5)</formula>
    </cfRule>
  </conditionalFormatting>
  <conditionalFormatting sqref="F14">
    <cfRule type="expression" dxfId="2830" priority="366">
      <formula>IF(F14=300,5)</formula>
    </cfRule>
  </conditionalFormatting>
  <conditionalFormatting sqref="G14">
    <cfRule type="expression" dxfId="2829" priority="365">
      <formula>IF(G14=300,5)</formula>
    </cfRule>
  </conditionalFormatting>
  <conditionalFormatting sqref="E15">
    <cfRule type="expression" dxfId="2828" priority="364">
      <formula>IF(E15=300,5)</formula>
    </cfRule>
  </conditionalFormatting>
  <conditionalFormatting sqref="F15">
    <cfRule type="expression" dxfId="2827" priority="363">
      <formula>IF(F15=300,5)</formula>
    </cfRule>
  </conditionalFormatting>
  <conditionalFormatting sqref="G15">
    <cfRule type="expression" dxfId="2826" priority="362">
      <formula>IF(G15=300,5)</formula>
    </cfRule>
  </conditionalFormatting>
  <conditionalFormatting sqref="E16">
    <cfRule type="expression" dxfId="2825" priority="361">
      <formula>IF(E16=300,5)</formula>
    </cfRule>
  </conditionalFormatting>
  <conditionalFormatting sqref="F16">
    <cfRule type="expression" dxfId="2824" priority="360">
      <formula>IF(F16=300,5)</formula>
    </cfRule>
  </conditionalFormatting>
  <conditionalFormatting sqref="G16">
    <cfRule type="expression" dxfId="2823" priority="359">
      <formula>IF(G16=300,5)</formula>
    </cfRule>
  </conditionalFormatting>
  <conditionalFormatting sqref="E22">
    <cfRule type="expression" dxfId="2822" priority="358">
      <formula>IF(E22=300,5)</formula>
    </cfRule>
  </conditionalFormatting>
  <conditionalFormatting sqref="F22">
    <cfRule type="expression" dxfId="2821" priority="357">
      <formula>IF(F22=300,5)</formula>
    </cfRule>
  </conditionalFormatting>
  <conditionalFormatting sqref="G22">
    <cfRule type="expression" dxfId="2820" priority="356">
      <formula>IF(G22=300,5)</formula>
    </cfRule>
  </conditionalFormatting>
  <conditionalFormatting sqref="E23">
    <cfRule type="expression" dxfId="2819" priority="355">
      <formula>IF(E23=300,5)</formula>
    </cfRule>
  </conditionalFormatting>
  <conditionalFormatting sqref="F23">
    <cfRule type="expression" dxfId="2818" priority="354">
      <formula>IF(F23=300,5)</formula>
    </cfRule>
  </conditionalFormatting>
  <conditionalFormatting sqref="G23">
    <cfRule type="expression" dxfId="2817" priority="353">
      <formula>IF(G23=300,5)</formula>
    </cfRule>
  </conditionalFormatting>
  <conditionalFormatting sqref="E24">
    <cfRule type="expression" dxfId="2816" priority="352">
      <formula>IF(E24=300,5)</formula>
    </cfRule>
  </conditionalFormatting>
  <conditionalFormatting sqref="F24">
    <cfRule type="expression" dxfId="2815" priority="351">
      <formula>IF(F24=300,5)</formula>
    </cfRule>
  </conditionalFormatting>
  <conditionalFormatting sqref="G24">
    <cfRule type="expression" dxfId="2814" priority="350">
      <formula>IF(G24=300,5)</formula>
    </cfRule>
  </conditionalFormatting>
  <conditionalFormatting sqref="E25">
    <cfRule type="expression" dxfId="2813" priority="349">
      <formula>IF(E25=300,5)</formula>
    </cfRule>
  </conditionalFormatting>
  <conditionalFormatting sqref="F25">
    <cfRule type="expression" dxfId="2812" priority="348">
      <formula>IF(F25=300,5)</formula>
    </cfRule>
  </conditionalFormatting>
  <conditionalFormatting sqref="G25">
    <cfRule type="expression" dxfId="2811" priority="347">
      <formula>IF(G25=300,5)</formula>
    </cfRule>
  </conditionalFormatting>
  <conditionalFormatting sqref="E26">
    <cfRule type="expression" dxfId="2810" priority="346">
      <formula>IF(E26=300,5)</formula>
    </cfRule>
  </conditionalFormatting>
  <conditionalFormatting sqref="F26">
    <cfRule type="expression" dxfId="2809" priority="345">
      <formula>IF(F26=300,5)</formula>
    </cfRule>
  </conditionalFormatting>
  <conditionalFormatting sqref="G26">
    <cfRule type="expression" dxfId="2808" priority="344">
      <formula>IF(G26=300,5)</formula>
    </cfRule>
  </conditionalFormatting>
  <conditionalFormatting sqref="E32">
    <cfRule type="expression" dxfId="2807" priority="343">
      <formula>IF(E32=300,5)</formula>
    </cfRule>
  </conditionalFormatting>
  <conditionalFormatting sqref="F32">
    <cfRule type="expression" dxfId="2806" priority="342">
      <formula>IF(F32=300,5)</formula>
    </cfRule>
  </conditionalFormatting>
  <conditionalFormatting sqref="G32">
    <cfRule type="expression" dxfId="2805" priority="341">
      <formula>IF(G32=300,5)</formula>
    </cfRule>
  </conditionalFormatting>
  <conditionalFormatting sqref="E33">
    <cfRule type="expression" dxfId="2804" priority="340">
      <formula>IF(E33=300,5)</formula>
    </cfRule>
  </conditionalFormatting>
  <conditionalFormatting sqref="F33">
    <cfRule type="expression" dxfId="2803" priority="339">
      <formula>IF(F33=300,5)</formula>
    </cfRule>
  </conditionalFormatting>
  <conditionalFormatting sqref="G33">
    <cfRule type="expression" dxfId="2802" priority="338">
      <formula>IF(G33=300,5)</formula>
    </cfRule>
  </conditionalFormatting>
  <conditionalFormatting sqref="E34">
    <cfRule type="expression" dxfId="2801" priority="337">
      <formula>IF(E34=300,5)</formula>
    </cfRule>
  </conditionalFormatting>
  <conditionalFormatting sqref="F34">
    <cfRule type="expression" dxfId="2800" priority="336">
      <formula>IF(F34=300,5)</formula>
    </cfRule>
  </conditionalFormatting>
  <conditionalFormatting sqref="G34">
    <cfRule type="expression" dxfId="2799" priority="335">
      <formula>IF(G34=300,5)</formula>
    </cfRule>
  </conditionalFormatting>
  <conditionalFormatting sqref="E35">
    <cfRule type="expression" dxfId="2798" priority="334">
      <formula>IF(E35=300,5)</formula>
    </cfRule>
  </conditionalFormatting>
  <conditionalFormatting sqref="F35">
    <cfRule type="expression" dxfId="2797" priority="333">
      <formula>IF(F35=300,5)</formula>
    </cfRule>
  </conditionalFormatting>
  <conditionalFormatting sqref="G35">
    <cfRule type="expression" dxfId="2796" priority="332">
      <formula>IF(G35=300,5)</formula>
    </cfRule>
  </conditionalFormatting>
  <conditionalFormatting sqref="E36">
    <cfRule type="expression" dxfId="2795" priority="331">
      <formula>IF(E36=300,5)</formula>
    </cfRule>
  </conditionalFormatting>
  <conditionalFormatting sqref="F36">
    <cfRule type="expression" dxfId="2794" priority="330">
      <formula>IF(F36=300,5)</formula>
    </cfRule>
  </conditionalFormatting>
  <conditionalFormatting sqref="G36">
    <cfRule type="expression" dxfId="2793" priority="329">
      <formula>IF(G36=300,5)</formula>
    </cfRule>
  </conditionalFormatting>
  <conditionalFormatting sqref="E42">
    <cfRule type="expression" dxfId="2792" priority="328">
      <formula>IF(E42=300,5)</formula>
    </cfRule>
  </conditionalFormatting>
  <conditionalFormatting sqref="F42">
    <cfRule type="expression" dxfId="2791" priority="327">
      <formula>IF(F42=300,5)</formula>
    </cfRule>
  </conditionalFormatting>
  <conditionalFormatting sqref="G42">
    <cfRule type="expression" dxfId="2790" priority="326">
      <formula>IF(G42=300,5)</formula>
    </cfRule>
  </conditionalFormatting>
  <conditionalFormatting sqref="E43">
    <cfRule type="expression" dxfId="2789" priority="325">
      <formula>IF(E43=300,5)</formula>
    </cfRule>
  </conditionalFormatting>
  <conditionalFormatting sqref="F43">
    <cfRule type="expression" dxfId="2788" priority="324">
      <formula>IF(F43=300,5)</formula>
    </cfRule>
  </conditionalFormatting>
  <conditionalFormatting sqref="G43">
    <cfRule type="expression" dxfId="2787" priority="323">
      <formula>IF(G43=300,5)</formula>
    </cfRule>
  </conditionalFormatting>
  <conditionalFormatting sqref="E44">
    <cfRule type="expression" dxfId="2786" priority="322">
      <formula>IF(E44=300,5)</formula>
    </cfRule>
  </conditionalFormatting>
  <conditionalFormatting sqref="F44">
    <cfRule type="expression" dxfId="2785" priority="321">
      <formula>IF(F44=300,5)</formula>
    </cfRule>
  </conditionalFormatting>
  <conditionalFormatting sqref="G44">
    <cfRule type="expression" dxfId="2784" priority="320">
      <formula>IF(G44=300,5)</formula>
    </cfRule>
  </conditionalFormatting>
  <conditionalFormatting sqref="E45">
    <cfRule type="expression" dxfId="2783" priority="319">
      <formula>IF(E45=300,5)</formula>
    </cfRule>
  </conditionalFormatting>
  <conditionalFormatting sqref="F45">
    <cfRule type="expression" dxfId="2782" priority="318">
      <formula>IF(F45=300,5)</formula>
    </cfRule>
  </conditionalFormatting>
  <conditionalFormatting sqref="G45">
    <cfRule type="expression" dxfId="2781" priority="317">
      <formula>IF(G45=300,5)</formula>
    </cfRule>
  </conditionalFormatting>
  <conditionalFormatting sqref="E46">
    <cfRule type="expression" dxfId="2780" priority="316">
      <formula>IF(E46=300,5)</formula>
    </cfRule>
  </conditionalFormatting>
  <conditionalFormatting sqref="F46">
    <cfRule type="expression" dxfId="2779" priority="315">
      <formula>IF(F46=300,5)</formula>
    </cfRule>
  </conditionalFormatting>
  <conditionalFormatting sqref="G46">
    <cfRule type="expression" dxfId="2778" priority="314">
      <formula>IF(G46=300,5)</formula>
    </cfRule>
  </conditionalFormatting>
  <conditionalFormatting sqref="E52">
    <cfRule type="expression" dxfId="2777" priority="313">
      <formula>IF(E52=300,5)</formula>
    </cfRule>
  </conditionalFormatting>
  <conditionalFormatting sqref="F52">
    <cfRule type="expression" dxfId="2776" priority="312">
      <formula>IF(F52=300,5)</formula>
    </cfRule>
  </conditionalFormatting>
  <conditionalFormatting sqref="G52">
    <cfRule type="expression" dxfId="2775" priority="311">
      <formula>IF(G52=300,5)</formula>
    </cfRule>
  </conditionalFormatting>
  <conditionalFormatting sqref="E53">
    <cfRule type="expression" dxfId="2774" priority="310">
      <formula>IF(E53=300,5)</formula>
    </cfRule>
  </conditionalFormatting>
  <conditionalFormatting sqref="F53">
    <cfRule type="expression" dxfId="2773" priority="309">
      <formula>IF(F53=300,5)</formula>
    </cfRule>
  </conditionalFormatting>
  <conditionalFormatting sqref="G53">
    <cfRule type="expression" dxfId="2772" priority="308">
      <formula>IF(G53=300,5)</formula>
    </cfRule>
  </conditionalFormatting>
  <conditionalFormatting sqref="E54">
    <cfRule type="expression" dxfId="2771" priority="307">
      <formula>IF(E54=300,5)</formula>
    </cfRule>
  </conditionalFormatting>
  <conditionalFormatting sqref="F54">
    <cfRule type="expression" dxfId="2770" priority="306">
      <formula>IF(F54=300,5)</formula>
    </cfRule>
  </conditionalFormatting>
  <conditionalFormatting sqref="G54">
    <cfRule type="expression" dxfId="2769" priority="305">
      <formula>IF(G54=300,5)</formula>
    </cfRule>
  </conditionalFormatting>
  <conditionalFormatting sqref="E55">
    <cfRule type="expression" dxfId="2768" priority="304">
      <formula>IF(E55=300,5)</formula>
    </cfRule>
  </conditionalFormatting>
  <conditionalFormatting sqref="F55">
    <cfRule type="expression" dxfId="2767" priority="303">
      <formula>IF(F55=300,5)</formula>
    </cfRule>
  </conditionalFormatting>
  <conditionalFormatting sqref="G55">
    <cfRule type="expression" dxfId="2766" priority="302">
      <formula>IF(G55=300,5)</formula>
    </cfRule>
  </conditionalFormatting>
  <conditionalFormatting sqref="E56">
    <cfRule type="expression" dxfId="2765" priority="301">
      <formula>IF(E56=300,5)</formula>
    </cfRule>
  </conditionalFormatting>
  <conditionalFormatting sqref="F56">
    <cfRule type="expression" dxfId="2764" priority="300">
      <formula>IF(F56=300,5)</formula>
    </cfRule>
  </conditionalFormatting>
  <conditionalFormatting sqref="G56">
    <cfRule type="expression" dxfId="2763" priority="299">
      <formula>IF(G56=300,5)</formula>
    </cfRule>
  </conditionalFormatting>
  <conditionalFormatting sqref="E62">
    <cfRule type="expression" dxfId="2762" priority="298">
      <formula>IF(E62=300,5)</formula>
    </cfRule>
  </conditionalFormatting>
  <conditionalFormatting sqref="F62">
    <cfRule type="expression" dxfId="2761" priority="297">
      <formula>IF(F62=300,5)</formula>
    </cfRule>
  </conditionalFormatting>
  <conditionalFormatting sqref="G62">
    <cfRule type="expression" dxfId="2760" priority="296">
      <formula>IF(G62=300,5)</formula>
    </cfRule>
  </conditionalFormatting>
  <conditionalFormatting sqref="E63">
    <cfRule type="expression" dxfId="2759" priority="295">
      <formula>IF(E63=300,5)</formula>
    </cfRule>
  </conditionalFormatting>
  <conditionalFormatting sqref="F63">
    <cfRule type="expression" dxfId="2758" priority="294">
      <formula>IF(F63=300,5)</formula>
    </cfRule>
  </conditionalFormatting>
  <conditionalFormatting sqref="G63">
    <cfRule type="expression" dxfId="2757" priority="293">
      <formula>IF(G63=300,5)</formula>
    </cfRule>
  </conditionalFormatting>
  <conditionalFormatting sqref="E64">
    <cfRule type="expression" dxfId="2756" priority="292">
      <formula>IF(E64=300,5)</formula>
    </cfRule>
  </conditionalFormatting>
  <conditionalFormatting sqref="F64">
    <cfRule type="expression" dxfId="2755" priority="291">
      <formula>IF(F64=300,5)</formula>
    </cfRule>
  </conditionalFormatting>
  <conditionalFormatting sqref="G64">
    <cfRule type="expression" dxfId="2754" priority="290">
      <formula>IF(G64=300,5)</formula>
    </cfRule>
  </conditionalFormatting>
  <conditionalFormatting sqref="E65">
    <cfRule type="expression" dxfId="2753" priority="289">
      <formula>IF(E65=300,5)</formula>
    </cfRule>
  </conditionalFormatting>
  <conditionalFormatting sqref="F65">
    <cfRule type="expression" dxfId="2752" priority="288">
      <formula>IF(F65=300,5)</formula>
    </cfRule>
  </conditionalFormatting>
  <conditionalFormatting sqref="G65">
    <cfRule type="expression" dxfId="2751" priority="287">
      <formula>IF(G65=300,5)</formula>
    </cfRule>
  </conditionalFormatting>
  <conditionalFormatting sqref="E66">
    <cfRule type="expression" dxfId="2750" priority="286">
      <formula>IF(E66=300,5)</formula>
    </cfRule>
  </conditionalFormatting>
  <conditionalFormatting sqref="F66">
    <cfRule type="expression" dxfId="2749" priority="285">
      <formula>IF(F66=300,5)</formula>
    </cfRule>
  </conditionalFormatting>
  <conditionalFormatting sqref="G66">
    <cfRule type="expression" dxfId="2748" priority="284">
      <formula>IF(G66=300,5)</formula>
    </cfRule>
  </conditionalFormatting>
  <conditionalFormatting sqref="E72">
    <cfRule type="expression" dxfId="2747" priority="283">
      <formula>IF(E72=300,5)</formula>
    </cfRule>
  </conditionalFormatting>
  <conditionalFormatting sqref="F72">
    <cfRule type="expression" dxfId="2746" priority="282">
      <formula>IF(F72=300,5)</formula>
    </cfRule>
  </conditionalFormatting>
  <conditionalFormatting sqref="G72">
    <cfRule type="expression" dxfId="2745" priority="281">
      <formula>IF(G72=300,5)</formula>
    </cfRule>
  </conditionalFormatting>
  <conditionalFormatting sqref="E73">
    <cfRule type="expression" dxfId="2744" priority="280">
      <formula>IF(E73=300,5)</formula>
    </cfRule>
  </conditionalFormatting>
  <conditionalFormatting sqref="F73">
    <cfRule type="expression" dxfId="2743" priority="279">
      <formula>IF(F73=300,5)</formula>
    </cfRule>
  </conditionalFormatting>
  <conditionalFormatting sqref="G73">
    <cfRule type="expression" dxfId="2742" priority="278">
      <formula>IF(G73=300,5)</formula>
    </cfRule>
  </conditionalFormatting>
  <conditionalFormatting sqref="E74">
    <cfRule type="expression" dxfId="2741" priority="277">
      <formula>IF(E74=300,5)</formula>
    </cfRule>
  </conditionalFormatting>
  <conditionalFormatting sqref="F74">
    <cfRule type="expression" dxfId="2740" priority="276">
      <formula>IF(F74=300,5)</formula>
    </cfRule>
  </conditionalFormatting>
  <conditionalFormatting sqref="G74">
    <cfRule type="expression" dxfId="2739" priority="275">
      <formula>IF(G74=300,5)</formula>
    </cfRule>
  </conditionalFormatting>
  <conditionalFormatting sqref="E75">
    <cfRule type="expression" dxfId="2738" priority="274">
      <formula>IF(E75=300,5)</formula>
    </cfRule>
  </conditionalFormatting>
  <conditionalFormatting sqref="F75">
    <cfRule type="expression" dxfId="2737" priority="273">
      <formula>IF(F75=300,5)</formula>
    </cfRule>
  </conditionalFormatting>
  <conditionalFormatting sqref="G75">
    <cfRule type="expression" dxfId="2736" priority="272">
      <formula>IF(G75=300,5)</formula>
    </cfRule>
  </conditionalFormatting>
  <conditionalFormatting sqref="E76">
    <cfRule type="expression" dxfId="2735" priority="271">
      <formula>IF(E76=300,5)</formula>
    </cfRule>
  </conditionalFormatting>
  <conditionalFormatting sqref="F76">
    <cfRule type="expression" dxfId="2734" priority="270">
      <formula>IF(F76=300,5)</formula>
    </cfRule>
  </conditionalFormatting>
  <conditionalFormatting sqref="G76">
    <cfRule type="expression" dxfId="2733" priority="269">
      <formula>IF(G76=300,5)</formula>
    </cfRule>
  </conditionalFormatting>
  <conditionalFormatting sqref="E82">
    <cfRule type="expression" dxfId="2732" priority="268">
      <formula>IF(E82=300,5)</formula>
    </cfRule>
  </conditionalFormatting>
  <conditionalFormatting sqref="F82">
    <cfRule type="expression" dxfId="2731" priority="267">
      <formula>IF(F82=300,5)</formula>
    </cfRule>
  </conditionalFormatting>
  <conditionalFormatting sqref="G82">
    <cfRule type="expression" dxfId="2730" priority="266">
      <formula>IF(G82=300,5)</formula>
    </cfRule>
  </conditionalFormatting>
  <conditionalFormatting sqref="E83">
    <cfRule type="expression" dxfId="2729" priority="265">
      <formula>IF(E83=300,5)</formula>
    </cfRule>
  </conditionalFormatting>
  <conditionalFormatting sqref="F83">
    <cfRule type="expression" dxfId="2728" priority="264">
      <formula>IF(F83=300,5)</formula>
    </cfRule>
  </conditionalFormatting>
  <conditionalFormatting sqref="G83">
    <cfRule type="expression" dxfId="2727" priority="263">
      <formula>IF(G83=300,5)</formula>
    </cfRule>
  </conditionalFormatting>
  <conditionalFormatting sqref="E84">
    <cfRule type="expression" dxfId="2726" priority="262">
      <formula>IF(E84=300,5)</formula>
    </cfRule>
  </conditionalFormatting>
  <conditionalFormatting sqref="F84">
    <cfRule type="expression" dxfId="2725" priority="261">
      <formula>IF(F84=300,5)</formula>
    </cfRule>
  </conditionalFormatting>
  <conditionalFormatting sqref="G84">
    <cfRule type="expression" dxfId="2724" priority="260">
      <formula>IF(G84=300,5)</formula>
    </cfRule>
  </conditionalFormatting>
  <conditionalFormatting sqref="E85">
    <cfRule type="expression" dxfId="2723" priority="259">
      <formula>IF(E85=300,5)</formula>
    </cfRule>
  </conditionalFormatting>
  <conditionalFormatting sqref="F85">
    <cfRule type="expression" dxfId="2722" priority="258">
      <formula>IF(F85=300,5)</formula>
    </cfRule>
  </conditionalFormatting>
  <conditionalFormatting sqref="G85">
    <cfRule type="expression" dxfId="2721" priority="257">
      <formula>IF(G85=300,5)</formula>
    </cfRule>
  </conditionalFormatting>
  <conditionalFormatting sqref="E86">
    <cfRule type="expression" dxfId="2720" priority="256">
      <formula>IF(E86=300,5)</formula>
    </cfRule>
  </conditionalFormatting>
  <conditionalFormatting sqref="F86">
    <cfRule type="expression" dxfId="2719" priority="255">
      <formula>IF(F86=300,5)</formula>
    </cfRule>
  </conditionalFormatting>
  <conditionalFormatting sqref="G86">
    <cfRule type="expression" dxfId="2718" priority="254">
      <formula>IF(G86=300,5)</formula>
    </cfRule>
  </conditionalFormatting>
  <conditionalFormatting sqref="E92">
    <cfRule type="expression" dxfId="2717" priority="253">
      <formula>IF(E92=300,5)</formula>
    </cfRule>
  </conditionalFormatting>
  <conditionalFormatting sqref="F92">
    <cfRule type="expression" dxfId="2716" priority="252">
      <formula>IF(F92=300,5)</formula>
    </cfRule>
  </conditionalFormatting>
  <conditionalFormatting sqref="G92">
    <cfRule type="expression" dxfId="2715" priority="251">
      <formula>IF(G92=300,5)</formula>
    </cfRule>
  </conditionalFormatting>
  <conditionalFormatting sqref="E93">
    <cfRule type="expression" dxfId="2714" priority="250">
      <formula>IF(E93=300,5)</formula>
    </cfRule>
  </conditionalFormatting>
  <conditionalFormatting sqref="F93">
    <cfRule type="expression" dxfId="2713" priority="249">
      <formula>IF(F93=300,5)</formula>
    </cfRule>
  </conditionalFormatting>
  <conditionalFormatting sqref="G93">
    <cfRule type="expression" dxfId="2712" priority="248">
      <formula>IF(G93=300,5)</formula>
    </cfRule>
  </conditionalFormatting>
  <conditionalFormatting sqref="E94">
    <cfRule type="expression" dxfId="2711" priority="247">
      <formula>IF(E94=300,5)</formula>
    </cfRule>
  </conditionalFormatting>
  <conditionalFormatting sqref="F94">
    <cfRule type="expression" dxfId="2710" priority="246">
      <formula>IF(F94=300,5)</formula>
    </cfRule>
  </conditionalFormatting>
  <conditionalFormatting sqref="G94">
    <cfRule type="expression" dxfId="2709" priority="245">
      <formula>IF(G94=300,5)</formula>
    </cfRule>
  </conditionalFormatting>
  <conditionalFormatting sqref="E95">
    <cfRule type="expression" dxfId="2708" priority="244">
      <formula>IF(E95=300,5)</formula>
    </cfRule>
  </conditionalFormatting>
  <conditionalFormatting sqref="F95">
    <cfRule type="expression" dxfId="2707" priority="243">
      <formula>IF(F95=300,5)</formula>
    </cfRule>
  </conditionalFormatting>
  <conditionalFormatting sqref="G95">
    <cfRule type="expression" dxfId="2706" priority="242">
      <formula>IF(G95=300,5)</formula>
    </cfRule>
  </conditionalFormatting>
  <conditionalFormatting sqref="E96">
    <cfRule type="expression" dxfId="2705" priority="241">
      <formula>IF(E96=300,5)</formula>
    </cfRule>
  </conditionalFormatting>
  <conditionalFormatting sqref="F96">
    <cfRule type="expression" dxfId="2704" priority="240">
      <formula>IF(F96=300,5)</formula>
    </cfRule>
  </conditionalFormatting>
  <conditionalFormatting sqref="G96">
    <cfRule type="expression" dxfId="2703" priority="239">
      <formula>IF(G96=300,5)</formula>
    </cfRule>
  </conditionalFormatting>
  <conditionalFormatting sqref="E102">
    <cfRule type="expression" dxfId="2702" priority="238">
      <formula>IF(E102=300,5)</formula>
    </cfRule>
  </conditionalFormatting>
  <conditionalFormatting sqref="F102">
    <cfRule type="expression" dxfId="2701" priority="237">
      <formula>IF(F102=300,5)</formula>
    </cfRule>
  </conditionalFormatting>
  <conditionalFormatting sqref="G102">
    <cfRule type="expression" dxfId="2700" priority="236">
      <formula>IF(G102=300,5)</formula>
    </cfRule>
  </conditionalFormatting>
  <conditionalFormatting sqref="E103">
    <cfRule type="expression" dxfId="2699" priority="235">
      <formula>IF(E103=300,5)</formula>
    </cfRule>
  </conditionalFormatting>
  <conditionalFormatting sqref="F103">
    <cfRule type="expression" dxfId="2698" priority="234">
      <formula>IF(F103=300,5)</formula>
    </cfRule>
  </conditionalFormatting>
  <conditionalFormatting sqref="G103">
    <cfRule type="expression" dxfId="2697" priority="233">
      <formula>IF(G103=300,5)</formula>
    </cfRule>
  </conditionalFormatting>
  <conditionalFormatting sqref="E104">
    <cfRule type="expression" dxfId="2696" priority="232">
      <formula>IF(E104=300,5)</formula>
    </cfRule>
  </conditionalFormatting>
  <conditionalFormatting sqref="F104">
    <cfRule type="expression" dxfId="2695" priority="231">
      <formula>IF(F104=300,5)</formula>
    </cfRule>
  </conditionalFormatting>
  <conditionalFormatting sqref="G104">
    <cfRule type="expression" dxfId="2694" priority="230">
      <formula>IF(G104=300,5)</formula>
    </cfRule>
  </conditionalFormatting>
  <conditionalFormatting sqref="E105">
    <cfRule type="expression" dxfId="2693" priority="229">
      <formula>IF(E105=300,5)</formula>
    </cfRule>
  </conditionalFormatting>
  <conditionalFormatting sqref="F105">
    <cfRule type="expression" dxfId="2692" priority="228">
      <formula>IF(F105=300,5)</formula>
    </cfRule>
  </conditionalFormatting>
  <conditionalFormatting sqref="G105">
    <cfRule type="expression" dxfId="2691" priority="227">
      <formula>IF(G105=300,5)</formula>
    </cfRule>
  </conditionalFormatting>
  <conditionalFormatting sqref="E106">
    <cfRule type="expression" dxfId="2690" priority="226">
      <formula>IF(E106=300,5)</formula>
    </cfRule>
  </conditionalFormatting>
  <conditionalFormatting sqref="F106">
    <cfRule type="expression" dxfId="2689" priority="225">
      <formula>IF(F106=300,5)</formula>
    </cfRule>
  </conditionalFormatting>
  <conditionalFormatting sqref="G106">
    <cfRule type="expression" dxfId="2688" priority="224">
      <formula>IF(G106=300,5)</formula>
    </cfRule>
  </conditionalFormatting>
  <conditionalFormatting sqref="E112">
    <cfRule type="expression" dxfId="2687" priority="223">
      <formula>IF(E112=300,5)</formula>
    </cfRule>
  </conditionalFormatting>
  <conditionalFormatting sqref="F112">
    <cfRule type="expression" dxfId="2686" priority="222">
      <formula>IF(F112=300,5)</formula>
    </cfRule>
  </conditionalFormatting>
  <conditionalFormatting sqref="G112">
    <cfRule type="expression" dxfId="2685" priority="221">
      <formula>IF(G112=300,5)</formula>
    </cfRule>
  </conditionalFormatting>
  <conditionalFormatting sqref="E113">
    <cfRule type="expression" dxfId="2684" priority="220">
      <formula>IF(E113=300,5)</formula>
    </cfRule>
  </conditionalFormatting>
  <conditionalFormatting sqref="F113">
    <cfRule type="expression" dxfId="2683" priority="219">
      <formula>IF(F113=300,5)</formula>
    </cfRule>
  </conditionalFormatting>
  <conditionalFormatting sqref="G113">
    <cfRule type="expression" dxfId="2682" priority="218">
      <formula>IF(G113=300,5)</formula>
    </cfRule>
  </conditionalFormatting>
  <conditionalFormatting sqref="E114">
    <cfRule type="expression" dxfId="2681" priority="217">
      <formula>IF(E114=300,5)</formula>
    </cfRule>
  </conditionalFormatting>
  <conditionalFormatting sqref="F114">
    <cfRule type="expression" dxfId="2680" priority="216">
      <formula>IF(F114=300,5)</formula>
    </cfRule>
  </conditionalFormatting>
  <conditionalFormatting sqref="G114">
    <cfRule type="expression" dxfId="2679" priority="215">
      <formula>IF(G114=300,5)</formula>
    </cfRule>
  </conditionalFormatting>
  <conditionalFormatting sqref="E115">
    <cfRule type="expression" dxfId="2678" priority="214">
      <formula>IF(E115=300,5)</formula>
    </cfRule>
  </conditionalFormatting>
  <conditionalFormatting sqref="F115">
    <cfRule type="expression" dxfId="2677" priority="213">
      <formula>IF(F115=300,5)</formula>
    </cfRule>
  </conditionalFormatting>
  <conditionalFormatting sqref="G115">
    <cfRule type="expression" dxfId="2676" priority="212">
      <formula>IF(G115=300,5)</formula>
    </cfRule>
  </conditionalFormatting>
  <conditionalFormatting sqref="E116">
    <cfRule type="expression" dxfId="2675" priority="211">
      <formula>IF(E116=300,5)</formula>
    </cfRule>
  </conditionalFormatting>
  <conditionalFormatting sqref="F116">
    <cfRule type="expression" dxfId="2674" priority="210">
      <formula>IF(F116=300,5)</formula>
    </cfRule>
  </conditionalFormatting>
  <conditionalFormatting sqref="G116">
    <cfRule type="expression" dxfId="2673" priority="209">
      <formula>IF(G116=300,5)</formula>
    </cfRule>
  </conditionalFormatting>
  <conditionalFormatting sqref="E122">
    <cfRule type="expression" dxfId="2672" priority="208">
      <formula>IF(E122=300,5)</formula>
    </cfRule>
  </conditionalFormatting>
  <conditionalFormatting sqref="F122">
    <cfRule type="expression" dxfId="2671" priority="207">
      <formula>IF(F122=300,5)</formula>
    </cfRule>
  </conditionalFormatting>
  <conditionalFormatting sqref="G122">
    <cfRule type="expression" dxfId="2670" priority="206">
      <formula>IF(G122=300,5)</formula>
    </cfRule>
  </conditionalFormatting>
  <conditionalFormatting sqref="E123">
    <cfRule type="expression" dxfId="2669" priority="205">
      <formula>IF(E123=300,5)</formula>
    </cfRule>
  </conditionalFormatting>
  <conditionalFormatting sqref="F123">
    <cfRule type="expression" dxfId="2668" priority="204">
      <formula>IF(F123=300,5)</formula>
    </cfRule>
  </conditionalFormatting>
  <conditionalFormatting sqref="G123">
    <cfRule type="expression" dxfId="2667" priority="203">
      <formula>IF(G123=300,5)</formula>
    </cfRule>
  </conditionalFormatting>
  <conditionalFormatting sqref="E124">
    <cfRule type="expression" dxfId="2666" priority="202">
      <formula>IF(E124=300,5)</formula>
    </cfRule>
  </conditionalFormatting>
  <conditionalFormatting sqref="F124">
    <cfRule type="expression" dxfId="2665" priority="201">
      <formula>IF(F124=300,5)</formula>
    </cfRule>
  </conditionalFormatting>
  <conditionalFormatting sqref="G124">
    <cfRule type="expression" dxfId="2664" priority="200">
      <formula>IF(G124=300,5)</formula>
    </cfRule>
  </conditionalFormatting>
  <conditionalFormatting sqref="E125">
    <cfRule type="expression" dxfId="2663" priority="199">
      <formula>IF(E125=300,5)</formula>
    </cfRule>
  </conditionalFormatting>
  <conditionalFormatting sqref="F125">
    <cfRule type="expression" dxfId="2662" priority="198">
      <formula>IF(F125=300,5)</formula>
    </cfRule>
  </conditionalFormatting>
  <conditionalFormatting sqref="G125">
    <cfRule type="expression" dxfId="2661" priority="197">
      <formula>IF(G125=300,5)</formula>
    </cfRule>
  </conditionalFormatting>
  <conditionalFormatting sqref="E126">
    <cfRule type="expression" dxfId="2660" priority="196">
      <formula>IF(E126=300,5)</formula>
    </cfRule>
  </conditionalFormatting>
  <conditionalFormatting sqref="F126">
    <cfRule type="expression" dxfId="2659" priority="195">
      <formula>IF(F126=300,5)</formula>
    </cfRule>
  </conditionalFormatting>
  <conditionalFormatting sqref="G126">
    <cfRule type="expression" dxfId="2658" priority="194">
      <formula>IF(G126=300,5)</formula>
    </cfRule>
  </conditionalFormatting>
  <conditionalFormatting sqref="E133">
    <cfRule type="expression" dxfId="2657" priority="193">
      <formula>IF(E133=300,5)</formula>
    </cfRule>
  </conditionalFormatting>
  <conditionalFormatting sqref="F133">
    <cfRule type="expression" dxfId="2656" priority="192">
      <formula>IF(F133=300,5)</formula>
    </cfRule>
  </conditionalFormatting>
  <conditionalFormatting sqref="G133">
    <cfRule type="expression" dxfId="2655" priority="191">
      <formula>IF(G133=300,5)</formula>
    </cfRule>
  </conditionalFormatting>
  <conditionalFormatting sqref="E134">
    <cfRule type="expression" dxfId="2654" priority="190">
      <formula>IF(E134=300,5)</formula>
    </cfRule>
  </conditionalFormatting>
  <conditionalFormatting sqref="F134">
    <cfRule type="expression" dxfId="2653" priority="189">
      <formula>IF(F134=300,5)</formula>
    </cfRule>
  </conditionalFormatting>
  <conditionalFormatting sqref="G134">
    <cfRule type="expression" dxfId="2652" priority="188">
      <formula>IF(G134=300,5)</formula>
    </cfRule>
  </conditionalFormatting>
  <conditionalFormatting sqref="E135">
    <cfRule type="expression" dxfId="2651" priority="187">
      <formula>IF(E135=300,5)</formula>
    </cfRule>
  </conditionalFormatting>
  <conditionalFormatting sqref="F135">
    <cfRule type="expression" dxfId="2650" priority="186">
      <formula>IF(F135=300,5)</formula>
    </cfRule>
  </conditionalFormatting>
  <conditionalFormatting sqref="G135">
    <cfRule type="expression" dxfId="2649" priority="185">
      <formula>IF(G135=300,5)</formula>
    </cfRule>
  </conditionalFormatting>
  <conditionalFormatting sqref="E136">
    <cfRule type="expression" dxfId="2648" priority="184">
      <formula>IF(E136=300,5)</formula>
    </cfRule>
  </conditionalFormatting>
  <conditionalFormatting sqref="F136">
    <cfRule type="expression" dxfId="2647" priority="183">
      <formula>IF(F136=300,5)</formula>
    </cfRule>
  </conditionalFormatting>
  <conditionalFormatting sqref="G136">
    <cfRule type="expression" dxfId="2646" priority="182">
      <formula>IF(G136=300,5)</formula>
    </cfRule>
  </conditionalFormatting>
  <conditionalFormatting sqref="E132">
    <cfRule type="expression" dxfId="2645" priority="181">
      <formula>IF(E132=300,5)</formula>
    </cfRule>
  </conditionalFormatting>
  <conditionalFormatting sqref="F132">
    <cfRule type="expression" dxfId="2644" priority="180">
      <formula>IF(F132=300,5)</formula>
    </cfRule>
  </conditionalFormatting>
  <conditionalFormatting sqref="G132">
    <cfRule type="expression" dxfId="2643" priority="179">
      <formula>IF(G132=300,5)</formula>
    </cfRule>
  </conditionalFormatting>
  <conditionalFormatting sqref="E142">
    <cfRule type="expression" dxfId="2642" priority="178">
      <formula>IF(E142=300,5)</formula>
    </cfRule>
  </conditionalFormatting>
  <conditionalFormatting sqref="F142">
    <cfRule type="expression" dxfId="2641" priority="177">
      <formula>IF(F142=300,5)</formula>
    </cfRule>
  </conditionalFormatting>
  <conditionalFormatting sqref="G142">
    <cfRule type="expression" dxfId="2640" priority="176">
      <formula>IF(G142=300,5)</formula>
    </cfRule>
  </conditionalFormatting>
  <conditionalFormatting sqref="E143">
    <cfRule type="expression" dxfId="2639" priority="175">
      <formula>IF(E143=300,5)</formula>
    </cfRule>
  </conditionalFormatting>
  <conditionalFormatting sqref="F143">
    <cfRule type="expression" dxfId="2638" priority="174">
      <formula>IF(F143=300,5)</formula>
    </cfRule>
  </conditionalFormatting>
  <conditionalFormatting sqref="G143">
    <cfRule type="expression" dxfId="2637" priority="173">
      <formula>IF(G143=300,5)</formula>
    </cfRule>
  </conditionalFormatting>
  <conditionalFormatting sqref="E144">
    <cfRule type="expression" dxfId="2636" priority="172">
      <formula>IF(E144=300,5)</formula>
    </cfRule>
  </conditionalFormatting>
  <conditionalFormatting sqref="F144">
    <cfRule type="expression" dxfId="2635" priority="171">
      <formula>IF(F144=300,5)</formula>
    </cfRule>
  </conditionalFormatting>
  <conditionalFormatting sqref="G144">
    <cfRule type="expression" dxfId="2634" priority="170">
      <formula>IF(G144=300,5)</formula>
    </cfRule>
  </conditionalFormatting>
  <conditionalFormatting sqref="E145">
    <cfRule type="expression" dxfId="2633" priority="169">
      <formula>IF(E145=300,5)</formula>
    </cfRule>
  </conditionalFormatting>
  <conditionalFormatting sqref="F145">
    <cfRule type="expression" dxfId="2632" priority="168">
      <formula>IF(F145=300,5)</formula>
    </cfRule>
  </conditionalFormatting>
  <conditionalFormatting sqref="G145">
    <cfRule type="expression" dxfId="2631" priority="167">
      <formula>IF(G145=300,5)</formula>
    </cfRule>
  </conditionalFormatting>
  <conditionalFormatting sqref="E146">
    <cfRule type="expression" dxfId="2630" priority="166">
      <formula>IF(E146=300,5)</formula>
    </cfRule>
  </conditionalFormatting>
  <conditionalFormatting sqref="F146">
    <cfRule type="expression" dxfId="2629" priority="165">
      <formula>IF(F146=300,5)</formula>
    </cfRule>
  </conditionalFormatting>
  <conditionalFormatting sqref="G146">
    <cfRule type="expression" dxfId="2628" priority="164">
      <formula>IF(G146=300,5)</formula>
    </cfRule>
  </conditionalFormatting>
  <conditionalFormatting sqref="E152">
    <cfRule type="expression" dxfId="2627" priority="163">
      <formula>IF(E152=300,5)</formula>
    </cfRule>
  </conditionalFormatting>
  <conditionalFormatting sqref="F152">
    <cfRule type="expression" dxfId="2626" priority="162">
      <formula>IF(F152=300,5)</formula>
    </cfRule>
  </conditionalFormatting>
  <conditionalFormatting sqref="G152">
    <cfRule type="expression" dxfId="2625" priority="161">
      <formula>IF(G152=300,5)</formula>
    </cfRule>
  </conditionalFormatting>
  <conditionalFormatting sqref="E153">
    <cfRule type="expression" dxfId="2624" priority="160">
      <formula>IF(E153=300,5)</formula>
    </cfRule>
  </conditionalFormatting>
  <conditionalFormatting sqref="F153">
    <cfRule type="expression" dxfId="2623" priority="159">
      <formula>IF(F153=300,5)</formula>
    </cfRule>
  </conditionalFormatting>
  <conditionalFormatting sqref="G153">
    <cfRule type="expression" dxfId="2622" priority="158">
      <formula>IF(G153=300,5)</formula>
    </cfRule>
  </conditionalFormatting>
  <conditionalFormatting sqref="E154">
    <cfRule type="expression" dxfId="2621" priority="157">
      <formula>IF(E154=300,5)</formula>
    </cfRule>
  </conditionalFormatting>
  <conditionalFormatting sqref="F154">
    <cfRule type="expression" dxfId="2620" priority="156">
      <formula>IF(F154=300,5)</formula>
    </cfRule>
  </conditionalFormatting>
  <conditionalFormatting sqref="G154">
    <cfRule type="expression" dxfId="2619" priority="155">
      <formula>IF(G154=300,5)</formula>
    </cfRule>
  </conditionalFormatting>
  <conditionalFormatting sqref="E155">
    <cfRule type="expression" dxfId="2618" priority="154">
      <formula>IF(E155=300,5)</formula>
    </cfRule>
  </conditionalFormatting>
  <conditionalFormatting sqref="F155">
    <cfRule type="expression" dxfId="2617" priority="153">
      <formula>IF(F155=300,5)</formula>
    </cfRule>
  </conditionalFormatting>
  <conditionalFormatting sqref="G155">
    <cfRule type="expression" dxfId="2616" priority="152">
      <formula>IF(G155=300,5)</formula>
    </cfRule>
  </conditionalFormatting>
  <conditionalFormatting sqref="E156">
    <cfRule type="expression" dxfId="2615" priority="151">
      <formula>IF(E156=300,5)</formula>
    </cfRule>
  </conditionalFormatting>
  <conditionalFormatting sqref="F156">
    <cfRule type="expression" dxfId="2614" priority="150">
      <formula>IF(F156=300,5)</formula>
    </cfRule>
  </conditionalFormatting>
  <conditionalFormatting sqref="G156">
    <cfRule type="expression" dxfId="2613" priority="149">
      <formula>IF(G156=300,5)</formula>
    </cfRule>
  </conditionalFormatting>
  <conditionalFormatting sqref="A171">
    <cfRule type="containsErrors" dxfId="2612" priority="148">
      <formula>ISERROR(A171)</formula>
    </cfRule>
  </conditionalFormatting>
  <conditionalFormatting sqref="A167:A168">
    <cfRule type="cellIs" dxfId="2611" priority="146" operator="equal">
      <formula>0</formula>
    </cfRule>
    <cfRule type="containsErrors" dxfId="2610" priority="147">
      <formula>ISERROR(A167)</formula>
    </cfRule>
  </conditionalFormatting>
  <conditionalFormatting sqref="C171">
    <cfRule type="containsErrors" dxfId="2609" priority="145">
      <formula>ISERROR(C171)</formula>
    </cfRule>
  </conditionalFormatting>
  <conditionalFormatting sqref="A169:A170">
    <cfRule type="cellIs" dxfId="2608" priority="143" operator="equal">
      <formula>0</formula>
    </cfRule>
    <cfRule type="containsErrors" dxfId="2607" priority="144">
      <formula>ISERROR(A169)</formula>
    </cfRule>
  </conditionalFormatting>
  <conditionalFormatting sqref="A162:A166">
    <cfRule type="containsErrors" dxfId="2606" priority="142">
      <formula>ISERROR(A162)</formula>
    </cfRule>
  </conditionalFormatting>
  <conditionalFormatting sqref="A162:A166">
    <cfRule type="cellIs" dxfId="2605" priority="141" operator="equal">
      <formula>0</formula>
    </cfRule>
  </conditionalFormatting>
  <conditionalFormatting sqref="C167:C168">
    <cfRule type="containsErrors" dxfId="2604" priority="139">
      <formula>ISERROR(C167)</formula>
    </cfRule>
  </conditionalFormatting>
  <conditionalFormatting sqref="C162:C166">
    <cfRule type="containsErrors" dxfId="2603" priority="140">
      <formula>ISERROR(C162)</formula>
    </cfRule>
  </conditionalFormatting>
  <conditionalFormatting sqref="C169:C170">
    <cfRule type="cellIs" dxfId="2602" priority="137" operator="equal">
      <formula>0</formula>
    </cfRule>
    <cfRule type="containsErrors" dxfId="2601" priority="138">
      <formula>ISERROR(C169)</formula>
    </cfRule>
  </conditionalFormatting>
  <conditionalFormatting sqref="E171:G171">
    <cfRule type="cellIs" dxfId="2600" priority="135" operator="equal">
      <formula>0</formula>
    </cfRule>
    <cfRule type="containsErrors" dxfId="2599" priority="136">
      <formula>ISERROR(E171)</formula>
    </cfRule>
  </conditionalFormatting>
  <conditionalFormatting sqref="E162">
    <cfRule type="expression" dxfId="2598" priority="134">
      <formula>IF(E162=300,5)</formula>
    </cfRule>
  </conditionalFormatting>
  <conditionalFormatting sqref="F162">
    <cfRule type="expression" dxfId="2597" priority="133">
      <formula>IF(F162=300,5)</formula>
    </cfRule>
  </conditionalFormatting>
  <conditionalFormatting sqref="G162">
    <cfRule type="expression" dxfId="2596" priority="132">
      <formula>IF(G162=300,5)</formula>
    </cfRule>
  </conditionalFormatting>
  <conditionalFormatting sqref="E163">
    <cfRule type="expression" dxfId="2595" priority="131">
      <formula>IF(E163=300,5)</formula>
    </cfRule>
  </conditionalFormatting>
  <conditionalFormatting sqref="F163">
    <cfRule type="expression" dxfId="2594" priority="130">
      <formula>IF(F163=300,5)</formula>
    </cfRule>
  </conditionalFormatting>
  <conditionalFormatting sqref="G163">
    <cfRule type="expression" dxfId="2593" priority="129">
      <formula>IF(G163=300,5)</formula>
    </cfRule>
  </conditionalFormatting>
  <conditionalFormatting sqref="E164">
    <cfRule type="expression" dxfId="2592" priority="128">
      <formula>IF(E164=300,5)</formula>
    </cfRule>
  </conditionalFormatting>
  <conditionalFormatting sqref="F164">
    <cfRule type="expression" dxfId="2591" priority="127">
      <formula>IF(F164=300,5)</formula>
    </cfRule>
  </conditionalFormatting>
  <conditionalFormatting sqref="G164">
    <cfRule type="expression" dxfId="2590" priority="126">
      <formula>IF(G164=300,5)</formula>
    </cfRule>
  </conditionalFormatting>
  <conditionalFormatting sqref="E165">
    <cfRule type="expression" dxfId="2589" priority="125">
      <formula>IF(E165=300,5)</formula>
    </cfRule>
  </conditionalFormatting>
  <conditionalFormatting sqref="F165">
    <cfRule type="expression" dxfId="2588" priority="124">
      <formula>IF(F165=300,5)</formula>
    </cfRule>
  </conditionalFormatting>
  <conditionalFormatting sqref="G165">
    <cfRule type="expression" dxfId="2587" priority="123">
      <formula>IF(G165=300,5)</formula>
    </cfRule>
  </conditionalFormatting>
  <conditionalFormatting sqref="E166">
    <cfRule type="expression" dxfId="2586" priority="122">
      <formula>IF(E166=300,5)</formula>
    </cfRule>
  </conditionalFormatting>
  <conditionalFormatting sqref="F166">
    <cfRule type="expression" dxfId="2585" priority="121">
      <formula>IF(F166=300,5)</formula>
    </cfRule>
  </conditionalFormatting>
  <conditionalFormatting sqref="G166">
    <cfRule type="expression" dxfId="2584" priority="120">
      <formula>IF(G166=300,5)</formula>
    </cfRule>
  </conditionalFormatting>
  <conditionalFormatting sqref="A181">
    <cfRule type="containsErrors" dxfId="2583" priority="119">
      <formula>ISERROR(A181)</formula>
    </cfRule>
  </conditionalFormatting>
  <conditionalFormatting sqref="A177:A178">
    <cfRule type="cellIs" dxfId="2582" priority="117" operator="equal">
      <formula>0</formula>
    </cfRule>
    <cfRule type="containsErrors" dxfId="2581" priority="118">
      <formula>ISERROR(A177)</formula>
    </cfRule>
  </conditionalFormatting>
  <conditionalFormatting sqref="C181">
    <cfRule type="containsErrors" dxfId="2580" priority="116">
      <formula>ISERROR(C181)</formula>
    </cfRule>
  </conditionalFormatting>
  <conditionalFormatting sqref="A179:A180">
    <cfRule type="cellIs" dxfId="2579" priority="114" operator="equal">
      <formula>0</formula>
    </cfRule>
    <cfRule type="containsErrors" dxfId="2578" priority="115">
      <formula>ISERROR(A179)</formula>
    </cfRule>
  </conditionalFormatting>
  <conditionalFormatting sqref="A172:A176">
    <cfRule type="containsErrors" dxfId="2577" priority="113">
      <formula>ISERROR(A172)</formula>
    </cfRule>
  </conditionalFormatting>
  <conditionalFormatting sqref="A172:A176">
    <cfRule type="cellIs" dxfId="2576" priority="112" operator="equal">
      <formula>0</formula>
    </cfRule>
  </conditionalFormatting>
  <conditionalFormatting sqref="C177:C178">
    <cfRule type="containsErrors" dxfId="2575" priority="110">
      <formula>ISERROR(C177)</formula>
    </cfRule>
  </conditionalFormatting>
  <conditionalFormatting sqref="C172:C176">
    <cfRule type="containsErrors" dxfId="2574" priority="111">
      <formula>ISERROR(C172)</formula>
    </cfRule>
  </conditionalFormatting>
  <conditionalFormatting sqref="C179:C180">
    <cfRule type="cellIs" dxfId="2573" priority="108" operator="equal">
      <formula>0</formula>
    </cfRule>
    <cfRule type="containsErrors" dxfId="2572" priority="109">
      <formula>ISERROR(C179)</formula>
    </cfRule>
  </conditionalFormatting>
  <conditionalFormatting sqref="E181:G181">
    <cfRule type="cellIs" dxfId="2571" priority="106" operator="equal">
      <formula>0</formula>
    </cfRule>
    <cfRule type="containsErrors" dxfId="2570" priority="107">
      <formula>ISERROR(E181)</formula>
    </cfRule>
  </conditionalFormatting>
  <conditionalFormatting sqref="E172">
    <cfRule type="expression" dxfId="2569" priority="105">
      <formula>IF(E172=300,5)</formula>
    </cfRule>
  </conditionalFormatting>
  <conditionalFormatting sqref="F172">
    <cfRule type="expression" dxfId="2568" priority="104">
      <formula>IF(F172=300,5)</formula>
    </cfRule>
  </conditionalFormatting>
  <conditionalFormatting sqref="G172">
    <cfRule type="expression" dxfId="2567" priority="103">
      <formula>IF(G172=300,5)</formula>
    </cfRule>
  </conditionalFormatting>
  <conditionalFormatting sqref="E173">
    <cfRule type="expression" dxfId="2566" priority="102">
      <formula>IF(E173=300,5)</formula>
    </cfRule>
  </conditionalFormatting>
  <conditionalFormatting sqref="F173">
    <cfRule type="expression" dxfId="2565" priority="101">
      <formula>IF(F173=300,5)</formula>
    </cfRule>
  </conditionalFormatting>
  <conditionalFormatting sqref="G173">
    <cfRule type="expression" dxfId="2564" priority="100">
      <formula>IF(G173=300,5)</formula>
    </cfRule>
  </conditionalFormatting>
  <conditionalFormatting sqref="E174">
    <cfRule type="expression" dxfId="2563" priority="99">
      <formula>IF(E174=300,5)</formula>
    </cfRule>
  </conditionalFormatting>
  <conditionalFormatting sqref="F174">
    <cfRule type="expression" dxfId="2562" priority="98">
      <formula>IF(F174=300,5)</formula>
    </cfRule>
  </conditionalFormatting>
  <conditionalFormatting sqref="G174">
    <cfRule type="expression" dxfId="2561" priority="97">
      <formula>IF(G174=300,5)</formula>
    </cfRule>
  </conditionalFormatting>
  <conditionalFormatting sqref="E175">
    <cfRule type="expression" dxfId="2560" priority="96">
      <formula>IF(E175=300,5)</formula>
    </cfRule>
  </conditionalFormatting>
  <conditionalFormatting sqref="F175">
    <cfRule type="expression" dxfId="2559" priority="95">
      <formula>IF(F175=300,5)</formula>
    </cfRule>
  </conditionalFormatting>
  <conditionalFormatting sqref="G175">
    <cfRule type="expression" dxfId="2558" priority="94">
      <formula>IF(G175=300,5)</formula>
    </cfRule>
  </conditionalFormatting>
  <conditionalFormatting sqref="E176">
    <cfRule type="expression" dxfId="2557" priority="93">
      <formula>IF(E176=300,5)</formula>
    </cfRule>
  </conditionalFormatting>
  <conditionalFormatting sqref="F176">
    <cfRule type="expression" dxfId="2556" priority="92">
      <formula>IF(F176=300,5)</formula>
    </cfRule>
  </conditionalFormatting>
  <conditionalFormatting sqref="G176">
    <cfRule type="expression" dxfId="2555" priority="91">
      <formula>IF(G176=300,5)</formula>
    </cfRule>
  </conditionalFormatting>
  <conditionalFormatting sqref="D7:D8">
    <cfRule type="containsErrors" dxfId="2554" priority="89">
      <formula>ISERROR(D7)</formula>
    </cfRule>
  </conditionalFormatting>
  <conditionalFormatting sqref="D2:D6">
    <cfRule type="containsErrors" dxfId="2553" priority="90">
      <formula>ISERROR(D2)</formula>
    </cfRule>
  </conditionalFormatting>
  <conditionalFormatting sqref="D11">
    <cfRule type="containsErrors" dxfId="2552" priority="88">
      <formula>ISERROR(D11)</formula>
    </cfRule>
  </conditionalFormatting>
  <conditionalFormatting sqref="D9:D10">
    <cfRule type="cellIs" dxfId="2551" priority="86" operator="equal">
      <formula>0</formula>
    </cfRule>
    <cfRule type="containsErrors" dxfId="2550" priority="87">
      <formula>ISERROR(D9)</formula>
    </cfRule>
  </conditionalFormatting>
  <conditionalFormatting sqref="D17:D18">
    <cfRule type="containsErrors" dxfId="2549" priority="84">
      <formula>ISERROR(D17)</formula>
    </cfRule>
  </conditionalFormatting>
  <conditionalFormatting sqref="D12:D16">
    <cfRule type="containsErrors" dxfId="2548" priority="85">
      <formula>ISERROR(D12)</formula>
    </cfRule>
  </conditionalFormatting>
  <conditionalFormatting sqref="D21">
    <cfRule type="containsErrors" dxfId="2547" priority="83">
      <formula>ISERROR(D21)</formula>
    </cfRule>
  </conditionalFormatting>
  <conditionalFormatting sqref="D19:D20">
    <cfRule type="cellIs" dxfId="2546" priority="81" operator="equal">
      <formula>0</formula>
    </cfRule>
    <cfRule type="containsErrors" dxfId="2545" priority="82">
      <formula>ISERROR(D19)</formula>
    </cfRule>
  </conditionalFormatting>
  <conditionalFormatting sqref="D27:D28">
    <cfRule type="containsErrors" dxfId="2544" priority="79">
      <formula>ISERROR(D27)</formula>
    </cfRule>
  </conditionalFormatting>
  <conditionalFormatting sqref="D22:D26">
    <cfRule type="containsErrors" dxfId="2543" priority="80">
      <formula>ISERROR(D22)</formula>
    </cfRule>
  </conditionalFormatting>
  <conditionalFormatting sqref="D31">
    <cfRule type="containsErrors" dxfId="2542" priority="78">
      <formula>ISERROR(D31)</formula>
    </cfRule>
  </conditionalFormatting>
  <conditionalFormatting sqref="D29:D30">
    <cfRule type="cellIs" dxfId="2541" priority="76" operator="equal">
      <formula>0</formula>
    </cfRule>
    <cfRule type="containsErrors" dxfId="2540" priority="77">
      <formula>ISERROR(D29)</formula>
    </cfRule>
  </conditionalFormatting>
  <conditionalFormatting sqref="D37:D38">
    <cfRule type="containsErrors" dxfId="2539" priority="74">
      <formula>ISERROR(D37)</formula>
    </cfRule>
  </conditionalFormatting>
  <conditionalFormatting sqref="D32:D36">
    <cfRule type="containsErrors" dxfId="2538" priority="75">
      <formula>ISERROR(D32)</formula>
    </cfRule>
  </conditionalFormatting>
  <conditionalFormatting sqref="D41">
    <cfRule type="containsErrors" dxfId="2537" priority="73">
      <formula>ISERROR(D41)</formula>
    </cfRule>
  </conditionalFormatting>
  <conditionalFormatting sqref="D39:D40">
    <cfRule type="cellIs" dxfId="2536" priority="71" operator="equal">
      <formula>0</formula>
    </cfRule>
    <cfRule type="containsErrors" dxfId="2535" priority="72">
      <formula>ISERROR(D39)</formula>
    </cfRule>
  </conditionalFormatting>
  <conditionalFormatting sqref="D47:D48">
    <cfRule type="containsErrors" dxfId="2534" priority="69">
      <formula>ISERROR(D47)</formula>
    </cfRule>
  </conditionalFormatting>
  <conditionalFormatting sqref="D42:D46">
    <cfRule type="containsErrors" dxfId="2533" priority="70">
      <formula>ISERROR(D42)</formula>
    </cfRule>
  </conditionalFormatting>
  <conditionalFormatting sqref="D51">
    <cfRule type="containsErrors" dxfId="2532" priority="68">
      <formula>ISERROR(D51)</formula>
    </cfRule>
  </conditionalFormatting>
  <conditionalFormatting sqref="D49:D50">
    <cfRule type="cellIs" dxfId="2531" priority="66" operator="equal">
      <formula>0</formula>
    </cfRule>
    <cfRule type="containsErrors" dxfId="2530" priority="67">
      <formula>ISERROR(D49)</formula>
    </cfRule>
  </conditionalFormatting>
  <conditionalFormatting sqref="D57:D58">
    <cfRule type="containsErrors" dxfId="2529" priority="64">
      <formula>ISERROR(D57)</formula>
    </cfRule>
  </conditionalFormatting>
  <conditionalFormatting sqref="D52:D56">
    <cfRule type="containsErrors" dxfId="2528" priority="65">
      <formula>ISERROR(D52)</formula>
    </cfRule>
  </conditionalFormatting>
  <conditionalFormatting sqref="D61">
    <cfRule type="containsErrors" dxfId="2527" priority="63">
      <formula>ISERROR(D61)</formula>
    </cfRule>
  </conditionalFormatting>
  <conditionalFormatting sqref="D59:D60">
    <cfRule type="cellIs" dxfId="2526" priority="61" operator="equal">
      <formula>0</formula>
    </cfRule>
    <cfRule type="containsErrors" dxfId="2525" priority="62">
      <formula>ISERROR(D59)</formula>
    </cfRule>
  </conditionalFormatting>
  <conditionalFormatting sqref="D67:D68">
    <cfRule type="containsErrors" dxfId="2524" priority="59">
      <formula>ISERROR(D67)</formula>
    </cfRule>
  </conditionalFormatting>
  <conditionalFormatting sqref="D62:D66">
    <cfRule type="containsErrors" dxfId="2523" priority="60">
      <formula>ISERROR(D62)</formula>
    </cfRule>
  </conditionalFormatting>
  <conditionalFormatting sqref="D71">
    <cfRule type="containsErrors" dxfId="2522" priority="58">
      <formula>ISERROR(D71)</formula>
    </cfRule>
  </conditionalFormatting>
  <conditionalFormatting sqref="D69:D70">
    <cfRule type="cellIs" dxfId="2521" priority="56" operator="equal">
      <formula>0</formula>
    </cfRule>
    <cfRule type="containsErrors" dxfId="2520" priority="57">
      <formula>ISERROR(D69)</formula>
    </cfRule>
  </conditionalFormatting>
  <conditionalFormatting sqref="D77:D78">
    <cfRule type="containsErrors" dxfId="2519" priority="54">
      <formula>ISERROR(D77)</formula>
    </cfRule>
  </conditionalFormatting>
  <conditionalFormatting sqref="D72:D76">
    <cfRule type="containsErrors" dxfId="2518" priority="55">
      <formula>ISERROR(D72)</formula>
    </cfRule>
  </conditionalFormatting>
  <conditionalFormatting sqref="D81">
    <cfRule type="containsErrors" dxfId="2517" priority="53">
      <formula>ISERROR(D81)</formula>
    </cfRule>
  </conditionalFormatting>
  <conditionalFormatting sqref="D79:D80">
    <cfRule type="cellIs" dxfId="2516" priority="51" operator="equal">
      <formula>0</formula>
    </cfRule>
    <cfRule type="containsErrors" dxfId="2515" priority="52">
      <formula>ISERROR(D79)</formula>
    </cfRule>
  </conditionalFormatting>
  <conditionalFormatting sqref="D87:D88">
    <cfRule type="containsErrors" dxfId="2514" priority="49">
      <formula>ISERROR(D87)</formula>
    </cfRule>
  </conditionalFormatting>
  <conditionalFormatting sqref="D82:D86">
    <cfRule type="containsErrors" dxfId="2513" priority="50">
      <formula>ISERROR(D82)</formula>
    </cfRule>
  </conditionalFormatting>
  <conditionalFormatting sqref="D91">
    <cfRule type="containsErrors" dxfId="2512" priority="48">
      <formula>ISERROR(D91)</formula>
    </cfRule>
  </conditionalFormatting>
  <conditionalFormatting sqref="D89:D90">
    <cfRule type="cellIs" dxfId="2511" priority="46" operator="equal">
      <formula>0</formula>
    </cfRule>
    <cfRule type="containsErrors" dxfId="2510" priority="47">
      <formula>ISERROR(D89)</formula>
    </cfRule>
  </conditionalFormatting>
  <conditionalFormatting sqref="D97:D98">
    <cfRule type="containsErrors" dxfId="2509" priority="44">
      <formula>ISERROR(D97)</formula>
    </cfRule>
  </conditionalFormatting>
  <conditionalFormatting sqref="D92:D96">
    <cfRule type="containsErrors" dxfId="2508" priority="45">
      <formula>ISERROR(D92)</formula>
    </cfRule>
  </conditionalFormatting>
  <conditionalFormatting sqref="D101">
    <cfRule type="containsErrors" dxfId="2507" priority="43">
      <formula>ISERROR(D101)</formula>
    </cfRule>
  </conditionalFormatting>
  <conditionalFormatting sqref="D99:D100">
    <cfRule type="cellIs" dxfId="2506" priority="41" operator="equal">
      <formula>0</formula>
    </cfRule>
    <cfRule type="containsErrors" dxfId="2505" priority="42">
      <formula>ISERROR(D99)</formula>
    </cfRule>
  </conditionalFormatting>
  <conditionalFormatting sqref="D107:D108">
    <cfRule type="containsErrors" dxfId="2504" priority="39">
      <formula>ISERROR(D107)</formula>
    </cfRule>
  </conditionalFormatting>
  <conditionalFormatting sqref="D102:D106">
    <cfRule type="containsErrors" dxfId="2503" priority="40">
      <formula>ISERROR(D102)</formula>
    </cfRule>
  </conditionalFormatting>
  <conditionalFormatting sqref="D111">
    <cfRule type="containsErrors" dxfId="2502" priority="38">
      <formula>ISERROR(D111)</formula>
    </cfRule>
  </conditionalFormatting>
  <conditionalFormatting sqref="D109:D110">
    <cfRule type="cellIs" dxfId="2501" priority="36" operator="equal">
      <formula>0</formula>
    </cfRule>
    <cfRule type="containsErrors" dxfId="2500" priority="37">
      <formula>ISERROR(D109)</formula>
    </cfRule>
  </conditionalFormatting>
  <conditionalFormatting sqref="D117:D118">
    <cfRule type="containsErrors" dxfId="2499" priority="34">
      <formula>ISERROR(D117)</formula>
    </cfRule>
  </conditionalFormatting>
  <conditionalFormatting sqref="D112:D116">
    <cfRule type="containsErrors" dxfId="2498" priority="35">
      <formula>ISERROR(D112)</formula>
    </cfRule>
  </conditionalFormatting>
  <conditionalFormatting sqref="D121">
    <cfRule type="containsErrors" dxfId="2497" priority="33">
      <formula>ISERROR(D121)</formula>
    </cfRule>
  </conditionalFormatting>
  <conditionalFormatting sqref="D119:D120">
    <cfRule type="cellIs" dxfId="2496" priority="31" operator="equal">
      <formula>0</formula>
    </cfRule>
    <cfRule type="containsErrors" dxfId="2495" priority="32">
      <formula>ISERROR(D119)</formula>
    </cfRule>
  </conditionalFormatting>
  <conditionalFormatting sqref="D127:D128">
    <cfRule type="containsErrors" dxfId="2494" priority="29">
      <formula>ISERROR(D127)</formula>
    </cfRule>
  </conditionalFormatting>
  <conditionalFormatting sqref="D122:D126">
    <cfRule type="containsErrors" dxfId="2493" priority="30">
      <formula>ISERROR(D122)</formula>
    </cfRule>
  </conditionalFormatting>
  <conditionalFormatting sqref="D131">
    <cfRule type="containsErrors" dxfId="2492" priority="28">
      <formula>ISERROR(D131)</formula>
    </cfRule>
  </conditionalFormatting>
  <conditionalFormatting sqref="D129:D130">
    <cfRule type="cellIs" dxfId="2491" priority="26" operator="equal">
      <formula>0</formula>
    </cfRule>
    <cfRule type="containsErrors" dxfId="2490" priority="27">
      <formula>ISERROR(D129)</formula>
    </cfRule>
  </conditionalFormatting>
  <conditionalFormatting sqref="D137:D138">
    <cfRule type="containsErrors" dxfId="2489" priority="24">
      <formula>ISERROR(D137)</formula>
    </cfRule>
  </conditionalFormatting>
  <conditionalFormatting sqref="D132:D136">
    <cfRule type="containsErrors" dxfId="2488" priority="25">
      <formula>ISERROR(D132)</formula>
    </cfRule>
  </conditionalFormatting>
  <conditionalFormatting sqref="D141">
    <cfRule type="containsErrors" dxfId="2487" priority="23">
      <formula>ISERROR(D141)</formula>
    </cfRule>
  </conditionalFormatting>
  <conditionalFormatting sqref="D139:D140">
    <cfRule type="cellIs" dxfId="2486" priority="21" operator="equal">
      <formula>0</formula>
    </cfRule>
    <cfRule type="containsErrors" dxfId="2485" priority="22">
      <formula>ISERROR(D139)</formula>
    </cfRule>
  </conditionalFormatting>
  <conditionalFormatting sqref="D147:D148">
    <cfRule type="containsErrors" dxfId="2484" priority="19">
      <formula>ISERROR(D147)</formula>
    </cfRule>
  </conditionalFormatting>
  <conditionalFormatting sqref="D142:D146">
    <cfRule type="containsErrors" dxfId="2483" priority="20">
      <formula>ISERROR(D142)</formula>
    </cfRule>
  </conditionalFormatting>
  <conditionalFormatting sqref="D151">
    <cfRule type="containsErrors" dxfId="2482" priority="18">
      <formula>ISERROR(D151)</formula>
    </cfRule>
  </conditionalFormatting>
  <conditionalFormatting sqref="D149:D150">
    <cfRule type="cellIs" dxfId="2481" priority="16" operator="equal">
      <formula>0</formula>
    </cfRule>
    <cfRule type="containsErrors" dxfId="2480" priority="17">
      <formula>ISERROR(D149)</formula>
    </cfRule>
  </conditionalFormatting>
  <conditionalFormatting sqref="D157:D158">
    <cfRule type="containsErrors" dxfId="2479" priority="14">
      <formula>ISERROR(D157)</formula>
    </cfRule>
  </conditionalFormatting>
  <conditionalFormatting sqref="D152:D156">
    <cfRule type="containsErrors" dxfId="2478" priority="15">
      <formula>ISERROR(D152)</formula>
    </cfRule>
  </conditionalFormatting>
  <conditionalFormatting sqref="D161">
    <cfRule type="containsErrors" dxfId="2477" priority="13">
      <formula>ISERROR(D161)</formula>
    </cfRule>
  </conditionalFormatting>
  <conditionalFormatting sqref="D159:D160">
    <cfRule type="cellIs" dxfId="2476" priority="11" operator="equal">
      <formula>0</formula>
    </cfRule>
    <cfRule type="containsErrors" dxfId="2475" priority="12">
      <formula>ISERROR(D159)</formula>
    </cfRule>
  </conditionalFormatting>
  <conditionalFormatting sqref="D167:D168">
    <cfRule type="containsErrors" dxfId="2474" priority="9">
      <formula>ISERROR(D167)</formula>
    </cfRule>
  </conditionalFormatting>
  <conditionalFormatting sqref="D162:D166">
    <cfRule type="containsErrors" dxfId="2473" priority="10">
      <formula>ISERROR(D162)</formula>
    </cfRule>
  </conditionalFormatting>
  <conditionalFormatting sqref="D171">
    <cfRule type="containsErrors" dxfId="2472" priority="8">
      <formula>ISERROR(D171)</formula>
    </cfRule>
  </conditionalFormatting>
  <conditionalFormatting sqref="D169:D170">
    <cfRule type="cellIs" dxfId="2471" priority="6" operator="equal">
      <formula>0</formula>
    </cfRule>
    <cfRule type="containsErrors" dxfId="2470" priority="7">
      <formula>ISERROR(D169)</formula>
    </cfRule>
  </conditionalFormatting>
  <conditionalFormatting sqref="D177:D178">
    <cfRule type="containsErrors" dxfId="2469" priority="4">
      <formula>ISERROR(D177)</formula>
    </cfRule>
  </conditionalFormatting>
  <conditionalFormatting sqref="D172:D176">
    <cfRule type="containsErrors" dxfId="2468" priority="5">
      <formula>ISERROR(D172)</formula>
    </cfRule>
  </conditionalFormatting>
  <conditionalFormatting sqref="D181">
    <cfRule type="containsErrors" dxfId="2467" priority="3">
      <formula>ISERROR(D181)</formula>
    </cfRule>
  </conditionalFormatting>
  <conditionalFormatting sqref="D179:D180">
    <cfRule type="cellIs" dxfId="2466" priority="1" operator="equal">
      <formula>0</formula>
    </cfRule>
    <cfRule type="containsErrors" dxfId="2465" priority="2">
      <formula>ISERROR(D179)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1"/>
  <sheetViews>
    <sheetView workbookViewId="0"/>
  </sheetViews>
  <sheetFormatPr baseColWidth="10" defaultRowHeight="14.4" x14ac:dyDescent="0.3"/>
  <cols>
    <col min="2" max="2" width="8.77734375" customWidth="1"/>
    <col min="3" max="3" width="24.88671875" customWidth="1"/>
    <col min="4" max="4" width="5.77734375" customWidth="1"/>
    <col min="5" max="7" width="7.77734375" customWidth="1"/>
  </cols>
  <sheetData>
    <row r="1" spans="1:7" ht="29.4" thickBot="1" x14ac:dyDescent="0.35">
      <c r="A1" s="54" t="s">
        <v>130</v>
      </c>
      <c r="B1" s="55" t="s">
        <v>102</v>
      </c>
      <c r="C1" s="27" t="s">
        <v>103</v>
      </c>
      <c r="D1" s="28" t="s">
        <v>129</v>
      </c>
      <c r="E1" s="56" t="s">
        <v>105</v>
      </c>
      <c r="F1" s="57" t="s">
        <v>106</v>
      </c>
      <c r="G1" s="57" t="s">
        <v>107</v>
      </c>
    </row>
    <row r="2" spans="1:7" x14ac:dyDescent="0.3">
      <c r="A2" s="30">
        <f>VLOOKUP(B2,Données!$A$3:$I$1003,4)</f>
        <v>0</v>
      </c>
      <c r="B2" s="31">
        <v>1100</v>
      </c>
      <c r="C2" s="32" t="str">
        <f>IFERROR(IF(B2=Données!X$1,Données!$X$2,VLOOKUP(B2,Données!$A$3:$I$1003,3,FALSE)),"")</f>
        <v>Nicole Jobin</v>
      </c>
      <c r="D2" s="58">
        <f>IF(C2="Dummy",Données!$X$4,VLOOKUP(B2,Données!$A$3:$I$1003,5))</f>
        <v>0</v>
      </c>
      <c r="E2" s="34"/>
      <c r="F2" s="34"/>
      <c r="G2" s="34"/>
    </row>
    <row r="3" spans="1:7" x14ac:dyDescent="0.3">
      <c r="A3" s="35">
        <f>VLOOKUP(B3,Données!$A$3:$I$1003,4)</f>
        <v>0</v>
      </c>
      <c r="B3" s="145">
        <v>1053</v>
      </c>
      <c r="C3" s="32" t="str">
        <f>IFERROR(IF(B3=Données!X$1,Données!$X$2,VLOOKUP(B3,Données!$A$3:$I$1003,3,FALSE)),"")</f>
        <v>André Cyr</v>
      </c>
      <c r="D3" s="58">
        <f>IF(C3="Dummy",Données!$X$4,VLOOKUP(B3,Données!$A$3:$I$1003,5))</f>
        <v>0</v>
      </c>
      <c r="E3" s="34"/>
      <c r="F3" s="34"/>
      <c r="G3" s="34">
        <v>300</v>
      </c>
    </row>
    <row r="4" spans="1:7" x14ac:dyDescent="0.3">
      <c r="A4" s="35">
        <f>VLOOKUP(B4,Données!$A$3:$I$1003,4)</f>
        <v>0</v>
      </c>
      <c r="B4" s="31">
        <v>1021</v>
      </c>
      <c r="C4" s="32" t="str">
        <f>IFERROR(IF(B4=Données!X$1,Données!$X$2,VLOOKUP(B4,Données!$A$3:$I$1003,3,FALSE)),"")</f>
        <v>Liliane Blais</v>
      </c>
      <c r="D4" s="58">
        <f>IF(C4="Dummy",Données!$X$4,VLOOKUP(B4,Données!$A$3:$I$1003,5))</f>
        <v>0</v>
      </c>
      <c r="E4" s="34"/>
      <c r="F4" s="34"/>
      <c r="G4" s="34"/>
    </row>
    <row r="5" spans="1:7" x14ac:dyDescent="0.3">
      <c r="A5" s="35">
        <f>VLOOKUP(B5,Données!$A$3:$I$1003,4)</f>
        <v>0</v>
      </c>
      <c r="B5" s="31">
        <v>1077</v>
      </c>
      <c r="C5" s="32" t="str">
        <f>IFERROR(IF(B5=Données!X$1,Données!$X$2,VLOOKUP(B5,Données!$A$3:$I$1003,3,FALSE)),"")</f>
        <v>Claude Baril</v>
      </c>
      <c r="D5" s="58">
        <f>IF(C5="Dummy",Données!$X$4,VLOOKUP(B5,Données!$A$3:$I$1003,5))</f>
        <v>0</v>
      </c>
      <c r="E5" s="34"/>
      <c r="F5" s="34"/>
      <c r="G5" s="34"/>
    </row>
    <row r="6" spans="1:7" x14ac:dyDescent="0.3">
      <c r="A6" s="35">
        <f>VLOOKUP(B6,Données!$A$3:$I$1003,4)</f>
        <v>0</v>
      </c>
      <c r="B6" s="138">
        <v>1084</v>
      </c>
      <c r="C6" s="32" t="str">
        <f>IFERROR(IF(B6=Données!X$1,Données!$X$2,VLOOKUP(B6,Données!$A$3:$I$1003,3,FALSE)),"")</f>
        <v>Louise St-Jules</v>
      </c>
      <c r="D6" s="58">
        <f>IF(C6="Dummy",Données!$X$4,VLOOKUP(B6,Données!$A$3:$I$1003,5))</f>
        <v>0</v>
      </c>
      <c r="E6" s="34"/>
      <c r="F6" s="34"/>
      <c r="G6" s="34"/>
    </row>
    <row r="7" spans="1:7" x14ac:dyDescent="0.3">
      <c r="A7" s="37" t="s">
        <v>108</v>
      </c>
      <c r="B7" s="38"/>
      <c r="C7" s="39" t="str">
        <f>IFERROR(IF(B7=Données!X$1,Données!$X$2,VLOOKUP(B7,Données!$A$3:$I$1003,3,FALSE)),"")</f>
        <v/>
      </c>
      <c r="D7" s="59" t="e">
        <f>IF(C7="Dummy",Données!$X$4,VLOOKUP(B7,Données!$A$3:$I$1003,5))</f>
        <v>#N/A</v>
      </c>
      <c r="E7" s="60"/>
      <c r="F7" s="60"/>
      <c r="G7" s="60"/>
    </row>
    <row r="8" spans="1:7" x14ac:dyDescent="0.3">
      <c r="A8" s="37" t="s">
        <v>108</v>
      </c>
      <c r="B8" s="38"/>
      <c r="C8" s="39" t="str">
        <f>IFERROR(IF(B8=Données!X$1,Données!$X$2,VLOOKUP(B8,Données!$A$3:$I$1003,3,FALSE)),"")</f>
        <v/>
      </c>
      <c r="D8" s="59" t="e">
        <f>IF(C8="Dummy",Données!$X$4,VLOOKUP(B8,Données!$A$3:$I$1003,5))</f>
        <v>#N/A</v>
      </c>
      <c r="E8" s="61"/>
      <c r="F8" s="61"/>
      <c r="G8" s="61"/>
    </row>
    <row r="9" spans="1:7" x14ac:dyDescent="0.3">
      <c r="A9" s="42" t="s">
        <v>109</v>
      </c>
      <c r="B9" s="38"/>
      <c r="C9" s="43" t="str">
        <f>IFERROR(VLOOKUP(B9,Données!$Q$3:$W$503,2,FALSE),"")</f>
        <v/>
      </c>
      <c r="D9" s="62" t="e">
        <f>VLOOKUP(B9,Données!$Q$3:$W$503,3)</f>
        <v>#N/A</v>
      </c>
      <c r="E9" s="61"/>
      <c r="F9" s="61"/>
      <c r="G9" s="61"/>
    </row>
    <row r="10" spans="1:7" ht="15" thickBot="1" x14ac:dyDescent="0.35">
      <c r="A10" s="63" t="s">
        <v>109</v>
      </c>
      <c r="B10" s="38"/>
      <c r="C10" s="43" t="str">
        <f>IFERROR(VLOOKUP(B10,Données!$Q$3:$W$503,2,FALSE),"")</f>
        <v/>
      </c>
      <c r="D10" s="62" t="e">
        <f>VLOOKUP(B10,Données!$Q$3:$W$503,3)</f>
        <v>#N/A</v>
      </c>
      <c r="E10" s="64"/>
      <c r="F10" s="64"/>
      <c r="G10" s="64"/>
    </row>
    <row r="11" spans="1:7" ht="15" thickBot="1" x14ac:dyDescent="0.35">
      <c r="A11" s="65">
        <f>$T$1-D11</f>
        <v>0</v>
      </c>
      <c r="B11" s="46"/>
      <c r="C11" s="66" t="s">
        <v>110</v>
      </c>
      <c r="D11" s="67">
        <f>SUM(D2:D6)</f>
        <v>0</v>
      </c>
      <c r="E11" s="68">
        <f>SUM(E2:E6)+SUMPRODUCT((E2:E6=0)*1,$D202:$D206)</f>
        <v>0</v>
      </c>
      <c r="F11" s="68">
        <f>SUM(F2:F6)+SUMPRODUCT((F2:F6=0)*1,$D202:$D206)</f>
        <v>0</v>
      </c>
      <c r="G11" s="68">
        <f>SUM(G2:G6)+SUMPRODUCT((G2:G6=0)*1,$D202:$D206)</f>
        <v>300</v>
      </c>
    </row>
    <row r="12" spans="1:7" x14ac:dyDescent="0.3">
      <c r="A12" s="30">
        <f>VLOOKUP(B12,Données!$A$3:$I$1003,4)</f>
        <v>0</v>
      </c>
      <c r="B12" s="139">
        <v>1059</v>
      </c>
      <c r="C12" s="32" t="str">
        <f>IFERROR(IF(B12=Données!X$1,Données!$X$2,VLOOKUP(B12,Données!$A$3:$I$1003,3,FALSE)),"")</f>
        <v>Juliette Lavallée</v>
      </c>
      <c r="D12" s="69">
        <f>IF(C12="Dummy",Données!$X$4,VLOOKUP(B12,Données!$A$3:$I$1003,5))</f>
        <v>0</v>
      </c>
      <c r="E12" s="34"/>
      <c r="F12" s="34"/>
      <c r="G12" s="34"/>
    </row>
    <row r="13" spans="1:7" x14ac:dyDescent="0.3">
      <c r="A13" s="35">
        <f>VLOOKUP(B13,Données!$A$3:$I$1003,4)</f>
        <v>0</v>
      </c>
      <c r="B13" s="7">
        <v>1082</v>
      </c>
      <c r="C13" s="32" t="str">
        <f>IFERROR(IF(B13=Données!X$1,Données!$X$2,VLOOKUP(B13,Données!$A$3:$I$1003,3,FALSE)),"")</f>
        <v>Nicole Gilbert</v>
      </c>
      <c r="D13" s="69">
        <f>IF(C13="Dummy",Données!$X$4,VLOOKUP(B13,Données!$A$3:$I$1003,5))</f>
        <v>0</v>
      </c>
      <c r="E13" s="34"/>
      <c r="F13" s="34"/>
      <c r="G13" s="34"/>
    </row>
    <row r="14" spans="1:7" x14ac:dyDescent="0.3">
      <c r="A14" s="35">
        <f>VLOOKUP(B14,Données!$A$3:$I$1003,4)</f>
        <v>0</v>
      </c>
      <c r="B14" s="7">
        <v>1078</v>
      </c>
      <c r="C14" s="32" t="str">
        <f>IFERROR(IF(B14=Données!X$1,Données!$X$2,VLOOKUP(B14,Données!$A$3:$I$1003,3,FALSE)),"")</f>
        <v>Suzanne Jacob</v>
      </c>
      <c r="D14" s="69">
        <f>IF(C14="Dummy",Données!$X$4,VLOOKUP(B14,Données!$A$3:$I$1003,5))</f>
        <v>0</v>
      </c>
      <c r="E14" s="34"/>
      <c r="F14" s="34"/>
      <c r="G14" s="34"/>
    </row>
    <row r="15" spans="1:7" x14ac:dyDescent="0.3">
      <c r="A15" s="35">
        <f>VLOOKUP(B15,Données!$A$3:$I$1003,4)</f>
        <v>0</v>
      </c>
      <c r="B15" s="7">
        <v>1101</v>
      </c>
      <c r="C15" s="32" t="str">
        <f>IFERROR(IF(B15=Données!X$1,Données!$X$2,VLOOKUP(B15,Données!$A$3:$I$1003,3,FALSE)),"")</f>
        <v>Nicole Sarrazin</v>
      </c>
      <c r="D15" s="69">
        <f>IF(C15="Dummy",Données!$X$4,VLOOKUP(B15,Données!$A$3:$I$1003,5))</f>
        <v>0</v>
      </c>
      <c r="E15" s="34"/>
      <c r="F15" s="34"/>
      <c r="G15" s="34"/>
    </row>
    <row r="16" spans="1:7" x14ac:dyDescent="0.3">
      <c r="A16" s="35">
        <f>VLOOKUP(B16,Données!$A$3:$I$1003,4)</f>
        <v>0</v>
      </c>
      <c r="B16" s="7">
        <v>1009</v>
      </c>
      <c r="C16" s="32" t="str">
        <f>IFERROR(IF(B16=Données!X$1,Données!$X$2,VLOOKUP(B16,Données!$A$3:$I$1003,3,FALSE)),"")</f>
        <v>Dorothée Beauchesne</v>
      </c>
      <c r="D16" s="69">
        <f>IF(C16="Dummy",Données!$X$4,VLOOKUP(B16,Données!$A$3:$I$1003,5))</f>
        <v>0</v>
      </c>
      <c r="E16" s="34"/>
      <c r="F16" s="34"/>
      <c r="G16" s="34"/>
    </row>
    <row r="17" spans="1:7" x14ac:dyDescent="0.3">
      <c r="A17" s="37" t="s">
        <v>108</v>
      </c>
      <c r="B17" s="38"/>
      <c r="C17" s="39" t="str">
        <f>IFERROR(IF(B17=Données!X$1,Données!$X$2,VLOOKUP(B17,Données!$A$3:$I$1003,3,FALSE)),"")</f>
        <v/>
      </c>
      <c r="D17" s="59" t="e">
        <f>IF(C17="Dummy",Données!$X$4,VLOOKUP(B17,Données!$A$3:$I$1003,5))</f>
        <v>#N/A</v>
      </c>
      <c r="E17" s="60"/>
      <c r="F17" s="60"/>
      <c r="G17" s="60"/>
    </row>
    <row r="18" spans="1:7" x14ac:dyDescent="0.3">
      <c r="A18" s="37" t="s">
        <v>108</v>
      </c>
      <c r="B18" s="38"/>
      <c r="C18" s="39" t="str">
        <f>IFERROR(IF(B18=Données!X$1,Données!$X$2,VLOOKUP(B18,Données!$A$3:$I$1003,3,FALSE)),"")</f>
        <v/>
      </c>
      <c r="D18" s="59" t="e">
        <f>IF(C18="Dummy",Données!$X$4,VLOOKUP(B18,Données!$A$3:$I$1003,5))</f>
        <v>#N/A</v>
      </c>
      <c r="E18" s="61"/>
      <c r="F18" s="61"/>
      <c r="G18" s="61"/>
    </row>
    <row r="19" spans="1:7" x14ac:dyDescent="0.3">
      <c r="A19" s="42" t="s">
        <v>109</v>
      </c>
      <c r="B19" s="38"/>
      <c r="C19" s="43" t="str">
        <f>IFERROR(VLOOKUP(B19,Données!$Q$3:$W$503,2,FALSE),"")</f>
        <v/>
      </c>
      <c r="D19" s="62" t="e">
        <f>VLOOKUP(B19,Données!$Q$3:$W$503,3)</f>
        <v>#N/A</v>
      </c>
      <c r="E19" s="61"/>
      <c r="F19" s="61"/>
      <c r="G19" s="61"/>
    </row>
    <row r="20" spans="1:7" ht="15" thickBot="1" x14ac:dyDescent="0.35">
      <c r="A20" s="63" t="s">
        <v>109</v>
      </c>
      <c r="B20" s="38"/>
      <c r="C20" s="43" t="str">
        <f>IFERROR(VLOOKUP(B20,Données!$Q$3:$W$503,2,FALSE),"")</f>
        <v/>
      </c>
      <c r="D20" s="62" t="e">
        <f>VLOOKUP(B20,Données!$Q$3:$W$503,3)</f>
        <v>#N/A</v>
      </c>
      <c r="E20" s="64"/>
      <c r="F20" s="64"/>
      <c r="G20" s="64"/>
    </row>
    <row r="21" spans="1:7" ht="15" thickBot="1" x14ac:dyDescent="0.35">
      <c r="A21" s="65">
        <f>$T$1-D21</f>
        <v>0</v>
      </c>
      <c r="B21" s="46"/>
      <c r="C21" s="66" t="s">
        <v>111</v>
      </c>
      <c r="D21" s="67">
        <f>SUM(D12:D16)</f>
        <v>0</v>
      </c>
      <c r="E21" s="68">
        <f>SUM(E12:E16)+SUMPRODUCT((E12:E16=0)*1,$D212:$D216)</f>
        <v>0</v>
      </c>
      <c r="F21" s="68">
        <f>SUM(F12:F16)+SUMPRODUCT((F12:F16=0)*1,$D212:$D216)</f>
        <v>0</v>
      </c>
      <c r="G21" s="68">
        <f>SUM(G12:G16)+SUMPRODUCT((G12:G16=0)*1,$D212:$D216)</f>
        <v>0</v>
      </c>
    </row>
    <row r="22" spans="1:7" x14ac:dyDescent="0.3">
      <c r="A22" s="30">
        <f>VLOOKUP(B22,Données!$A$3:$I$1003,4)</f>
        <v>0</v>
      </c>
      <c r="B22" s="147">
        <v>1102</v>
      </c>
      <c r="C22" s="32" t="str">
        <f>IFERROR(IF(B22=Données!X$1,Données!$X$2,VLOOKUP(B22,Données!$A$3:$I$1003,3,FALSE)),"")</f>
        <v>Louise Sarrazin</v>
      </c>
      <c r="D22" s="69">
        <f>IF(C22="Dummy",Données!$X$4,VLOOKUP(B22,Données!$A$3:$I$1003,5))</f>
        <v>0</v>
      </c>
      <c r="E22" s="34"/>
      <c r="F22" s="34"/>
      <c r="G22" s="34"/>
    </row>
    <row r="23" spans="1:7" x14ac:dyDescent="0.3">
      <c r="A23" s="35">
        <f>VLOOKUP(B23,Données!$A$3:$I$1003,4)</f>
        <v>0</v>
      </c>
      <c r="B23" s="7">
        <v>1064</v>
      </c>
      <c r="C23" s="32" t="str">
        <f>IFERROR(IF(B23=Données!X$1,Données!$X$2,VLOOKUP(B23,Données!$A$3:$I$1003,3,FALSE)),"")</f>
        <v>Claude Chaumont</v>
      </c>
      <c r="D23" s="69">
        <f>IF(C23="Dummy",Données!$X$4,VLOOKUP(B23,Données!$A$3:$I$1003,5))</f>
        <v>0</v>
      </c>
      <c r="E23" s="34"/>
      <c r="F23" s="34"/>
      <c r="G23" s="34"/>
    </row>
    <row r="24" spans="1:7" x14ac:dyDescent="0.3">
      <c r="A24" s="35">
        <f>VLOOKUP(B24,Données!$A$3:$I$1003,4)</f>
        <v>0</v>
      </c>
      <c r="B24" s="7">
        <v>1099</v>
      </c>
      <c r="C24" s="32" t="str">
        <f>IFERROR(IF(B24=Données!X$1,Données!$X$2,VLOOKUP(B24,Données!$A$3:$I$1003,3,FALSE)),"")</f>
        <v>Roger Lefebvre</v>
      </c>
      <c r="D24" s="69">
        <f>IF(C24="Dummy",Données!$X$4,VLOOKUP(B24,Données!$A$3:$I$1003,5))</f>
        <v>0</v>
      </c>
      <c r="E24" s="34"/>
      <c r="F24" s="34"/>
      <c r="G24" s="34"/>
    </row>
    <row r="25" spans="1:7" x14ac:dyDescent="0.3">
      <c r="A25" s="35">
        <f>VLOOKUP(B25,Données!$A$3:$I$1003,4)</f>
        <v>0</v>
      </c>
      <c r="B25" s="7">
        <v>1043</v>
      </c>
      <c r="C25" s="32" t="str">
        <f>IFERROR(IF(B25=Données!X$1,Données!$X$2,VLOOKUP(B25,Données!$A$3:$I$1003,3,FALSE)),"")</f>
        <v>Ferdinand Laplante</v>
      </c>
      <c r="D25" s="69">
        <f>IF(C25="Dummy",Données!$X$4,VLOOKUP(B25,Données!$A$3:$I$1003,5))</f>
        <v>0</v>
      </c>
      <c r="E25" s="34"/>
      <c r="F25" s="34"/>
      <c r="G25" s="34"/>
    </row>
    <row r="26" spans="1:7" x14ac:dyDescent="0.3">
      <c r="A26" s="35">
        <f>VLOOKUP(B26,Données!$A$3:$I$1003,4)</f>
        <v>0</v>
      </c>
      <c r="B26" s="7">
        <v>1048</v>
      </c>
      <c r="C26" s="32" t="str">
        <f>IFERROR(IF(B26=Données!X$1,Données!$X$2,VLOOKUP(B26,Données!$A$3:$I$1003,3,FALSE)),"")</f>
        <v>Michel Moreau</v>
      </c>
      <c r="D26" s="69">
        <f>IF(C26="Dummy",Données!$X$4,VLOOKUP(B26,Données!$A$3:$I$1003,5))</f>
        <v>0</v>
      </c>
      <c r="E26" s="34"/>
      <c r="F26" s="34"/>
      <c r="G26" s="34"/>
    </row>
    <row r="27" spans="1:7" x14ac:dyDescent="0.3">
      <c r="A27" s="37" t="s">
        <v>108</v>
      </c>
      <c r="B27" s="38"/>
      <c r="C27" s="39" t="str">
        <f>IFERROR(IF(B27=Données!X$1,Données!$X$2,VLOOKUP(B27,Données!$A$3:$I$1003,3,FALSE)),"")</f>
        <v/>
      </c>
      <c r="D27" s="59" t="e">
        <f>IF(C27="Dummy",Données!$X$4,VLOOKUP(B27,Données!$A$3:$I$1003,5))</f>
        <v>#N/A</v>
      </c>
      <c r="E27" s="60"/>
      <c r="F27" s="60"/>
      <c r="G27" s="60"/>
    </row>
    <row r="28" spans="1:7" x14ac:dyDescent="0.3">
      <c r="A28" s="37" t="s">
        <v>108</v>
      </c>
      <c r="B28" s="38"/>
      <c r="C28" s="39" t="str">
        <f>IFERROR(IF(B28=Données!X$1,Données!$X$2,VLOOKUP(B28,Données!$A$3:$I$1003,3,FALSE)),"")</f>
        <v/>
      </c>
      <c r="D28" s="59" t="e">
        <f>IF(C28="Dummy",Données!$X$4,VLOOKUP(B28,Données!$A$3:$I$1003,5))</f>
        <v>#N/A</v>
      </c>
      <c r="E28" s="61"/>
      <c r="F28" s="61"/>
      <c r="G28" s="61"/>
    </row>
    <row r="29" spans="1:7" x14ac:dyDescent="0.3">
      <c r="A29" s="42" t="s">
        <v>109</v>
      </c>
      <c r="B29" s="38"/>
      <c r="C29" s="43" t="str">
        <f>IFERROR(VLOOKUP(B29,Données!$Q$3:$W$503,2,FALSE),"")</f>
        <v/>
      </c>
      <c r="D29" s="62" t="e">
        <f>VLOOKUP(B29,Données!$Q$3:$W$503,3)</f>
        <v>#N/A</v>
      </c>
      <c r="E29" s="61"/>
      <c r="F29" s="61"/>
      <c r="G29" s="61"/>
    </row>
    <row r="30" spans="1:7" ht="15" thickBot="1" x14ac:dyDescent="0.35">
      <c r="A30" s="63" t="s">
        <v>109</v>
      </c>
      <c r="B30" s="38"/>
      <c r="C30" s="43" t="str">
        <f>IFERROR(VLOOKUP(B30,Données!$Q$3:$W$503,2,FALSE),"")</f>
        <v/>
      </c>
      <c r="D30" s="62" t="e">
        <f>VLOOKUP(B30,Données!$Q$3:$W$503,3)</f>
        <v>#N/A</v>
      </c>
      <c r="E30" s="64"/>
      <c r="F30" s="64"/>
      <c r="G30" s="64"/>
    </row>
    <row r="31" spans="1:7" ht="15" thickBot="1" x14ac:dyDescent="0.35">
      <c r="A31" s="65">
        <f>$T$1-D31</f>
        <v>0</v>
      </c>
      <c r="B31" s="46"/>
      <c r="C31" s="66" t="s">
        <v>112</v>
      </c>
      <c r="D31" s="67">
        <f>SUM(D22:D26)</f>
        <v>0</v>
      </c>
      <c r="E31" s="68">
        <f>SUM(E22:E26)+SUMPRODUCT((E22:E26=0)*1,$D222:$D226)</f>
        <v>0</v>
      </c>
      <c r="F31" s="68">
        <f>SUM(F22:F26)+SUMPRODUCT((F22:F26=0)*1,$D222:$D226)</f>
        <v>0</v>
      </c>
      <c r="G31" s="68">
        <f>SUM(G22:G26)+SUMPRODUCT((G22:G26=0)*1,$D222:$D226)</f>
        <v>0</v>
      </c>
    </row>
    <row r="32" spans="1:7" x14ac:dyDescent="0.3">
      <c r="A32" s="30">
        <f>VLOOKUP(B32,Données!$A$3:$I$1003,4)</f>
        <v>0</v>
      </c>
      <c r="B32" s="149">
        <v>1000</v>
      </c>
      <c r="C32" s="32" t="str">
        <f>IFERROR(IF(B32=Données!X$1,Données!$X$2,VLOOKUP(B32,Données!$A$3:$I$1003,3,FALSE)),"")</f>
        <v>Pierrette Venne</v>
      </c>
      <c r="D32" s="69">
        <f>IF(C32="Dummy",Données!$X$4,VLOOKUP(B32,Données!$A$3:$I$1003,5))</f>
        <v>0</v>
      </c>
      <c r="E32" s="34"/>
      <c r="F32" s="34"/>
      <c r="G32" s="34">
        <v>300</v>
      </c>
    </row>
    <row r="33" spans="1:7" x14ac:dyDescent="0.3">
      <c r="A33" s="35">
        <f>VLOOKUP(B33,Données!$A$3:$I$1003,4)</f>
        <v>0</v>
      </c>
      <c r="B33" s="7">
        <v>1013</v>
      </c>
      <c r="C33" s="32" t="str">
        <f>IFERROR(IF(B33=Données!X$1,Données!$X$2,VLOOKUP(B33,Données!$A$3:$I$1003,3,FALSE)),"")</f>
        <v>Huguette Charron</v>
      </c>
      <c r="D33" s="69">
        <f>IF(C33="Dummy",Données!$X$4,VLOOKUP(B33,Données!$A$3:$I$1003,5))</f>
        <v>0</v>
      </c>
      <c r="E33" s="34"/>
      <c r="F33" s="34"/>
      <c r="G33" s="34"/>
    </row>
    <row r="34" spans="1:7" x14ac:dyDescent="0.3">
      <c r="A34" s="35">
        <f>VLOOKUP(B34,Données!$A$3:$I$1003,4)</f>
        <v>0</v>
      </c>
      <c r="B34" s="7">
        <v>1093</v>
      </c>
      <c r="C34" s="32" t="str">
        <f>IFERROR(IF(B34=Données!X$1,Données!$X$2,VLOOKUP(B34,Données!$A$3:$I$1003,3,FALSE)),"")</f>
        <v>Thérèse St-Pierre</v>
      </c>
      <c r="D34" s="69">
        <f>IF(C34="Dummy",Données!$X$4,VLOOKUP(B34,Données!$A$3:$I$1003,5))</f>
        <v>0</v>
      </c>
      <c r="E34" s="34"/>
      <c r="F34" s="34"/>
      <c r="G34" s="34"/>
    </row>
    <row r="35" spans="1:7" x14ac:dyDescent="0.3">
      <c r="A35" s="35">
        <f>VLOOKUP(B35,Données!$A$3:$I$1003,4)</f>
        <v>0</v>
      </c>
      <c r="B35" s="7">
        <v>1091</v>
      </c>
      <c r="C35" s="32" t="str">
        <f>IFERROR(IF(B35=Données!X$1,Données!$X$2,VLOOKUP(B35,Données!$A$3:$I$1003,3,FALSE)),"")</f>
        <v>Isabelle Jalbert</v>
      </c>
      <c r="D35" s="69">
        <f>IF(C35="Dummy",Données!$X$4,VLOOKUP(B35,Données!$A$3:$I$1003,5))</f>
        <v>0</v>
      </c>
      <c r="E35" s="34"/>
      <c r="F35" s="34"/>
      <c r="G35" s="34"/>
    </row>
    <row r="36" spans="1:7" x14ac:dyDescent="0.3">
      <c r="A36" s="35">
        <f>VLOOKUP(B36,Données!$A$3:$I$1003,4)</f>
        <v>0</v>
      </c>
      <c r="B36" s="7">
        <v>1051</v>
      </c>
      <c r="C36" s="32" t="str">
        <f>IFERROR(IF(B36=Données!X$1,Données!$X$2,VLOOKUP(B36,Données!$A$3:$I$1003,3,FALSE)),"")</f>
        <v>Serge Goupil</v>
      </c>
      <c r="D36" s="69">
        <f>IF(C36="Dummy",Données!$X$4,VLOOKUP(B36,Données!$A$3:$I$1003,5))</f>
        <v>0</v>
      </c>
      <c r="E36" s="34"/>
      <c r="F36" s="34"/>
      <c r="G36" s="34"/>
    </row>
    <row r="37" spans="1:7" x14ac:dyDescent="0.3">
      <c r="A37" s="37" t="s">
        <v>108</v>
      </c>
      <c r="B37" s="38"/>
      <c r="C37" s="39" t="str">
        <f>IFERROR(IF(B37=Données!X$1,Données!$X$2,VLOOKUP(B37,Données!$A$3:$I$1003,3,FALSE)),"")</f>
        <v/>
      </c>
      <c r="D37" s="59" t="e">
        <f>IF(C37="Dummy",Données!$X$4,VLOOKUP(B37,Données!$A$3:$I$1003,5))</f>
        <v>#N/A</v>
      </c>
      <c r="E37" s="60"/>
      <c r="F37" s="60"/>
      <c r="G37" s="60"/>
    </row>
    <row r="38" spans="1:7" x14ac:dyDescent="0.3">
      <c r="A38" s="37" t="s">
        <v>108</v>
      </c>
      <c r="B38" s="38"/>
      <c r="C38" s="39" t="str">
        <f>IFERROR(IF(B38=Données!X$1,Données!$X$2,VLOOKUP(B38,Données!$A$3:$I$1003,3,FALSE)),"")</f>
        <v/>
      </c>
      <c r="D38" s="59" t="e">
        <f>IF(C38="Dummy",Données!$X$4,VLOOKUP(B38,Données!$A$3:$I$1003,5))</f>
        <v>#N/A</v>
      </c>
      <c r="E38" s="61"/>
      <c r="F38" s="61"/>
      <c r="G38" s="61"/>
    </row>
    <row r="39" spans="1:7" x14ac:dyDescent="0.3">
      <c r="A39" s="42" t="s">
        <v>109</v>
      </c>
      <c r="B39" s="38"/>
      <c r="C39" s="43" t="str">
        <f>IFERROR(VLOOKUP(B39,Données!$Q$3:$W$503,2,FALSE),"")</f>
        <v/>
      </c>
      <c r="D39" s="62" t="e">
        <f>VLOOKUP(B39,Données!$Q$3:$W$503,3)</f>
        <v>#N/A</v>
      </c>
      <c r="E39" s="61"/>
      <c r="F39" s="61"/>
      <c r="G39" s="61"/>
    </row>
    <row r="40" spans="1:7" ht="15" thickBot="1" x14ac:dyDescent="0.35">
      <c r="A40" s="63" t="s">
        <v>109</v>
      </c>
      <c r="B40" s="38"/>
      <c r="C40" s="43" t="str">
        <f>IFERROR(VLOOKUP(B40,Données!$Q$3:$W$503,2,FALSE),"")</f>
        <v/>
      </c>
      <c r="D40" s="62" t="e">
        <f>VLOOKUP(B40,Données!$Q$3:$W$503,3)</f>
        <v>#N/A</v>
      </c>
      <c r="E40" s="64"/>
      <c r="F40" s="64"/>
      <c r="G40" s="64"/>
    </row>
    <row r="41" spans="1:7" ht="15" thickBot="1" x14ac:dyDescent="0.35">
      <c r="A41" s="65">
        <f>$T$1-D41</f>
        <v>0</v>
      </c>
      <c r="B41" s="46"/>
      <c r="C41" s="66" t="s">
        <v>113</v>
      </c>
      <c r="D41" s="67">
        <f>SUM(D32:D36)</f>
        <v>0</v>
      </c>
      <c r="E41" s="68">
        <f>SUM(E32:E36)+SUMPRODUCT((E32:E36=0)*1,$D232:$D236)</f>
        <v>0</v>
      </c>
      <c r="F41" s="68">
        <f>SUM(F32:F36)+SUMPRODUCT((F32:F36=0)*1,$D232:$D236)</f>
        <v>0</v>
      </c>
      <c r="G41" s="68">
        <f>SUM(G32:G36)+SUMPRODUCT((G32:G36=0)*1,$D232:$D236)</f>
        <v>300</v>
      </c>
    </row>
    <row r="42" spans="1:7" x14ac:dyDescent="0.3">
      <c r="A42" s="30">
        <f>VLOOKUP(B42,Données!$A$3:$I$1003,4)</f>
        <v>0</v>
      </c>
      <c r="B42" s="7">
        <v>1030</v>
      </c>
      <c r="C42" s="32" t="str">
        <f>IFERROR(IF(B42=Données!X$1,Données!$X$2,VLOOKUP(B42,Données!$A$3:$I$1003,3,FALSE)),"")</f>
        <v>Lise Cloutier</v>
      </c>
      <c r="D42" s="69">
        <f>IF(C42="Dummy",Données!$X$4,VLOOKUP(B42,Données!$A$3:$I$1003,5))</f>
        <v>0</v>
      </c>
      <c r="E42" s="34"/>
      <c r="F42" s="34"/>
      <c r="G42" s="34"/>
    </row>
    <row r="43" spans="1:7" x14ac:dyDescent="0.3">
      <c r="A43" s="35">
        <f>VLOOKUP(B43,Données!$A$3:$I$1003,4)</f>
        <v>0</v>
      </c>
      <c r="B43" s="7">
        <v>1036</v>
      </c>
      <c r="C43" s="32" t="str">
        <f>IFERROR(IF(B43=Données!X$1,Données!$X$2,VLOOKUP(B43,Données!$A$3:$I$1003,3,FALSE)),"")</f>
        <v>France Therien</v>
      </c>
      <c r="D43" s="69">
        <f>IF(C43="Dummy",Données!$X$4,VLOOKUP(B43,Données!$A$3:$I$1003,5))</f>
        <v>0</v>
      </c>
      <c r="E43" s="34"/>
      <c r="F43" s="34"/>
      <c r="G43" s="34"/>
    </row>
    <row r="44" spans="1:7" x14ac:dyDescent="0.3">
      <c r="A44" s="35">
        <f>VLOOKUP(B44,Données!$A$3:$I$1003,4)</f>
        <v>0</v>
      </c>
      <c r="B44" s="7">
        <v>1096</v>
      </c>
      <c r="C44" s="32" t="str">
        <f>IFERROR(IF(B44=Données!X$1,Données!$X$2,VLOOKUP(B44,Données!$A$3:$I$1003,3,FALSE)),"")</f>
        <v>Claude Dubuc</v>
      </c>
      <c r="D44" s="69">
        <f>IF(C44="Dummy",Données!$X$4,VLOOKUP(B44,Données!$A$3:$I$1003,5))</f>
        <v>0</v>
      </c>
      <c r="E44" s="34"/>
      <c r="F44" s="34"/>
      <c r="G44" s="34"/>
    </row>
    <row r="45" spans="1:7" x14ac:dyDescent="0.3">
      <c r="A45" s="35">
        <f>VLOOKUP(B45,Données!$A$3:$I$1003,4)</f>
        <v>0</v>
      </c>
      <c r="B45" s="7">
        <v>1061</v>
      </c>
      <c r="C45" s="32" t="str">
        <f>IFERROR(IF(B45=Données!X$1,Données!$X$2,VLOOKUP(B45,Données!$A$3:$I$1003,3,FALSE)),"")</f>
        <v>Huguette Grandchamps</v>
      </c>
      <c r="D45" s="69">
        <f>IF(C45="Dummy",Données!$X$4,VLOOKUP(B45,Données!$A$3:$I$1003,5))</f>
        <v>0</v>
      </c>
      <c r="E45" s="34"/>
      <c r="F45" s="34"/>
      <c r="G45" s="34"/>
    </row>
    <row r="46" spans="1:7" x14ac:dyDescent="0.3">
      <c r="A46" s="35">
        <f>VLOOKUP(B46,Données!$A$3:$I$1003,4)</f>
        <v>0</v>
      </c>
      <c r="B46" s="7">
        <v>1029</v>
      </c>
      <c r="C46" s="32" t="str">
        <f>IFERROR(IF(B46=Données!X$1,Données!$X$2,VLOOKUP(B46,Données!$A$3:$I$1003,3,FALSE)),"")</f>
        <v>Jeannine Chartré</v>
      </c>
      <c r="D46" s="69">
        <f>IF(C46="Dummy",Données!$X$4,VLOOKUP(B46,Données!$A$3:$I$1003,5))</f>
        <v>0</v>
      </c>
      <c r="E46" s="34"/>
      <c r="F46" s="34"/>
      <c r="G46" s="34"/>
    </row>
    <row r="47" spans="1:7" x14ac:dyDescent="0.3">
      <c r="A47" s="37" t="s">
        <v>108</v>
      </c>
      <c r="B47" s="38"/>
      <c r="C47" s="39" t="str">
        <f>IFERROR(IF(B47=Données!X$1,Données!$X$2,VLOOKUP(B47,Données!$A$3:$I$1003,3,FALSE)),"")</f>
        <v/>
      </c>
      <c r="D47" s="59" t="e">
        <f>IF(C47="Dummy",Données!$X$4,VLOOKUP(B47,Données!$A$3:$I$1003,5))</f>
        <v>#N/A</v>
      </c>
      <c r="E47" s="60"/>
      <c r="F47" s="60"/>
      <c r="G47" s="60"/>
    </row>
    <row r="48" spans="1:7" x14ac:dyDescent="0.3">
      <c r="A48" s="37" t="s">
        <v>108</v>
      </c>
      <c r="B48" s="38"/>
      <c r="C48" s="39" t="str">
        <f>IFERROR(IF(B48=Données!X$1,Données!$X$2,VLOOKUP(B48,Données!$A$3:$I$1003,3,FALSE)),"")</f>
        <v/>
      </c>
      <c r="D48" s="59" t="e">
        <f>IF(C48="Dummy",Données!$X$4,VLOOKUP(B48,Données!$A$3:$I$1003,5))</f>
        <v>#N/A</v>
      </c>
      <c r="E48" s="61"/>
      <c r="F48" s="61"/>
      <c r="G48" s="61"/>
    </row>
    <row r="49" spans="1:7" x14ac:dyDescent="0.3">
      <c r="A49" s="42" t="s">
        <v>109</v>
      </c>
      <c r="B49" s="38"/>
      <c r="C49" s="43" t="str">
        <f>IFERROR(VLOOKUP(B49,Données!$Q$3:$W$503,2,FALSE),"")</f>
        <v/>
      </c>
      <c r="D49" s="62" t="e">
        <f>VLOOKUP(B49,Données!$Q$3:$W$503,3)</f>
        <v>#N/A</v>
      </c>
      <c r="E49" s="61"/>
      <c r="F49" s="61"/>
      <c r="G49" s="61"/>
    </row>
    <row r="50" spans="1:7" ht="15" thickBot="1" x14ac:dyDescent="0.35">
      <c r="A50" s="63" t="s">
        <v>109</v>
      </c>
      <c r="B50" s="38"/>
      <c r="C50" s="43" t="str">
        <f>IFERROR(VLOOKUP(B50,Données!$Q$3:$W$503,2,FALSE),"")</f>
        <v/>
      </c>
      <c r="D50" s="62" t="e">
        <f>VLOOKUP(B50,Données!$Q$3:$W$503,3)</f>
        <v>#N/A</v>
      </c>
      <c r="E50" s="64"/>
      <c r="F50" s="64"/>
      <c r="G50" s="64"/>
    </row>
    <row r="51" spans="1:7" ht="15" thickBot="1" x14ac:dyDescent="0.35">
      <c r="A51" s="65">
        <f>$T$1-D51</f>
        <v>0</v>
      </c>
      <c r="B51" s="46"/>
      <c r="C51" s="66" t="s">
        <v>114</v>
      </c>
      <c r="D51" s="67">
        <f>SUM(D42:D46)</f>
        <v>0</v>
      </c>
      <c r="E51" s="68">
        <f>SUM(E42:E46)+SUMPRODUCT((E42:E46=0)*1,$D242:$D246)</f>
        <v>0</v>
      </c>
      <c r="F51" s="68">
        <f>SUM(F42:F46)+SUMPRODUCT((F42:F46=0)*1,$D242:$D246)</f>
        <v>0</v>
      </c>
      <c r="G51" s="68">
        <f>SUM(G42:G46)+SUMPRODUCT((G42:G46=0)*1,$D242:$D246)</f>
        <v>0</v>
      </c>
    </row>
    <row r="52" spans="1:7" x14ac:dyDescent="0.3">
      <c r="A52" s="30">
        <f>VLOOKUP(B52,Données!$A$3:$I$1003,4)</f>
        <v>0</v>
      </c>
      <c r="B52" s="7">
        <v>1006</v>
      </c>
      <c r="C52" s="32" t="str">
        <f>IFERROR(IF(B52=Données!X$1,Données!$X$2,VLOOKUP(B52,Données!$A$3:$I$1003,3,FALSE)),"")</f>
        <v>Jocelyne Labelle</v>
      </c>
      <c r="D52" s="69">
        <f>IF(C52="Dummy",Données!$X$4,VLOOKUP(B52,Données!$A$3:$I$1003,5))</f>
        <v>0</v>
      </c>
      <c r="E52" s="34"/>
      <c r="F52" s="34"/>
      <c r="G52" s="34"/>
    </row>
    <row r="53" spans="1:7" x14ac:dyDescent="0.3">
      <c r="A53" s="35">
        <f>VLOOKUP(B53,Données!$A$3:$I$1003,4)</f>
        <v>0</v>
      </c>
      <c r="B53" s="7">
        <v>1011</v>
      </c>
      <c r="C53" s="32" t="str">
        <f>IFERROR(IF(B53=Données!X$1,Données!$X$2,VLOOKUP(B53,Données!$A$3:$I$1003,3,FALSE)),"")</f>
        <v>Michel Tremblay</v>
      </c>
      <c r="D53" s="69">
        <f>IF(C53="Dummy",Données!$X$4,VLOOKUP(B53,Données!$A$3:$I$1003,5))</f>
        <v>0</v>
      </c>
      <c r="E53" s="34"/>
      <c r="F53" s="34"/>
      <c r="G53" s="34"/>
    </row>
    <row r="54" spans="1:7" x14ac:dyDescent="0.3">
      <c r="A54" s="35">
        <f>VLOOKUP(B54,Données!$A$3:$I$1003,4)</f>
        <v>0</v>
      </c>
      <c r="B54" s="7">
        <v>1060</v>
      </c>
      <c r="C54" s="32" t="str">
        <f>IFERROR(IF(B54=Données!X$1,Données!$X$2,VLOOKUP(B54,Données!$A$3:$I$1003,3,FALSE)),"")</f>
        <v>François Chagnon</v>
      </c>
      <c r="D54" s="69">
        <f>IF(C54="Dummy",Données!$X$4,VLOOKUP(B54,Données!$A$3:$I$1003,5))</f>
        <v>0</v>
      </c>
      <c r="E54" s="34"/>
      <c r="F54" s="34"/>
      <c r="G54" s="34"/>
    </row>
    <row r="55" spans="1:7" x14ac:dyDescent="0.3">
      <c r="A55" s="35">
        <f>VLOOKUP(B55,Données!$A$3:$I$1003,4)</f>
        <v>0</v>
      </c>
      <c r="B55" s="7">
        <v>1086</v>
      </c>
      <c r="C55" s="32" t="str">
        <f>IFERROR(IF(B55=Données!X$1,Données!$X$2,VLOOKUP(B55,Données!$A$3:$I$1003,3,FALSE)),"")</f>
        <v>Yves St-Jules</v>
      </c>
      <c r="D55" s="69">
        <f>IF(C55="Dummy",Données!$X$4,VLOOKUP(B55,Données!$A$3:$I$1003,5))</f>
        <v>0</v>
      </c>
      <c r="E55" s="34"/>
      <c r="F55" s="34"/>
      <c r="G55" s="34"/>
    </row>
    <row r="56" spans="1:7" x14ac:dyDescent="0.3">
      <c r="A56" s="35">
        <f>VLOOKUP(B56,Données!$A$3:$I$1003,4)</f>
        <v>0</v>
      </c>
      <c r="B56" s="7">
        <v>1004</v>
      </c>
      <c r="C56" s="32" t="str">
        <f>IFERROR(IF(B56=Données!X$1,Données!$X$2,VLOOKUP(B56,Données!$A$3:$I$1003,3,FALSE)),"")</f>
        <v>Claudine Charrette</v>
      </c>
      <c r="D56" s="69">
        <f>IF(C56="Dummy",Données!$X$4,VLOOKUP(B56,Données!$A$3:$I$1003,5))</f>
        <v>0</v>
      </c>
      <c r="E56" s="34"/>
      <c r="F56" s="34"/>
      <c r="G56" s="34"/>
    </row>
    <row r="57" spans="1:7" x14ac:dyDescent="0.3">
      <c r="A57" s="37" t="s">
        <v>108</v>
      </c>
      <c r="B57" s="38"/>
      <c r="C57" s="39" t="str">
        <f>IFERROR(IF(B57=Données!X$1,Données!$X$2,VLOOKUP(B57,Données!$A$3:$I$1003,3,FALSE)),"")</f>
        <v/>
      </c>
      <c r="D57" s="59" t="e">
        <f>IF(C57="Dummy",Données!$X$4,VLOOKUP(B57,Données!$A$3:$I$1003,5))</f>
        <v>#N/A</v>
      </c>
      <c r="E57" s="60"/>
      <c r="F57" s="60"/>
      <c r="G57" s="60"/>
    </row>
    <row r="58" spans="1:7" x14ac:dyDescent="0.3">
      <c r="A58" s="37" t="s">
        <v>108</v>
      </c>
      <c r="B58" s="38"/>
      <c r="C58" s="39" t="str">
        <f>IFERROR(IF(B58=Données!X$1,Données!$X$2,VLOOKUP(B58,Données!$A$3:$I$1003,3,FALSE)),"")</f>
        <v/>
      </c>
      <c r="D58" s="59" t="e">
        <f>IF(C58="Dummy",Données!$X$4,VLOOKUP(B58,Données!$A$3:$I$1003,5))</f>
        <v>#N/A</v>
      </c>
      <c r="E58" s="61"/>
      <c r="F58" s="61"/>
      <c r="G58" s="61"/>
    </row>
    <row r="59" spans="1:7" x14ac:dyDescent="0.3">
      <c r="A59" s="42" t="s">
        <v>109</v>
      </c>
      <c r="B59" s="38"/>
      <c r="C59" s="43" t="str">
        <f>IFERROR(VLOOKUP(B59,Données!$Q$3:$W$503,2,FALSE),"")</f>
        <v/>
      </c>
      <c r="D59" s="62" t="e">
        <f>VLOOKUP(B59,Données!$Q$3:$W$503,3)</f>
        <v>#N/A</v>
      </c>
      <c r="E59" s="61"/>
      <c r="F59" s="61"/>
      <c r="G59" s="61"/>
    </row>
    <row r="60" spans="1:7" ht="15" thickBot="1" x14ac:dyDescent="0.35">
      <c r="A60" s="63" t="s">
        <v>109</v>
      </c>
      <c r="B60" s="38"/>
      <c r="C60" s="43" t="str">
        <f>IFERROR(VLOOKUP(B60,Données!$Q$3:$W$503,2,FALSE),"")</f>
        <v/>
      </c>
      <c r="D60" s="62" t="e">
        <f>VLOOKUP(B60,Données!$Q$3:$W$503,3)</f>
        <v>#N/A</v>
      </c>
      <c r="E60" s="64"/>
      <c r="F60" s="64"/>
      <c r="G60" s="64"/>
    </row>
    <row r="61" spans="1:7" ht="15" thickBot="1" x14ac:dyDescent="0.35">
      <c r="A61" s="65">
        <f>$T$1-D61</f>
        <v>0</v>
      </c>
      <c r="B61" s="46"/>
      <c r="C61" s="66" t="s">
        <v>115</v>
      </c>
      <c r="D61" s="67">
        <f>SUM(D52:D56)</f>
        <v>0</v>
      </c>
      <c r="E61" s="68">
        <f>SUM(E52:E56)+SUMPRODUCT((E52:E56=0)*1,$D252:$D256)</f>
        <v>0</v>
      </c>
      <c r="F61" s="68">
        <f>SUM(F52:F56)+SUMPRODUCT((F52:F56=0)*1,$D252:$D256)</f>
        <v>0</v>
      </c>
      <c r="G61" s="68">
        <f>SUM(G52:G56)+SUMPRODUCT((G52:G56=0)*1,$D252:$D256)</f>
        <v>0</v>
      </c>
    </row>
    <row r="62" spans="1:7" x14ac:dyDescent="0.3">
      <c r="A62" s="30">
        <f>VLOOKUP(B62,Données!$A$3:$I$1003,4)</f>
        <v>0</v>
      </c>
      <c r="B62" s="7">
        <v>1035</v>
      </c>
      <c r="C62" s="32" t="str">
        <f>IFERROR(IF(B62=Données!X$1,Données!$X$2,VLOOKUP(B62,Données!$A$3:$I$1003,3,FALSE)),"")</f>
        <v>Jean Bélisle</v>
      </c>
      <c r="D62" s="69">
        <f>IF(C62="Dummy",Données!$X$4,VLOOKUP(B62,Données!$A$3:$I$1003,5))</f>
        <v>0</v>
      </c>
      <c r="E62" s="34"/>
      <c r="F62" s="34"/>
      <c r="G62" s="34"/>
    </row>
    <row r="63" spans="1:7" x14ac:dyDescent="0.3">
      <c r="A63" s="35">
        <f>VLOOKUP(B63,Données!$A$3:$I$1003,4)</f>
        <v>0</v>
      </c>
      <c r="B63" s="7">
        <v>1066</v>
      </c>
      <c r="C63" s="32" t="str">
        <f>IFERROR(IF(B63=Données!X$1,Données!$X$2,VLOOKUP(B63,Données!$A$3:$I$1003,3,FALSE)),"")</f>
        <v>Thérèse Truchon</v>
      </c>
      <c r="D63" s="69">
        <f>IF(C63="Dummy",Données!$X$4,VLOOKUP(B63,Données!$A$3:$I$1003,5))</f>
        <v>0</v>
      </c>
      <c r="E63" s="34"/>
      <c r="F63" s="34"/>
      <c r="G63" s="34"/>
    </row>
    <row r="64" spans="1:7" x14ac:dyDescent="0.3">
      <c r="A64" s="35">
        <f>VLOOKUP(B64,Données!$A$3:$I$1003,4)</f>
        <v>0</v>
      </c>
      <c r="B64" s="7">
        <v>1104</v>
      </c>
      <c r="C64" s="32" t="str">
        <f>IFERROR(IF(B64=Données!X$1,Données!$X$2,VLOOKUP(B64,Données!$A$3:$I$1003,3,FALSE)),"")</f>
        <v>Mathieu Forget</v>
      </c>
      <c r="D64" s="69">
        <f>IF(C64="Dummy",Données!$X$4,VLOOKUP(B64,Données!$A$3:$I$1003,5))</f>
        <v>0</v>
      </c>
      <c r="E64" s="34"/>
      <c r="F64" s="34"/>
      <c r="G64" s="34"/>
    </row>
    <row r="65" spans="1:7" x14ac:dyDescent="0.3">
      <c r="A65" s="35">
        <f>VLOOKUP(B65,Données!$A$3:$I$1003,4)</f>
        <v>0</v>
      </c>
      <c r="B65" s="148">
        <v>1034</v>
      </c>
      <c r="C65" s="32" t="str">
        <f>IFERROR(IF(B65=Données!X$1,Données!$X$2,VLOOKUP(B65,Données!$A$3:$I$1003,3,FALSE)),"")</f>
        <v>Carole Moreau</v>
      </c>
      <c r="D65" s="69">
        <f>IF(C65="Dummy",Données!$X$4,VLOOKUP(B65,Données!$A$3:$I$1003,5))</f>
        <v>0</v>
      </c>
      <c r="E65" s="34"/>
      <c r="F65" s="34"/>
      <c r="G65" s="34"/>
    </row>
    <row r="66" spans="1:7" x14ac:dyDescent="0.3">
      <c r="A66" s="35">
        <f>VLOOKUP(B66,Données!$A$3:$I$1003,4)</f>
        <v>0</v>
      </c>
      <c r="B66" s="7">
        <v>1075</v>
      </c>
      <c r="C66" s="32" t="str">
        <f>IFERROR(IF(B66=Données!X$1,Données!$X$2,VLOOKUP(B66,Données!$A$3:$I$1003,3,FALSE)),"")</f>
        <v>Jacques Gagnon</v>
      </c>
      <c r="D66" s="69">
        <f>IF(C66="Dummy",Données!$X$4,VLOOKUP(B66,Données!$A$3:$I$1003,5))</f>
        <v>0</v>
      </c>
      <c r="E66" s="34"/>
      <c r="F66" s="34"/>
      <c r="G66" s="34"/>
    </row>
    <row r="67" spans="1:7" x14ac:dyDescent="0.3">
      <c r="A67" s="37" t="s">
        <v>108</v>
      </c>
      <c r="B67" s="38"/>
      <c r="C67" s="39" t="str">
        <f>IFERROR(IF(B67=Données!X$1,Données!$X$2,VLOOKUP(B67,Données!$A$3:$I$1003,3,FALSE)),"")</f>
        <v/>
      </c>
      <c r="D67" s="59" t="e">
        <f>IF(C67="Dummy",Données!$X$4,VLOOKUP(B67,Données!$A$3:$I$1003,5))</f>
        <v>#N/A</v>
      </c>
      <c r="E67" s="60"/>
      <c r="F67" s="60"/>
      <c r="G67" s="60"/>
    </row>
    <row r="68" spans="1:7" x14ac:dyDescent="0.3">
      <c r="A68" s="37" t="s">
        <v>108</v>
      </c>
      <c r="B68" s="38"/>
      <c r="C68" s="39" t="str">
        <f>IFERROR(IF(B68=Données!X$1,Données!$X$2,VLOOKUP(B68,Données!$A$3:$I$1003,3,FALSE)),"")</f>
        <v/>
      </c>
      <c r="D68" s="59" t="e">
        <f>IF(C68="Dummy",Données!$X$4,VLOOKUP(B68,Données!$A$3:$I$1003,5))</f>
        <v>#N/A</v>
      </c>
      <c r="E68" s="61"/>
      <c r="F68" s="61"/>
      <c r="G68" s="61"/>
    </row>
    <row r="69" spans="1:7" x14ac:dyDescent="0.3">
      <c r="A69" s="42" t="s">
        <v>109</v>
      </c>
      <c r="B69" s="38"/>
      <c r="C69" s="43" t="str">
        <f>IFERROR(VLOOKUP(B69,Données!$Q$3:$W$503,2,FALSE),"")</f>
        <v/>
      </c>
      <c r="D69" s="62" t="e">
        <f>VLOOKUP(B69,Données!$Q$3:$W$503,3)</f>
        <v>#N/A</v>
      </c>
      <c r="E69" s="61"/>
      <c r="F69" s="61"/>
      <c r="G69" s="61"/>
    </row>
    <row r="70" spans="1:7" ht="15" thickBot="1" x14ac:dyDescent="0.35">
      <c r="A70" s="63" t="s">
        <v>109</v>
      </c>
      <c r="B70" s="38"/>
      <c r="C70" s="43" t="str">
        <f>IFERROR(VLOOKUP(B70,Données!$Q$3:$W$503,2,FALSE),"")</f>
        <v/>
      </c>
      <c r="D70" s="62" t="e">
        <f>VLOOKUP(B70,Données!$Q$3:$W$503,3)</f>
        <v>#N/A</v>
      </c>
      <c r="E70" s="64"/>
      <c r="F70" s="64"/>
      <c r="G70" s="64"/>
    </row>
    <row r="71" spans="1:7" ht="15" thickBot="1" x14ac:dyDescent="0.35">
      <c r="A71" s="65">
        <f>$T$1-D71</f>
        <v>0</v>
      </c>
      <c r="B71" s="46"/>
      <c r="C71" s="66" t="s">
        <v>116</v>
      </c>
      <c r="D71" s="67">
        <f>SUM(D62:D66)</f>
        <v>0</v>
      </c>
      <c r="E71" s="68">
        <f>SUM(E62:E66)+SUMPRODUCT((E62:E66=0)*1,$D262:$D266)</f>
        <v>0</v>
      </c>
      <c r="F71" s="68">
        <f>SUM(F62:F66)+SUMPRODUCT((F62:F66=0)*1,$D262:$D266)</f>
        <v>0</v>
      </c>
      <c r="G71" s="68">
        <f>SUM(G62:G66)+SUMPRODUCT((G62:G66=0)*1,$D262:$D266)</f>
        <v>0</v>
      </c>
    </row>
    <row r="72" spans="1:7" x14ac:dyDescent="0.3">
      <c r="A72" s="30">
        <f>VLOOKUP(B72,Données!$A$3:$I$1003,4)</f>
        <v>0</v>
      </c>
      <c r="B72" s="7">
        <v>1054</v>
      </c>
      <c r="C72" s="32" t="str">
        <f>IFERROR(IF(B72=Données!X$1,Données!$X$2,VLOOKUP(B72,Données!$A$3:$I$1003,3,FALSE)),"")</f>
        <v>Danielle Turgeon</v>
      </c>
      <c r="D72" s="69">
        <f>IF(C72="Dummy",Données!$X$4,VLOOKUP(B72,Données!$A$3:$I$1003,5))</f>
        <v>0</v>
      </c>
      <c r="E72" s="34"/>
      <c r="F72" s="34"/>
      <c r="G72" s="34"/>
    </row>
    <row r="73" spans="1:7" x14ac:dyDescent="0.3">
      <c r="A73" s="35">
        <f>VLOOKUP(B73,Données!$A$3:$I$1003,4)</f>
        <v>0</v>
      </c>
      <c r="B73" s="7">
        <v>1040</v>
      </c>
      <c r="C73" s="32" t="str">
        <f>IFERROR(IF(B73=Données!X$1,Données!$X$2,VLOOKUP(B73,Données!$A$3:$I$1003,3,FALSE)),"")</f>
        <v>Maurice Chartrand</v>
      </c>
      <c r="D73" s="69">
        <f>IF(C73="Dummy",Données!$X$4,VLOOKUP(B73,Données!$A$3:$I$1003,5))</f>
        <v>0</v>
      </c>
      <c r="E73" s="34"/>
      <c r="F73" s="34"/>
      <c r="G73" s="34"/>
    </row>
    <row r="74" spans="1:7" x14ac:dyDescent="0.3">
      <c r="A74" s="35">
        <f>VLOOKUP(B74,Données!$A$3:$I$1003,4)</f>
        <v>0</v>
      </c>
      <c r="B74" s="7">
        <v>1032</v>
      </c>
      <c r="C74" s="32" t="str">
        <f>IFERROR(IF(B74=Données!X$1,Données!$X$2,VLOOKUP(B74,Données!$A$3:$I$1003,3,FALSE)),"")</f>
        <v>Paul Barrette</v>
      </c>
      <c r="D74" s="69">
        <f>IF(C74="Dummy",Données!$X$4,VLOOKUP(B74,Données!$A$3:$I$1003,5))</f>
        <v>0</v>
      </c>
      <c r="E74" s="34"/>
      <c r="F74" s="34"/>
      <c r="G74" s="34"/>
    </row>
    <row r="75" spans="1:7" x14ac:dyDescent="0.3">
      <c r="A75" s="35">
        <f>VLOOKUP(B75,Données!$A$3:$I$1003,4)</f>
        <v>0</v>
      </c>
      <c r="B75" s="7">
        <v>1098</v>
      </c>
      <c r="C75" s="32" t="str">
        <f>IFERROR(IF(B75=Données!X$1,Données!$X$2,VLOOKUP(B75,Données!$A$3:$I$1003,3,FALSE)),"")</f>
        <v>Gilles Théroux</v>
      </c>
      <c r="D75" s="69">
        <f>IF(C75="Dummy",Données!$X$4,VLOOKUP(B75,Données!$A$3:$I$1003,5))</f>
        <v>0</v>
      </c>
      <c r="E75" s="34"/>
      <c r="F75" s="34"/>
      <c r="G75" s="34"/>
    </row>
    <row r="76" spans="1:7" x14ac:dyDescent="0.3">
      <c r="A76" s="35">
        <f>VLOOKUP(B76,Données!$A$3:$I$1003,4)</f>
        <v>0</v>
      </c>
      <c r="B76" s="7">
        <v>1002</v>
      </c>
      <c r="C76" s="32" t="str">
        <f>IFERROR(IF(B76=Données!X$1,Données!$X$2,VLOOKUP(B76,Données!$A$3:$I$1003,3,FALSE)),"")</f>
        <v>Pierrette Lépine</v>
      </c>
      <c r="D76" s="69">
        <f>IF(C76="Dummy",Données!$X$4,VLOOKUP(B76,Données!$A$3:$I$1003,5))</f>
        <v>0</v>
      </c>
      <c r="E76" s="34"/>
      <c r="F76" s="34"/>
      <c r="G76" s="34"/>
    </row>
    <row r="77" spans="1:7" x14ac:dyDescent="0.3">
      <c r="A77" s="37" t="s">
        <v>108</v>
      </c>
      <c r="B77" s="38"/>
      <c r="C77" s="39" t="str">
        <f>IFERROR(IF(B77=Données!X$1,Données!$X$2,VLOOKUP(B77,Données!$A$3:$I$1003,3,FALSE)),"")</f>
        <v/>
      </c>
      <c r="D77" s="59" t="e">
        <f>IF(C77="Dummy",Données!$X$4,VLOOKUP(B77,Données!$A$3:$I$1003,5))</f>
        <v>#N/A</v>
      </c>
      <c r="E77" s="60"/>
      <c r="F77" s="60"/>
      <c r="G77" s="60"/>
    </row>
    <row r="78" spans="1:7" x14ac:dyDescent="0.3">
      <c r="A78" s="37" t="s">
        <v>108</v>
      </c>
      <c r="B78" s="38"/>
      <c r="C78" s="39" t="str">
        <f>IFERROR(IF(B78=Données!X$1,Données!$X$2,VLOOKUP(B78,Données!$A$3:$I$1003,3,FALSE)),"")</f>
        <v/>
      </c>
      <c r="D78" s="59" t="e">
        <f>IF(C78="Dummy",Données!$X$4,VLOOKUP(B78,Données!$A$3:$I$1003,5))</f>
        <v>#N/A</v>
      </c>
      <c r="E78" s="61"/>
      <c r="F78" s="61"/>
      <c r="G78" s="61"/>
    </row>
    <row r="79" spans="1:7" x14ac:dyDescent="0.3">
      <c r="A79" s="42" t="s">
        <v>109</v>
      </c>
      <c r="B79" s="38"/>
      <c r="C79" s="43" t="str">
        <f>IFERROR(VLOOKUP(B79,Données!$Q$3:$W$503,2,FALSE),"")</f>
        <v/>
      </c>
      <c r="D79" s="62" t="e">
        <f>VLOOKUP(B79,Données!$Q$3:$W$503,3)</f>
        <v>#N/A</v>
      </c>
      <c r="E79" s="61"/>
      <c r="F79" s="61"/>
      <c r="G79" s="61"/>
    </row>
    <row r="80" spans="1:7" ht="15" thickBot="1" x14ac:dyDescent="0.35">
      <c r="A80" s="63" t="s">
        <v>109</v>
      </c>
      <c r="B80" s="38"/>
      <c r="C80" s="43" t="str">
        <f>IFERROR(VLOOKUP(B80,Données!$Q$3:$W$503,2,FALSE),"")</f>
        <v/>
      </c>
      <c r="D80" s="62" t="e">
        <f>VLOOKUP(B80,Données!$Q$3:$W$503,3)</f>
        <v>#N/A</v>
      </c>
      <c r="E80" s="64"/>
      <c r="F80" s="64"/>
      <c r="G80" s="64"/>
    </row>
    <row r="81" spans="1:7" ht="15" thickBot="1" x14ac:dyDescent="0.35">
      <c r="A81" s="65">
        <f>$T$1-D81</f>
        <v>0</v>
      </c>
      <c r="B81" s="46"/>
      <c r="C81" s="66" t="s">
        <v>117</v>
      </c>
      <c r="D81" s="67">
        <f>SUM(D72:D76)</f>
        <v>0</v>
      </c>
      <c r="E81" s="68">
        <f>SUM(E72:E76)+SUMPRODUCT((E72:E76=0)*1,$D272:$D276)</f>
        <v>0</v>
      </c>
      <c r="F81" s="68">
        <f>SUM(F72:F76)+SUMPRODUCT((F72:F76=0)*1,$D272:$D276)</f>
        <v>0</v>
      </c>
      <c r="G81" s="68">
        <f>SUM(G72:G76)+SUMPRODUCT((G72:G76=0)*1,$D272:$D276)</f>
        <v>0</v>
      </c>
    </row>
    <row r="82" spans="1:7" x14ac:dyDescent="0.3">
      <c r="A82" s="30">
        <f>VLOOKUP(B82,Données!$A$3:$I$1003,4)</f>
        <v>0</v>
      </c>
      <c r="B82" s="7">
        <v>1031</v>
      </c>
      <c r="C82" s="32" t="str">
        <f>IFERROR(IF(B82=Données!X$1,Données!$X$2,VLOOKUP(B82,Données!$A$3:$I$1003,3,FALSE)),"")</f>
        <v>Anita Pelletier</v>
      </c>
      <c r="D82" s="69">
        <f>IF(C82="Dummy",Données!$X$4,VLOOKUP(B82,Données!$A$3:$I$1003,5))</f>
        <v>0</v>
      </c>
      <c r="E82" s="34"/>
      <c r="F82" s="34"/>
      <c r="G82" s="34"/>
    </row>
    <row r="83" spans="1:7" x14ac:dyDescent="0.3">
      <c r="A83" s="35">
        <f>VLOOKUP(B83,Données!$A$3:$I$1003,4)</f>
        <v>0</v>
      </c>
      <c r="B83" s="7">
        <v>1041</v>
      </c>
      <c r="C83" s="32" t="str">
        <f>IFERROR(IF(B83=Données!X$1,Données!$X$2,VLOOKUP(B83,Données!$A$3:$I$1003,3,FALSE)),"")</f>
        <v>Nicole Joly</v>
      </c>
      <c r="D83" s="69">
        <f>IF(C83="Dummy",Données!$X$4,VLOOKUP(B83,Données!$A$3:$I$1003,5))</f>
        <v>0</v>
      </c>
      <c r="E83" s="34"/>
      <c r="F83" s="34"/>
      <c r="G83" s="34"/>
    </row>
    <row r="84" spans="1:7" x14ac:dyDescent="0.3">
      <c r="A84" s="35">
        <f>VLOOKUP(B84,Données!$A$3:$I$1003,4)</f>
        <v>0</v>
      </c>
      <c r="B84" s="7">
        <v>1042</v>
      </c>
      <c r="C84" s="32" t="str">
        <f>IFERROR(IF(B84=Données!X$1,Données!$X$2,VLOOKUP(B84,Données!$A$3:$I$1003,3,FALSE)),"")</f>
        <v>Estelle Vadboncoeur</v>
      </c>
      <c r="D84" s="69">
        <f>IF(C84="Dummy",Données!$X$4,VLOOKUP(B84,Données!$A$3:$I$1003,5))</f>
        <v>0</v>
      </c>
      <c r="E84" s="34"/>
      <c r="F84" s="34"/>
      <c r="G84" s="34"/>
    </row>
    <row r="85" spans="1:7" x14ac:dyDescent="0.3">
      <c r="A85" s="35">
        <f>VLOOKUP(B85,Données!$A$3:$I$1003,4)</f>
        <v>0</v>
      </c>
      <c r="B85" s="7">
        <v>1056</v>
      </c>
      <c r="C85" s="32" t="str">
        <f>IFERROR(IF(B85=Données!X$1,Données!$X$2,VLOOKUP(B85,Données!$A$3:$I$1003,3,FALSE)),"")</f>
        <v>Philippe Vignis</v>
      </c>
      <c r="D85" s="69">
        <f>IF(C85="Dummy",Données!$X$4,VLOOKUP(B85,Données!$A$3:$I$1003,5))</f>
        <v>0</v>
      </c>
      <c r="E85" s="34"/>
      <c r="F85" s="34"/>
      <c r="G85" s="34"/>
    </row>
    <row r="86" spans="1:7" x14ac:dyDescent="0.3">
      <c r="A86" s="35">
        <f>VLOOKUP(B86,Données!$A$3:$I$1003,4)</f>
        <v>0</v>
      </c>
      <c r="B86" s="7">
        <v>1001</v>
      </c>
      <c r="C86" s="32" t="str">
        <f>IFERROR(IF(B86=Données!X$1,Données!$X$2,VLOOKUP(B86,Données!$A$3:$I$1003,3,FALSE)),"")</f>
        <v>Claire Lessard</v>
      </c>
      <c r="D86" s="69">
        <f>IF(C86="Dummy",Données!$X$4,VLOOKUP(B86,Données!$A$3:$I$1003,5))</f>
        <v>0</v>
      </c>
      <c r="E86" s="34"/>
      <c r="F86" s="34"/>
      <c r="G86" s="34"/>
    </row>
    <row r="87" spans="1:7" x14ac:dyDescent="0.3">
      <c r="A87" s="37" t="s">
        <v>108</v>
      </c>
      <c r="B87" s="38"/>
      <c r="C87" s="39" t="str">
        <f>IFERROR(IF(B87=Données!X$1,Données!$X$2,VLOOKUP(B87,Données!$A$3:$I$1003,3,FALSE)),"")</f>
        <v/>
      </c>
      <c r="D87" s="59" t="e">
        <f>IF(C87="Dummy",Données!$X$4,VLOOKUP(B87,Données!$A$3:$I$1003,5))</f>
        <v>#N/A</v>
      </c>
      <c r="E87" s="60"/>
      <c r="F87" s="60"/>
      <c r="G87" s="60"/>
    </row>
    <row r="88" spans="1:7" x14ac:dyDescent="0.3">
      <c r="A88" s="37" t="s">
        <v>108</v>
      </c>
      <c r="B88" s="38"/>
      <c r="C88" s="39" t="str">
        <f>IFERROR(IF(B88=Données!X$1,Données!$X$2,VLOOKUP(B88,Données!$A$3:$I$1003,3,FALSE)),"")</f>
        <v/>
      </c>
      <c r="D88" s="59" t="e">
        <f>IF(C88="Dummy",Données!$X$4,VLOOKUP(B88,Données!$A$3:$I$1003,5))</f>
        <v>#N/A</v>
      </c>
      <c r="E88" s="61"/>
      <c r="F88" s="61"/>
      <c r="G88" s="61"/>
    </row>
    <row r="89" spans="1:7" x14ac:dyDescent="0.3">
      <c r="A89" s="42" t="s">
        <v>109</v>
      </c>
      <c r="B89" s="38"/>
      <c r="C89" s="43" t="str">
        <f>IFERROR(VLOOKUP(B89,Données!$Q$3:$W$503,2,FALSE),"")</f>
        <v/>
      </c>
      <c r="D89" s="62" t="e">
        <f>VLOOKUP(B89,Données!$Q$3:$W$503,3)</f>
        <v>#N/A</v>
      </c>
      <c r="E89" s="61"/>
      <c r="F89" s="61"/>
      <c r="G89" s="61"/>
    </row>
    <row r="90" spans="1:7" ht="15" thickBot="1" x14ac:dyDescent="0.35">
      <c r="A90" s="63" t="s">
        <v>109</v>
      </c>
      <c r="B90" s="38"/>
      <c r="C90" s="43" t="str">
        <f>IFERROR(VLOOKUP(B90,Données!$Q$3:$W$503,2,FALSE),"")</f>
        <v/>
      </c>
      <c r="D90" s="62" t="e">
        <f>VLOOKUP(B90,Données!$Q$3:$W$503,3)</f>
        <v>#N/A</v>
      </c>
      <c r="E90" s="64"/>
      <c r="F90" s="64"/>
      <c r="G90" s="64"/>
    </row>
    <row r="91" spans="1:7" ht="15" thickBot="1" x14ac:dyDescent="0.35">
      <c r="A91" s="65">
        <f>$T$1-D91</f>
        <v>0</v>
      </c>
      <c r="B91" s="46"/>
      <c r="C91" s="66" t="s">
        <v>118</v>
      </c>
      <c r="D91" s="67">
        <f>SUM(D82:D86)</f>
        <v>0</v>
      </c>
      <c r="E91" s="68">
        <f>SUM(E82:E86)+SUMPRODUCT((E82:E86=0)*1,$D282:$D286)</f>
        <v>0</v>
      </c>
      <c r="F91" s="68">
        <f>SUM(F82:F86)+SUMPRODUCT((F82:F86=0)*1,$D282:$D286)</f>
        <v>0</v>
      </c>
      <c r="G91" s="68">
        <f>SUM(G82:G86)+SUMPRODUCT((G82:G86=0)*1,$D282:$D286)</f>
        <v>0</v>
      </c>
    </row>
    <row r="92" spans="1:7" x14ac:dyDescent="0.3">
      <c r="A92" s="30">
        <f>VLOOKUP(B92,Données!$A$3:$I$1003,4)</f>
        <v>0</v>
      </c>
      <c r="B92" s="7">
        <v>1085</v>
      </c>
      <c r="C92" s="32" t="str">
        <f>IFERROR(IF(B92=Données!X$1,Données!$X$2,VLOOKUP(B92,Données!$A$3:$I$1003,3,FALSE)),"")</f>
        <v>Diane St-Jules</v>
      </c>
      <c r="D92" s="69">
        <f>IF(C92="Dummy",Données!$X$4,VLOOKUP(B92,Données!$A$3:$I$1003,5))</f>
        <v>0</v>
      </c>
      <c r="E92" s="34"/>
      <c r="F92" s="34"/>
      <c r="G92" s="34"/>
    </row>
    <row r="93" spans="1:7" x14ac:dyDescent="0.3">
      <c r="A93" s="35">
        <f>VLOOKUP(B93,Données!$A$3:$I$1003,4)</f>
        <v>0</v>
      </c>
      <c r="B93" s="7">
        <v>1037</v>
      </c>
      <c r="C93" s="32" t="str">
        <f>IFERROR(IF(B93=Données!X$1,Données!$X$2,VLOOKUP(B93,Données!$A$3:$I$1003,3,FALSE)),"")</f>
        <v>Jean-Pierre Beaulieu</v>
      </c>
      <c r="D93" s="69">
        <f>IF(C93="Dummy",Données!$X$4,VLOOKUP(B93,Données!$A$3:$I$1003,5))</f>
        <v>0</v>
      </c>
      <c r="E93" s="34"/>
      <c r="F93" s="34"/>
      <c r="G93" s="34"/>
    </row>
    <row r="94" spans="1:7" x14ac:dyDescent="0.3">
      <c r="A94" s="35">
        <f>VLOOKUP(B94,Données!$A$3:$I$1003,4)</f>
        <v>0</v>
      </c>
      <c r="B94" s="7">
        <v>1025</v>
      </c>
      <c r="C94" s="32" t="str">
        <f>IFERROR(IF(B94=Données!X$1,Données!$X$2,VLOOKUP(B94,Données!$A$3:$I$1003,3,FALSE)),"")</f>
        <v>Jean-Luc Allard</v>
      </c>
      <c r="D94" s="69">
        <f>IF(C94="Dummy",Données!$X$4,VLOOKUP(B94,Données!$A$3:$I$1003,5))</f>
        <v>0</v>
      </c>
      <c r="E94" s="34"/>
      <c r="F94" s="34"/>
      <c r="G94" s="34"/>
    </row>
    <row r="95" spans="1:7" x14ac:dyDescent="0.3">
      <c r="A95" s="35">
        <f>VLOOKUP(B95,Données!$A$3:$I$1003,4)</f>
        <v>0</v>
      </c>
      <c r="B95" s="7">
        <v>1067</v>
      </c>
      <c r="C95" s="32" t="str">
        <f>IFERROR(IF(B95=Données!X$1,Données!$X$2,VLOOKUP(B95,Données!$A$3:$I$1003,3,FALSE)),"")</f>
        <v>Émile Beauchesne</v>
      </c>
      <c r="D95" s="69">
        <f>IF(C95="Dummy",Données!$X$4,VLOOKUP(B95,Données!$A$3:$I$1003,5))</f>
        <v>0</v>
      </c>
      <c r="E95" s="34"/>
      <c r="F95" s="34"/>
      <c r="G95" s="34"/>
    </row>
    <row r="96" spans="1:7" x14ac:dyDescent="0.3">
      <c r="A96" s="35">
        <f>VLOOKUP(B96,Données!$A$3:$I$1003,4)</f>
        <v>0</v>
      </c>
      <c r="B96" s="7">
        <v>1069</v>
      </c>
      <c r="C96" s="32" t="str">
        <f>IFERROR(IF(B96=Données!X$1,Données!$X$2,VLOOKUP(B96,Données!$A$3:$I$1003,3,FALSE)),"")</f>
        <v>Diane Resler</v>
      </c>
      <c r="D96" s="69">
        <f>IF(C96="Dummy",Données!$X$4,VLOOKUP(B96,Données!$A$3:$I$1003,5))</f>
        <v>0</v>
      </c>
      <c r="E96" s="34"/>
      <c r="F96" s="34"/>
      <c r="G96" s="34"/>
    </row>
    <row r="97" spans="1:7" x14ac:dyDescent="0.3">
      <c r="A97" s="37" t="s">
        <v>108</v>
      </c>
      <c r="B97" s="38"/>
      <c r="C97" s="39" t="str">
        <f>IFERROR(IF(B97=Données!X$1,Données!$X$2,VLOOKUP(B97,Données!$A$3:$I$1003,3,FALSE)),"")</f>
        <v/>
      </c>
      <c r="D97" s="59" t="e">
        <f>IF(C97="Dummy",Données!$X$4,VLOOKUP(B97,Données!$A$3:$I$1003,5))</f>
        <v>#N/A</v>
      </c>
      <c r="E97" s="60"/>
      <c r="F97" s="60"/>
      <c r="G97" s="60"/>
    </row>
    <row r="98" spans="1:7" x14ac:dyDescent="0.3">
      <c r="A98" s="37" t="s">
        <v>108</v>
      </c>
      <c r="B98" s="38"/>
      <c r="C98" s="39" t="str">
        <f>IFERROR(IF(B98=Données!X$1,Données!$X$2,VLOOKUP(B98,Données!$A$3:$I$1003,3,FALSE)),"")</f>
        <v/>
      </c>
      <c r="D98" s="59" t="e">
        <f>IF(C98="Dummy",Données!$X$4,VLOOKUP(B98,Données!$A$3:$I$1003,5))</f>
        <v>#N/A</v>
      </c>
      <c r="E98" s="61"/>
      <c r="F98" s="61"/>
      <c r="G98" s="61"/>
    </row>
    <row r="99" spans="1:7" x14ac:dyDescent="0.3">
      <c r="A99" s="42" t="s">
        <v>109</v>
      </c>
      <c r="B99" s="38"/>
      <c r="C99" s="43" t="str">
        <f>IFERROR(VLOOKUP(B99,Données!$Q$3:$W$503,2,FALSE),"")</f>
        <v/>
      </c>
      <c r="D99" s="62" t="e">
        <f>VLOOKUP(B99,Données!$Q$3:$W$503,3)</f>
        <v>#N/A</v>
      </c>
      <c r="E99" s="61"/>
      <c r="F99" s="61"/>
      <c r="G99" s="61"/>
    </row>
    <row r="100" spans="1:7" ht="15" thickBot="1" x14ac:dyDescent="0.35">
      <c r="A100" s="63" t="s">
        <v>109</v>
      </c>
      <c r="B100" s="38"/>
      <c r="C100" s="43" t="str">
        <f>IFERROR(VLOOKUP(B100,Données!$Q$3:$W$503,2,FALSE),"")</f>
        <v/>
      </c>
      <c r="D100" s="62" t="e">
        <f>VLOOKUP(B100,Données!$Q$3:$W$503,3)</f>
        <v>#N/A</v>
      </c>
      <c r="E100" s="64"/>
      <c r="F100" s="64"/>
      <c r="G100" s="64"/>
    </row>
    <row r="101" spans="1:7" ht="15" thickBot="1" x14ac:dyDescent="0.35">
      <c r="A101" s="65">
        <f>$T$1-D101</f>
        <v>0</v>
      </c>
      <c r="B101" s="46"/>
      <c r="C101" s="66" t="s">
        <v>119</v>
      </c>
      <c r="D101" s="67">
        <f>SUM(D92:D96)</f>
        <v>0</v>
      </c>
      <c r="E101" s="68">
        <f>SUM(E92:E96)+SUMPRODUCT((E92:E96=0)*1,$D292:$D296)</f>
        <v>0</v>
      </c>
      <c r="F101" s="68">
        <f>SUM(F92:F96)+SUMPRODUCT((F92:F96=0)*1,$D292:$D296)</f>
        <v>0</v>
      </c>
      <c r="G101" s="68">
        <f>SUM(G92:G96)+SUMPRODUCT((G92:G96=0)*1,$D292:$D296)</f>
        <v>0</v>
      </c>
    </row>
    <row r="102" spans="1:7" x14ac:dyDescent="0.3">
      <c r="A102" s="30">
        <f>VLOOKUP(B102,Données!$A$3:$I$1003,4)</f>
        <v>0</v>
      </c>
      <c r="B102" s="7">
        <v>1090</v>
      </c>
      <c r="C102" s="32" t="str">
        <f>IFERROR(IF(B102=Données!X$1,Données!$X$2,VLOOKUP(B102,Données!$A$3:$I$1003,3,FALSE)),"")</f>
        <v>M-Jeanne Courchesne</v>
      </c>
      <c r="D102" s="69">
        <f>IF(C102="Dummy",Données!$X$4,VLOOKUP(B102,Données!$A$3:$I$1003,5))</f>
        <v>0</v>
      </c>
      <c r="E102" s="34"/>
      <c r="F102" s="34"/>
      <c r="G102" s="34"/>
    </row>
    <row r="103" spans="1:7" x14ac:dyDescent="0.3">
      <c r="A103" s="35">
        <f>VLOOKUP(B103,Données!$A$3:$I$1003,4)</f>
        <v>0</v>
      </c>
      <c r="B103" s="7">
        <v>1046</v>
      </c>
      <c r="C103" s="32" t="str">
        <f>IFERROR(IF(B103=Données!X$1,Données!$X$2,VLOOKUP(B103,Données!$A$3:$I$1003,3,FALSE)),"")</f>
        <v>Nino Ciccollela</v>
      </c>
      <c r="D103" s="69">
        <f>IF(C103="Dummy",Données!$X$4,VLOOKUP(B103,Données!$A$3:$I$1003,5))</f>
        <v>0</v>
      </c>
      <c r="E103" s="34"/>
      <c r="F103" s="34"/>
      <c r="G103" s="34"/>
    </row>
    <row r="104" spans="1:7" x14ac:dyDescent="0.3">
      <c r="A104" s="35">
        <f>VLOOKUP(B104,Données!$A$3:$I$1003,4)</f>
        <v>0</v>
      </c>
      <c r="B104" s="7">
        <v>1047</v>
      </c>
      <c r="C104" s="32" t="str">
        <f>IFERROR(IF(B104=Données!X$1,Données!$X$2,VLOOKUP(B104,Données!$A$3:$I$1003,3,FALSE)),"")</f>
        <v>Louisette Croteau</v>
      </c>
      <c r="D104" s="69">
        <f>IF(C104="Dummy",Données!$X$4,VLOOKUP(B104,Données!$A$3:$I$1003,5))</f>
        <v>0</v>
      </c>
      <c r="E104" s="34"/>
      <c r="F104" s="34"/>
      <c r="G104" s="34"/>
    </row>
    <row r="105" spans="1:7" x14ac:dyDescent="0.3">
      <c r="A105" s="35">
        <f>VLOOKUP(B105,Données!$A$3:$I$1003,4)</f>
        <v>0</v>
      </c>
      <c r="B105" s="7">
        <v>1033</v>
      </c>
      <c r="C105" s="32" t="str">
        <f>IFERROR(IF(B105=Données!X$1,Données!$X$2,VLOOKUP(B105,Données!$A$3:$I$1003,3,FALSE)),"")</f>
        <v>Claude Cyr</v>
      </c>
      <c r="D105" s="69">
        <f>IF(C105="Dummy",Données!$X$4,VLOOKUP(B105,Données!$A$3:$I$1003,5))</f>
        <v>0</v>
      </c>
      <c r="E105" s="34"/>
      <c r="F105" s="34"/>
      <c r="G105" s="34"/>
    </row>
    <row r="106" spans="1:7" x14ac:dyDescent="0.3">
      <c r="A106" s="35">
        <f>VLOOKUP(B106,Données!$A$3:$I$1003,4)</f>
        <v>0</v>
      </c>
      <c r="B106" s="140">
        <v>1081</v>
      </c>
      <c r="C106" s="32" t="str">
        <f>IFERROR(IF(B106=Données!X$1,Données!$X$2,VLOOKUP(B106,Données!$A$3:$I$1003,3,FALSE)),"")</f>
        <v>Denis Lauzon</v>
      </c>
      <c r="D106" s="69">
        <f>IF(C106="Dummy",Données!$X$4,VLOOKUP(B106,Données!$A$3:$I$1003,5))</f>
        <v>0</v>
      </c>
      <c r="E106" s="34"/>
      <c r="F106" s="34"/>
      <c r="G106" s="34"/>
    </row>
    <row r="107" spans="1:7" x14ac:dyDescent="0.3">
      <c r="A107" s="37" t="s">
        <v>108</v>
      </c>
      <c r="B107" s="38"/>
      <c r="C107" s="39" t="str">
        <f>IFERROR(IF(B107=Données!X$1,Données!$X$2,VLOOKUP(B107,Données!$A$3:$I$1003,3,FALSE)),"")</f>
        <v/>
      </c>
      <c r="D107" s="59" t="e">
        <f>IF(C107="Dummy",Données!$X$4,VLOOKUP(B107,Données!$A$3:$I$1003,5))</f>
        <v>#N/A</v>
      </c>
      <c r="E107" s="60"/>
      <c r="F107" s="60"/>
      <c r="G107" s="60"/>
    </row>
    <row r="108" spans="1:7" x14ac:dyDescent="0.3">
      <c r="A108" s="37" t="s">
        <v>108</v>
      </c>
      <c r="B108" s="38"/>
      <c r="C108" s="39" t="str">
        <f>IFERROR(IF(B108=Données!X$1,Données!$X$2,VLOOKUP(B108,Données!$A$3:$I$1003,3,FALSE)),"")</f>
        <v/>
      </c>
      <c r="D108" s="59" t="e">
        <f>IF(C108="Dummy",Données!$X$4,VLOOKUP(B108,Données!$A$3:$I$1003,5))</f>
        <v>#N/A</v>
      </c>
      <c r="E108" s="61"/>
      <c r="F108" s="61"/>
      <c r="G108" s="61"/>
    </row>
    <row r="109" spans="1:7" x14ac:dyDescent="0.3">
      <c r="A109" s="42" t="s">
        <v>109</v>
      </c>
      <c r="B109" s="38"/>
      <c r="C109" s="43" t="str">
        <f>IFERROR(VLOOKUP(B109,Données!$Q$3:$W$503,2,FALSE),"")</f>
        <v/>
      </c>
      <c r="D109" s="62" t="e">
        <f>VLOOKUP(B109,Données!$Q$3:$W$503,3)</f>
        <v>#N/A</v>
      </c>
      <c r="E109" s="61"/>
      <c r="F109" s="61"/>
      <c r="G109" s="61"/>
    </row>
    <row r="110" spans="1:7" ht="15" thickBot="1" x14ac:dyDescent="0.35">
      <c r="A110" s="63" t="s">
        <v>109</v>
      </c>
      <c r="B110" s="38"/>
      <c r="C110" s="43" t="str">
        <f>IFERROR(VLOOKUP(B110,Données!$Q$3:$W$503,2,FALSE),"")</f>
        <v/>
      </c>
      <c r="D110" s="62" t="e">
        <f>VLOOKUP(B110,Données!$Q$3:$W$503,3)</f>
        <v>#N/A</v>
      </c>
      <c r="E110" s="64"/>
      <c r="F110" s="64"/>
      <c r="G110" s="64"/>
    </row>
    <row r="111" spans="1:7" ht="15" thickBot="1" x14ac:dyDescent="0.35">
      <c r="A111" s="65">
        <f>$T$1-D111</f>
        <v>0</v>
      </c>
      <c r="B111" s="46"/>
      <c r="C111" s="66" t="s">
        <v>120</v>
      </c>
      <c r="D111" s="67">
        <f>SUM(D102:D106)</f>
        <v>0</v>
      </c>
      <c r="E111" s="68">
        <f>SUM(E102:E106)+SUMPRODUCT((E102:E106=0)*1,$D302:$D306)</f>
        <v>0</v>
      </c>
      <c r="F111" s="68">
        <f>SUM(F102:F106)+SUMPRODUCT((F102:F106=0)*1,$D302:$D306)</f>
        <v>0</v>
      </c>
      <c r="G111" s="68">
        <f>SUM(G102:G106)+SUMPRODUCT((G102:G106=0)*1,$D302:$D306)</f>
        <v>0</v>
      </c>
    </row>
    <row r="112" spans="1:7" x14ac:dyDescent="0.3">
      <c r="A112" s="30">
        <f>VLOOKUP(B112,Données!$A$3:$I$1003,4)</f>
        <v>0</v>
      </c>
      <c r="B112" s="7">
        <v>1070</v>
      </c>
      <c r="C112" s="32" t="str">
        <f>IFERROR(IF(B112=Données!X$1,Données!$X$2,VLOOKUP(B112,Données!$A$3:$I$1003,3,FALSE)),"")</f>
        <v>Monique Campeau</v>
      </c>
      <c r="D112" s="69">
        <f>IF(C112="Dummy",Données!$X$4,VLOOKUP(B112,Données!$A$3:$I$1003,5))</f>
        <v>0</v>
      </c>
      <c r="E112" s="34"/>
      <c r="F112" s="34"/>
      <c r="G112" s="34"/>
    </row>
    <row r="113" spans="1:7" x14ac:dyDescent="0.3">
      <c r="A113" s="35">
        <f>VLOOKUP(B113,Données!$A$3:$I$1003,4)</f>
        <v>0</v>
      </c>
      <c r="B113" s="7">
        <v>1016</v>
      </c>
      <c r="C113" s="32" t="str">
        <f>IFERROR(IF(B113=Données!X$1,Données!$X$2,VLOOKUP(B113,Données!$A$3:$I$1003,3,FALSE)),"")</f>
        <v>René Courchesne</v>
      </c>
      <c r="D113" s="69">
        <f>IF(C113="Dummy",Données!$X$4,VLOOKUP(B113,Données!$A$3:$I$1003,5))</f>
        <v>0</v>
      </c>
      <c r="E113" s="34"/>
      <c r="F113" s="34"/>
      <c r="G113" s="34"/>
    </row>
    <row r="114" spans="1:7" x14ac:dyDescent="0.3">
      <c r="A114" s="35">
        <f>VLOOKUP(B114,Données!$A$3:$I$1003,4)</f>
        <v>0</v>
      </c>
      <c r="B114" s="7">
        <v>1005</v>
      </c>
      <c r="C114" s="32" t="str">
        <f>IFERROR(IF(B114=Données!X$1,Données!$X$2,VLOOKUP(B114,Données!$A$3:$I$1003,3,FALSE)),"")</f>
        <v>Martine Ouellet</v>
      </c>
      <c r="D114" s="69">
        <f>IF(C114="Dummy",Données!$X$4,VLOOKUP(B114,Données!$A$3:$I$1003,5))</f>
        <v>0</v>
      </c>
      <c r="E114" s="34"/>
      <c r="F114" s="34"/>
      <c r="G114" s="34"/>
    </row>
    <row r="115" spans="1:7" x14ac:dyDescent="0.3">
      <c r="A115" s="35">
        <f>VLOOKUP(B115,Données!$A$3:$I$1003,4)</f>
        <v>0</v>
      </c>
      <c r="B115" s="7">
        <v>1028</v>
      </c>
      <c r="C115" s="32" t="str">
        <f>IFERROR(IF(B115=Données!X$1,Données!$X$2,VLOOKUP(B115,Données!$A$3:$I$1003,3,FALSE)),"")</f>
        <v>Denis Locas</v>
      </c>
      <c r="D115" s="69">
        <f>IF(C115="Dummy",Données!$X$4,VLOOKUP(B115,Données!$A$3:$I$1003,5))</f>
        <v>0</v>
      </c>
      <c r="E115" s="34"/>
      <c r="F115" s="34"/>
      <c r="G115" s="34"/>
    </row>
    <row r="116" spans="1:7" x14ac:dyDescent="0.3">
      <c r="A116" s="35">
        <f>VLOOKUP(B116,Données!$A$3:$I$1003,4)</f>
        <v>0</v>
      </c>
      <c r="B116" s="7">
        <v>1038</v>
      </c>
      <c r="C116" s="32" t="str">
        <f>IFERROR(IF(B116=Données!X$1,Données!$X$2,VLOOKUP(B116,Données!$A$3:$I$1003,3,FALSE)),"")</f>
        <v>Gilles Tremblay</v>
      </c>
      <c r="D116" s="69">
        <f>IF(C116="Dummy",Données!$X$4,VLOOKUP(B116,Données!$A$3:$I$1003,5))</f>
        <v>0</v>
      </c>
      <c r="E116" s="34"/>
      <c r="F116" s="34"/>
      <c r="G116" s="34"/>
    </row>
    <row r="117" spans="1:7" x14ac:dyDescent="0.3">
      <c r="A117" s="37" t="s">
        <v>108</v>
      </c>
      <c r="B117" s="38"/>
      <c r="C117" s="39" t="str">
        <f>IFERROR(IF(B117=Données!X$1,Données!$X$2,VLOOKUP(B117,Données!$A$3:$I$1003,3,FALSE)),"")</f>
        <v/>
      </c>
      <c r="D117" s="59" t="e">
        <f>IF(C117="Dummy",Données!$X$4,VLOOKUP(B117,Données!$A$3:$I$1003,5))</f>
        <v>#N/A</v>
      </c>
      <c r="E117" s="60"/>
      <c r="F117" s="60"/>
      <c r="G117" s="60"/>
    </row>
    <row r="118" spans="1:7" x14ac:dyDescent="0.3">
      <c r="A118" s="37" t="s">
        <v>108</v>
      </c>
      <c r="B118" s="38"/>
      <c r="C118" s="39" t="str">
        <f>IFERROR(IF(B118=Données!X$1,Données!$X$2,VLOOKUP(B118,Données!$A$3:$I$1003,3,FALSE)),"")</f>
        <v/>
      </c>
      <c r="D118" s="59" t="e">
        <f>IF(C118="Dummy",Données!$X$4,VLOOKUP(B118,Données!$A$3:$I$1003,5))</f>
        <v>#N/A</v>
      </c>
      <c r="E118" s="61"/>
      <c r="F118" s="61"/>
      <c r="G118" s="61"/>
    </row>
    <row r="119" spans="1:7" x14ac:dyDescent="0.3">
      <c r="A119" s="42" t="s">
        <v>109</v>
      </c>
      <c r="B119" s="38"/>
      <c r="C119" s="43" t="str">
        <f>IFERROR(VLOOKUP(B119,Données!$Q$3:$W$503,2,FALSE),"")</f>
        <v/>
      </c>
      <c r="D119" s="62" t="e">
        <f>VLOOKUP(B119,Données!$Q$3:$W$503,3)</f>
        <v>#N/A</v>
      </c>
      <c r="E119" s="61"/>
      <c r="F119" s="61"/>
      <c r="G119" s="61"/>
    </row>
    <row r="120" spans="1:7" ht="15" thickBot="1" x14ac:dyDescent="0.35">
      <c r="A120" s="63" t="s">
        <v>109</v>
      </c>
      <c r="B120" s="38"/>
      <c r="C120" s="43" t="str">
        <f>IFERROR(VLOOKUP(B120,Données!$Q$3:$W$503,2,FALSE),"")</f>
        <v/>
      </c>
      <c r="D120" s="62" t="e">
        <f>VLOOKUP(B120,Données!$Q$3:$W$503,3)</f>
        <v>#N/A</v>
      </c>
      <c r="E120" s="64"/>
      <c r="F120" s="64"/>
      <c r="G120" s="64"/>
    </row>
    <row r="121" spans="1:7" ht="15" thickBot="1" x14ac:dyDescent="0.35">
      <c r="A121" s="65">
        <f>$T$1-D121</f>
        <v>0</v>
      </c>
      <c r="B121" s="46"/>
      <c r="C121" s="66" t="s">
        <v>121</v>
      </c>
      <c r="D121" s="67">
        <f>SUM(D112:D116)</f>
        <v>0</v>
      </c>
      <c r="E121" s="68">
        <f>SUM(E112:E116)+SUMPRODUCT((E112:E116=0)*1,$D312:$D316)</f>
        <v>0</v>
      </c>
      <c r="F121" s="68">
        <f>SUM(F112:F116)+SUMPRODUCT((F112:F116=0)*1,$D312:$D316)</f>
        <v>0</v>
      </c>
      <c r="G121" s="68">
        <f>SUM(G112:G116)+SUMPRODUCT((G112:G116=0)*1,$D312:$D316)</f>
        <v>0</v>
      </c>
    </row>
    <row r="122" spans="1:7" x14ac:dyDescent="0.3">
      <c r="A122" s="30">
        <f>VLOOKUP(B122,Données!$A$3:$I$1003,4)</f>
        <v>0</v>
      </c>
      <c r="B122" s="7">
        <v>1065</v>
      </c>
      <c r="C122" s="32" t="str">
        <f>IFERROR(IF(B122=Données!X$1,Données!$X$2,VLOOKUP(B122,Données!$A$3:$I$1003,3,FALSE)),"")</f>
        <v>Louise Arbour</v>
      </c>
      <c r="D122" s="69">
        <f>IF(C122="Dummy",Données!$X$4,VLOOKUP(B122,Données!$A$3:$I$1003,5))</f>
        <v>0</v>
      </c>
      <c r="E122" s="34"/>
      <c r="F122" s="34"/>
      <c r="G122" s="34"/>
    </row>
    <row r="123" spans="1:7" x14ac:dyDescent="0.3">
      <c r="A123" s="35">
        <f>VLOOKUP(B123,Données!$A$3:$I$1003,4)</f>
        <v>0</v>
      </c>
      <c r="B123" s="7">
        <v>1055</v>
      </c>
      <c r="C123" s="32" t="str">
        <f>IFERROR(IF(B123=Données!X$1,Données!$X$2,VLOOKUP(B123,Données!$A$3:$I$1003,3,FALSE)),"")</f>
        <v>Ginette Juteau</v>
      </c>
      <c r="D123" s="69">
        <f>IF(C123="Dummy",Données!$X$4,VLOOKUP(B123,Données!$A$3:$I$1003,5))</f>
        <v>0</v>
      </c>
      <c r="E123" s="34"/>
      <c r="F123" s="34"/>
      <c r="G123" s="34"/>
    </row>
    <row r="124" spans="1:7" x14ac:dyDescent="0.3">
      <c r="A124" s="35">
        <f>VLOOKUP(B124,Données!$A$3:$I$1003,4)</f>
        <v>0</v>
      </c>
      <c r="B124" s="7">
        <v>1094</v>
      </c>
      <c r="C124" s="32" t="str">
        <f>IFERROR(IF(B124=Données!X$1,Données!$X$2,VLOOKUP(B124,Données!$A$3:$I$1003,3,FALSE)),"")</f>
        <v>Bernard Daniel</v>
      </c>
      <c r="D124" s="69">
        <f>IF(C124="Dummy",Données!$X$4,VLOOKUP(B124,Données!$A$3:$I$1003,5))</f>
        <v>0</v>
      </c>
      <c r="E124" s="34"/>
      <c r="F124" s="34"/>
      <c r="G124" s="34"/>
    </row>
    <row r="125" spans="1:7" x14ac:dyDescent="0.3">
      <c r="A125" s="35">
        <f>VLOOKUP(B125,Données!$A$3:$I$1003,4)</f>
        <v>0</v>
      </c>
      <c r="B125" s="7">
        <v>1073</v>
      </c>
      <c r="C125" s="32" t="str">
        <f>IFERROR(IF(B125=Données!X$1,Données!$X$2,VLOOKUP(B125,Données!$A$3:$I$1003,3,FALSE)),"")</f>
        <v>Jocelyne Brunelle</v>
      </c>
      <c r="D125" s="69">
        <f>IF(C125="Dummy",Données!$X$4,VLOOKUP(B125,Données!$A$3:$I$1003,5))</f>
        <v>0</v>
      </c>
      <c r="E125" s="34"/>
      <c r="F125" s="34"/>
      <c r="G125" s="34"/>
    </row>
    <row r="126" spans="1:7" x14ac:dyDescent="0.3">
      <c r="A126" s="35">
        <f>VLOOKUP(B126,Données!$A$3:$I$1003,4)</f>
        <v>0</v>
      </c>
      <c r="B126" s="7">
        <v>1103</v>
      </c>
      <c r="C126" s="32" t="str">
        <f>IFERROR(IF(B126=Données!X$1,Données!$X$2,VLOOKUP(B126,Données!$A$3:$I$1003,3,FALSE)),"")</f>
        <v>Manuel Franco</v>
      </c>
      <c r="D126" s="69">
        <f>IF(C126="Dummy",Données!$X$4,VLOOKUP(B126,Données!$A$3:$I$1003,5))</f>
        <v>0</v>
      </c>
      <c r="E126" s="34"/>
      <c r="F126" s="34"/>
      <c r="G126" s="34"/>
    </row>
    <row r="127" spans="1:7" x14ac:dyDescent="0.3">
      <c r="A127" s="37" t="s">
        <v>108</v>
      </c>
      <c r="B127" s="38"/>
      <c r="C127" s="39" t="str">
        <f>IFERROR(IF(B127=Données!X$1,Données!$X$2,VLOOKUP(B127,Données!$A$3:$I$1003,3,FALSE)),"")</f>
        <v/>
      </c>
      <c r="D127" s="59" t="e">
        <f>IF(C127="Dummy",Données!$X$4,VLOOKUP(B127,Données!$A$3:$I$1003,5))</f>
        <v>#N/A</v>
      </c>
      <c r="E127" s="60"/>
      <c r="F127" s="60"/>
      <c r="G127" s="60"/>
    </row>
    <row r="128" spans="1:7" x14ac:dyDescent="0.3">
      <c r="A128" s="37" t="s">
        <v>108</v>
      </c>
      <c r="B128" s="38"/>
      <c r="C128" s="39" t="str">
        <f>IFERROR(IF(B128=Données!X$1,Données!$X$2,VLOOKUP(B128,Données!$A$3:$I$1003,3,FALSE)),"")</f>
        <v/>
      </c>
      <c r="D128" s="59" t="e">
        <f>IF(C128="Dummy",Données!$X$4,VLOOKUP(B128,Données!$A$3:$I$1003,5))</f>
        <v>#N/A</v>
      </c>
      <c r="E128" s="61"/>
      <c r="F128" s="61"/>
      <c r="G128" s="61"/>
    </row>
    <row r="129" spans="1:7" x14ac:dyDescent="0.3">
      <c r="A129" s="42" t="s">
        <v>109</v>
      </c>
      <c r="B129" s="38"/>
      <c r="C129" s="43" t="str">
        <f>IFERROR(VLOOKUP(B129,Données!$Q$3:$W$503,2,FALSE),"")</f>
        <v/>
      </c>
      <c r="D129" s="62" t="e">
        <f>VLOOKUP(B129,Données!$Q$3:$W$503,3)</f>
        <v>#N/A</v>
      </c>
      <c r="E129" s="61"/>
      <c r="F129" s="61"/>
      <c r="G129" s="61"/>
    </row>
    <row r="130" spans="1:7" ht="15" thickBot="1" x14ac:dyDescent="0.35">
      <c r="A130" s="63" t="s">
        <v>109</v>
      </c>
      <c r="B130" s="38"/>
      <c r="C130" s="43" t="str">
        <f>IFERROR(VLOOKUP(B130,Données!$Q$3:$W$503,2,FALSE),"")</f>
        <v/>
      </c>
      <c r="D130" s="62" t="e">
        <f>VLOOKUP(B130,Données!$Q$3:$W$503,3)</f>
        <v>#N/A</v>
      </c>
      <c r="E130" s="64"/>
      <c r="F130" s="64"/>
      <c r="G130" s="64"/>
    </row>
    <row r="131" spans="1:7" ht="15" thickBot="1" x14ac:dyDescent="0.35">
      <c r="A131" s="65">
        <f>$T$1-D131</f>
        <v>0</v>
      </c>
      <c r="B131" s="46"/>
      <c r="C131" s="66" t="s">
        <v>122</v>
      </c>
      <c r="D131" s="67">
        <f>SUM(D122:D126)</f>
        <v>0</v>
      </c>
      <c r="E131" s="68">
        <f>SUM(E122:E126)+SUMPRODUCT((E122:E126=0)*1,$D322:$D326)</f>
        <v>0</v>
      </c>
      <c r="F131" s="68">
        <f>SUM(F122:F126)+SUMPRODUCT((F122:F126=0)*1,$D322:$D326)</f>
        <v>0</v>
      </c>
      <c r="G131" s="68">
        <f>SUM(G122:G126)+SUMPRODUCT((G122:G126=0)*1,$D322:$D326)</f>
        <v>0</v>
      </c>
    </row>
    <row r="132" spans="1:7" x14ac:dyDescent="0.3">
      <c r="A132" s="30">
        <f>VLOOKUP(B132,Données!$A$3:$I$1003,4)</f>
        <v>0</v>
      </c>
      <c r="B132" s="7">
        <v>1008</v>
      </c>
      <c r="C132" s="32" t="str">
        <f>IFERROR(IF(B132=Données!X$1,Données!$X$2,VLOOKUP(B132,Données!$A$3:$I$1003,3,FALSE)),"")</f>
        <v>Jean-Guy Gingras</v>
      </c>
      <c r="D132" s="69">
        <f>IF(C132="Dummy",Données!$X$4,VLOOKUP(B132,Données!$A$3:$I$1003,5))</f>
        <v>0</v>
      </c>
      <c r="E132" s="34"/>
      <c r="F132" s="34"/>
      <c r="G132" s="34"/>
    </row>
    <row r="133" spans="1:7" x14ac:dyDescent="0.3">
      <c r="A133" s="35">
        <f>VLOOKUP(B133,Données!$A$3:$I$1003,4)</f>
        <v>0</v>
      </c>
      <c r="B133" s="7">
        <v>1026</v>
      </c>
      <c r="C133" s="32" t="str">
        <f>IFERROR(IF(B133=Données!X$1,Données!$X$2,VLOOKUP(B133,Données!$A$3:$I$1003,3,FALSE)),"")</f>
        <v>Charlotte Jolicoeur</v>
      </c>
      <c r="D133" s="69">
        <f>IF(C133="Dummy",Données!$X$4,VLOOKUP(B133,Données!$A$3:$I$1003,5))</f>
        <v>0</v>
      </c>
      <c r="E133" s="34"/>
      <c r="F133" s="34"/>
      <c r="G133" s="34"/>
    </row>
    <row r="134" spans="1:7" x14ac:dyDescent="0.3">
      <c r="A134" s="35">
        <f>VLOOKUP(B134,Données!$A$3:$I$1003,4)</f>
        <v>0</v>
      </c>
      <c r="B134" s="7">
        <v>1058</v>
      </c>
      <c r="C134" s="32" t="str">
        <f>IFERROR(IF(B134=Données!X$1,Données!$X$2,VLOOKUP(B134,Données!$A$3:$I$1003,3,FALSE)),"")</f>
        <v>Francine Allard</v>
      </c>
      <c r="D134" s="69">
        <f>IF(C134="Dummy",Données!$X$4,VLOOKUP(B134,Données!$A$3:$I$1003,5))</f>
        <v>0</v>
      </c>
      <c r="E134" s="34"/>
      <c r="F134" s="34"/>
      <c r="G134" s="34"/>
    </row>
    <row r="135" spans="1:7" x14ac:dyDescent="0.3">
      <c r="A135" s="35">
        <f>VLOOKUP(B135,Données!$A$3:$I$1003,4)</f>
        <v>0</v>
      </c>
      <c r="B135" s="7">
        <v>1017</v>
      </c>
      <c r="C135" s="32" t="str">
        <f>IFERROR(IF(B135=Données!X$1,Données!$X$2,VLOOKUP(B135,Données!$A$3:$I$1003,3,FALSE)),"")</f>
        <v>Gilles Martin</v>
      </c>
      <c r="D135" s="69">
        <f>IF(C135="Dummy",Données!$X$4,VLOOKUP(B135,Données!$A$3:$I$1003,5))</f>
        <v>0</v>
      </c>
      <c r="E135" s="34"/>
      <c r="F135" s="34"/>
      <c r="G135" s="34"/>
    </row>
    <row r="136" spans="1:7" x14ac:dyDescent="0.3">
      <c r="A136" s="35">
        <f>VLOOKUP(B136,Données!$A$3:$I$1003,4)</f>
        <v>0</v>
      </c>
      <c r="B136" s="7">
        <v>1079</v>
      </c>
      <c r="C136" s="32" t="str">
        <f>IFERROR(IF(B136=Données!X$1,Données!$X$2,VLOOKUP(B136,Données!$A$3:$I$1003,3,FALSE)),"")</f>
        <v>Gilles Thériault</v>
      </c>
      <c r="D136" s="69">
        <f>IF(C136="Dummy",Données!$X$4,VLOOKUP(B136,Données!$A$3:$I$1003,5))</f>
        <v>0</v>
      </c>
      <c r="E136" s="34"/>
      <c r="F136" s="34"/>
      <c r="G136" s="34"/>
    </row>
    <row r="137" spans="1:7" x14ac:dyDescent="0.3">
      <c r="A137" s="37" t="s">
        <v>108</v>
      </c>
      <c r="B137" s="38"/>
      <c r="C137" s="39" t="str">
        <f>IFERROR(IF(B137=Données!X$1,Données!$X$2,VLOOKUP(B137,Données!$A$3:$I$1003,3,FALSE)),"")</f>
        <v/>
      </c>
      <c r="D137" s="59" t="e">
        <f>IF(C137="Dummy",Données!$X$4,VLOOKUP(B137,Données!$A$3:$I$1003,5))</f>
        <v>#N/A</v>
      </c>
      <c r="E137" s="60"/>
      <c r="F137" s="60"/>
      <c r="G137" s="60"/>
    </row>
    <row r="138" spans="1:7" x14ac:dyDescent="0.3">
      <c r="A138" s="37" t="s">
        <v>108</v>
      </c>
      <c r="B138" s="38"/>
      <c r="C138" s="39" t="str">
        <f>IFERROR(IF(B138=Données!X$1,Données!$X$2,VLOOKUP(B138,Données!$A$3:$I$1003,3,FALSE)),"")</f>
        <v/>
      </c>
      <c r="D138" s="59" t="e">
        <f>IF(C138="Dummy",Données!$X$4,VLOOKUP(B138,Données!$A$3:$I$1003,5))</f>
        <v>#N/A</v>
      </c>
      <c r="E138" s="61"/>
      <c r="F138" s="61"/>
      <c r="G138" s="61"/>
    </row>
    <row r="139" spans="1:7" x14ac:dyDescent="0.3">
      <c r="A139" s="42" t="s">
        <v>109</v>
      </c>
      <c r="B139" s="38"/>
      <c r="C139" s="43" t="str">
        <f>IFERROR(VLOOKUP(B139,Données!$Q$3:$W$503,2,FALSE),"")</f>
        <v/>
      </c>
      <c r="D139" s="62" t="e">
        <f>VLOOKUP(B139,Données!$Q$3:$W$503,3)</f>
        <v>#N/A</v>
      </c>
      <c r="E139" s="61"/>
      <c r="F139" s="61"/>
      <c r="G139" s="61"/>
    </row>
    <row r="140" spans="1:7" ht="15" thickBot="1" x14ac:dyDescent="0.35">
      <c r="A140" s="63" t="s">
        <v>109</v>
      </c>
      <c r="B140" s="38"/>
      <c r="C140" s="43" t="str">
        <f>IFERROR(VLOOKUP(B140,Données!$Q$3:$W$503,2,FALSE),"")</f>
        <v/>
      </c>
      <c r="D140" s="62" t="e">
        <f>VLOOKUP(B140,Données!$Q$3:$W$503,3)</f>
        <v>#N/A</v>
      </c>
      <c r="E140" s="64"/>
      <c r="F140" s="64"/>
      <c r="G140" s="64"/>
    </row>
    <row r="141" spans="1:7" ht="15" thickBot="1" x14ac:dyDescent="0.35">
      <c r="A141" s="65">
        <f>$T$1-D141</f>
        <v>0</v>
      </c>
      <c r="B141" s="46"/>
      <c r="C141" s="66" t="s">
        <v>123</v>
      </c>
      <c r="D141" s="67">
        <f>SUM(D132:D136)</f>
        <v>0</v>
      </c>
      <c r="E141" s="68">
        <f>SUM(E132:E136)+SUMPRODUCT((E132:E136=0)*1,$D332:$D336)</f>
        <v>0</v>
      </c>
      <c r="F141" s="68">
        <f>SUM(F132:F136)+SUMPRODUCT((F132:F136=0)*1,$D332:$D336)</f>
        <v>0</v>
      </c>
      <c r="G141" s="68">
        <f>SUM(G132:G136)+SUMPRODUCT((G132:G136=0)*1,$D332:$D336)</f>
        <v>0</v>
      </c>
    </row>
    <row r="142" spans="1:7" x14ac:dyDescent="0.3">
      <c r="A142" s="30">
        <f>VLOOKUP(B142,Données!$A$3:$I$1003,4)</f>
        <v>0</v>
      </c>
      <c r="B142" s="7">
        <v>1020</v>
      </c>
      <c r="C142" s="32" t="str">
        <f>IFERROR(IF(B142=Données!X$1,Données!$X$2,VLOOKUP(B142,Données!$A$3:$I$1003,3,FALSE)),"")</f>
        <v xml:space="preserve">Gisèle Gilbert </v>
      </c>
      <c r="D142" s="69">
        <f>IF(C142="Dummy",Données!$X$4,VLOOKUP(B142,Données!$A$3:$I$1003,5))</f>
        <v>0</v>
      </c>
      <c r="E142" s="34"/>
      <c r="F142" s="34"/>
      <c r="G142" s="34"/>
    </row>
    <row r="143" spans="1:7" x14ac:dyDescent="0.3">
      <c r="A143" s="35">
        <f>VLOOKUP(B143,Données!$A$3:$I$1003,4)</f>
        <v>0</v>
      </c>
      <c r="B143" s="7">
        <v>1063</v>
      </c>
      <c r="C143" s="32" t="str">
        <f>IFERROR(IF(B143=Données!X$1,Données!$X$2,VLOOKUP(B143,Données!$A$3:$I$1003,3,FALSE)),"")</f>
        <v>Noé Franco</v>
      </c>
      <c r="D143" s="69">
        <f>IF(C143="Dummy",Données!$X$4,VLOOKUP(B143,Données!$A$3:$I$1003,5))</f>
        <v>0</v>
      </c>
      <c r="E143" s="34"/>
      <c r="F143" s="34"/>
      <c r="G143" s="34"/>
    </row>
    <row r="144" spans="1:7" x14ac:dyDescent="0.3">
      <c r="A144" s="35">
        <f>VLOOKUP(B144,Données!$A$3:$I$1003,4)</f>
        <v>0</v>
      </c>
      <c r="B144" s="7">
        <v>1095</v>
      </c>
      <c r="C144" s="32" t="str">
        <f>IFERROR(IF(B144=Données!X$1,Données!$X$2,VLOOKUP(B144,Données!$A$3:$I$1003,3,FALSE)),"")</f>
        <v>Claude Gareau</v>
      </c>
      <c r="D144" s="69">
        <f>IF(C144="Dummy",Données!$X$4,VLOOKUP(B144,Données!$A$3:$I$1003,5))</f>
        <v>0</v>
      </c>
      <c r="E144" s="34"/>
      <c r="F144" s="34"/>
      <c r="G144" s="34"/>
    </row>
    <row r="145" spans="1:7" x14ac:dyDescent="0.3">
      <c r="A145" s="35">
        <f>VLOOKUP(B145,Données!$A$3:$I$1003,4)</f>
        <v>0</v>
      </c>
      <c r="B145" s="7">
        <v>1018</v>
      </c>
      <c r="C145" s="32" t="str">
        <f>IFERROR(IF(B145=Données!X$1,Données!$X$2,VLOOKUP(B145,Données!$A$3:$I$1003,3,FALSE)),"")</f>
        <v>Jacques Croteau</v>
      </c>
      <c r="D145" s="69">
        <f>IF(C145="Dummy",Données!$X$4,VLOOKUP(B145,Données!$A$3:$I$1003,5))</f>
        <v>0</v>
      </c>
      <c r="E145" s="34"/>
      <c r="F145" s="34"/>
      <c r="G145" s="34"/>
    </row>
    <row r="146" spans="1:7" x14ac:dyDescent="0.3">
      <c r="A146" s="35">
        <f>VLOOKUP(B146,Données!$A$3:$I$1003,4)</f>
        <v>0</v>
      </c>
      <c r="B146" s="7">
        <v>1019</v>
      </c>
      <c r="C146" s="32" t="str">
        <f>IFERROR(IF(B146=Données!X$1,Données!$X$2,VLOOKUP(B146,Données!$A$3:$I$1003,3,FALSE)),"")</f>
        <v>Raymond Chartré</v>
      </c>
      <c r="D146" s="69">
        <f>IF(C146="Dummy",Données!$X$4,VLOOKUP(B146,Données!$A$3:$I$1003,5))</f>
        <v>0</v>
      </c>
      <c r="E146" s="34"/>
      <c r="F146" s="34"/>
      <c r="G146" s="34"/>
    </row>
    <row r="147" spans="1:7" x14ac:dyDescent="0.3">
      <c r="A147" s="37" t="s">
        <v>108</v>
      </c>
      <c r="B147" s="38"/>
      <c r="C147" s="39" t="str">
        <f>IFERROR(IF(B147=Données!X$1,Données!$X$2,VLOOKUP(B147,Données!$A$3:$I$1003,3,FALSE)),"")</f>
        <v/>
      </c>
      <c r="D147" s="59" t="e">
        <f>IF(C147="Dummy",Données!$X$4,VLOOKUP(B147,Données!$A$3:$I$1003,5))</f>
        <v>#N/A</v>
      </c>
      <c r="E147" s="60"/>
      <c r="F147" s="60"/>
      <c r="G147" s="60"/>
    </row>
    <row r="148" spans="1:7" x14ac:dyDescent="0.3">
      <c r="A148" s="37" t="s">
        <v>108</v>
      </c>
      <c r="B148" s="38"/>
      <c r="C148" s="39" t="str">
        <f>IFERROR(IF(B148=Données!X$1,Données!$X$2,VLOOKUP(B148,Données!$A$3:$I$1003,3,FALSE)),"")</f>
        <v/>
      </c>
      <c r="D148" s="59" t="e">
        <f>IF(C148="Dummy",Données!$X$4,VLOOKUP(B148,Données!$A$3:$I$1003,5))</f>
        <v>#N/A</v>
      </c>
      <c r="E148" s="61"/>
      <c r="F148" s="61"/>
      <c r="G148" s="61"/>
    </row>
    <row r="149" spans="1:7" x14ac:dyDescent="0.3">
      <c r="A149" s="42" t="s">
        <v>109</v>
      </c>
      <c r="B149" s="38"/>
      <c r="C149" s="43" t="str">
        <f>IFERROR(VLOOKUP(B149,Données!$Q$3:$W$503,2,FALSE),"")</f>
        <v/>
      </c>
      <c r="D149" s="62" t="e">
        <f>VLOOKUP(B149,Données!$Q$3:$W$503,3)</f>
        <v>#N/A</v>
      </c>
      <c r="E149" s="61"/>
      <c r="F149" s="61"/>
      <c r="G149" s="61"/>
    </row>
    <row r="150" spans="1:7" ht="15" thickBot="1" x14ac:dyDescent="0.35">
      <c r="A150" s="63" t="s">
        <v>109</v>
      </c>
      <c r="B150" s="38"/>
      <c r="C150" s="43" t="str">
        <f>IFERROR(VLOOKUP(B150,Données!$Q$3:$W$503,2,FALSE),"")</f>
        <v/>
      </c>
      <c r="D150" s="62" t="e">
        <f>VLOOKUP(B150,Données!$Q$3:$W$503,3)</f>
        <v>#N/A</v>
      </c>
      <c r="E150" s="64"/>
      <c r="F150" s="64"/>
      <c r="G150" s="64"/>
    </row>
    <row r="151" spans="1:7" ht="15" thickBot="1" x14ac:dyDescent="0.35">
      <c r="A151" s="65">
        <f>$T$1-D151</f>
        <v>0</v>
      </c>
      <c r="B151" s="46"/>
      <c r="C151" s="66" t="s">
        <v>124</v>
      </c>
      <c r="D151" s="67">
        <f>SUM(D142:D146)</f>
        <v>0</v>
      </c>
      <c r="E151" s="68">
        <f>SUM(E142:E146)+SUMPRODUCT((E142:E146=0)*1,$D342:$D346)</f>
        <v>0</v>
      </c>
      <c r="F151" s="68">
        <f>SUM(F142:F146)+SUMPRODUCT((F142:F146=0)*1,$D342:$D346)</f>
        <v>0</v>
      </c>
      <c r="G151" s="68">
        <f>SUM(G142:G146)+SUMPRODUCT((G142:G146=0)*1,$D342:$D346)</f>
        <v>0</v>
      </c>
    </row>
    <row r="152" spans="1:7" x14ac:dyDescent="0.3">
      <c r="A152" s="30">
        <f>VLOOKUP(B152,Données!$A$3:$I$1003,4)</f>
        <v>0</v>
      </c>
      <c r="B152" s="7">
        <v>1049</v>
      </c>
      <c r="C152" s="32" t="str">
        <f>IFERROR(IF(B152=Données!X$1,Données!$X$2,VLOOKUP(B152,Données!$A$3:$I$1003,3,FALSE)),"")</f>
        <v>Anna-Maria Ciccollela</v>
      </c>
      <c r="D152" s="69">
        <f>IF(C152="Dummy",Données!$X$4,VLOOKUP(B152,Données!$A$3:$I$1003,5))</f>
        <v>0</v>
      </c>
      <c r="E152" s="34"/>
      <c r="F152" s="34"/>
      <c r="G152" s="34"/>
    </row>
    <row r="153" spans="1:7" x14ac:dyDescent="0.3">
      <c r="A153" s="35">
        <f>VLOOKUP(B153,Données!$A$3:$I$1003,4)</f>
        <v>0</v>
      </c>
      <c r="B153" s="7">
        <v>1097</v>
      </c>
      <c r="C153" s="32" t="str">
        <f>IFERROR(IF(B153=Données!X$1,Données!$X$2,VLOOKUP(B153,Données!$A$3:$I$1003,3,FALSE)),"")</f>
        <v>Monique Nucciaroni</v>
      </c>
      <c r="D153" s="69">
        <f>IF(C153="Dummy",Données!$X$4,VLOOKUP(B153,Données!$A$3:$I$1003,5))</f>
        <v>0</v>
      </c>
      <c r="E153" s="34"/>
      <c r="F153" s="34"/>
      <c r="G153" s="34"/>
    </row>
    <row r="154" spans="1:7" x14ac:dyDescent="0.3">
      <c r="A154" s="35">
        <f>VLOOKUP(B154,Données!$A$3:$I$1003,4)</f>
        <v>0</v>
      </c>
      <c r="B154" s="7">
        <v>1071</v>
      </c>
      <c r="C154" s="32" t="str">
        <f>IFERROR(IF(B154=Données!X$1,Données!$X$2,VLOOKUP(B154,Données!$A$3:$I$1003,3,FALSE)),"")</f>
        <v>Mario Nolet</v>
      </c>
      <c r="D154" s="69">
        <f>IF(C154="Dummy",Données!$X$4,VLOOKUP(B154,Données!$A$3:$I$1003,5))</f>
        <v>0</v>
      </c>
      <c r="E154" s="34"/>
      <c r="F154" s="34"/>
      <c r="G154" s="34"/>
    </row>
    <row r="155" spans="1:7" x14ac:dyDescent="0.3">
      <c r="A155" s="35">
        <f>VLOOKUP(B155,Données!$A$3:$I$1003,4)</f>
        <v>0</v>
      </c>
      <c r="B155" s="7">
        <v>1024</v>
      </c>
      <c r="C155" s="32" t="str">
        <f>IFERROR(IF(B155=Données!X$1,Données!$X$2,VLOOKUP(B155,Données!$A$3:$I$1003,3,FALSE)),"")</f>
        <v>Roland Gariépy</v>
      </c>
      <c r="D155" s="69">
        <f>IF(C155="Dummy",Données!$X$4,VLOOKUP(B155,Données!$A$3:$I$1003,5))</f>
        <v>0</v>
      </c>
      <c r="E155" s="34"/>
      <c r="F155" s="34"/>
      <c r="G155" s="34"/>
    </row>
    <row r="156" spans="1:7" x14ac:dyDescent="0.3">
      <c r="A156" s="35">
        <f>VLOOKUP(B156,Données!$A$3:$I$1003,4)</f>
        <v>0</v>
      </c>
      <c r="B156" s="7">
        <v>1105</v>
      </c>
      <c r="C156" s="32" t="str">
        <f>IFERROR(IF(B156=Données!X$1,Données!$X$2,VLOOKUP(B156,Données!$A$3:$I$1003,3,FALSE)),"")</f>
        <v>Grégoire Leclerc</v>
      </c>
      <c r="D156" s="69">
        <f>IF(C156="Dummy",Données!$X$4,VLOOKUP(B156,Données!$A$3:$I$1003,5))</f>
        <v>0</v>
      </c>
      <c r="E156" s="34"/>
      <c r="F156" s="34"/>
      <c r="G156" s="34"/>
    </row>
    <row r="157" spans="1:7" x14ac:dyDescent="0.3">
      <c r="A157" s="37" t="s">
        <v>108</v>
      </c>
      <c r="B157" s="38"/>
      <c r="C157" s="39" t="str">
        <f>IFERROR(IF(B157=Données!X$1,Données!$X$2,VLOOKUP(B157,Données!$A$3:$I$1003,3,FALSE)),"")</f>
        <v/>
      </c>
      <c r="D157" s="59" t="e">
        <f>IF(C157="Dummy",Données!$X$4,VLOOKUP(B157,Données!$A$3:$I$1003,5))</f>
        <v>#N/A</v>
      </c>
      <c r="E157" s="60"/>
      <c r="F157" s="60"/>
      <c r="G157" s="60"/>
    </row>
    <row r="158" spans="1:7" x14ac:dyDescent="0.3">
      <c r="A158" s="37" t="s">
        <v>108</v>
      </c>
      <c r="B158" s="38"/>
      <c r="C158" s="39" t="str">
        <f>IFERROR(IF(B158=Données!X$1,Données!$X$2,VLOOKUP(B158,Données!$A$3:$I$1003,3,FALSE)),"")</f>
        <v/>
      </c>
      <c r="D158" s="59" t="e">
        <f>IF(C158="Dummy",Données!$X$4,VLOOKUP(B158,Données!$A$3:$I$1003,5))</f>
        <v>#N/A</v>
      </c>
      <c r="E158" s="61"/>
      <c r="F158" s="61"/>
      <c r="G158" s="61"/>
    </row>
    <row r="159" spans="1:7" x14ac:dyDescent="0.3">
      <c r="A159" s="42" t="s">
        <v>109</v>
      </c>
      <c r="B159" s="38"/>
      <c r="C159" s="43" t="str">
        <f>IFERROR(VLOOKUP(B159,Données!$Q$3:$W$503,2,FALSE),"")</f>
        <v/>
      </c>
      <c r="D159" s="62" t="e">
        <f>VLOOKUP(B159,Données!$Q$3:$W$503,3)</f>
        <v>#N/A</v>
      </c>
      <c r="E159" s="61"/>
      <c r="F159" s="61"/>
      <c r="G159" s="61"/>
    </row>
    <row r="160" spans="1:7" ht="15" thickBot="1" x14ac:dyDescent="0.35">
      <c r="A160" s="63" t="s">
        <v>109</v>
      </c>
      <c r="B160" s="38"/>
      <c r="C160" s="43" t="str">
        <f>IFERROR(VLOOKUP(B160,Données!$Q$3:$W$503,2,FALSE),"")</f>
        <v/>
      </c>
      <c r="D160" s="62" t="e">
        <f>VLOOKUP(B160,Données!$Q$3:$W$503,3)</f>
        <v>#N/A</v>
      </c>
      <c r="E160" s="64"/>
      <c r="F160" s="64"/>
      <c r="G160" s="64"/>
    </row>
    <row r="161" spans="1:7" ht="15" thickBot="1" x14ac:dyDescent="0.35">
      <c r="A161" s="65">
        <f>$T$1-D161</f>
        <v>0</v>
      </c>
      <c r="B161" s="50"/>
      <c r="C161" s="66" t="s">
        <v>125</v>
      </c>
      <c r="D161" s="67">
        <f>SUM(D152:D156)</f>
        <v>0</v>
      </c>
      <c r="E161" s="68">
        <f>SUM(E152:E156)+SUMPRODUCT((E152:E156=0)*1,$D352:$D356)</f>
        <v>0</v>
      </c>
      <c r="F161" s="68">
        <f>SUM(F152:F156)+SUMPRODUCT((F152:F156=0)*1,$D352:$D356)</f>
        <v>0</v>
      </c>
      <c r="G161" s="68">
        <f>SUM(G152:G156)+SUMPRODUCT((G152:G156=0)*1,$D352:$D356)</f>
        <v>0</v>
      </c>
    </row>
    <row r="162" spans="1:7" x14ac:dyDescent="0.3">
      <c r="A162" s="30">
        <f>VLOOKUP(B162,Données!$A$3:$I$1003,4)</f>
        <v>0</v>
      </c>
      <c r="B162" s="7">
        <v>1111</v>
      </c>
      <c r="C162" s="32" t="str">
        <f>IFERROR(IF(B162=Données!X$1,Données!$X$2,VLOOKUP(B162,Données!$A$3:$I$1003,3,FALSE)),"")</f>
        <v>Fred Taillon</v>
      </c>
      <c r="D162" s="69">
        <f>IF(C162="Dummy",Données!$X$4,VLOOKUP(B162,Données!$A$3:$I$1003,5))</f>
        <v>0</v>
      </c>
      <c r="E162" s="34"/>
      <c r="F162" s="34"/>
      <c r="G162" s="34"/>
    </row>
    <row r="163" spans="1:7" x14ac:dyDescent="0.3">
      <c r="A163" s="35">
        <f>VLOOKUP(B163,Données!$A$3:$I$1003,4)</f>
        <v>0</v>
      </c>
      <c r="B163" s="7">
        <v>1112</v>
      </c>
      <c r="C163" s="32" t="str">
        <f>IFERROR(IF(B163=Données!X$1,Données!$X$2,VLOOKUP(B163,Données!$A$3:$I$1003,3,FALSE)),"")</f>
        <v>Marie-Claude Fortin</v>
      </c>
      <c r="D163" s="69">
        <f>IF(C163="Dummy",Données!$X$4,VLOOKUP(B163,Données!$A$3:$I$1003,5))</f>
        <v>0</v>
      </c>
      <c r="E163" s="34"/>
      <c r="F163" s="34"/>
      <c r="G163" s="34"/>
    </row>
    <row r="164" spans="1:7" x14ac:dyDescent="0.3">
      <c r="A164" s="35">
        <f>VLOOKUP(B164,Données!$A$3:$I$1003,4)</f>
        <v>0</v>
      </c>
      <c r="B164" s="7">
        <v>1113</v>
      </c>
      <c r="C164" s="32" t="str">
        <f>IFERROR(IF(B164=Données!X$1,Données!$X$2,VLOOKUP(B164,Données!$A$3:$I$1003,3,FALSE)),"")</f>
        <v>Simon Gagné</v>
      </c>
      <c r="D164" s="69">
        <f>IF(C164="Dummy",Données!$X$4,VLOOKUP(B164,Données!$A$3:$I$1003,5))</f>
        <v>0</v>
      </c>
      <c r="E164" s="34"/>
      <c r="F164" s="34"/>
      <c r="G164" s="34"/>
    </row>
    <row r="165" spans="1:7" x14ac:dyDescent="0.3">
      <c r="A165" s="35">
        <f>VLOOKUP(B165,Données!$A$3:$I$1003,4)</f>
        <v>0</v>
      </c>
      <c r="B165" s="7">
        <v>1114</v>
      </c>
      <c r="C165" s="32" t="str">
        <f>IFERROR(IF(B165=Données!X$1,Données!$X$2,VLOOKUP(B165,Données!$A$3:$I$1003,3,FALSE)),"")</f>
        <v>André Savard</v>
      </c>
      <c r="D165" s="69">
        <f>IF(C165="Dummy",Données!$X$4,VLOOKUP(B165,Données!$A$3:$I$1003,5))</f>
        <v>0</v>
      </c>
      <c r="E165" s="34"/>
      <c r="F165" s="34"/>
      <c r="G165" s="34"/>
    </row>
    <row r="166" spans="1:7" x14ac:dyDescent="0.3">
      <c r="A166" s="35">
        <f>VLOOKUP(B166,Données!$A$3:$I$1003,4)</f>
        <v>0</v>
      </c>
      <c r="B166" s="7">
        <v>1115</v>
      </c>
      <c r="C166" s="32" t="str">
        <f>IFERROR(IF(B166=Données!X$1,Données!$X$2,VLOOKUP(B166,Données!$A$3:$I$1003,3,FALSE)),"")</f>
        <v>Suzanne Taillon</v>
      </c>
      <c r="D166" s="69">
        <f>IF(C166="Dummy",Données!$X$4,VLOOKUP(B166,Données!$A$3:$I$1003,5))</f>
        <v>0</v>
      </c>
      <c r="E166" s="34"/>
      <c r="F166" s="34"/>
      <c r="G166" s="34"/>
    </row>
    <row r="167" spans="1:7" x14ac:dyDescent="0.3">
      <c r="A167" s="37" t="s">
        <v>108</v>
      </c>
      <c r="B167" s="38"/>
      <c r="C167" s="39" t="str">
        <f>IFERROR(IF(B167=Données!X$1,Données!$X$2,VLOOKUP(B167,Données!$A$3:$I$1003,3,FALSE)),"")</f>
        <v/>
      </c>
      <c r="D167" s="59" t="e">
        <f>IF(C167="Dummy",Données!$X$4,VLOOKUP(B167,Données!$A$3:$I$1003,5))</f>
        <v>#N/A</v>
      </c>
      <c r="E167" s="60"/>
      <c r="F167" s="60"/>
      <c r="G167" s="60"/>
    </row>
    <row r="168" spans="1:7" x14ac:dyDescent="0.3">
      <c r="A168" s="37" t="s">
        <v>108</v>
      </c>
      <c r="B168" s="38"/>
      <c r="C168" s="39" t="str">
        <f>IFERROR(IF(B168=Données!X$1,Données!$X$2,VLOOKUP(B168,Données!$A$3:$I$1003,3,FALSE)),"")</f>
        <v/>
      </c>
      <c r="D168" s="59" t="e">
        <f>IF(C168="Dummy",Données!$X$4,VLOOKUP(B168,Données!$A$3:$I$1003,5))</f>
        <v>#N/A</v>
      </c>
      <c r="E168" s="61"/>
      <c r="F168" s="61"/>
      <c r="G168" s="61"/>
    </row>
    <row r="169" spans="1:7" x14ac:dyDescent="0.3">
      <c r="A169" s="42" t="s">
        <v>109</v>
      </c>
      <c r="B169" s="38"/>
      <c r="C169" s="43" t="str">
        <f>IFERROR(VLOOKUP(B169,Données!$Q$3:$W$503,2,FALSE),"")</f>
        <v/>
      </c>
      <c r="D169" s="62" t="e">
        <f>VLOOKUP(B169,Données!$Q$3:$W$503,3)</f>
        <v>#N/A</v>
      </c>
      <c r="E169" s="61"/>
      <c r="F169" s="61"/>
      <c r="G169" s="61"/>
    </row>
    <row r="170" spans="1:7" ht="15" thickBot="1" x14ac:dyDescent="0.35">
      <c r="A170" s="63" t="s">
        <v>109</v>
      </c>
      <c r="B170" s="38"/>
      <c r="C170" s="43" t="str">
        <f>IFERROR(VLOOKUP(B170,Données!$Q$3:$W$503,2,FALSE),"")</f>
        <v/>
      </c>
      <c r="D170" s="62" t="e">
        <f>VLOOKUP(B170,Données!$Q$3:$W$503,3)</f>
        <v>#N/A</v>
      </c>
      <c r="E170" s="64"/>
      <c r="F170" s="64"/>
      <c r="G170" s="64"/>
    </row>
    <row r="171" spans="1:7" ht="15" thickBot="1" x14ac:dyDescent="0.35">
      <c r="A171" s="65">
        <f>$T$1-D171</f>
        <v>0</v>
      </c>
      <c r="B171" s="50"/>
      <c r="C171" s="66" t="s">
        <v>126</v>
      </c>
      <c r="D171" s="67">
        <f>SUM(D162:D166)</f>
        <v>0</v>
      </c>
      <c r="E171" s="68">
        <f>SUM(E162:E166)+SUMPRODUCT((E162:E166=0)*1,$D362:$D366)</f>
        <v>0</v>
      </c>
      <c r="F171" s="68">
        <f>SUM(F162:F166)+SUMPRODUCT((F162:F166=0)*1,$D362:$D366)</f>
        <v>0</v>
      </c>
      <c r="G171" s="68">
        <f>SUM(G162:G166)+SUMPRODUCT((G162:G166=0)*1,$D362:$D366)</f>
        <v>0</v>
      </c>
    </row>
    <row r="172" spans="1:7" x14ac:dyDescent="0.3">
      <c r="A172" s="30">
        <f>VLOOKUP(B172,Données!$A$3:$I$1003,4)</f>
        <v>0</v>
      </c>
      <c r="B172" s="7">
        <v>1116</v>
      </c>
      <c r="C172" s="32" t="str">
        <f>IFERROR(IF(B172=Données!X$1,Données!$X$2,VLOOKUP(B172,Données!$A$3:$I$1003,3,FALSE)),"")</f>
        <v>Léa-Rose Gagné</v>
      </c>
      <c r="D172" s="69">
        <f>IF(C172="Dummy",Données!$X$4,VLOOKUP(B172,Données!$A$3:$I$1003,5))</f>
        <v>0</v>
      </c>
      <c r="E172" s="34"/>
      <c r="F172" s="34"/>
      <c r="G172" s="34"/>
    </row>
    <row r="173" spans="1:7" x14ac:dyDescent="0.3">
      <c r="A173" s="35">
        <f>VLOOKUP(B173,Données!$A$3:$I$1003,4)</f>
        <v>0</v>
      </c>
      <c r="B173" s="7">
        <v>1117</v>
      </c>
      <c r="C173" s="32" t="str">
        <f>IFERROR(IF(B173=Données!X$1,Données!$X$2,VLOOKUP(B173,Données!$A$3:$I$1003,3,FALSE)),"")</f>
        <v>Gilberte Caron</v>
      </c>
      <c r="D173" s="69">
        <f>IF(C173="Dummy",Données!$X$4,VLOOKUP(B173,Données!$A$3:$I$1003,5))</f>
        <v>0</v>
      </c>
      <c r="E173" s="34"/>
      <c r="F173" s="34"/>
      <c r="G173" s="34"/>
    </row>
    <row r="174" spans="1:7" x14ac:dyDescent="0.3">
      <c r="A174" s="35">
        <f>VLOOKUP(B174,Données!$A$3:$I$1003,4)</f>
        <v>0</v>
      </c>
      <c r="B174" s="7">
        <v>1118</v>
      </c>
      <c r="C174" s="32" t="str">
        <f>IFERROR(IF(B174=Données!X$1,Données!$X$2,VLOOKUP(B174,Données!$A$3:$I$1003,3,FALSE)),"")</f>
        <v>Michel Taillon</v>
      </c>
      <c r="D174" s="69">
        <f>IF(C174="Dummy",Données!$X$4,VLOOKUP(B174,Données!$A$3:$I$1003,5))</f>
        <v>0</v>
      </c>
      <c r="E174" s="34"/>
      <c r="F174" s="34"/>
      <c r="G174" s="34"/>
    </row>
    <row r="175" spans="1:7" x14ac:dyDescent="0.3">
      <c r="A175" s="35">
        <f>VLOOKUP(B175,Données!$A$3:$I$1003,4)</f>
        <v>0</v>
      </c>
      <c r="B175" s="7">
        <v>1119</v>
      </c>
      <c r="C175" s="32" t="str">
        <f>IFERROR(IF(B175=Données!X$1,Données!$X$2,VLOOKUP(B175,Données!$A$3:$I$1003,3,FALSE)),"")</f>
        <v>Claude Taillon</v>
      </c>
      <c r="D175" s="69">
        <f>IF(C175="Dummy",Données!$X$4,VLOOKUP(B175,Données!$A$3:$I$1003,5))</f>
        <v>0</v>
      </c>
      <c r="E175" s="34"/>
      <c r="F175" s="34"/>
      <c r="G175" s="34"/>
    </row>
    <row r="176" spans="1:7" x14ac:dyDescent="0.3">
      <c r="A176" s="35">
        <f>VLOOKUP(B176,Données!$A$3:$I$1003,4)</f>
        <v>0</v>
      </c>
      <c r="B176" s="7">
        <v>1120</v>
      </c>
      <c r="C176" s="32" t="str">
        <f>IFERROR(IF(B176=Données!X$1,Données!$X$2,VLOOKUP(B176,Données!$A$3:$I$1003,3,FALSE)),"")</f>
        <v>Nicole Taillon</v>
      </c>
      <c r="D176" s="69">
        <f>IF(C176="Dummy",Données!$X$4,VLOOKUP(B176,Données!$A$3:$I$1003,5))</f>
        <v>0</v>
      </c>
      <c r="E176" s="34"/>
      <c r="F176" s="34"/>
      <c r="G176" s="34"/>
    </row>
    <row r="177" spans="1:7" x14ac:dyDescent="0.3">
      <c r="A177" s="37" t="s">
        <v>108</v>
      </c>
      <c r="B177" s="38"/>
      <c r="C177" s="39" t="str">
        <f>IFERROR(IF(B177=Données!X$1,Données!$X$2,VLOOKUP(B177,Données!$A$3:$I$1003,3,FALSE)),"")</f>
        <v/>
      </c>
      <c r="D177" s="59" t="e">
        <f>IF(C177="Dummy",Données!$X$4,VLOOKUP(B177,Données!$A$3:$I$1003,5))</f>
        <v>#N/A</v>
      </c>
      <c r="E177" s="60"/>
      <c r="F177" s="60"/>
      <c r="G177" s="60"/>
    </row>
    <row r="178" spans="1:7" x14ac:dyDescent="0.3">
      <c r="A178" s="37" t="s">
        <v>108</v>
      </c>
      <c r="B178" s="38"/>
      <c r="C178" s="39" t="str">
        <f>IFERROR(IF(B178=Données!X$1,Données!$X$2,VLOOKUP(B178,Données!$A$3:$I$1003,3,FALSE)),"")</f>
        <v/>
      </c>
      <c r="D178" s="59" t="e">
        <f>IF(C178="Dummy",Données!$X$4,VLOOKUP(B178,Données!$A$3:$I$1003,5))</f>
        <v>#N/A</v>
      </c>
      <c r="E178" s="61"/>
      <c r="F178" s="61"/>
      <c r="G178" s="61"/>
    </row>
    <row r="179" spans="1:7" x14ac:dyDescent="0.3">
      <c r="A179" s="42" t="s">
        <v>109</v>
      </c>
      <c r="B179" s="38"/>
      <c r="C179" s="43" t="str">
        <f>IFERROR(VLOOKUP(B179,Données!$Q$3:$W$503,2,FALSE),"")</f>
        <v/>
      </c>
      <c r="D179" s="62" t="e">
        <f>VLOOKUP(B179,Données!$Q$3:$W$503,3)</f>
        <v>#N/A</v>
      </c>
      <c r="E179" s="61"/>
      <c r="F179" s="61"/>
      <c r="G179" s="61"/>
    </row>
    <row r="180" spans="1:7" ht="15" thickBot="1" x14ac:dyDescent="0.35">
      <c r="A180" s="63" t="s">
        <v>109</v>
      </c>
      <c r="B180" s="38"/>
      <c r="C180" s="43" t="str">
        <f>IFERROR(VLOOKUP(B180,Données!$Q$3:$W$503,2,FALSE),"")</f>
        <v/>
      </c>
      <c r="D180" s="62" t="e">
        <f>VLOOKUP(B180,Données!$Q$3:$W$503,3)</f>
        <v>#N/A</v>
      </c>
      <c r="E180" s="64"/>
      <c r="F180" s="64"/>
      <c r="G180" s="64"/>
    </row>
    <row r="181" spans="1:7" ht="15" thickBot="1" x14ac:dyDescent="0.35">
      <c r="A181" s="65">
        <f>$T$1-D181</f>
        <v>0</v>
      </c>
      <c r="B181" s="50"/>
      <c r="C181" s="66" t="s">
        <v>127</v>
      </c>
      <c r="D181" s="67">
        <f>SUM(D172:D176)</f>
        <v>0</v>
      </c>
      <c r="E181" s="68">
        <f>SUM(E172:E176)+SUMPRODUCT((E172:E176=0)*1,$D372:$D376)</f>
        <v>0</v>
      </c>
      <c r="F181" s="68">
        <f>SUM(F172:F176)+SUMPRODUCT((F172:F176=0)*1,$D372:$D376)</f>
        <v>0</v>
      </c>
      <c r="G181" s="68">
        <f>SUM(G172:G176)+SUMPRODUCT((G172:G176=0)*1,$D372:$D376)</f>
        <v>0</v>
      </c>
    </row>
  </sheetData>
  <conditionalFormatting sqref="A2:A6 E1:G1">
    <cfRule type="containsErrors" dxfId="2464" priority="613">
      <formula>ISERROR(A1)</formula>
    </cfRule>
  </conditionalFormatting>
  <conditionalFormatting sqref="A1">
    <cfRule type="containsErrors" dxfId="2463" priority="610">
      <formula>ISERROR(A1)</formula>
    </cfRule>
  </conditionalFormatting>
  <conditionalFormatting sqref="A7:A8">
    <cfRule type="cellIs" dxfId="2462" priority="608" operator="equal">
      <formula>0</formula>
    </cfRule>
    <cfRule type="containsErrors" dxfId="2461" priority="609">
      <formula>ISERROR(A7)</formula>
    </cfRule>
  </conditionalFormatting>
  <conditionalFormatting sqref="A9:A10">
    <cfRule type="cellIs" dxfId="2460" priority="606" operator="equal">
      <formula>0</formula>
    </cfRule>
    <cfRule type="containsErrors" dxfId="2459" priority="607">
      <formula>ISERROR(A9)</formula>
    </cfRule>
  </conditionalFormatting>
  <conditionalFormatting sqref="A11">
    <cfRule type="containsErrors" dxfId="2458" priority="614">
      <formula>ISERROR(A11)</formula>
    </cfRule>
  </conditionalFormatting>
  <conditionalFormatting sqref="B1">
    <cfRule type="containsErrors" dxfId="2457" priority="605">
      <formula>ISERROR(B1)</formula>
    </cfRule>
  </conditionalFormatting>
  <conditionalFormatting sqref="E1:G1">
    <cfRule type="cellIs" dxfId="2456" priority="611" operator="equal">
      <formula>0</formula>
    </cfRule>
    <cfRule type="containsErrors" dxfId="2455" priority="612">
      <formula>ISERROR(E1)</formula>
    </cfRule>
  </conditionalFormatting>
  <conditionalFormatting sqref="A21">
    <cfRule type="containsErrors" dxfId="2454" priority="604">
      <formula>ISERROR(A21)</formula>
    </cfRule>
  </conditionalFormatting>
  <conditionalFormatting sqref="A31">
    <cfRule type="containsErrors" dxfId="2453" priority="603">
      <formula>ISERROR(A31)</formula>
    </cfRule>
  </conditionalFormatting>
  <conditionalFormatting sqref="A41">
    <cfRule type="containsErrors" dxfId="2452" priority="602">
      <formula>ISERROR(A41)</formula>
    </cfRule>
  </conditionalFormatting>
  <conditionalFormatting sqref="A51">
    <cfRule type="containsErrors" dxfId="2451" priority="601">
      <formula>ISERROR(A51)</formula>
    </cfRule>
  </conditionalFormatting>
  <conditionalFormatting sqref="A61">
    <cfRule type="containsErrors" dxfId="2450" priority="600">
      <formula>ISERROR(A61)</formula>
    </cfRule>
  </conditionalFormatting>
  <conditionalFormatting sqref="A71">
    <cfRule type="containsErrors" dxfId="2449" priority="599">
      <formula>ISERROR(A71)</formula>
    </cfRule>
  </conditionalFormatting>
  <conditionalFormatting sqref="A81">
    <cfRule type="containsErrors" dxfId="2448" priority="598">
      <formula>ISERROR(A81)</formula>
    </cfRule>
  </conditionalFormatting>
  <conditionalFormatting sqref="A91">
    <cfRule type="containsErrors" dxfId="2447" priority="597">
      <formula>ISERROR(A91)</formula>
    </cfRule>
  </conditionalFormatting>
  <conditionalFormatting sqref="A101">
    <cfRule type="containsErrors" dxfId="2446" priority="596">
      <formula>ISERROR(A101)</formula>
    </cfRule>
  </conditionalFormatting>
  <conditionalFormatting sqref="A111">
    <cfRule type="containsErrors" dxfId="2445" priority="595">
      <formula>ISERROR(A111)</formula>
    </cfRule>
  </conditionalFormatting>
  <conditionalFormatting sqref="A121">
    <cfRule type="containsErrors" dxfId="2444" priority="594">
      <formula>ISERROR(A121)</formula>
    </cfRule>
  </conditionalFormatting>
  <conditionalFormatting sqref="A131">
    <cfRule type="containsErrors" dxfId="2443" priority="593">
      <formula>ISERROR(A131)</formula>
    </cfRule>
  </conditionalFormatting>
  <conditionalFormatting sqref="A141">
    <cfRule type="containsErrors" dxfId="2442" priority="592">
      <formula>ISERROR(A141)</formula>
    </cfRule>
  </conditionalFormatting>
  <conditionalFormatting sqref="A151">
    <cfRule type="containsErrors" dxfId="2441" priority="591">
      <formula>ISERROR(A151)</formula>
    </cfRule>
  </conditionalFormatting>
  <conditionalFormatting sqref="A161">
    <cfRule type="containsErrors" dxfId="2440" priority="590">
      <formula>ISERROR(A161)</formula>
    </cfRule>
  </conditionalFormatting>
  <conditionalFormatting sqref="A17:A18">
    <cfRule type="cellIs" dxfId="2439" priority="588" operator="equal">
      <formula>0</formula>
    </cfRule>
    <cfRule type="containsErrors" dxfId="2438" priority="589">
      <formula>ISERROR(A17)</formula>
    </cfRule>
  </conditionalFormatting>
  <conditionalFormatting sqref="A27:A28">
    <cfRule type="cellIs" dxfId="2437" priority="586" operator="equal">
      <formula>0</formula>
    </cfRule>
    <cfRule type="containsErrors" dxfId="2436" priority="587">
      <formula>ISERROR(A27)</formula>
    </cfRule>
  </conditionalFormatting>
  <conditionalFormatting sqref="A37:A38">
    <cfRule type="cellIs" dxfId="2435" priority="584" operator="equal">
      <formula>0</formula>
    </cfRule>
    <cfRule type="containsErrors" dxfId="2434" priority="585">
      <formula>ISERROR(A37)</formula>
    </cfRule>
  </conditionalFormatting>
  <conditionalFormatting sqref="A47:A48">
    <cfRule type="cellIs" dxfId="2433" priority="582" operator="equal">
      <formula>0</formula>
    </cfRule>
    <cfRule type="containsErrors" dxfId="2432" priority="583">
      <formula>ISERROR(A47)</formula>
    </cfRule>
  </conditionalFormatting>
  <conditionalFormatting sqref="A57:A58">
    <cfRule type="cellIs" dxfId="2431" priority="580" operator="equal">
      <formula>0</formula>
    </cfRule>
    <cfRule type="containsErrors" dxfId="2430" priority="581">
      <formula>ISERROR(A57)</formula>
    </cfRule>
  </conditionalFormatting>
  <conditionalFormatting sqref="A67:A68">
    <cfRule type="cellIs" dxfId="2429" priority="578" operator="equal">
      <formula>0</formula>
    </cfRule>
    <cfRule type="containsErrors" dxfId="2428" priority="579">
      <formula>ISERROR(A67)</formula>
    </cfRule>
  </conditionalFormatting>
  <conditionalFormatting sqref="A77:A78">
    <cfRule type="cellIs" dxfId="2427" priority="576" operator="equal">
      <formula>0</formula>
    </cfRule>
    <cfRule type="containsErrors" dxfId="2426" priority="577">
      <formula>ISERROR(A77)</formula>
    </cfRule>
  </conditionalFormatting>
  <conditionalFormatting sqref="A87:A88">
    <cfRule type="cellIs" dxfId="2425" priority="574" operator="equal">
      <formula>0</formula>
    </cfRule>
    <cfRule type="containsErrors" dxfId="2424" priority="575">
      <formula>ISERROR(A87)</formula>
    </cfRule>
  </conditionalFormatting>
  <conditionalFormatting sqref="A97:A98">
    <cfRule type="cellIs" dxfId="2423" priority="572" operator="equal">
      <formula>0</formula>
    </cfRule>
    <cfRule type="containsErrors" dxfId="2422" priority="573">
      <formula>ISERROR(A97)</formula>
    </cfRule>
  </conditionalFormatting>
  <conditionalFormatting sqref="A107:A108">
    <cfRule type="cellIs" dxfId="2421" priority="570" operator="equal">
      <formula>0</formula>
    </cfRule>
    <cfRule type="containsErrors" dxfId="2420" priority="571">
      <formula>ISERROR(A107)</formula>
    </cfRule>
  </conditionalFormatting>
  <conditionalFormatting sqref="A117:A118">
    <cfRule type="cellIs" dxfId="2419" priority="568" operator="equal">
      <formula>0</formula>
    </cfRule>
    <cfRule type="containsErrors" dxfId="2418" priority="569">
      <formula>ISERROR(A117)</formula>
    </cfRule>
  </conditionalFormatting>
  <conditionalFormatting sqref="A127:A128">
    <cfRule type="cellIs" dxfId="2417" priority="566" operator="equal">
      <formula>0</formula>
    </cfRule>
    <cfRule type="containsErrors" dxfId="2416" priority="567">
      <formula>ISERROR(A127)</formula>
    </cfRule>
  </conditionalFormatting>
  <conditionalFormatting sqref="A137:A138">
    <cfRule type="cellIs" dxfId="2415" priority="564" operator="equal">
      <formula>0</formula>
    </cfRule>
    <cfRule type="containsErrors" dxfId="2414" priority="565">
      <formula>ISERROR(A137)</formula>
    </cfRule>
  </conditionalFormatting>
  <conditionalFormatting sqref="A147:A148">
    <cfRule type="cellIs" dxfId="2413" priority="562" operator="equal">
      <formula>0</formula>
    </cfRule>
    <cfRule type="containsErrors" dxfId="2412" priority="563">
      <formula>ISERROR(A147)</formula>
    </cfRule>
  </conditionalFormatting>
  <conditionalFormatting sqref="A157:A158">
    <cfRule type="cellIs" dxfId="2411" priority="560" operator="equal">
      <formula>0</formula>
    </cfRule>
    <cfRule type="containsErrors" dxfId="2410" priority="561">
      <formula>ISERROR(A157)</formula>
    </cfRule>
  </conditionalFormatting>
  <conditionalFormatting sqref="C1:D1">
    <cfRule type="containsErrors" dxfId="2409" priority="615">
      <formula>ISERROR(C1)</formula>
    </cfRule>
  </conditionalFormatting>
  <conditionalFormatting sqref="C11">
    <cfRule type="containsErrors" dxfId="2408" priority="559">
      <formula>ISERROR(C11)</formula>
    </cfRule>
  </conditionalFormatting>
  <conditionalFormatting sqref="C21">
    <cfRule type="containsErrors" dxfId="2407" priority="558">
      <formula>ISERROR(C21)</formula>
    </cfRule>
  </conditionalFormatting>
  <conditionalFormatting sqref="C31">
    <cfRule type="containsErrors" dxfId="2406" priority="557">
      <formula>ISERROR(C31)</formula>
    </cfRule>
  </conditionalFormatting>
  <conditionalFormatting sqref="C41">
    <cfRule type="containsErrors" dxfId="2405" priority="556">
      <formula>ISERROR(C41)</formula>
    </cfRule>
  </conditionalFormatting>
  <conditionalFormatting sqref="C51">
    <cfRule type="containsErrors" dxfId="2404" priority="555">
      <formula>ISERROR(C51)</formula>
    </cfRule>
  </conditionalFormatting>
  <conditionalFormatting sqref="C61">
    <cfRule type="containsErrors" dxfId="2403" priority="554">
      <formula>ISERROR(C61)</formula>
    </cfRule>
  </conditionalFormatting>
  <conditionalFormatting sqref="C71">
    <cfRule type="containsErrors" dxfId="2402" priority="553">
      <formula>ISERROR(C71)</formula>
    </cfRule>
  </conditionalFormatting>
  <conditionalFormatting sqref="C81">
    <cfRule type="containsErrors" dxfId="2401" priority="552">
      <formula>ISERROR(C81)</formula>
    </cfRule>
  </conditionalFormatting>
  <conditionalFormatting sqref="C91">
    <cfRule type="containsErrors" dxfId="2400" priority="551">
      <formula>ISERROR(C91)</formula>
    </cfRule>
  </conditionalFormatting>
  <conditionalFormatting sqref="C101">
    <cfRule type="containsErrors" dxfId="2399" priority="550">
      <formula>ISERROR(C101)</formula>
    </cfRule>
  </conditionalFormatting>
  <conditionalFormatting sqref="C111">
    <cfRule type="containsErrors" dxfId="2398" priority="549">
      <formula>ISERROR(C111)</formula>
    </cfRule>
  </conditionalFormatting>
  <conditionalFormatting sqref="C121">
    <cfRule type="containsErrors" dxfId="2397" priority="548">
      <formula>ISERROR(C121)</formula>
    </cfRule>
  </conditionalFormatting>
  <conditionalFormatting sqref="C131">
    <cfRule type="containsErrors" dxfId="2396" priority="547">
      <formula>ISERROR(C131)</formula>
    </cfRule>
  </conditionalFormatting>
  <conditionalFormatting sqref="C141">
    <cfRule type="containsErrors" dxfId="2395" priority="546">
      <formula>ISERROR(C141)</formula>
    </cfRule>
  </conditionalFormatting>
  <conditionalFormatting sqref="C151">
    <cfRule type="containsErrors" dxfId="2394" priority="545">
      <formula>ISERROR(C151)</formula>
    </cfRule>
  </conditionalFormatting>
  <conditionalFormatting sqref="C161">
    <cfRule type="containsErrors" dxfId="2393" priority="544">
      <formula>ISERROR(C161)</formula>
    </cfRule>
  </conditionalFormatting>
  <conditionalFormatting sqref="C7:C8">
    <cfRule type="containsErrors" dxfId="2392" priority="542">
      <formula>ISERROR(C7)</formula>
    </cfRule>
  </conditionalFormatting>
  <conditionalFormatting sqref="C2:C6">
    <cfRule type="containsErrors" dxfId="2391" priority="543">
      <formula>ISERROR(C2)</formula>
    </cfRule>
  </conditionalFormatting>
  <conditionalFormatting sqref="A19:A20">
    <cfRule type="cellIs" dxfId="2390" priority="540" operator="equal">
      <formula>0</formula>
    </cfRule>
    <cfRule type="containsErrors" dxfId="2389" priority="541">
      <formula>ISERROR(A19)</formula>
    </cfRule>
  </conditionalFormatting>
  <conditionalFormatting sqref="A29:A30">
    <cfRule type="cellIs" dxfId="2388" priority="538" operator="equal">
      <formula>0</formula>
    </cfRule>
    <cfRule type="containsErrors" dxfId="2387" priority="539">
      <formula>ISERROR(A29)</formula>
    </cfRule>
  </conditionalFormatting>
  <conditionalFormatting sqref="A39:A40">
    <cfRule type="cellIs" dxfId="2386" priority="536" operator="equal">
      <formula>0</formula>
    </cfRule>
    <cfRule type="containsErrors" dxfId="2385" priority="537">
      <formula>ISERROR(A39)</formula>
    </cfRule>
  </conditionalFormatting>
  <conditionalFormatting sqref="A49:A50">
    <cfRule type="cellIs" dxfId="2384" priority="534" operator="equal">
      <formula>0</formula>
    </cfRule>
    <cfRule type="containsErrors" dxfId="2383" priority="535">
      <formula>ISERROR(A49)</formula>
    </cfRule>
  </conditionalFormatting>
  <conditionalFormatting sqref="A59:A60">
    <cfRule type="cellIs" dxfId="2382" priority="532" operator="equal">
      <formula>0</formula>
    </cfRule>
    <cfRule type="containsErrors" dxfId="2381" priority="533">
      <formula>ISERROR(A59)</formula>
    </cfRule>
  </conditionalFormatting>
  <conditionalFormatting sqref="A69:A70">
    <cfRule type="cellIs" dxfId="2380" priority="530" operator="equal">
      <formula>0</formula>
    </cfRule>
    <cfRule type="containsErrors" dxfId="2379" priority="531">
      <formula>ISERROR(A69)</formula>
    </cfRule>
  </conditionalFormatting>
  <conditionalFormatting sqref="A79:A80">
    <cfRule type="cellIs" dxfId="2378" priority="528" operator="equal">
      <formula>0</formula>
    </cfRule>
    <cfRule type="containsErrors" dxfId="2377" priority="529">
      <formula>ISERROR(A79)</formula>
    </cfRule>
  </conditionalFormatting>
  <conditionalFormatting sqref="A89:A90">
    <cfRule type="cellIs" dxfId="2376" priority="526" operator="equal">
      <formula>0</formula>
    </cfRule>
    <cfRule type="containsErrors" dxfId="2375" priority="527">
      <formula>ISERROR(A89)</formula>
    </cfRule>
  </conditionalFormatting>
  <conditionalFormatting sqref="A99:A100">
    <cfRule type="cellIs" dxfId="2374" priority="524" operator="equal">
      <formula>0</formula>
    </cfRule>
    <cfRule type="containsErrors" dxfId="2373" priority="525">
      <formula>ISERROR(A99)</formula>
    </cfRule>
  </conditionalFormatting>
  <conditionalFormatting sqref="A109:A110">
    <cfRule type="cellIs" dxfId="2372" priority="522" operator="equal">
      <formula>0</formula>
    </cfRule>
    <cfRule type="containsErrors" dxfId="2371" priority="523">
      <formula>ISERROR(A109)</formula>
    </cfRule>
  </conditionalFormatting>
  <conditionalFormatting sqref="A119:A120">
    <cfRule type="cellIs" dxfId="2370" priority="520" operator="equal">
      <formula>0</formula>
    </cfRule>
    <cfRule type="containsErrors" dxfId="2369" priority="521">
      <formula>ISERROR(A119)</formula>
    </cfRule>
  </conditionalFormatting>
  <conditionalFormatting sqref="A129:A130">
    <cfRule type="cellIs" dxfId="2368" priority="518" operator="equal">
      <formula>0</formula>
    </cfRule>
    <cfRule type="containsErrors" dxfId="2367" priority="519">
      <formula>ISERROR(A129)</formula>
    </cfRule>
  </conditionalFormatting>
  <conditionalFormatting sqref="A139:A140">
    <cfRule type="cellIs" dxfId="2366" priority="516" operator="equal">
      <formula>0</formula>
    </cfRule>
    <cfRule type="containsErrors" dxfId="2365" priority="517">
      <formula>ISERROR(A139)</formula>
    </cfRule>
  </conditionalFormatting>
  <conditionalFormatting sqref="A149:A150">
    <cfRule type="cellIs" dxfId="2364" priority="514" operator="equal">
      <formula>0</formula>
    </cfRule>
    <cfRule type="containsErrors" dxfId="2363" priority="515">
      <formula>ISERROR(A149)</formula>
    </cfRule>
  </conditionalFormatting>
  <conditionalFormatting sqref="A159:A160">
    <cfRule type="cellIs" dxfId="2362" priority="512" operator="equal">
      <formula>0</formula>
    </cfRule>
    <cfRule type="containsErrors" dxfId="2361" priority="513">
      <formula>ISERROR(A159)</formula>
    </cfRule>
  </conditionalFormatting>
  <conditionalFormatting sqref="A2:A6">
    <cfRule type="cellIs" dxfId="2360" priority="511" operator="equal">
      <formula>0</formula>
    </cfRule>
  </conditionalFormatting>
  <conditionalFormatting sqref="A12:A16">
    <cfRule type="containsErrors" dxfId="2359" priority="510">
      <formula>ISERROR(A12)</formula>
    </cfRule>
  </conditionalFormatting>
  <conditionalFormatting sqref="A12:A16">
    <cfRule type="cellIs" dxfId="2358" priority="509" operator="equal">
      <formula>0</formula>
    </cfRule>
  </conditionalFormatting>
  <conditionalFormatting sqref="A22:A26">
    <cfRule type="containsErrors" dxfId="2357" priority="508">
      <formula>ISERROR(A22)</formula>
    </cfRule>
  </conditionalFormatting>
  <conditionalFormatting sqref="A22:A26">
    <cfRule type="cellIs" dxfId="2356" priority="507" operator="equal">
      <formula>0</formula>
    </cfRule>
  </conditionalFormatting>
  <conditionalFormatting sqref="A32:A36">
    <cfRule type="containsErrors" dxfId="2355" priority="506">
      <formula>ISERROR(A32)</formula>
    </cfRule>
  </conditionalFormatting>
  <conditionalFormatting sqref="A32:A36">
    <cfRule type="cellIs" dxfId="2354" priority="505" operator="equal">
      <formula>0</formula>
    </cfRule>
  </conditionalFormatting>
  <conditionalFormatting sqref="A42:A46">
    <cfRule type="containsErrors" dxfId="2353" priority="504">
      <formula>ISERROR(A42)</formula>
    </cfRule>
  </conditionalFormatting>
  <conditionalFormatting sqref="A42:A46">
    <cfRule type="cellIs" dxfId="2352" priority="503" operator="equal">
      <formula>0</formula>
    </cfRule>
  </conditionalFormatting>
  <conditionalFormatting sqref="A52:A56">
    <cfRule type="containsErrors" dxfId="2351" priority="502">
      <formula>ISERROR(A52)</formula>
    </cfRule>
  </conditionalFormatting>
  <conditionalFormatting sqref="A52:A56">
    <cfRule type="cellIs" dxfId="2350" priority="501" operator="equal">
      <formula>0</formula>
    </cfRule>
  </conditionalFormatting>
  <conditionalFormatting sqref="A62:A66">
    <cfRule type="containsErrors" dxfId="2349" priority="500">
      <formula>ISERROR(A62)</formula>
    </cfRule>
  </conditionalFormatting>
  <conditionalFormatting sqref="A62:A66">
    <cfRule type="cellIs" dxfId="2348" priority="499" operator="equal">
      <formula>0</formula>
    </cfRule>
  </conditionalFormatting>
  <conditionalFormatting sqref="A72:A76">
    <cfRule type="containsErrors" dxfId="2347" priority="498">
      <formula>ISERROR(A72)</formula>
    </cfRule>
  </conditionalFormatting>
  <conditionalFormatting sqref="A72:A76">
    <cfRule type="cellIs" dxfId="2346" priority="497" operator="equal">
      <formula>0</formula>
    </cfRule>
  </conditionalFormatting>
  <conditionalFormatting sqref="A82:A86">
    <cfRule type="containsErrors" dxfId="2345" priority="496">
      <formula>ISERROR(A82)</formula>
    </cfRule>
  </conditionalFormatting>
  <conditionalFormatting sqref="A82:A86">
    <cfRule type="cellIs" dxfId="2344" priority="495" operator="equal">
      <formula>0</formula>
    </cfRule>
  </conditionalFormatting>
  <conditionalFormatting sqref="A92:A96">
    <cfRule type="containsErrors" dxfId="2343" priority="494">
      <formula>ISERROR(A92)</formula>
    </cfRule>
  </conditionalFormatting>
  <conditionalFormatting sqref="A92:A96">
    <cfRule type="cellIs" dxfId="2342" priority="493" operator="equal">
      <formula>0</formula>
    </cfRule>
  </conditionalFormatting>
  <conditionalFormatting sqref="A102:A106">
    <cfRule type="containsErrors" dxfId="2341" priority="492">
      <formula>ISERROR(A102)</formula>
    </cfRule>
  </conditionalFormatting>
  <conditionalFormatting sqref="A102:A106">
    <cfRule type="cellIs" dxfId="2340" priority="491" operator="equal">
      <formula>0</formula>
    </cfRule>
  </conditionalFormatting>
  <conditionalFormatting sqref="A112:A116">
    <cfRule type="containsErrors" dxfId="2339" priority="490">
      <formula>ISERROR(A112)</formula>
    </cfRule>
  </conditionalFormatting>
  <conditionalFormatting sqref="A112:A116">
    <cfRule type="cellIs" dxfId="2338" priority="489" operator="equal">
      <formula>0</formula>
    </cfRule>
  </conditionalFormatting>
  <conditionalFormatting sqref="A122:A126">
    <cfRule type="containsErrors" dxfId="2337" priority="488">
      <formula>ISERROR(A122)</formula>
    </cfRule>
  </conditionalFormatting>
  <conditionalFormatting sqref="A122:A126">
    <cfRule type="cellIs" dxfId="2336" priority="487" operator="equal">
      <formula>0</formula>
    </cfRule>
  </conditionalFormatting>
  <conditionalFormatting sqref="A132:A136">
    <cfRule type="containsErrors" dxfId="2335" priority="486">
      <formula>ISERROR(A132)</formula>
    </cfRule>
  </conditionalFormatting>
  <conditionalFormatting sqref="A132:A136">
    <cfRule type="cellIs" dxfId="2334" priority="485" operator="equal">
      <formula>0</formula>
    </cfRule>
  </conditionalFormatting>
  <conditionalFormatting sqref="A142:A146">
    <cfRule type="containsErrors" dxfId="2333" priority="484">
      <formula>ISERROR(A142)</formula>
    </cfRule>
  </conditionalFormatting>
  <conditionalFormatting sqref="A142:A146">
    <cfRule type="cellIs" dxfId="2332" priority="483" operator="equal">
      <formula>0</formula>
    </cfRule>
  </conditionalFormatting>
  <conditionalFormatting sqref="A152:A156">
    <cfRule type="containsErrors" dxfId="2331" priority="482">
      <formula>ISERROR(A152)</formula>
    </cfRule>
  </conditionalFormatting>
  <conditionalFormatting sqref="A152:A156">
    <cfRule type="cellIs" dxfId="2330" priority="481" operator="equal">
      <formula>0</formula>
    </cfRule>
  </conditionalFormatting>
  <conditionalFormatting sqref="C9:C10">
    <cfRule type="cellIs" dxfId="2329" priority="479" operator="equal">
      <formula>0</formula>
    </cfRule>
    <cfRule type="containsErrors" dxfId="2328" priority="480">
      <formula>ISERROR(C9)</formula>
    </cfRule>
  </conditionalFormatting>
  <conditionalFormatting sqref="C17:C18">
    <cfRule type="containsErrors" dxfId="2327" priority="477">
      <formula>ISERROR(C17)</formula>
    </cfRule>
  </conditionalFormatting>
  <conditionalFormatting sqref="C12:C16">
    <cfRule type="containsErrors" dxfId="2326" priority="478">
      <formula>ISERROR(C12)</formula>
    </cfRule>
  </conditionalFormatting>
  <conditionalFormatting sqref="C19:C20">
    <cfRule type="cellIs" dxfId="2325" priority="475" operator="equal">
      <formula>0</formula>
    </cfRule>
    <cfRule type="containsErrors" dxfId="2324" priority="476">
      <formula>ISERROR(C19)</formula>
    </cfRule>
  </conditionalFormatting>
  <conditionalFormatting sqref="C27:C28">
    <cfRule type="containsErrors" dxfId="2323" priority="473">
      <formula>ISERROR(C27)</formula>
    </cfRule>
  </conditionalFormatting>
  <conditionalFormatting sqref="C22:C26">
    <cfRule type="containsErrors" dxfId="2322" priority="474">
      <formula>ISERROR(C22)</formula>
    </cfRule>
  </conditionalFormatting>
  <conditionalFormatting sqref="C29:C30">
    <cfRule type="cellIs" dxfId="2321" priority="471" operator="equal">
      <formula>0</formula>
    </cfRule>
    <cfRule type="containsErrors" dxfId="2320" priority="472">
      <formula>ISERROR(C29)</formula>
    </cfRule>
  </conditionalFormatting>
  <conditionalFormatting sqref="C37:C38">
    <cfRule type="containsErrors" dxfId="2319" priority="469">
      <formula>ISERROR(C37)</formula>
    </cfRule>
  </conditionalFormatting>
  <conditionalFormatting sqref="C32:C36">
    <cfRule type="containsErrors" dxfId="2318" priority="470">
      <formula>ISERROR(C32)</formula>
    </cfRule>
  </conditionalFormatting>
  <conditionalFormatting sqref="C39:C40">
    <cfRule type="cellIs" dxfId="2317" priority="467" operator="equal">
      <formula>0</formula>
    </cfRule>
    <cfRule type="containsErrors" dxfId="2316" priority="468">
      <formula>ISERROR(C39)</formula>
    </cfRule>
  </conditionalFormatting>
  <conditionalFormatting sqref="C47:C48">
    <cfRule type="containsErrors" dxfId="2315" priority="465">
      <formula>ISERROR(C47)</formula>
    </cfRule>
  </conditionalFormatting>
  <conditionalFormatting sqref="C42:C46">
    <cfRule type="containsErrors" dxfId="2314" priority="466">
      <formula>ISERROR(C42)</formula>
    </cfRule>
  </conditionalFormatting>
  <conditionalFormatting sqref="C49:C50">
    <cfRule type="cellIs" dxfId="2313" priority="463" operator="equal">
      <formula>0</formula>
    </cfRule>
    <cfRule type="containsErrors" dxfId="2312" priority="464">
      <formula>ISERROR(C49)</formula>
    </cfRule>
  </conditionalFormatting>
  <conditionalFormatting sqref="C57:C58">
    <cfRule type="containsErrors" dxfId="2311" priority="461">
      <formula>ISERROR(C57)</formula>
    </cfRule>
  </conditionalFormatting>
  <conditionalFormatting sqref="C52:C56">
    <cfRule type="containsErrors" dxfId="2310" priority="462">
      <formula>ISERROR(C52)</formula>
    </cfRule>
  </conditionalFormatting>
  <conditionalFormatting sqref="C59:C60">
    <cfRule type="cellIs" dxfId="2309" priority="459" operator="equal">
      <formula>0</formula>
    </cfRule>
    <cfRule type="containsErrors" dxfId="2308" priority="460">
      <formula>ISERROR(C59)</formula>
    </cfRule>
  </conditionalFormatting>
  <conditionalFormatting sqref="C67:C68">
    <cfRule type="containsErrors" dxfId="2307" priority="457">
      <formula>ISERROR(C67)</formula>
    </cfRule>
  </conditionalFormatting>
  <conditionalFormatting sqref="C62:C66">
    <cfRule type="containsErrors" dxfId="2306" priority="458">
      <formula>ISERROR(C62)</formula>
    </cfRule>
  </conditionalFormatting>
  <conditionalFormatting sqref="C69:C70">
    <cfRule type="cellIs" dxfId="2305" priority="455" operator="equal">
      <formula>0</formula>
    </cfRule>
    <cfRule type="containsErrors" dxfId="2304" priority="456">
      <formula>ISERROR(C69)</formula>
    </cfRule>
  </conditionalFormatting>
  <conditionalFormatting sqref="C77:C78">
    <cfRule type="containsErrors" dxfId="2303" priority="453">
      <formula>ISERROR(C77)</formula>
    </cfRule>
  </conditionalFormatting>
  <conditionalFormatting sqref="C72:C76">
    <cfRule type="containsErrors" dxfId="2302" priority="454">
      <formula>ISERROR(C72)</formula>
    </cfRule>
  </conditionalFormatting>
  <conditionalFormatting sqref="C79:C80">
    <cfRule type="cellIs" dxfId="2301" priority="451" operator="equal">
      <formula>0</formula>
    </cfRule>
    <cfRule type="containsErrors" dxfId="2300" priority="452">
      <formula>ISERROR(C79)</formula>
    </cfRule>
  </conditionalFormatting>
  <conditionalFormatting sqref="C87:C88">
    <cfRule type="containsErrors" dxfId="2299" priority="449">
      <formula>ISERROR(C87)</formula>
    </cfRule>
  </conditionalFormatting>
  <conditionalFormatting sqref="C82:C86">
    <cfRule type="containsErrors" dxfId="2298" priority="450">
      <formula>ISERROR(C82)</formula>
    </cfRule>
  </conditionalFormatting>
  <conditionalFormatting sqref="C89:C90">
    <cfRule type="cellIs" dxfId="2297" priority="447" operator="equal">
      <formula>0</formula>
    </cfRule>
    <cfRule type="containsErrors" dxfId="2296" priority="448">
      <formula>ISERROR(C89)</formula>
    </cfRule>
  </conditionalFormatting>
  <conditionalFormatting sqref="C97:C98">
    <cfRule type="containsErrors" dxfId="2295" priority="445">
      <formula>ISERROR(C97)</formula>
    </cfRule>
  </conditionalFormatting>
  <conditionalFormatting sqref="C92:C96">
    <cfRule type="containsErrors" dxfId="2294" priority="446">
      <formula>ISERROR(C92)</formula>
    </cfRule>
  </conditionalFormatting>
  <conditionalFormatting sqref="C99:C100">
    <cfRule type="cellIs" dxfId="2293" priority="443" operator="equal">
      <formula>0</formula>
    </cfRule>
    <cfRule type="containsErrors" dxfId="2292" priority="444">
      <formula>ISERROR(C99)</formula>
    </cfRule>
  </conditionalFormatting>
  <conditionalFormatting sqref="C107:C108">
    <cfRule type="containsErrors" dxfId="2291" priority="441">
      <formula>ISERROR(C107)</formula>
    </cfRule>
  </conditionalFormatting>
  <conditionalFormatting sqref="C102:C106">
    <cfRule type="containsErrors" dxfId="2290" priority="442">
      <formula>ISERROR(C102)</formula>
    </cfRule>
  </conditionalFormatting>
  <conditionalFormatting sqref="C109:C110">
    <cfRule type="cellIs" dxfId="2289" priority="439" operator="equal">
      <formula>0</formula>
    </cfRule>
    <cfRule type="containsErrors" dxfId="2288" priority="440">
      <formula>ISERROR(C109)</formula>
    </cfRule>
  </conditionalFormatting>
  <conditionalFormatting sqref="C117:C118">
    <cfRule type="containsErrors" dxfId="2287" priority="437">
      <formula>ISERROR(C117)</formula>
    </cfRule>
  </conditionalFormatting>
  <conditionalFormatting sqref="C112:C116">
    <cfRule type="containsErrors" dxfId="2286" priority="438">
      <formula>ISERROR(C112)</formula>
    </cfRule>
  </conditionalFormatting>
  <conditionalFormatting sqref="C119:C120">
    <cfRule type="cellIs" dxfId="2285" priority="435" operator="equal">
      <formula>0</formula>
    </cfRule>
    <cfRule type="containsErrors" dxfId="2284" priority="436">
      <formula>ISERROR(C119)</formula>
    </cfRule>
  </conditionalFormatting>
  <conditionalFormatting sqref="C127:C128">
    <cfRule type="containsErrors" dxfId="2283" priority="433">
      <formula>ISERROR(C127)</formula>
    </cfRule>
  </conditionalFormatting>
  <conditionalFormatting sqref="C122:C126">
    <cfRule type="containsErrors" dxfId="2282" priority="434">
      <formula>ISERROR(C122)</formula>
    </cfRule>
  </conditionalFormatting>
  <conditionalFormatting sqref="C129:C130">
    <cfRule type="cellIs" dxfId="2281" priority="431" operator="equal">
      <formula>0</formula>
    </cfRule>
    <cfRule type="containsErrors" dxfId="2280" priority="432">
      <formula>ISERROR(C129)</formula>
    </cfRule>
  </conditionalFormatting>
  <conditionalFormatting sqref="C137:C138">
    <cfRule type="containsErrors" dxfId="2279" priority="429">
      <formula>ISERROR(C137)</formula>
    </cfRule>
  </conditionalFormatting>
  <conditionalFormatting sqref="C132:C136">
    <cfRule type="containsErrors" dxfId="2278" priority="430">
      <formula>ISERROR(C132)</formula>
    </cfRule>
  </conditionalFormatting>
  <conditionalFormatting sqref="C139:C140">
    <cfRule type="cellIs" dxfId="2277" priority="427" operator="equal">
      <formula>0</formula>
    </cfRule>
    <cfRule type="containsErrors" dxfId="2276" priority="428">
      <formula>ISERROR(C139)</formula>
    </cfRule>
  </conditionalFormatting>
  <conditionalFormatting sqref="C147:C148">
    <cfRule type="containsErrors" dxfId="2275" priority="425">
      <formula>ISERROR(C147)</formula>
    </cfRule>
  </conditionalFormatting>
  <conditionalFormatting sqref="C142:C146">
    <cfRule type="containsErrors" dxfId="2274" priority="426">
      <formula>ISERROR(C142)</formula>
    </cfRule>
  </conditionalFormatting>
  <conditionalFormatting sqref="C149:C150">
    <cfRule type="cellIs" dxfId="2273" priority="423" operator="equal">
      <formula>0</formula>
    </cfRule>
    <cfRule type="containsErrors" dxfId="2272" priority="424">
      <formula>ISERROR(C149)</formula>
    </cfRule>
  </conditionalFormatting>
  <conditionalFormatting sqref="C157:C158">
    <cfRule type="containsErrors" dxfId="2271" priority="421">
      <formula>ISERROR(C157)</formula>
    </cfRule>
  </conditionalFormatting>
  <conditionalFormatting sqref="C152:C156">
    <cfRule type="containsErrors" dxfId="2270" priority="422">
      <formula>ISERROR(C152)</formula>
    </cfRule>
  </conditionalFormatting>
  <conditionalFormatting sqref="C159:C160">
    <cfRule type="cellIs" dxfId="2269" priority="419" operator="equal">
      <formula>0</formula>
    </cfRule>
    <cfRule type="containsErrors" dxfId="2268" priority="420">
      <formula>ISERROR(C159)</formula>
    </cfRule>
  </conditionalFormatting>
  <conditionalFormatting sqref="E11:G11 E161:G161">
    <cfRule type="cellIs" dxfId="2267" priority="417" operator="equal">
      <formula>0</formula>
    </cfRule>
    <cfRule type="containsErrors" dxfId="2266" priority="418">
      <formula>ISERROR(E11)</formula>
    </cfRule>
  </conditionalFormatting>
  <conditionalFormatting sqref="E21:G21">
    <cfRule type="cellIs" dxfId="2265" priority="415" operator="equal">
      <formula>0</formula>
    </cfRule>
    <cfRule type="containsErrors" dxfId="2264" priority="416">
      <formula>ISERROR(E21)</formula>
    </cfRule>
  </conditionalFormatting>
  <conditionalFormatting sqref="E31:G31">
    <cfRule type="cellIs" dxfId="2263" priority="413" operator="equal">
      <formula>0</formula>
    </cfRule>
    <cfRule type="containsErrors" dxfId="2262" priority="414">
      <formula>ISERROR(E31)</formula>
    </cfRule>
  </conditionalFormatting>
  <conditionalFormatting sqref="E41:G41">
    <cfRule type="cellIs" dxfId="2261" priority="411" operator="equal">
      <formula>0</formula>
    </cfRule>
    <cfRule type="containsErrors" dxfId="2260" priority="412">
      <formula>ISERROR(E41)</formula>
    </cfRule>
  </conditionalFormatting>
  <conditionalFormatting sqref="E51:G51">
    <cfRule type="cellIs" dxfId="2259" priority="409" operator="equal">
      <formula>0</formula>
    </cfRule>
    <cfRule type="containsErrors" dxfId="2258" priority="410">
      <formula>ISERROR(E51)</formula>
    </cfRule>
  </conditionalFormatting>
  <conditionalFormatting sqref="E61:G61">
    <cfRule type="cellIs" dxfId="2257" priority="407" operator="equal">
      <formula>0</formula>
    </cfRule>
    <cfRule type="containsErrors" dxfId="2256" priority="408">
      <formula>ISERROR(E61)</formula>
    </cfRule>
  </conditionalFormatting>
  <conditionalFormatting sqref="E71:G71">
    <cfRule type="cellIs" dxfId="2255" priority="405" operator="equal">
      <formula>0</formula>
    </cfRule>
    <cfRule type="containsErrors" dxfId="2254" priority="406">
      <formula>ISERROR(E71)</formula>
    </cfRule>
  </conditionalFormatting>
  <conditionalFormatting sqref="E81:G81">
    <cfRule type="cellIs" dxfId="2253" priority="403" operator="equal">
      <formula>0</formula>
    </cfRule>
    <cfRule type="containsErrors" dxfId="2252" priority="404">
      <formula>ISERROR(E81)</formula>
    </cfRule>
  </conditionalFormatting>
  <conditionalFormatting sqref="E91:G91">
    <cfRule type="cellIs" dxfId="2251" priority="401" operator="equal">
      <formula>0</formula>
    </cfRule>
    <cfRule type="containsErrors" dxfId="2250" priority="402">
      <formula>ISERROR(E91)</formula>
    </cfRule>
  </conditionalFormatting>
  <conditionalFormatting sqref="E101:G101">
    <cfRule type="cellIs" dxfId="2249" priority="399" operator="equal">
      <formula>0</formula>
    </cfRule>
    <cfRule type="containsErrors" dxfId="2248" priority="400">
      <formula>ISERROR(E101)</formula>
    </cfRule>
  </conditionalFormatting>
  <conditionalFormatting sqref="E111:G111">
    <cfRule type="cellIs" dxfId="2247" priority="397" operator="equal">
      <formula>0</formula>
    </cfRule>
    <cfRule type="containsErrors" dxfId="2246" priority="398">
      <formula>ISERROR(E111)</formula>
    </cfRule>
  </conditionalFormatting>
  <conditionalFormatting sqref="E121:G121">
    <cfRule type="cellIs" dxfId="2245" priority="395" operator="equal">
      <formula>0</formula>
    </cfRule>
    <cfRule type="containsErrors" dxfId="2244" priority="396">
      <formula>ISERROR(E121)</formula>
    </cfRule>
  </conditionalFormatting>
  <conditionalFormatting sqref="E131:G131">
    <cfRule type="cellIs" dxfId="2243" priority="393" operator="equal">
      <formula>0</formula>
    </cfRule>
    <cfRule type="containsErrors" dxfId="2242" priority="394">
      <formula>ISERROR(E131)</formula>
    </cfRule>
  </conditionalFormatting>
  <conditionalFormatting sqref="E141:G141">
    <cfRule type="cellIs" dxfId="2241" priority="391" operator="equal">
      <formula>0</formula>
    </cfRule>
    <cfRule type="containsErrors" dxfId="2240" priority="392">
      <formula>ISERROR(E141)</formula>
    </cfRule>
  </conditionalFormatting>
  <conditionalFormatting sqref="E151:G151">
    <cfRule type="cellIs" dxfId="2239" priority="389" operator="equal">
      <formula>0</formula>
    </cfRule>
    <cfRule type="containsErrors" dxfId="2238" priority="390">
      <formula>ISERROR(E151)</formula>
    </cfRule>
  </conditionalFormatting>
  <conditionalFormatting sqref="E2">
    <cfRule type="expression" dxfId="2237" priority="388">
      <formula>IF(E2=300,5)</formula>
    </cfRule>
  </conditionalFormatting>
  <conditionalFormatting sqref="F2">
    <cfRule type="expression" dxfId="2236" priority="387">
      <formula>IF(F2=300,5)</formula>
    </cfRule>
  </conditionalFormatting>
  <conditionalFormatting sqref="G2">
    <cfRule type="expression" dxfId="2235" priority="386">
      <formula>IF(G2=300,5)</formula>
    </cfRule>
  </conditionalFormatting>
  <conditionalFormatting sqref="E3">
    <cfRule type="expression" dxfId="2234" priority="385">
      <formula>IF(E3=300,5)</formula>
    </cfRule>
  </conditionalFormatting>
  <conditionalFormatting sqref="F3">
    <cfRule type="expression" dxfId="2233" priority="384">
      <formula>IF(F3=300,5)</formula>
    </cfRule>
  </conditionalFormatting>
  <conditionalFormatting sqref="G3">
    <cfRule type="expression" dxfId="2232" priority="383">
      <formula>IF(G3=300,5)</formula>
    </cfRule>
  </conditionalFormatting>
  <conditionalFormatting sqref="E4">
    <cfRule type="expression" dxfId="2231" priority="382">
      <formula>IF(E4=300,5)</formula>
    </cfRule>
  </conditionalFormatting>
  <conditionalFormatting sqref="F4">
    <cfRule type="expression" dxfId="2230" priority="381">
      <formula>IF(F4=300,5)</formula>
    </cfRule>
  </conditionalFormatting>
  <conditionalFormatting sqref="G4">
    <cfRule type="expression" dxfId="2229" priority="380">
      <formula>IF(G4=300,5)</formula>
    </cfRule>
  </conditionalFormatting>
  <conditionalFormatting sqref="E5">
    <cfRule type="expression" dxfId="2228" priority="379">
      <formula>IF(E5=300,5)</formula>
    </cfRule>
  </conditionalFormatting>
  <conditionalFormatting sqref="F5">
    <cfRule type="expression" dxfId="2227" priority="378">
      <formula>IF(F5=300,5)</formula>
    </cfRule>
  </conditionalFormatting>
  <conditionalFormatting sqref="G5">
    <cfRule type="expression" dxfId="2226" priority="377">
      <formula>IF(G5=300,5)</formula>
    </cfRule>
  </conditionalFormatting>
  <conditionalFormatting sqref="E6">
    <cfRule type="expression" dxfId="2225" priority="376">
      <formula>IF(E6=300,5)</formula>
    </cfRule>
  </conditionalFormatting>
  <conditionalFormatting sqref="F6">
    <cfRule type="expression" dxfId="2224" priority="375">
      <formula>IF(F6=300,5)</formula>
    </cfRule>
  </conditionalFormatting>
  <conditionalFormatting sqref="G6">
    <cfRule type="expression" dxfId="2223" priority="374">
      <formula>IF(G6=300,5)</formula>
    </cfRule>
  </conditionalFormatting>
  <conditionalFormatting sqref="E12">
    <cfRule type="expression" dxfId="2222" priority="373">
      <formula>IF(E12=300,5)</formula>
    </cfRule>
  </conditionalFormatting>
  <conditionalFormatting sqref="F12">
    <cfRule type="expression" dxfId="2221" priority="372">
      <formula>IF(F12=300,5)</formula>
    </cfRule>
  </conditionalFormatting>
  <conditionalFormatting sqref="G12">
    <cfRule type="expression" dxfId="2220" priority="371">
      <formula>IF(G12=300,5)</formula>
    </cfRule>
  </conditionalFormatting>
  <conditionalFormatting sqref="E13">
    <cfRule type="expression" dxfId="2219" priority="370">
      <formula>IF(E13=300,5)</formula>
    </cfRule>
  </conditionalFormatting>
  <conditionalFormatting sqref="F13">
    <cfRule type="expression" dxfId="2218" priority="369">
      <formula>IF(F13=300,5)</formula>
    </cfRule>
  </conditionalFormatting>
  <conditionalFormatting sqref="G13">
    <cfRule type="expression" dxfId="2217" priority="368">
      <formula>IF(G13=300,5)</formula>
    </cfRule>
  </conditionalFormatting>
  <conditionalFormatting sqref="E14">
    <cfRule type="expression" dxfId="2216" priority="367">
      <formula>IF(E14=300,5)</formula>
    </cfRule>
  </conditionalFormatting>
  <conditionalFormatting sqref="F14">
    <cfRule type="expression" dxfId="2215" priority="366">
      <formula>IF(F14=300,5)</formula>
    </cfRule>
  </conditionalFormatting>
  <conditionalFormatting sqref="G14">
    <cfRule type="expression" dxfId="2214" priority="365">
      <formula>IF(G14=300,5)</formula>
    </cfRule>
  </conditionalFormatting>
  <conditionalFormatting sqref="E15">
    <cfRule type="expression" dxfId="2213" priority="364">
      <formula>IF(E15=300,5)</formula>
    </cfRule>
  </conditionalFormatting>
  <conditionalFormatting sqref="F15">
    <cfRule type="expression" dxfId="2212" priority="363">
      <formula>IF(F15=300,5)</formula>
    </cfRule>
  </conditionalFormatting>
  <conditionalFormatting sqref="G15">
    <cfRule type="expression" dxfId="2211" priority="362">
      <formula>IF(G15=300,5)</formula>
    </cfRule>
  </conditionalFormatting>
  <conditionalFormatting sqref="E16">
    <cfRule type="expression" dxfId="2210" priority="361">
      <formula>IF(E16=300,5)</formula>
    </cfRule>
  </conditionalFormatting>
  <conditionalFormatting sqref="F16">
    <cfRule type="expression" dxfId="2209" priority="360">
      <formula>IF(F16=300,5)</formula>
    </cfRule>
  </conditionalFormatting>
  <conditionalFormatting sqref="G16">
    <cfRule type="expression" dxfId="2208" priority="359">
      <formula>IF(G16=300,5)</formula>
    </cfRule>
  </conditionalFormatting>
  <conditionalFormatting sqref="E22">
    <cfRule type="expression" dxfId="2207" priority="358">
      <formula>IF(E22=300,5)</formula>
    </cfRule>
  </conditionalFormatting>
  <conditionalFormatting sqref="F22">
    <cfRule type="expression" dxfId="2206" priority="357">
      <formula>IF(F22=300,5)</formula>
    </cfRule>
  </conditionalFormatting>
  <conditionalFormatting sqref="G22">
    <cfRule type="expression" dxfId="2205" priority="356">
      <formula>IF(G22=300,5)</formula>
    </cfRule>
  </conditionalFormatting>
  <conditionalFormatting sqref="E23">
    <cfRule type="expression" dxfId="2204" priority="355">
      <formula>IF(E23=300,5)</formula>
    </cfRule>
  </conditionalFormatting>
  <conditionalFormatting sqref="F23">
    <cfRule type="expression" dxfId="2203" priority="354">
      <formula>IF(F23=300,5)</formula>
    </cfRule>
  </conditionalFormatting>
  <conditionalFormatting sqref="G23">
    <cfRule type="expression" dxfId="2202" priority="353">
      <formula>IF(G23=300,5)</formula>
    </cfRule>
  </conditionalFormatting>
  <conditionalFormatting sqref="E24">
    <cfRule type="expression" dxfId="2201" priority="352">
      <formula>IF(E24=300,5)</formula>
    </cfRule>
  </conditionalFormatting>
  <conditionalFormatting sqref="F24">
    <cfRule type="expression" dxfId="2200" priority="351">
      <formula>IF(F24=300,5)</formula>
    </cfRule>
  </conditionalFormatting>
  <conditionalFormatting sqref="G24">
    <cfRule type="expression" dxfId="2199" priority="350">
      <formula>IF(G24=300,5)</formula>
    </cfRule>
  </conditionalFormatting>
  <conditionalFormatting sqref="E25">
    <cfRule type="expression" dxfId="2198" priority="349">
      <formula>IF(E25=300,5)</formula>
    </cfRule>
  </conditionalFormatting>
  <conditionalFormatting sqref="F25">
    <cfRule type="expression" dxfId="2197" priority="348">
      <formula>IF(F25=300,5)</formula>
    </cfRule>
  </conditionalFormatting>
  <conditionalFormatting sqref="G25">
    <cfRule type="expression" dxfId="2196" priority="347">
      <formula>IF(G25=300,5)</formula>
    </cfRule>
  </conditionalFormatting>
  <conditionalFormatting sqref="E26">
    <cfRule type="expression" dxfId="2195" priority="346">
      <formula>IF(E26=300,5)</formula>
    </cfRule>
  </conditionalFormatting>
  <conditionalFormatting sqref="F26">
    <cfRule type="expression" dxfId="2194" priority="345">
      <formula>IF(F26=300,5)</formula>
    </cfRule>
  </conditionalFormatting>
  <conditionalFormatting sqref="G26">
    <cfRule type="expression" dxfId="2193" priority="344">
      <formula>IF(G26=300,5)</formula>
    </cfRule>
  </conditionalFormatting>
  <conditionalFormatting sqref="E32">
    <cfRule type="expression" dxfId="2192" priority="343">
      <formula>IF(E32=300,5)</formula>
    </cfRule>
  </conditionalFormatting>
  <conditionalFormatting sqref="F32">
    <cfRule type="expression" dxfId="2191" priority="342">
      <formula>IF(F32=300,5)</formula>
    </cfRule>
  </conditionalFormatting>
  <conditionalFormatting sqref="G32">
    <cfRule type="expression" dxfId="2190" priority="341">
      <formula>IF(G32=300,5)</formula>
    </cfRule>
  </conditionalFormatting>
  <conditionalFormatting sqref="E33">
    <cfRule type="expression" dxfId="2189" priority="340">
      <formula>IF(E33=300,5)</formula>
    </cfRule>
  </conditionalFormatting>
  <conditionalFormatting sqref="F33">
    <cfRule type="expression" dxfId="2188" priority="339">
      <formula>IF(F33=300,5)</formula>
    </cfRule>
  </conditionalFormatting>
  <conditionalFormatting sqref="G33">
    <cfRule type="expression" dxfId="2187" priority="338">
      <formula>IF(G33=300,5)</formula>
    </cfRule>
  </conditionalFormatting>
  <conditionalFormatting sqref="E34">
    <cfRule type="expression" dxfId="2186" priority="337">
      <formula>IF(E34=300,5)</formula>
    </cfRule>
  </conditionalFormatting>
  <conditionalFormatting sqref="F34">
    <cfRule type="expression" dxfId="2185" priority="336">
      <formula>IF(F34=300,5)</formula>
    </cfRule>
  </conditionalFormatting>
  <conditionalFormatting sqref="G34">
    <cfRule type="expression" dxfId="2184" priority="335">
      <formula>IF(G34=300,5)</formula>
    </cfRule>
  </conditionalFormatting>
  <conditionalFormatting sqref="E35">
    <cfRule type="expression" dxfId="2183" priority="334">
      <formula>IF(E35=300,5)</formula>
    </cfRule>
  </conditionalFormatting>
  <conditionalFormatting sqref="F35">
    <cfRule type="expression" dxfId="2182" priority="333">
      <formula>IF(F35=300,5)</formula>
    </cfRule>
  </conditionalFormatting>
  <conditionalFormatting sqref="G35">
    <cfRule type="expression" dxfId="2181" priority="332">
      <formula>IF(G35=300,5)</formula>
    </cfRule>
  </conditionalFormatting>
  <conditionalFormatting sqref="E36">
    <cfRule type="expression" dxfId="2180" priority="331">
      <formula>IF(E36=300,5)</formula>
    </cfRule>
  </conditionalFormatting>
  <conditionalFormatting sqref="F36">
    <cfRule type="expression" dxfId="2179" priority="330">
      <formula>IF(F36=300,5)</formula>
    </cfRule>
  </conditionalFormatting>
  <conditionalFormatting sqref="G36">
    <cfRule type="expression" dxfId="2178" priority="329">
      <formula>IF(G36=300,5)</formula>
    </cfRule>
  </conditionalFormatting>
  <conditionalFormatting sqref="E42">
    <cfRule type="expression" dxfId="2177" priority="328">
      <formula>IF(E42=300,5)</formula>
    </cfRule>
  </conditionalFormatting>
  <conditionalFormatting sqref="F42">
    <cfRule type="expression" dxfId="2176" priority="327">
      <formula>IF(F42=300,5)</formula>
    </cfRule>
  </conditionalFormatting>
  <conditionalFormatting sqref="G42">
    <cfRule type="expression" dxfId="2175" priority="326">
      <formula>IF(G42=300,5)</formula>
    </cfRule>
  </conditionalFormatting>
  <conditionalFormatting sqref="E43">
    <cfRule type="expression" dxfId="2174" priority="325">
      <formula>IF(E43=300,5)</formula>
    </cfRule>
  </conditionalFormatting>
  <conditionalFormatting sqref="F43">
    <cfRule type="expression" dxfId="2173" priority="324">
      <formula>IF(F43=300,5)</formula>
    </cfRule>
  </conditionalFormatting>
  <conditionalFormatting sqref="G43">
    <cfRule type="expression" dxfId="2172" priority="323">
      <formula>IF(G43=300,5)</formula>
    </cfRule>
  </conditionalFormatting>
  <conditionalFormatting sqref="E44">
    <cfRule type="expression" dxfId="2171" priority="322">
      <formula>IF(E44=300,5)</formula>
    </cfRule>
  </conditionalFormatting>
  <conditionalFormatting sqref="F44">
    <cfRule type="expression" dxfId="2170" priority="321">
      <formula>IF(F44=300,5)</formula>
    </cfRule>
  </conditionalFormatting>
  <conditionalFormatting sqref="G44">
    <cfRule type="expression" dxfId="2169" priority="320">
      <formula>IF(G44=300,5)</formula>
    </cfRule>
  </conditionalFormatting>
  <conditionalFormatting sqref="E45">
    <cfRule type="expression" dxfId="2168" priority="319">
      <formula>IF(E45=300,5)</formula>
    </cfRule>
  </conditionalFormatting>
  <conditionalFormatting sqref="F45">
    <cfRule type="expression" dxfId="2167" priority="318">
      <formula>IF(F45=300,5)</formula>
    </cfRule>
  </conditionalFormatting>
  <conditionalFormatting sqref="G45">
    <cfRule type="expression" dxfId="2166" priority="317">
      <formula>IF(G45=300,5)</formula>
    </cfRule>
  </conditionalFormatting>
  <conditionalFormatting sqref="E46">
    <cfRule type="expression" dxfId="2165" priority="316">
      <formula>IF(E46=300,5)</formula>
    </cfRule>
  </conditionalFormatting>
  <conditionalFormatting sqref="F46">
    <cfRule type="expression" dxfId="2164" priority="315">
      <formula>IF(F46=300,5)</formula>
    </cfRule>
  </conditionalFormatting>
  <conditionalFormatting sqref="G46">
    <cfRule type="expression" dxfId="2163" priority="314">
      <formula>IF(G46=300,5)</formula>
    </cfRule>
  </conditionalFormatting>
  <conditionalFormatting sqref="E52">
    <cfRule type="expression" dxfId="2162" priority="313">
      <formula>IF(E52=300,5)</formula>
    </cfRule>
  </conditionalFormatting>
  <conditionalFormatting sqref="F52">
    <cfRule type="expression" dxfId="2161" priority="312">
      <formula>IF(F52=300,5)</formula>
    </cfRule>
  </conditionalFormatting>
  <conditionalFormatting sqref="G52">
    <cfRule type="expression" dxfId="2160" priority="311">
      <formula>IF(G52=300,5)</formula>
    </cfRule>
  </conditionalFormatting>
  <conditionalFormatting sqref="E53">
    <cfRule type="expression" dxfId="2159" priority="310">
      <formula>IF(E53=300,5)</formula>
    </cfRule>
  </conditionalFormatting>
  <conditionalFormatting sqref="F53">
    <cfRule type="expression" dxfId="2158" priority="309">
      <formula>IF(F53=300,5)</formula>
    </cfRule>
  </conditionalFormatting>
  <conditionalFormatting sqref="G53">
    <cfRule type="expression" dxfId="2157" priority="308">
      <formula>IF(G53=300,5)</formula>
    </cfRule>
  </conditionalFormatting>
  <conditionalFormatting sqref="E54">
    <cfRule type="expression" dxfId="2156" priority="307">
      <formula>IF(E54=300,5)</formula>
    </cfRule>
  </conditionalFormatting>
  <conditionalFormatting sqref="F54">
    <cfRule type="expression" dxfId="2155" priority="306">
      <formula>IF(F54=300,5)</formula>
    </cfRule>
  </conditionalFormatting>
  <conditionalFormatting sqref="G54">
    <cfRule type="expression" dxfId="2154" priority="305">
      <formula>IF(G54=300,5)</formula>
    </cfRule>
  </conditionalFormatting>
  <conditionalFormatting sqref="E55">
    <cfRule type="expression" dxfId="2153" priority="304">
      <formula>IF(E55=300,5)</formula>
    </cfRule>
  </conditionalFormatting>
  <conditionalFormatting sqref="F55">
    <cfRule type="expression" dxfId="2152" priority="303">
      <formula>IF(F55=300,5)</formula>
    </cfRule>
  </conditionalFormatting>
  <conditionalFormatting sqref="G55">
    <cfRule type="expression" dxfId="2151" priority="302">
      <formula>IF(G55=300,5)</formula>
    </cfRule>
  </conditionalFormatting>
  <conditionalFormatting sqref="E56">
    <cfRule type="expression" dxfId="2150" priority="301">
      <formula>IF(E56=300,5)</formula>
    </cfRule>
  </conditionalFormatting>
  <conditionalFormatting sqref="F56">
    <cfRule type="expression" dxfId="2149" priority="300">
      <formula>IF(F56=300,5)</formula>
    </cfRule>
  </conditionalFormatting>
  <conditionalFormatting sqref="G56">
    <cfRule type="expression" dxfId="2148" priority="299">
      <formula>IF(G56=300,5)</formula>
    </cfRule>
  </conditionalFormatting>
  <conditionalFormatting sqref="E62">
    <cfRule type="expression" dxfId="2147" priority="298">
      <formula>IF(E62=300,5)</formula>
    </cfRule>
  </conditionalFormatting>
  <conditionalFormatting sqref="F62">
    <cfRule type="expression" dxfId="2146" priority="297">
      <formula>IF(F62=300,5)</formula>
    </cfRule>
  </conditionalFormatting>
  <conditionalFormatting sqref="G62">
    <cfRule type="expression" dxfId="2145" priority="296">
      <formula>IF(G62=300,5)</formula>
    </cfRule>
  </conditionalFormatting>
  <conditionalFormatting sqref="E63">
    <cfRule type="expression" dxfId="2144" priority="295">
      <formula>IF(E63=300,5)</formula>
    </cfRule>
  </conditionalFormatting>
  <conditionalFormatting sqref="F63">
    <cfRule type="expression" dxfId="2143" priority="294">
      <formula>IF(F63=300,5)</formula>
    </cfRule>
  </conditionalFormatting>
  <conditionalFormatting sqref="G63">
    <cfRule type="expression" dxfId="2142" priority="293">
      <formula>IF(G63=300,5)</formula>
    </cfRule>
  </conditionalFormatting>
  <conditionalFormatting sqref="E64">
    <cfRule type="expression" dxfId="2141" priority="292">
      <formula>IF(E64=300,5)</formula>
    </cfRule>
  </conditionalFormatting>
  <conditionalFormatting sqref="F64">
    <cfRule type="expression" dxfId="2140" priority="291">
      <formula>IF(F64=300,5)</formula>
    </cfRule>
  </conditionalFormatting>
  <conditionalFormatting sqref="G64">
    <cfRule type="expression" dxfId="2139" priority="290">
      <formula>IF(G64=300,5)</formula>
    </cfRule>
  </conditionalFormatting>
  <conditionalFormatting sqref="E65">
    <cfRule type="expression" dxfId="2138" priority="289">
      <formula>IF(E65=300,5)</formula>
    </cfRule>
  </conditionalFormatting>
  <conditionalFormatting sqref="F65">
    <cfRule type="expression" dxfId="2137" priority="288">
      <formula>IF(F65=300,5)</formula>
    </cfRule>
  </conditionalFormatting>
  <conditionalFormatting sqref="G65">
    <cfRule type="expression" dxfId="2136" priority="287">
      <formula>IF(G65=300,5)</formula>
    </cfRule>
  </conditionalFormatting>
  <conditionalFormatting sqref="E66">
    <cfRule type="expression" dxfId="2135" priority="286">
      <formula>IF(E66=300,5)</formula>
    </cfRule>
  </conditionalFormatting>
  <conditionalFormatting sqref="F66">
    <cfRule type="expression" dxfId="2134" priority="285">
      <formula>IF(F66=300,5)</formula>
    </cfRule>
  </conditionalFormatting>
  <conditionalFormatting sqref="G66">
    <cfRule type="expression" dxfId="2133" priority="284">
      <formula>IF(G66=300,5)</formula>
    </cfRule>
  </conditionalFormatting>
  <conditionalFormatting sqref="E72">
    <cfRule type="expression" dxfId="2132" priority="283">
      <formula>IF(E72=300,5)</formula>
    </cfRule>
  </conditionalFormatting>
  <conditionalFormatting sqref="F72">
    <cfRule type="expression" dxfId="2131" priority="282">
      <formula>IF(F72=300,5)</formula>
    </cfRule>
  </conditionalFormatting>
  <conditionalFormatting sqref="G72">
    <cfRule type="expression" dxfId="2130" priority="281">
      <formula>IF(G72=300,5)</formula>
    </cfRule>
  </conditionalFormatting>
  <conditionalFormatting sqref="E73">
    <cfRule type="expression" dxfId="2129" priority="280">
      <formula>IF(E73=300,5)</formula>
    </cfRule>
  </conditionalFormatting>
  <conditionalFormatting sqref="F73">
    <cfRule type="expression" dxfId="2128" priority="279">
      <formula>IF(F73=300,5)</formula>
    </cfRule>
  </conditionalFormatting>
  <conditionalFormatting sqref="G73">
    <cfRule type="expression" dxfId="2127" priority="278">
      <formula>IF(G73=300,5)</formula>
    </cfRule>
  </conditionalFormatting>
  <conditionalFormatting sqref="E74">
    <cfRule type="expression" dxfId="2126" priority="277">
      <formula>IF(E74=300,5)</formula>
    </cfRule>
  </conditionalFormatting>
  <conditionalFormatting sqref="F74">
    <cfRule type="expression" dxfId="2125" priority="276">
      <formula>IF(F74=300,5)</formula>
    </cfRule>
  </conditionalFormatting>
  <conditionalFormatting sqref="G74">
    <cfRule type="expression" dxfId="2124" priority="275">
      <formula>IF(G74=300,5)</formula>
    </cfRule>
  </conditionalFormatting>
  <conditionalFormatting sqref="E75">
    <cfRule type="expression" dxfId="2123" priority="274">
      <formula>IF(E75=300,5)</formula>
    </cfRule>
  </conditionalFormatting>
  <conditionalFormatting sqref="F75">
    <cfRule type="expression" dxfId="2122" priority="273">
      <formula>IF(F75=300,5)</formula>
    </cfRule>
  </conditionalFormatting>
  <conditionalFormatting sqref="G75">
    <cfRule type="expression" dxfId="2121" priority="272">
      <formula>IF(G75=300,5)</formula>
    </cfRule>
  </conditionalFormatting>
  <conditionalFormatting sqref="E76">
    <cfRule type="expression" dxfId="2120" priority="271">
      <formula>IF(E76=300,5)</formula>
    </cfRule>
  </conditionalFormatting>
  <conditionalFormatting sqref="F76">
    <cfRule type="expression" dxfId="2119" priority="270">
      <formula>IF(F76=300,5)</formula>
    </cfRule>
  </conditionalFormatting>
  <conditionalFormatting sqref="G76">
    <cfRule type="expression" dxfId="2118" priority="269">
      <formula>IF(G76=300,5)</formula>
    </cfRule>
  </conditionalFormatting>
  <conditionalFormatting sqref="E82">
    <cfRule type="expression" dxfId="2117" priority="268">
      <formula>IF(E82=300,5)</formula>
    </cfRule>
  </conditionalFormatting>
  <conditionalFormatting sqref="F82">
    <cfRule type="expression" dxfId="2116" priority="267">
      <formula>IF(F82=300,5)</formula>
    </cfRule>
  </conditionalFormatting>
  <conditionalFormatting sqref="G82">
    <cfRule type="expression" dxfId="2115" priority="266">
      <formula>IF(G82=300,5)</formula>
    </cfRule>
  </conditionalFormatting>
  <conditionalFormatting sqref="E83">
    <cfRule type="expression" dxfId="2114" priority="265">
      <formula>IF(E83=300,5)</formula>
    </cfRule>
  </conditionalFormatting>
  <conditionalFormatting sqref="F83">
    <cfRule type="expression" dxfId="2113" priority="264">
      <formula>IF(F83=300,5)</formula>
    </cfRule>
  </conditionalFormatting>
  <conditionalFormatting sqref="G83">
    <cfRule type="expression" dxfId="2112" priority="263">
      <formula>IF(G83=300,5)</formula>
    </cfRule>
  </conditionalFormatting>
  <conditionalFormatting sqref="E84">
    <cfRule type="expression" dxfId="2111" priority="262">
      <formula>IF(E84=300,5)</formula>
    </cfRule>
  </conditionalFormatting>
  <conditionalFormatting sqref="F84">
    <cfRule type="expression" dxfId="2110" priority="261">
      <formula>IF(F84=300,5)</formula>
    </cfRule>
  </conditionalFormatting>
  <conditionalFormatting sqref="G84">
    <cfRule type="expression" dxfId="2109" priority="260">
      <formula>IF(G84=300,5)</formula>
    </cfRule>
  </conditionalFormatting>
  <conditionalFormatting sqref="E85">
    <cfRule type="expression" dxfId="2108" priority="259">
      <formula>IF(E85=300,5)</formula>
    </cfRule>
  </conditionalFormatting>
  <conditionalFormatting sqref="F85">
    <cfRule type="expression" dxfId="2107" priority="258">
      <formula>IF(F85=300,5)</formula>
    </cfRule>
  </conditionalFormatting>
  <conditionalFormatting sqref="G85">
    <cfRule type="expression" dxfId="2106" priority="257">
      <formula>IF(G85=300,5)</formula>
    </cfRule>
  </conditionalFormatting>
  <conditionalFormatting sqref="E86">
    <cfRule type="expression" dxfId="2105" priority="256">
      <formula>IF(E86=300,5)</formula>
    </cfRule>
  </conditionalFormatting>
  <conditionalFormatting sqref="F86">
    <cfRule type="expression" dxfId="2104" priority="255">
      <formula>IF(F86=300,5)</formula>
    </cfRule>
  </conditionalFormatting>
  <conditionalFormatting sqref="G86">
    <cfRule type="expression" dxfId="2103" priority="254">
      <formula>IF(G86=300,5)</formula>
    </cfRule>
  </conditionalFormatting>
  <conditionalFormatting sqref="E92">
    <cfRule type="expression" dxfId="2102" priority="253">
      <formula>IF(E92=300,5)</formula>
    </cfRule>
  </conditionalFormatting>
  <conditionalFormatting sqref="F92">
    <cfRule type="expression" dxfId="2101" priority="252">
      <formula>IF(F92=300,5)</formula>
    </cfRule>
  </conditionalFormatting>
  <conditionalFormatting sqref="G92">
    <cfRule type="expression" dxfId="2100" priority="251">
      <formula>IF(G92=300,5)</formula>
    </cfRule>
  </conditionalFormatting>
  <conditionalFormatting sqref="E93">
    <cfRule type="expression" dxfId="2099" priority="250">
      <formula>IF(E93=300,5)</formula>
    </cfRule>
  </conditionalFormatting>
  <conditionalFormatting sqref="F93">
    <cfRule type="expression" dxfId="2098" priority="249">
      <formula>IF(F93=300,5)</formula>
    </cfRule>
  </conditionalFormatting>
  <conditionalFormatting sqref="G93">
    <cfRule type="expression" dxfId="2097" priority="248">
      <formula>IF(G93=300,5)</formula>
    </cfRule>
  </conditionalFormatting>
  <conditionalFormatting sqref="E94">
    <cfRule type="expression" dxfId="2096" priority="247">
      <formula>IF(E94=300,5)</formula>
    </cfRule>
  </conditionalFormatting>
  <conditionalFormatting sqref="F94">
    <cfRule type="expression" dxfId="2095" priority="246">
      <formula>IF(F94=300,5)</formula>
    </cfRule>
  </conditionalFormatting>
  <conditionalFormatting sqref="G94">
    <cfRule type="expression" dxfId="2094" priority="245">
      <formula>IF(G94=300,5)</formula>
    </cfRule>
  </conditionalFormatting>
  <conditionalFormatting sqref="E95">
    <cfRule type="expression" dxfId="2093" priority="244">
      <formula>IF(E95=300,5)</formula>
    </cfRule>
  </conditionalFormatting>
  <conditionalFormatting sqref="F95">
    <cfRule type="expression" dxfId="2092" priority="243">
      <formula>IF(F95=300,5)</formula>
    </cfRule>
  </conditionalFormatting>
  <conditionalFormatting sqref="G95">
    <cfRule type="expression" dxfId="2091" priority="242">
      <formula>IF(G95=300,5)</formula>
    </cfRule>
  </conditionalFormatting>
  <conditionalFormatting sqref="E96">
    <cfRule type="expression" dxfId="2090" priority="241">
      <formula>IF(E96=300,5)</formula>
    </cfRule>
  </conditionalFormatting>
  <conditionalFormatting sqref="F96">
    <cfRule type="expression" dxfId="2089" priority="240">
      <formula>IF(F96=300,5)</formula>
    </cfRule>
  </conditionalFormatting>
  <conditionalFormatting sqref="G96">
    <cfRule type="expression" dxfId="2088" priority="239">
      <formula>IF(G96=300,5)</formula>
    </cfRule>
  </conditionalFormatting>
  <conditionalFormatting sqref="E102">
    <cfRule type="expression" dxfId="2087" priority="238">
      <formula>IF(E102=300,5)</formula>
    </cfRule>
  </conditionalFormatting>
  <conditionalFormatting sqref="F102">
    <cfRule type="expression" dxfId="2086" priority="237">
      <formula>IF(F102=300,5)</formula>
    </cfRule>
  </conditionalFormatting>
  <conditionalFormatting sqref="G102">
    <cfRule type="expression" dxfId="2085" priority="236">
      <formula>IF(G102=300,5)</formula>
    </cfRule>
  </conditionalFormatting>
  <conditionalFormatting sqref="E103">
    <cfRule type="expression" dxfId="2084" priority="235">
      <formula>IF(E103=300,5)</formula>
    </cfRule>
  </conditionalFormatting>
  <conditionalFormatting sqref="F103">
    <cfRule type="expression" dxfId="2083" priority="234">
      <formula>IF(F103=300,5)</formula>
    </cfRule>
  </conditionalFormatting>
  <conditionalFormatting sqref="G103">
    <cfRule type="expression" dxfId="2082" priority="233">
      <formula>IF(G103=300,5)</formula>
    </cfRule>
  </conditionalFormatting>
  <conditionalFormatting sqref="E104">
    <cfRule type="expression" dxfId="2081" priority="232">
      <formula>IF(E104=300,5)</formula>
    </cfRule>
  </conditionalFormatting>
  <conditionalFormatting sqref="F104">
    <cfRule type="expression" dxfId="2080" priority="231">
      <formula>IF(F104=300,5)</formula>
    </cfRule>
  </conditionalFormatting>
  <conditionalFormatting sqref="G104">
    <cfRule type="expression" dxfId="2079" priority="230">
      <formula>IF(G104=300,5)</formula>
    </cfRule>
  </conditionalFormatting>
  <conditionalFormatting sqref="E105">
    <cfRule type="expression" dxfId="2078" priority="229">
      <formula>IF(E105=300,5)</formula>
    </cfRule>
  </conditionalFormatting>
  <conditionalFormatting sqref="F105">
    <cfRule type="expression" dxfId="2077" priority="228">
      <formula>IF(F105=300,5)</formula>
    </cfRule>
  </conditionalFormatting>
  <conditionalFormatting sqref="G105">
    <cfRule type="expression" dxfId="2076" priority="227">
      <formula>IF(G105=300,5)</formula>
    </cfRule>
  </conditionalFormatting>
  <conditionalFormatting sqref="E106">
    <cfRule type="expression" dxfId="2075" priority="226">
      <formula>IF(E106=300,5)</formula>
    </cfRule>
  </conditionalFormatting>
  <conditionalFormatting sqref="F106">
    <cfRule type="expression" dxfId="2074" priority="225">
      <formula>IF(F106=300,5)</formula>
    </cfRule>
  </conditionalFormatting>
  <conditionalFormatting sqref="G106">
    <cfRule type="expression" dxfId="2073" priority="224">
      <formula>IF(G106=300,5)</formula>
    </cfRule>
  </conditionalFormatting>
  <conditionalFormatting sqref="E112">
    <cfRule type="expression" dxfId="2072" priority="223">
      <formula>IF(E112=300,5)</formula>
    </cfRule>
  </conditionalFormatting>
  <conditionalFormatting sqref="F112">
    <cfRule type="expression" dxfId="2071" priority="222">
      <formula>IF(F112=300,5)</formula>
    </cfRule>
  </conditionalFormatting>
  <conditionalFormatting sqref="G112">
    <cfRule type="expression" dxfId="2070" priority="221">
      <formula>IF(G112=300,5)</formula>
    </cfRule>
  </conditionalFormatting>
  <conditionalFormatting sqref="E113">
    <cfRule type="expression" dxfId="2069" priority="220">
      <formula>IF(E113=300,5)</formula>
    </cfRule>
  </conditionalFormatting>
  <conditionalFormatting sqref="F113">
    <cfRule type="expression" dxfId="2068" priority="219">
      <formula>IF(F113=300,5)</formula>
    </cfRule>
  </conditionalFormatting>
  <conditionalFormatting sqref="G113">
    <cfRule type="expression" dxfId="2067" priority="218">
      <formula>IF(G113=300,5)</formula>
    </cfRule>
  </conditionalFormatting>
  <conditionalFormatting sqref="E114">
    <cfRule type="expression" dxfId="2066" priority="217">
      <formula>IF(E114=300,5)</formula>
    </cfRule>
  </conditionalFormatting>
  <conditionalFormatting sqref="F114">
    <cfRule type="expression" dxfId="2065" priority="216">
      <formula>IF(F114=300,5)</formula>
    </cfRule>
  </conditionalFormatting>
  <conditionalFormatting sqref="G114">
    <cfRule type="expression" dxfId="2064" priority="215">
      <formula>IF(G114=300,5)</formula>
    </cfRule>
  </conditionalFormatting>
  <conditionalFormatting sqref="E115">
    <cfRule type="expression" dxfId="2063" priority="214">
      <formula>IF(E115=300,5)</formula>
    </cfRule>
  </conditionalFormatting>
  <conditionalFormatting sqref="F115">
    <cfRule type="expression" dxfId="2062" priority="213">
      <formula>IF(F115=300,5)</formula>
    </cfRule>
  </conditionalFormatting>
  <conditionalFormatting sqref="G115">
    <cfRule type="expression" dxfId="2061" priority="212">
      <formula>IF(G115=300,5)</formula>
    </cfRule>
  </conditionalFormatting>
  <conditionalFormatting sqref="E116">
    <cfRule type="expression" dxfId="2060" priority="211">
      <formula>IF(E116=300,5)</formula>
    </cfRule>
  </conditionalFormatting>
  <conditionalFormatting sqref="F116">
    <cfRule type="expression" dxfId="2059" priority="210">
      <formula>IF(F116=300,5)</formula>
    </cfRule>
  </conditionalFormatting>
  <conditionalFormatting sqref="G116">
    <cfRule type="expression" dxfId="2058" priority="209">
      <formula>IF(G116=300,5)</formula>
    </cfRule>
  </conditionalFormatting>
  <conditionalFormatting sqref="E122">
    <cfRule type="expression" dxfId="2057" priority="208">
      <formula>IF(E122=300,5)</formula>
    </cfRule>
  </conditionalFormatting>
  <conditionalFormatting sqref="F122">
    <cfRule type="expression" dxfId="2056" priority="207">
      <formula>IF(F122=300,5)</formula>
    </cfRule>
  </conditionalFormatting>
  <conditionalFormatting sqref="G122">
    <cfRule type="expression" dxfId="2055" priority="206">
      <formula>IF(G122=300,5)</formula>
    </cfRule>
  </conditionalFormatting>
  <conditionalFormatting sqref="E123">
    <cfRule type="expression" dxfId="2054" priority="205">
      <formula>IF(E123=300,5)</formula>
    </cfRule>
  </conditionalFormatting>
  <conditionalFormatting sqref="F123">
    <cfRule type="expression" dxfId="2053" priority="204">
      <formula>IF(F123=300,5)</formula>
    </cfRule>
  </conditionalFormatting>
  <conditionalFormatting sqref="G123">
    <cfRule type="expression" dxfId="2052" priority="203">
      <formula>IF(G123=300,5)</formula>
    </cfRule>
  </conditionalFormatting>
  <conditionalFormatting sqref="E124">
    <cfRule type="expression" dxfId="2051" priority="202">
      <formula>IF(E124=300,5)</formula>
    </cfRule>
  </conditionalFormatting>
  <conditionalFormatting sqref="F124">
    <cfRule type="expression" dxfId="2050" priority="201">
      <formula>IF(F124=300,5)</formula>
    </cfRule>
  </conditionalFormatting>
  <conditionalFormatting sqref="G124">
    <cfRule type="expression" dxfId="2049" priority="200">
      <formula>IF(G124=300,5)</formula>
    </cfRule>
  </conditionalFormatting>
  <conditionalFormatting sqref="E125">
    <cfRule type="expression" dxfId="2048" priority="199">
      <formula>IF(E125=300,5)</formula>
    </cfRule>
  </conditionalFormatting>
  <conditionalFormatting sqref="F125">
    <cfRule type="expression" dxfId="2047" priority="198">
      <formula>IF(F125=300,5)</formula>
    </cfRule>
  </conditionalFormatting>
  <conditionalFormatting sqref="G125">
    <cfRule type="expression" dxfId="2046" priority="197">
      <formula>IF(G125=300,5)</formula>
    </cfRule>
  </conditionalFormatting>
  <conditionalFormatting sqref="E126">
    <cfRule type="expression" dxfId="2045" priority="196">
      <formula>IF(E126=300,5)</formula>
    </cfRule>
  </conditionalFormatting>
  <conditionalFormatting sqref="F126">
    <cfRule type="expression" dxfId="2044" priority="195">
      <formula>IF(F126=300,5)</formula>
    </cfRule>
  </conditionalFormatting>
  <conditionalFormatting sqref="G126">
    <cfRule type="expression" dxfId="2043" priority="194">
      <formula>IF(G126=300,5)</formula>
    </cfRule>
  </conditionalFormatting>
  <conditionalFormatting sqref="E133">
    <cfRule type="expression" dxfId="2042" priority="193">
      <formula>IF(E133=300,5)</formula>
    </cfRule>
  </conditionalFormatting>
  <conditionalFormatting sqref="F133">
    <cfRule type="expression" dxfId="2041" priority="192">
      <formula>IF(F133=300,5)</formula>
    </cfRule>
  </conditionalFormatting>
  <conditionalFormatting sqref="G133">
    <cfRule type="expression" dxfId="2040" priority="191">
      <formula>IF(G133=300,5)</formula>
    </cfRule>
  </conditionalFormatting>
  <conditionalFormatting sqref="E134">
    <cfRule type="expression" dxfId="2039" priority="190">
      <formula>IF(E134=300,5)</formula>
    </cfRule>
  </conditionalFormatting>
  <conditionalFormatting sqref="F134">
    <cfRule type="expression" dxfId="2038" priority="189">
      <formula>IF(F134=300,5)</formula>
    </cfRule>
  </conditionalFormatting>
  <conditionalFormatting sqref="G134">
    <cfRule type="expression" dxfId="2037" priority="188">
      <formula>IF(G134=300,5)</formula>
    </cfRule>
  </conditionalFormatting>
  <conditionalFormatting sqref="E135">
    <cfRule type="expression" dxfId="2036" priority="187">
      <formula>IF(E135=300,5)</formula>
    </cfRule>
  </conditionalFormatting>
  <conditionalFormatting sqref="F135">
    <cfRule type="expression" dxfId="2035" priority="186">
      <formula>IF(F135=300,5)</formula>
    </cfRule>
  </conditionalFormatting>
  <conditionalFormatting sqref="G135">
    <cfRule type="expression" dxfId="2034" priority="185">
      <formula>IF(G135=300,5)</formula>
    </cfRule>
  </conditionalFormatting>
  <conditionalFormatting sqref="E136">
    <cfRule type="expression" dxfId="2033" priority="184">
      <formula>IF(E136=300,5)</formula>
    </cfRule>
  </conditionalFormatting>
  <conditionalFormatting sqref="F136">
    <cfRule type="expression" dxfId="2032" priority="183">
      <formula>IF(F136=300,5)</formula>
    </cfRule>
  </conditionalFormatting>
  <conditionalFormatting sqref="G136">
    <cfRule type="expression" dxfId="2031" priority="182">
      <formula>IF(G136=300,5)</formula>
    </cfRule>
  </conditionalFormatting>
  <conditionalFormatting sqref="E132">
    <cfRule type="expression" dxfId="2030" priority="181">
      <formula>IF(E132=300,5)</formula>
    </cfRule>
  </conditionalFormatting>
  <conditionalFormatting sqref="F132">
    <cfRule type="expression" dxfId="2029" priority="180">
      <formula>IF(F132=300,5)</formula>
    </cfRule>
  </conditionalFormatting>
  <conditionalFormatting sqref="G132">
    <cfRule type="expression" dxfId="2028" priority="179">
      <formula>IF(G132=300,5)</formula>
    </cfRule>
  </conditionalFormatting>
  <conditionalFormatting sqref="E142">
    <cfRule type="expression" dxfId="2027" priority="178">
      <formula>IF(E142=300,5)</formula>
    </cfRule>
  </conditionalFormatting>
  <conditionalFormatting sqref="F142">
    <cfRule type="expression" dxfId="2026" priority="177">
      <formula>IF(F142=300,5)</formula>
    </cfRule>
  </conditionalFormatting>
  <conditionalFormatting sqref="G142">
    <cfRule type="expression" dxfId="2025" priority="176">
      <formula>IF(G142=300,5)</formula>
    </cfRule>
  </conditionalFormatting>
  <conditionalFormatting sqref="E143">
    <cfRule type="expression" dxfId="2024" priority="175">
      <formula>IF(E143=300,5)</formula>
    </cfRule>
  </conditionalFormatting>
  <conditionalFormatting sqref="F143">
    <cfRule type="expression" dxfId="2023" priority="174">
      <formula>IF(F143=300,5)</formula>
    </cfRule>
  </conditionalFormatting>
  <conditionalFormatting sqref="G143">
    <cfRule type="expression" dxfId="2022" priority="173">
      <formula>IF(G143=300,5)</formula>
    </cfRule>
  </conditionalFormatting>
  <conditionalFormatting sqref="E144">
    <cfRule type="expression" dxfId="2021" priority="172">
      <formula>IF(E144=300,5)</formula>
    </cfRule>
  </conditionalFormatting>
  <conditionalFormatting sqref="F144">
    <cfRule type="expression" dxfId="2020" priority="171">
      <formula>IF(F144=300,5)</formula>
    </cfRule>
  </conditionalFormatting>
  <conditionalFormatting sqref="G144">
    <cfRule type="expression" dxfId="2019" priority="170">
      <formula>IF(G144=300,5)</formula>
    </cfRule>
  </conditionalFormatting>
  <conditionalFormatting sqref="E145">
    <cfRule type="expression" dxfId="2018" priority="169">
      <formula>IF(E145=300,5)</formula>
    </cfRule>
  </conditionalFormatting>
  <conditionalFormatting sqref="F145">
    <cfRule type="expression" dxfId="2017" priority="168">
      <formula>IF(F145=300,5)</formula>
    </cfRule>
  </conditionalFormatting>
  <conditionalFormatting sqref="G145">
    <cfRule type="expression" dxfId="2016" priority="167">
      <formula>IF(G145=300,5)</formula>
    </cfRule>
  </conditionalFormatting>
  <conditionalFormatting sqref="E146">
    <cfRule type="expression" dxfId="2015" priority="166">
      <formula>IF(E146=300,5)</formula>
    </cfRule>
  </conditionalFormatting>
  <conditionalFormatting sqref="F146">
    <cfRule type="expression" dxfId="2014" priority="165">
      <formula>IF(F146=300,5)</formula>
    </cfRule>
  </conditionalFormatting>
  <conditionalFormatting sqref="G146">
    <cfRule type="expression" dxfId="2013" priority="164">
      <formula>IF(G146=300,5)</formula>
    </cfRule>
  </conditionalFormatting>
  <conditionalFormatting sqref="E152">
    <cfRule type="expression" dxfId="2012" priority="163">
      <formula>IF(E152=300,5)</formula>
    </cfRule>
  </conditionalFormatting>
  <conditionalFormatting sqref="F152">
    <cfRule type="expression" dxfId="2011" priority="162">
      <formula>IF(F152=300,5)</formula>
    </cfRule>
  </conditionalFormatting>
  <conditionalFormatting sqref="G152">
    <cfRule type="expression" dxfId="2010" priority="161">
      <formula>IF(G152=300,5)</formula>
    </cfRule>
  </conditionalFormatting>
  <conditionalFormatting sqref="E153">
    <cfRule type="expression" dxfId="2009" priority="160">
      <formula>IF(E153=300,5)</formula>
    </cfRule>
  </conditionalFormatting>
  <conditionalFormatting sqref="F153">
    <cfRule type="expression" dxfId="2008" priority="159">
      <formula>IF(F153=300,5)</formula>
    </cfRule>
  </conditionalFormatting>
  <conditionalFormatting sqref="G153">
    <cfRule type="expression" dxfId="2007" priority="158">
      <formula>IF(G153=300,5)</formula>
    </cfRule>
  </conditionalFormatting>
  <conditionalFormatting sqref="E154">
    <cfRule type="expression" dxfId="2006" priority="157">
      <formula>IF(E154=300,5)</formula>
    </cfRule>
  </conditionalFormatting>
  <conditionalFormatting sqref="F154">
    <cfRule type="expression" dxfId="2005" priority="156">
      <formula>IF(F154=300,5)</formula>
    </cfRule>
  </conditionalFormatting>
  <conditionalFormatting sqref="G154">
    <cfRule type="expression" dxfId="2004" priority="155">
      <formula>IF(G154=300,5)</formula>
    </cfRule>
  </conditionalFormatting>
  <conditionalFormatting sqref="E155">
    <cfRule type="expression" dxfId="2003" priority="154">
      <formula>IF(E155=300,5)</formula>
    </cfRule>
  </conditionalFormatting>
  <conditionalFormatting sqref="F155">
    <cfRule type="expression" dxfId="2002" priority="153">
      <formula>IF(F155=300,5)</formula>
    </cfRule>
  </conditionalFormatting>
  <conditionalFormatting sqref="G155">
    <cfRule type="expression" dxfId="2001" priority="152">
      <formula>IF(G155=300,5)</formula>
    </cfRule>
  </conditionalFormatting>
  <conditionalFormatting sqref="E156">
    <cfRule type="expression" dxfId="2000" priority="151">
      <formula>IF(E156=300,5)</formula>
    </cfRule>
  </conditionalFormatting>
  <conditionalFormatting sqref="F156">
    <cfRule type="expression" dxfId="1999" priority="150">
      <formula>IF(F156=300,5)</formula>
    </cfRule>
  </conditionalFormatting>
  <conditionalFormatting sqref="G156">
    <cfRule type="expression" dxfId="1998" priority="149">
      <formula>IF(G156=300,5)</formula>
    </cfRule>
  </conditionalFormatting>
  <conditionalFormatting sqref="A171">
    <cfRule type="containsErrors" dxfId="1997" priority="148">
      <formula>ISERROR(A171)</formula>
    </cfRule>
  </conditionalFormatting>
  <conditionalFormatting sqref="A167:A168">
    <cfRule type="cellIs" dxfId="1996" priority="146" operator="equal">
      <formula>0</formula>
    </cfRule>
    <cfRule type="containsErrors" dxfId="1995" priority="147">
      <formula>ISERROR(A167)</formula>
    </cfRule>
  </conditionalFormatting>
  <conditionalFormatting sqref="C171">
    <cfRule type="containsErrors" dxfId="1994" priority="145">
      <formula>ISERROR(C171)</formula>
    </cfRule>
  </conditionalFormatting>
  <conditionalFormatting sqref="A169:A170">
    <cfRule type="cellIs" dxfId="1993" priority="143" operator="equal">
      <formula>0</formula>
    </cfRule>
    <cfRule type="containsErrors" dxfId="1992" priority="144">
      <formula>ISERROR(A169)</formula>
    </cfRule>
  </conditionalFormatting>
  <conditionalFormatting sqref="A162:A166">
    <cfRule type="containsErrors" dxfId="1991" priority="142">
      <formula>ISERROR(A162)</formula>
    </cfRule>
  </conditionalFormatting>
  <conditionalFormatting sqref="A162:A166">
    <cfRule type="cellIs" dxfId="1990" priority="141" operator="equal">
      <formula>0</formula>
    </cfRule>
  </conditionalFormatting>
  <conditionalFormatting sqref="C167:C168">
    <cfRule type="containsErrors" dxfId="1989" priority="139">
      <formula>ISERROR(C167)</formula>
    </cfRule>
  </conditionalFormatting>
  <conditionalFormatting sqref="C162:C166">
    <cfRule type="containsErrors" dxfId="1988" priority="140">
      <formula>ISERROR(C162)</formula>
    </cfRule>
  </conditionalFormatting>
  <conditionalFormatting sqref="C169:C170">
    <cfRule type="cellIs" dxfId="1987" priority="137" operator="equal">
      <formula>0</formula>
    </cfRule>
    <cfRule type="containsErrors" dxfId="1986" priority="138">
      <formula>ISERROR(C169)</formula>
    </cfRule>
  </conditionalFormatting>
  <conditionalFormatting sqref="E171:G171">
    <cfRule type="cellIs" dxfId="1985" priority="135" operator="equal">
      <formula>0</formula>
    </cfRule>
    <cfRule type="containsErrors" dxfId="1984" priority="136">
      <formula>ISERROR(E171)</formula>
    </cfRule>
  </conditionalFormatting>
  <conditionalFormatting sqref="E162">
    <cfRule type="expression" dxfId="1983" priority="134">
      <formula>IF(E162=300,5)</formula>
    </cfRule>
  </conditionalFormatting>
  <conditionalFormatting sqref="F162">
    <cfRule type="expression" dxfId="1982" priority="133">
      <formula>IF(F162=300,5)</formula>
    </cfRule>
  </conditionalFormatting>
  <conditionalFormatting sqref="G162">
    <cfRule type="expression" dxfId="1981" priority="132">
      <formula>IF(G162=300,5)</formula>
    </cfRule>
  </conditionalFormatting>
  <conditionalFormatting sqref="E163">
    <cfRule type="expression" dxfId="1980" priority="131">
      <formula>IF(E163=300,5)</formula>
    </cfRule>
  </conditionalFormatting>
  <conditionalFormatting sqref="F163">
    <cfRule type="expression" dxfId="1979" priority="130">
      <formula>IF(F163=300,5)</formula>
    </cfRule>
  </conditionalFormatting>
  <conditionalFormatting sqref="G163">
    <cfRule type="expression" dxfId="1978" priority="129">
      <formula>IF(G163=300,5)</formula>
    </cfRule>
  </conditionalFormatting>
  <conditionalFormatting sqref="E164">
    <cfRule type="expression" dxfId="1977" priority="128">
      <formula>IF(E164=300,5)</formula>
    </cfRule>
  </conditionalFormatting>
  <conditionalFormatting sqref="F164">
    <cfRule type="expression" dxfId="1976" priority="127">
      <formula>IF(F164=300,5)</formula>
    </cfRule>
  </conditionalFormatting>
  <conditionalFormatting sqref="G164">
    <cfRule type="expression" dxfId="1975" priority="126">
      <formula>IF(G164=300,5)</formula>
    </cfRule>
  </conditionalFormatting>
  <conditionalFormatting sqref="E165">
    <cfRule type="expression" dxfId="1974" priority="125">
      <formula>IF(E165=300,5)</formula>
    </cfRule>
  </conditionalFormatting>
  <conditionalFormatting sqref="F165">
    <cfRule type="expression" dxfId="1973" priority="124">
      <formula>IF(F165=300,5)</formula>
    </cfRule>
  </conditionalFormatting>
  <conditionalFormatting sqref="G165">
    <cfRule type="expression" dxfId="1972" priority="123">
      <formula>IF(G165=300,5)</formula>
    </cfRule>
  </conditionalFormatting>
  <conditionalFormatting sqref="E166">
    <cfRule type="expression" dxfId="1971" priority="122">
      <formula>IF(E166=300,5)</formula>
    </cfRule>
  </conditionalFormatting>
  <conditionalFormatting sqref="F166">
    <cfRule type="expression" dxfId="1970" priority="121">
      <formula>IF(F166=300,5)</formula>
    </cfRule>
  </conditionalFormatting>
  <conditionalFormatting sqref="G166">
    <cfRule type="expression" dxfId="1969" priority="120">
      <formula>IF(G166=300,5)</formula>
    </cfRule>
  </conditionalFormatting>
  <conditionalFormatting sqref="A181">
    <cfRule type="containsErrors" dxfId="1968" priority="119">
      <formula>ISERROR(A181)</formula>
    </cfRule>
  </conditionalFormatting>
  <conditionalFormatting sqref="A177:A178">
    <cfRule type="cellIs" dxfId="1967" priority="117" operator="equal">
      <formula>0</formula>
    </cfRule>
    <cfRule type="containsErrors" dxfId="1966" priority="118">
      <formula>ISERROR(A177)</formula>
    </cfRule>
  </conditionalFormatting>
  <conditionalFormatting sqref="C181">
    <cfRule type="containsErrors" dxfId="1965" priority="116">
      <formula>ISERROR(C181)</formula>
    </cfRule>
  </conditionalFormatting>
  <conditionalFormatting sqref="A179:A180">
    <cfRule type="cellIs" dxfId="1964" priority="114" operator="equal">
      <formula>0</formula>
    </cfRule>
    <cfRule type="containsErrors" dxfId="1963" priority="115">
      <formula>ISERROR(A179)</formula>
    </cfRule>
  </conditionalFormatting>
  <conditionalFormatting sqref="A172:A176">
    <cfRule type="containsErrors" dxfId="1962" priority="113">
      <formula>ISERROR(A172)</formula>
    </cfRule>
  </conditionalFormatting>
  <conditionalFormatting sqref="A172:A176">
    <cfRule type="cellIs" dxfId="1961" priority="112" operator="equal">
      <formula>0</formula>
    </cfRule>
  </conditionalFormatting>
  <conditionalFormatting sqref="C177:C178">
    <cfRule type="containsErrors" dxfId="1960" priority="110">
      <formula>ISERROR(C177)</formula>
    </cfRule>
  </conditionalFormatting>
  <conditionalFormatting sqref="C172:C176">
    <cfRule type="containsErrors" dxfId="1959" priority="111">
      <formula>ISERROR(C172)</formula>
    </cfRule>
  </conditionalFormatting>
  <conditionalFormatting sqref="C179:C180">
    <cfRule type="cellIs" dxfId="1958" priority="108" operator="equal">
      <formula>0</formula>
    </cfRule>
    <cfRule type="containsErrors" dxfId="1957" priority="109">
      <formula>ISERROR(C179)</formula>
    </cfRule>
  </conditionalFormatting>
  <conditionalFormatting sqref="E181:G181">
    <cfRule type="cellIs" dxfId="1956" priority="106" operator="equal">
      <formula>0</formula>
    </cfRule>
    <cfRule type="containsErrors" dxfId="1955" priority="107">
      <formula>ISERROR(E181)</formula>
    </cfRule>
  </conditionalFormatting>
  <conditionalFormatting sqref="E172">
    <cfRule type="expression" dxfId="1954" priority="105">
      <formula>IF(E172=300,5)</formula>
    </cfRule>
  </conditionalFormatting>
  <conditionalFormatting sqref="F172">
    <cfRule type="expression" dxfId="1953" priority="104">
      <formula>IF(F172=300,5)</formula>
    </cfRule>
  </conditionalFormatting>
  <conditionalFormatting sqref="G172">
    <cfRule type="expression" dxfId="1952" priority="103">
      <formula>IF(G172=300,5)</formula>
    </cfRule>
  </conditionalFormatting>
  <conditionalFormatting sqref="E173">
    <cfRule type="expression" dxfId="1951" priority="102">
      <formula>IF(E173=300,5)</formula>
    </cfRule>
  </conditionalFormatting>
  <conditionalFormatting sqref="F173">
    <cfRule type="expression" dxfId="1950" priority="101">
      <formula>IF(F173=300,5)</formula>
    </cfRule>
  </conditionalFormatting>
  <conditionalFormatting sqref="G173">
    <cfRule type="expression" dxfId="1949" priority="100">
      <formula>IF(G173=300,5)</formula>
    </cfRule>
  </conditionalFormatting>
  <conditionalFormatting sqref="E174">
    <cfRule type="expression" dxfId="1948" priority="99">
      <formula>IF(E174=300,5)</formula>
    </cfRule>
  </conditionalFormatting>
  <conditionalFormatting sqref="F174">
    <cfRule type="expression" dxfId="1947" priority="98">
      <formula>IF(F174=300,5)</formula>
    </cfRule>
  </conditionalFormatting>
  <conditionalFormatting sqref="G174">
    <cfRule type="expression" dxfId="1946" priority="97">
      <formula>IF(G174=300,5)</formula>
    </cfRule>
  </conditionalFormatting>
  <conditionalFormatting sqref="E175">
    <cfRule type="expression" dxfId="1945" priority="96">
      <formula>IF(E175=300,5)</formula>
    </cfRule>
  </conditionalFormatting>
  <conditionalFormatting sqref="F175">
    <cfRule type="expression" dxfId="1944" priority="95">
      <formula>IF(F175=300,5)</formula>
    </cfRule>
  </conditionalFormatting>
  <conditionalFormatting sqref="G175">
    <cfRule type="expression" dxfId="1943" priority="94">
      <formula>IF(G175=300,5)</formula>
    </cfRule>
  </conditionalFormatting>
  <conditionalFormatting sqref="E176">
    <cfRule type="expression" dxfId="1942" priority="93">
      <formula>IF(E176=300,5)</formula>
    </cfRule>
  </conditionalFormatting>
  <conditionalFormatting sqref="F176">
    <cfRule type="expression" dxfId="1941" priority="92">
      <formula>IF(F176=300,5)</formula>
    </cfRule>
  </conditionalFormatting>
  <conditionalFormatting sqref="G176">
    <cfRule type="expression" dxfId="1940" priority="91">
      <formula>IF(G176=300,5)</formula>
    </cfRule>
  </conditionalFormatting>
  <conditionalFormatting sqref="D7:D8">
    <cfRule type="containsErrors" dxfId="1939" priority="89">
      <formula>ISERROR(D7)</formula>
    </cfRule>
  </conditionalFormatting>
  <conditionalFormatting sqref="D2:D6">
    <cfRule type="containsErrors" dxfId="1938" priority="90">
      <formula>ISERROR(D2)</formula>
    </cfRule>
  </conditionalFormatting>
  <conditionalFormatting sqref="D11">
    <cfRule type="containsErrors" dxfId="1937" priority="88">
      <formula>ISERROR(D11)</formula>
    </cfRule>
  </conditionalFormatting>
  <conditionalFormatting sqref="D9:D10">
    <cfRule type="cellIs" dxfId="1936" priority="86" operator="equal">
      <formula>0</formula>
    </cfRule>
    <cfRule type="containsErrors" dxfId="1935" priority="87">
      <formula>ISERROR(D9)</formula>
    </cfRule>
  </conditionalFormatting>
  <conditionalFormatting sqref="D17:D18">
    <cfRule type="containsErrors" dxfId="1934" priority="84">
      <formula>ISERROR(D17)</formula>
    </cfRule>
  </conditionalFormatting>
  <conditionalFormatting sqref="D12:D16">
    <cfRule type="containsErrors" dxfId="1933" priority="85">
      <formula>ISERROR(D12)</formula>
    </cfRule>
  </conditionalFormatting>
  <conditionalFormatting sqref="D21">
    <cfRule type="containsErrors" dxfId="1932" priority="83">
      <formula>ISERROR(D21)</formula>
    </cfRule>
  </conditionalFormatting>
  <conditionalFormatting sqref="D19:D20">
    <cfRule type="cellIs" dxfId="1931" priority="81" operator="equal">
      <formula>0</formula>
    </cfRule>
    <cfRule type="containsErrors" dxfId="1930" priority="82">
      <formula>ISERROR(D19)</formula>
    </cfRule>
  </conditionalFormatting>
  <conditionalFormatting sqref="D27:D28">
    <cfRule type="containsErrors" dxfId="1929" priority="79">
      <formula>ISERROR(D27)</formula>
    </cfRule>
  </conditionalFormatting>
  <conditionalFormatting sqref="D22:D26">
    <cfRule type="containsErrors" dxfId="1928" priority="80">
      <formula>ISERROR(D22)</formula>
    </cfRule>
  </conditionalFormatting>
  <conditionalFormatting sqref="D31">
    <cfRule type="containsErrors" dxfId="1927" priority="78">
      <formula>ISERROR(D31)</formula>
    </cfRule>
  </conditionalFormatting>
  <conditionalFormatting sqref="D29:D30">
    <cfRule type="cellIs" dxfId="1926" priority="76" operator="equal">
      <formula>0</formula>
    </cfRule>
    <cfRule type="containsErrors" dxfId="1925" priority="77">
      <formula>ISERROR(D29)</formula>
    </cfRule>
  </conditionalFormatting>
  <conditionalFormatting sqref="D37:D38">
    <cfRule type="containsErrors" dxfId="1924" priority="74">
      <formula>ISERROR(D37)</formula>
    </cfRule>
  </conditionalFormatting>
  <conditionalFormatting sqref="D32:D36">
    <cfRule type="containsErrors" dxfId="1923" priority="75">
      <formula>ISERROR(D32)</formula>
    </cfRule>
  </conditionalFormatting>
  <conditionalFormatting sqref="D41">
    <cfRule type="containsErrors" dxfId="1922" priority="73">
      <formula>ISERROR(D41)</formula>
    </cfRule>
  </conditionalFormatting>
  <conditionalFormatting sqref="D39:D40">
    <cfRule type="cellIs" dxfId="1921" priority="71" operator="equal">
      <formula>0</formula>
    </cfRule>
    <cfRule type="containsErrors" dxfId="1920" priority="72">
      <formula>ISERROR(D39)</formula>
    </cfRule>
  </conditionalFormatting>
  <conditionalFormatting sqref="D47:D48">
    <cfRule type="containsErrors" dxfId="1919" priority="69">
      <formula>ISERROR(D47)</formula>
    </cfRule>
  </conditionalFormatting>
  <conditionalFormatting sqref="D42:D46">
    <cfRule type="containsErrors" dxfId="1918" priority="70">
      <formula>ISERROR(D42)</formula>
    </cfRule>
  </conditionalFormatting>
  <conditionalFormatting sqref="D51">
    <cfRule type="containsErrors" dxfId="1917" priority="68">
      <formula>ISERROR(D51)</formula>
    </cfRule>
  </conditionalFormatting>
  <conditionalFormatting sqref="D49:D50">
    <cfRule type="cellIs" dxfId="1916" priority="66" operator="equal">
      <formula>0</formula>
    </cfRule>
    <cfRule type="containsErrors" dxfId="1915" priority="67">
      <formula>ISERROR(D49)</formula>
    </cfRule>
  </conditionalFormatting>
  <conditionalFormatting sqref="D57:D58">
    <cfRule type="containsErrors" dxfId="1914" priority="64">
      <formula>ISERROR(D57)</formula>
    </cfRule>
  </conditionalFormatting>
  <conditionalFormatting sqref="D52:D56">
    <cfRule type="containsErrors" dxfId="1913" priority="65">
      <formula>ISERROR(D52)</formula>
    </cfRule>
  </conditionalFormatting>
  <conditionalFormatting sqref="D61">
    <cfRule type="containsErrors" dxfId="1912" priority="63">
      <formula>ISERROR(D61)</formula>
    </cfRule>
  </conditionalFormatting>
  <conditionalFormatting sqref="D59:D60">
    <cfRule type="cellIs" dxfId="1911" priority="61" operator="equal">
      <formula>0</formula>
    </cfRule>
    <cfRule type="containsErrors" dxfId="1910" priority="62">
      <formula>ISERROR(D59)</formula>
    </cfRule>
  </conditionalFormatting>
  <conditionalFormatting sqref="D67:D68">
    <cfRule type="containsErrors" dxfId="1909" priority="59">
      <formula>ISERROR(D67)</formula>
    </cfRule>
  </conditionalFormatting>
  <conditionalFormatting sqref="D62:D66">
    <cfRule type="containsErrors" dxfId="1908" priority="60">
      <formula>ISERROR(D62)</formula>
    </cfRule>
  </conditionalFormatting>
  <conditionalFormatting sqref="D71">
    <cfRule type="containsErrors" dxfId="1907" priority="58">
      <formula>ISERROR(D71)</formula>
    </cfRule>
  </conditionalFormatting>
  <conditionalFormatting sqref="D69:D70">
    <cfRule type="cellIs" dxfId="1906" priority="56" operator="equal">
      <formula>0</formula>
    </cfRule>
    <cfRule type="containsErrors" dxfId="1905" priority="57">
      <formula>ISERROR(D69)</formula>
    </cfRule>
  </conditionalFormatting>
  <conditionalFormatting sqref="D77:D78">
    <cfRule type="containsErrors" dxfId="1904" priority="54">
      <formula>ISERROR(D77)</formula>
    </cfRule>
  </conditionalFormatting>
  <conditionalFormatting sqref="D72:D76">
    <cfRule type="containsErrors" dxfId="1903" priority="55">
      <formula>ISERROR(D72)</formula>
    </cfRule>
  </conditionalFormatting>
  <conditionalFormatting sqref="D81">
    <cfRule type="containsErrors" dxfId="1902" priority="53">
      <formula>ISERROR(D81)</formula>
    </cfRule>
  </conditionalFormatting>
  <conditionalFormatting sqref="D79:D80">
    <cfRule type="cellIs" dxfId="1901" priority="51" operator="equal">
      <formula>0</formula>
    </cfRule>
    <cfRule type="containsErrors" dxfId="1900" priority="52">
      <formula>ISERROR(D79)</formula>
    </cfRule>
  </conditionalFormatting>
  <conditionalFormatting sqref="D87:D88">
    <cfRule type="containsErrors" dxfId="1899" priority="49">
      <formula>ISERROR(D87)</formula>
    </cfRule>
  </conditionalFormatting>
  <conditionalFormatting sqref="D82:D86">
    <cfRule type="containsErrors" dxfId="1898" priority="50">
      <formula>ISERROR(D82)</formula>
    </cfRule>
  </conditionalFormatting>
  <conditionalFormatting sqref="D91">
    <cfRule type="containsErrors" dxfId="1897" priority="48">
      <formula>ISERROR(D91)</formula>
    </cfRule>
  </conditionalFormatting>
  <conditionalFormatting sqref="D89:D90">
    <cfRule type="cellIs" dxfId="1896" priority="46" operator="equal">
      <formula>0</formula>
    </cfRule>
    <cfRule type="containsErrors" dxfId="1895" priority="47">
      <formula>ISERROR(D89)</formula>
    </cfRule>
  </conditionalFormatting>
  <conditionalFormatting sqref="D97:D98">
    <cfRule type="containsErrors" dxfId="1894" priority="44">
      <formula>ISERROR(D97)</formula>
    </cfRule>
  </conditionalFormatting>
  <conditionalFormatting sqref="D92:D96">
    <cfRule type="containsErrors" dxfId="1893" priority="45">
      <formula>ISERROR(D92)</formula>
    </cfRule>
  </conditionalFormatting>
  <conditionalFormatting sqref="D101">
    <cfRule type="containsErrors" dxfId="1892" priority="43">
      <formula>ISERROR(D101)</formula>
    </cfRule>
  </conditionalFormatting>
  <conditionalFormatting sqref="D99:D100">
    <cfRule type="cellIs" dxfId="1891" priority="41" operator="equal">
      <formula>0</formula>
    </cfRule>
    <cfRule type="containsErrors" dxfId="1890" priority="42">
      <formula>ISERROR(D99)</formula>
    </cfRule>
  </conditionalFormatting>
  <conditionalFormatting sqref="D107:D108">
    <cfRule type="containsErrors" dxfId="1889" priority="39">
      <formula>ISERROR(D107)</formula>
    </cfRule>
  </conditionalFormatting>
  <conditionalFormatting sqref="D102:D106">
    <cfRule type="containsErrors" dxfId="1888" priority="40">
      <formula>ISERROR(D102)</formula>
    </cfRule>
  </conditionalFormatting>
  <conditionalFormatting sqref="D111">
    <cfRule type="containsErrors" dxfId="1887" priority="38">
      <formula>ISERROR(D111)</formula>
    </cfRule>
  </conditionalFormatting>
  <conditionalFormatting sqref="D109:D110">
    <cfRule type="cellIs" dxfId="1886" priority="36" operator="equal">
      <formula>0</formula>
    </cfRule>
    <cfRule type="containsErrors" dxfId="1885" priority="37">
      <formula>ISERROR(D109)</formula>
    </cfRule>
  </conditionalFormatting>
  <conditionalFormatting sqref="D117:D118">
    <cfRule type="containsErrors" dxfId="1884" priority="34">
      <formula>ISERROR(D117)</formula>
    </cfRule>
  </conditionalFormatting>
  <conditionalFormatting sqref="D112:D116">
    <cfRule type="containsErrors" dxfId="1883" priority="35">
      <formula>ISERROR(D112)</formula>
    </cfRule>
  </conditionalFormatting>
  <conditionalFormatting sqref="D121">
    <cfRule type="containsErrors" dxfId="1882" priority="33">
      <formula>ISERROR(D121)</formula>
    </cfRule>
  </conditionalFormatting>
  <conditionalFormatting sqref="D119:D120">
    <cfRule type="cellIs" dxfId="1881" priority="31" operator="equal">
      <formula>0</formula>
    </cfRule>
    <cfRule type="containsErrors" dxfId="1880" priority="32">
      <formula>ISERROR(D119)</formula>
    </cfRule>
  </conditionalFormatting>
  <conditionalFormatting sqref="D127:D128">
    <cfRule type="containsErrors" dxfId="1879" priority="29">
      <formula>ISERROR(D127)</formula>
    </cfRule>
  </conditionalFormatting>
  <conditionalFormatting sqref="D122:D126">
    <cfRule type="containsErrors" dxfId="1878" priority="30">
      <formula>ISERROR(D122)</formula>
    </cfRule>
  </conditionalFormatting>
  <conditionalFormatting sqref="D131">
    <cfRule type="containsErrors" dxfId="1877" priority="28">
      <formula>ISERROR(D131)</formula>
    </cfRule>
  </conditionalFormatting>
  <conditionalFormatting sqref="D129:D130">
    <cfRule type="cellIs" dxfId="1876" priority="26" operator="equal">
      <formula>0</formula>
    </cfRule>
    <cfRule type="containsErrors" dxfId="1875" priority="27">
      <formula>ISERROR(D129)</formula>
    </cfRule>
  </conditionalFormatting>
  <conditionalFormatting sqref="D137:D138">
    <cfRule type="containsErrors" dxfId="1874" priority="24">
      <formula>ISERROR(D137)</formula>
    </cfRule>
  </conditionalFormatting>
  <conditionalFormatting sqref="D132:D136">
    <cfRule type="containsErrors" dxfId="1873" priority="25">
      <formula>ISERROR(D132)</formula>
    </cfRule>
  </conditionalFormatting>
  <conditionalFormatting sqref="D141">
    <cfRule type="containsErrors" dxfId="1872" priority="23">
      <formula>ISERROR(D141)</formula>
    </cfRule>
  </conditionalFormatting>
  <conditionalFormatting sqref="D139:D140">
    <cfRule type="cellIs" dxfId="1871" priority="21" operator="equal">
      <formula>0</formula>
    </cfRule>
    <cfRule type="containsErrors" dxfId="1870" priority="22">
      <formula>ISERROR(D139)</formula>
    </cfRule>
  </conditionalFormatting>
  <conditionalFormatting sqref="D147:D148">
    <cfRule type="containsErrors" dxfId="1869" priority="19">
      <formula>ISERROR(D147)</formula>
    </cfRule>
  </conditionalFormatting>
  <conditionalFormatting sqref="D142:D146">
    <cfRule type="containsErrors" dxfId="1868" priority="20">
      <formula>ISERROR(D142)</formula>
    </cfRule>
  </conditionalFormatting>
  <conditionalFormatting sqref="D151">
    <cfRule type="containsErrors" dxfId="1867" priority="18">
      <formula>ISERROR(D151)</formula>
    </cfRule>
  </conditionalFormatting>
  <conditionalFormatting sqref="D149:D150">
    <cfRule type="cellIs" dxfId="1866" priority="16" operator="equal">
      <formula>0</formula>
    </cfRule>
    <cfRule type="containsErrors" dxfId="1865" priority="17">
      <formula>ISERROR(D149)</formula>
    </cfRule>
  </conditionalFormatting>
  <conditionalFormatting sqref="D157:D158">
    <cfRule type="containsErrors" dxfId="1864" priority="14">
      <formula>ISERROR(D157)</formula>
    </cfRule>
  </conditionalFormatting>
  <conditionalFormatting sqref="D152:D156">
    <cfRule type="containsErrors" dxfId="1863" priority="15">
      <formula>ISERROR(D152)</formula>
    </cfRule>
  </conditionalFormatting>
  <conditionalFormatting sqref="D161">
    <cfRule type="containsErrors" dxfId="1862" priority="13">
      <formula>ISERROR(D161)</formula>
    </cfRule>
  </conditionalFormatting>
  <conditionalFormatting sqref="D159:D160">
    <cfRule type="cellIs" dxfId="1861" priority="11" operator="equal">
      <formula>0</formula>
    </cfRule>
    <cfRule type="containsErrors" dxfId="1860" priority="12">
      <formula>ISERROR(D159)</formula>
    </cfRule>
  </conditionalFormatting>
  <conditionalFormatting sqref="D167:D168">
    <cfRule type="containsErrors" dxfId="1859" priority="9">
      <formula>ISERROR(D167)</formula>
    </cfRule>
  </conditionalFormatting>
  <conditionalFormatting sqref="D162:D166">
    <cfRule type="containsErrors" dxfId="1858" priority="10">
      <formula>ISERROR(D162)</formula>
    </cfRule>
  </conditionalFormatting>
  <conditionalFormatting sqref="D171">
    <cfRule type="containsErrors" dxfId="1857" priority="8">
      <formula>ISERROR(D171)</formula>
    </cfRule>
  </conditionalFormatting>
  <conditionalFormatting sqref="D169:D170">
    <cfRule type="cellIs" dxfId="1856" priority="6" operator="equal">
      <formula>0</formula>
    </cfRule>
    <cfRule type="containsErrors" dxfId="1855" priority="7">
      <formula>ISERROR(D169)</formula>
    </cfRule>
  </conditionalFormatting>
  <conditionalFormatting sqref="D177:D178">
    <cfRule type="containsErrors" dxfId="1854" priority="4">
      <formula>ISERROR(D177)</formula>
    </cfRule>
  </conditionalFormatting>
  <conditionalFormatting sqref="D172:D176">
    <cfRule type="containsErrors" dxfId="1853" priority="5">
      <formula>ISERROR(D172)</formula>
    </cfRule>
  </conditionalFormatting>
  <conditionalFormatting sqref="D181">
    <cfRule type="containsErrors" dxfId="1852" priority="3">
      <formula>ISERROR(D181)</formula>
    </cfRule>
  </conditionalFormatting>
  <conditionalFormatting sqref="D179:D180">
    <cfRule type="cellIs" dxfId="1851" priority="1" operator="equal">
      <formula>0</formula>
    </cfRule>
    <cfRule type="containsErrors" dxfId="1850" priority="2">
      <formula>ISERROR(D179)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1"/>
  <sheetViews>
    <sheetView workbookViewId="0"/>
  </sheetViews>
  <sheetFormatPr baseColWidth="10" defaultRowHeight="14.4" x14ac:dyDescent="0.3"/>
  <cols>
    <col min="2" max="2" width="8.77734375" customWidth="1"/>
    <col min="3" max="3" width="24.88671875" customWidth="1"/>
    <col min="4" max="4" width="5.77734375" customWidth="1"/>
    <col min="5" max="7" width="7.77734375" customWidth="1"/>
  </cols>
  <sheetData>
    <row r="1" spans="1:7" ht="29.4" thickBot="1" x14ac:dyDescent="0.35">
      <c r="A1" s="54" t="s">
        <v>156</v>
      </c>
      <c r="B1" s="55" t="s">
        <v>102</v>
      </c>
      <c r="C1" s="27" t="s">
        <v>103</v>
      </c>
      <c r="D1" s="28" t="s">
        <v>129</v>
      </c>
      <c r="E1" s="56" t="s">
        <v>105</v>
      </c>
      <c r="F1" s="57" t="s">
        <v>106</v>
      </c>
      <c r="G1" s="57" t="s">
        <v>107</v>
      </c>
    </row>
    <row r="2" spans="1:7" x14ac:dyDescent="0.3">
      <c r="A2" s="30">
        <f>VLOOKUP(B2,Données!$A$3:$I$1003,4)</f>
        <v>0</v>
      </c>
      <c r="B2" s="31">
        <v>1100</v>
      </c>
      <c r="C2" s="32" t="str">
        <f>IFERROR(IF(B2=Données!X$1,Données!$X$2,VLOOKUP(B2,Données!$A$3:$I$1003,3,FALSE)),"")</f>
        <v>Nicole Jobin</v>
      </c>
      <c r="D2" s="58">
        <f>IF(C2="Dummy",Données!$X$4,VLOOKUP(B2,Données!$A$3:$I$1003,5))</f>
        <v>0</v>
      </c>
      <c r="E2" s="34"/>
      <c r="F2" s="34"/>
      <c r="G2" s="34"/>
    </row>
    <row r="3" spans="1:7" x14ac:dyDescent="0.3">
      <c r="A3" s="35">
        <f>VLOOKUP(B3,Données!$A$3:$I$1003,4)</f>
        <v>0</v>
      </c>
      <c r="B3" s="138">
        <v>1084</v>
      </c>
      <c r="C3" s="32" t="str">
        <f>IFERROR(IF(B3=Données!X$1,Données!$X$2,VLOOKUP(B3,Données!$A$3:$I$1003,3,FALSE)),"")</f>
        <v>Louise St-Jules</v>
      </c>
      <c r="D3" s="58">
        <f>IF(C3="Dummy",Données!$X$4,VLOOKUP(B3,Données!$A$3:$I$1003,5))</f>
        <v>0</v>
      </c>
      <c r="E3" s="34"/>
      <c r="F3" s="34"/>
      <c r="G3" s="34"/>
    </row>
    <row r="4" spans="1:7" x14ac:dyDescent="0.3">
      <c r="A4" s="35">
        <f>VLOOKUP(B4,Données!$A$3:$I$1003,4)</f>
        <v>0</v>
      </c>
      <c r="B4" s="31">
        <v>1021</v>
      </c>
      <c r="C4" s="32" t="str">
        <f>IFERROR(IF(B4=Données!X$1,Données!$X$2,VLOOKUP(B4,Données!$A$3:$I$1003,3,FALSE)),"")</f>
        <v>Liliane Blais</v>
      </c>
      <c r="D4" s="58">
        <f>IF(C4="Dummy",Données!$X$4,VLOOKUP(B4,Données!$A$3:$I$1003,5))</f>
        <v>0</v>
      </c>
      <c r="E4" s="34"/>
      <c r="F4" s="34"/>
      <c r="G4" s="34"/>
    </row>
    <row r="5" spans="1:7" x14ac:dyDescent="0.3">
      <c r="A5" s="35">
        <f>VLOOKUP(B5,Données!$A$3:$I$1003,4)</f>
        <v>0</v>
      </c>
      <c r="B5" s="31">
        <v>1077</v>
      </c>
      <c r="C5" s="32" t="str">
        <f>IFERROR(IF(B5=Données!X$1,Données!$X$2,VLOOKUP(B5,Données!$A$3:$I$1003,3,FALSE)),"")</f>
        <v>Claude Baril</v>
      </c>
      <c r="D5" s="58">
        <f>IF(C5="Dummy",Données!$X$4,VLOOKUP(B5,Données!$A$3:$I$1003,5))</f>
        <v>0</v>
      </c>
      <c r="E5" s="34"/>
      <c r="F5" s="34"/>
      <c r="G5" s="34"/>
    </row>
    <row r="6" spans="1:7" x14ac:dyDescent="0.3">
      <c r="A6" s="35">
        <f>VLOOKUP(B6,Données!$A$3:$I$1003,4)</f>
        <v>0</v>
      </c>
      <c r="B6" s="145">
        <v>1053</v>
      </c>
      <c r="C6" s="32" t="str">
        <f>IFERROR(IF(B6=Données!X$1,Données!$X$2,VLOOKUP(B6,Données!$A$3:$I$1003,3,FALSE)),"")</f>
        <v>André Cyr</v>
      </c>
      <c r="D6" s="58">
        <f>IF(C6="Dummy",Données!$X$4,VLOOKUP(B6,Données!$A$3:$I$1003,5))</f>
        <v>0</v>
      </c>
      <c r="E6" s="34"/>
      <c r="F6" s="34"/>
      <c r="G6" s="34"/>
    </row>
    <row r="7" spans="1:7" x14ac:dyDescent="0.3">
      <c r="A7" s="37" t="s">
        <v>108</v>
      </c>
      <c r="B7" s="38"/>
      <c r="C7" s="39" t="str">
        <f>IFERROR(IF(B7=Données!X$1,Données!$X$2,VLOOKUP(B7,Données!$A$3:$I$1003,3,FALSE)),"")</f>
        <v/>
      </c>
      <c r="D7" s="59" t="e">
        <f>IF(C7="Dummy",Données!$X$4,VLOOKUP(B7,Données!$A$3:$I$1003,5))</f>
        <v>#N/A</v>
      </c>
      <c r="E7" s="60"/>
      <c r="F7" s="60"/>
      <c r="G7" s="60"/>
    </row>
    <row r="8" spans="1:7" x14ac:dyDescent="0.3">
      <c r="A8" s="37" t="s">
        <v>108</v>
      </c>
      <c r="B8" s="38"/>
      <c r="C8" s="39" t="str">
        <f>IFERROR(IF(B8=Données!X$1,Données!$X$2,VLOOKUP(B8,Données!$A$3:$I$1003,3,FALSE)),"")</f>
        <v/>
      </c>
      <c r="D8" s="59" t="e">
        <f>IF(C8="Dummy",Données!$X$4,VLOOKUP(B8,Données!$A$3:$I$1003,5))</f>
        <v>#N/A</v>
      </c>
      <c r="E8" s="61"/>
      <c r="F8" s="61"/>
      <c r="G8" s="61"/>
    </row>
    <row r="9" spans="1:7" x14ac:dyDescent="0.3">
      <c r="A9" s="42" t="s">
        <v>109</v>
      </c>
      <c r="B9" s="38"/>
      <c r="C9" s="43" t="str">
        <f>IFERROR(VLOOKUP(B9,Données!$Q$3:$W$503,2,FALSE),"")</f>
        <v/>
      </c>
      <c r="D9" s="62" t="e">
        <f>VLOOKUP(B9,Données!$Q$3:$W$503,3)</f>
        <v>#N/A</v>
      </c>
      <c r="E9" s="61"/>
      <c r="F9" s="61"/>
      <c r="G9" s="61"/>
    </row>
    <row r="10" spans="1:7" ht="15" thickBot="1" x14ac:dyDescent="0.35">
      <c r="A10" s="63" t="s">
        <v>109</v>
      </c>
      <c r="B10" s="38"/>
      <c r="C10" s="43" t="str">
        <f>IFERROR(VLOOKUP(B10,Données!$Q$3:$W$503,2,FALSE),"")</f>
        <v/>
      </c>
      <c r="D10" s="62" t="e">
        <f>VLOOKUP(B10,Données!$Q$3:$W$503,3)</f>
        <v>#N/A</v>
      </c>
      <c r="E10" s="64"/>
      <c r="F10" s="64"/>
      <c r="G10" s="64"/>
    </row>
    <row r="11" spans="1:7" ht="15" thickBot="1" x14ac:dyDescent="0.35">
      <c r="A11" s="65">
        <f>$T$1-D11</f>
        <v>0</v>
      </c>
      <c r="B11" s="46"/>
      <c r="C11" s="66" t="s">
        <v>110</v>
      </c>
      <c r="D11" s="67">
        <f>SUM(D2:D6)</f>
        <v>0</v>
      </c>
      <c r="E11" s="68">
        <f>SUM(E2:E6)+SUMPRODUCT((E2:E6=0)*1,$D202:$D206)</f>
        <v>0</v>
      </c>
      <c r="F11" s="68">
        <f>SUM(F2:F6)+SUMPRODUCT((F2:F6=0)*1,$D202:$D206)</f>
        <v>0</v>
      </c>
      <c r="G11" s="68">
        <f>SUM(G2:G6)+SUMPRODUCT((G2:G6=0)*1,$D202:$D206)</f>
        <v>0</v>
      </c>
    </row>
    <row r="12" spans="1:7" x14ac:dyDescent="0.3">
      <c r="A12" s="30">
        <f>VLOOKUP(B12,Données!$A$3:$I$1003,4)</f>
        <v>0</v>
      </c>
      <c r="B12" s="139">
        <v>1059</v>
      </c>
      <c r="C12" s="32" t="str">
        <f>IFERROR(IF(B12=Données!X$1,Données!$X$2,VLOOKUP(B12,Données!$A$3:$I$1003,3,FALSE)),"")</f>
        <v>Juliette Lavallée</v>
      </c>
      <c r="D12" s="69">
        <f>IF(C12="Dummy",Données!$X$4,VLOOKUP(B12,Données!$A$3:$I$1003,5))</f>
        <v>0</v>
      </c>
      <c r="E12" s="34"/>
      <c r="F12" s="34"/>
      <c r="G12" s="34"/>
    </row>
    <row r="13" spans="1:7" x14ac:dyDescent="0.3">
      <c r="A13" s="35">
        <f>VLOOKUP(B13,Données!$A$3:$I$1003,4)</f>
        <v>0</v>
      </c>
      <c r="B13" s="7">
        <v>1082</v>
      </c>
      <c r="C13" s="32" t="str">
        <f>IFERROR(IF(B13=Données!X$1,Données!$X$2,VLOOKUP(B13,Données!$A$3:$I$1003,3,FALSE)),"")</f>
        <v>Nicole Gilbert</v>
      </c>
      <c r="D13" s="69">
        <f>IF(C13="Dummy",Données!$X$4,VLOOKUP(B13,Données!$A$3:$I$1003,5))</f>
        <v>0</v>
      </c>
      <c r="E13" s="34"/>
      <c r="F13" s="34"/>
      <c r="G13" s="34"/>
    </row>
    <row r="14" spans="1:7" x14ac:dyDescent="0.3">
      <c r="A14" s="35">
        <f>VLOOKUP(B14,Données!$A$3:$I$1003,4)</f>
        <v>0</v>
      </c>
      <c r="B14" s="7">
        <v>1078</v>
      </c>
      <c r="C14" s="32" t="str">
        <f>IFERROR(IF(B14=Données!X$1,Données!$X$2,VLOOKUP(B14,Données!$A$3:$I$1003,3,FALSE)),"")</f>
        <v>Suzanne Jacob</v>
      </c>
      <c r="D14" s="69">
        <f>IF(C14="Dummy",Données!$X$4,VLOOKUP(B14,Données!$A$3:$I$1003,5))</f>
        <v>0</v>
      </c>
      <c r="E14" s="34"/>
      <c r="F14" s="34"/>
      <c r="G14" s="34"/>
    </row>
    <row r="15" spans="1:7" x14ac:dyDescent="0.3">
      <c r="A15" s="35">
        <f>VLOOKUP(B15,Données!$A$3:$I$1003,4)</f>
        <v>0</v>
      </c>
      <c r="B15" s="7">
        <v>1101</v>
      </c>
      <c r="C15" s="32" t="str">
        <f>IFERROR(IF(B15=Données!X$1,Données!$X$2,VLOOKUP(B15,Données!$A$3:$I$1003,3,FALSE)),"")</f>
        <v>Nicole Sarrazin</v>
      </c>
      <c r="D15" s="69">
        <f>IF(C15="Dummy",Données!$X$4,VLOOKUP(B15,Données!$A$3:$I$1003,5))</f>
        <v>0</v>
      </c>
      <c r="E15" s="34"/>
      <c r="F15" s="34"/>
      <c r="G15" s="34"/>
    </row>
    <row r="16" spans="1:7" x14ac:dyDescent="0.3">
      <c r="A16" s="35">
        <f>VLOOKUP(B16,Données!$A$3:$I$1003,4)</f>
        <v>0</v>
      </c>
      <c r="B16" s="7">
        <v>1009</v>
      </c>
      <c r="C16" s="32" t="str">
        <f>IFERROR(IF(B16=Données!X$1,Données!$X$2,VLOOKUP(B16,Données!$A$3:$I$1003,3,FALSE)),"")</f>
        <v>Dorothée Beauchesne</v>
      </c>
      <c r="D16" s="69">
        <f>IF(C16="Dummy",Données!$X$4,VLOOKUP(B16,Données!$A$3:$I$1003,5))</f>
        <v>0</v>
      </c>
      <c r="E16" s="34"/>
      <c r="F16" s="34"/>
      <c r="G16" s="34"/>
    </row>
    <row r="17" spans="1:7" x14ac:dyDescent="0.3">
      <c r="A17" s="37" t="s">
        <v>108</v>
      </c>
      <c r="B17" s="38"/>
      <c r="C17" s="39" t="str">
        <f>IFERROR(IF(B17=Données!X$1,Données!$X$2,VLOOKUP(B17,Données!$A$3:$I$1003,3,FALSE)),"")</f>
        <v/>
      </c>
      <c r="D17" s="59" t="e">
        <f>IF(C17="Dummy",Données!$X$4,VLOOKUP(B17,Données!$A$3:$I$1003,5))</f>
        <v>#N/A</v>
      </c>
      <c r="E17" s="60"/>
      <c r="F17" s="60"/>
      <c r="G17" s="60"/>
    </row>
    <row r="18" spans="1:7" x14ac:dyDescent="0.3">
      <c r="A18" s="37" t="s">
        <v>108</v>
      </c>
      <c r="B18" s="38"/>
      <c r="C18" s="39" t="str">
        <f>IFERROR(IF(B18=Données!X$1,Données!$X$2,VLOOKUP(B18,Données!$A$3:$I$1003,3,FALSE)),"")</f>
        <v/>
      </c>
      <c r="D18" s="59" t="e">
        <f>IF(C18="Dummy",Données!$X$4,VLOOKUP(B18,Données!$A$3:$I$1003,5))</f>
        <v>#N/A</v>
      </c>
      <c r="E18" s="61"/>
      <c r="F18" s="61"/>
      <c r="G18" s="61"/>
    </row>
    <row r="19" spans="1:7" x14ac:dyDescent="0.3">
      <c r="A19" s="42" t="s">
        <v>109</v>
      </c>
      <c r="B19" s="38"/>
      <c r="C19" s="43" t="str">
        <f>IFERROR(VLOOKUP(B19,Données!$Q$3:$W$503,2,FALSE),"")</f>
        <v/>
      </c>
      <c r="D19" s="62" t="e">
        <f>VLOOKUP(B19,Données!$Q$3:$W$503,3)</f>
        <v>#N/A</v>
      </c>
      <c r="E19" s="61"/>
      <c r="F19" s="61"/>
      <c r="G19" s="61"/>
    </row>
    <row r="20" spans="1:7" ht="15" thickBot="1" x14ac:dyDescent="0.35">
      <c r="A20" s="63" t="s">
        <v>109</v>
      </c>
      <c r="B20" s="38"/>
      <c r="C20" s="43" t="str">
        <f>IFERROR(VLOOKUP(B20,Données!$Q$3:$W$503,2,FALSE),"")</f>
        <v/>
      </c>
      <c r="D20" s="62" t="e">
        <f>VLOOKUP(B20,Données!$Q$3:$W$503,3)</f>
        <v>#N/A</v>
      </c>
      <c r="E20" s="64"/>
      <c r="F20" s="64"/>
      <c r="G20" s="64"/>
    </row>
    <row r="21" spans="1:7" ht="15" thickBot="1" x14ac:dyDescent="0.35">
      <c r="A21" s="65">
        <f>$T$1-D21</f>
        <v>0</v>
      </c>
      <c r="B21" s="46"/>
      <c r="C21" s="66" t="s">
        <v>111</v>
      </c>
      <c r="D21" s="67">
        <f>SUM(D12:D16)</f>
        <v>0</v>
      </c>
      <c r="E21" s="68">
        <f>SUM(E12:E16)+SUMPRODUCT((E12:E16=0)*1,$D212:$D216)</f>
        <v>0</v>
      </c>
      <c r="F21" s="68">
        <f>SUM(F12:F16)+SUMPRODUCT((F12:F16=0)*1,$D212:$D216)</f>
        <v>0</v>
      </c>
      <c r="G21" s="68">
        <f>SUM(G12:G16)+SUMPRODUCT((G12:G16=0)*1,$D212:$D216)</f>
        <v>0</v>
      </c>
    </row>
    <row r="22" spans="1:7" x14ac:dyDescent="0.3">
      <c r="A22" s="30">
        <f>VLOOKUP(B22,Données!$A$3:$I$1003,4)</f>
        <v>0</v>
      </c>
      <c r="B22" s="147">
        <v>1102</v>
      </c>
      <c r="C22" s="32" t="str">
        <f>IFERROR(IF(B22=Données!X$1,Données!$X$2,VLOOKUP(B22,Données!$A$3:$I$1003,3,FALSE)),"")</f>
        <v>Louise Sarrazin</v>
      </c>
      <c r="D22" s="69">
        <f>IF(C22="Dummy",Données!$X$4,VLOOKUP(B22,Données!$A$3:$I$1003,5))</f>
        <v>0</v>
      </c>
      <c r="E22" s="34"/>
      <c r="F22" s="34"/>
      <c r="G22" s="34"/>
    </row>
    <row r="23" spans="1:7" x14ac:dyDescent="0.3">
      <c r="A23" s="35">
        <f>VLOOKUP(B23,Données!$A$3:$I$1003,4)</f>
        <v>0</v>
      </c>
      <c r="B23" s="7">
        <v>1064</v>
      </c>
      <c r="C23" s="32" t="str">
        <f>IFERROR(IF(B23=Données!X$1,Données!$X$2,VLOOKUP(B23,Données!$A$3:$I$1003,3,FALSE)),"")</f>
        <v>Claude Chaumont</v>
      </c>
      <c r="D23" s="69">
        <f>IF(C23="Dummy",Données!$X$4,VLOOKUP(B23,Données!$A$3:$I$1003,5))</f>
        <v>0</v>
      </c>
      <c r="E23" s="34"/>
      <c r="F23" s="34"/>
      <c r="G23" s="34"/>
    </row>
    <row r="24" spans="1:7" x14ac:dyDescent="0.3">
      <c r="A24" s="35">
        <f>VLOOKUP(B24,Données!$A$3:$I$1003,4)</f>
        <v>0</v>
      </c>
      <c r="B24" s="7">
        <v>1099</v>
      </c>
      <c r="C24" s="32" t="str">
        <f>IFERROR(IF(B24=Données!X$1,Données!$X$2,VLOOKUP(B24,Données!$A$3:$I$1003,3,FALSE)),"")</f>
        <v>Roger Lefebvre</v>
      </c>
      <c r="D24" s="69">
        <f>IF(C24="Dummy",Données!$X$4,VLOOKUP(B24,Données!$A$3:$I$1003,5))</f>
        <v>0</v>
      </c>
      <c r="E24" s="34"/>
      <c r="F24" s="34"/>
      <c r="G24" s="34"/>
    </row>
    <row r="25" spans="1:7" x14ac:dyDescent="0.3">
      <c r="A25" s="35">
        <f>VLOOKUP(B25,Données!$A$3:$I$1003,4)</f>
        <v>0</v>
      </c>
      <c r="B25" s="7">
        <v>1043</v>
      </c>
      <c r="C25" s="32" t="str">
        <f>IFERROR(IF(B25=Données!X$1,Données!$X$2,VLOOKUP(B25,Données!$A$3:$I$1003,3,FALSE)),"")</f>
        <v>Ferdinand Laplante</v>
      </c>
      <c r="D25" s="69">
        <f>IF(C25="Dummy",Données!$X$4,VLOOKUP(B25,Données!$A$3:$I$1003,5))</f>
        <v>0</v>
      </c>
      <c r="E25" s="34"/>
      <c r="F25" s="34"/>
      <c r="G25" s="34"/>
    </row>
    <row r="26" spans="1:7" x14ac:dyDescent="0.3">
      <c r="A26" s="35">
        <f>VLOOKUP(B26,Données!$A$3:$I$1003,4)</f>
        <v>0</v>
      </c>
      <c r="B26" s="7">
        <v>1048</v>
      </c>
      <c r="C26" s="32" t="str">
        <f>IFERROR(IF(B26=Données!X$1,Données!$X$2,VLOOKUP(B26,Données!$A$3:$I$1003,3,FALSE)),"")</f>
        <v>Michel Moreau</v>
      </c>
      <c r="D26" s="69">
        <f>IF(C26="Dummy",Données!$X$4,VLOOKUP(B26,Données!$A$3:$I$1003,5))</f>
        <v>0</v>
      </c>
      <c r="E26" s="34"/>
      <c r="F26" s="34"/>
      <c r="G26" s="34"/>
    </row>
    <row r="27" spans="1:7" x14ac:dyDescent="0.3">
      <c r="A27" s="37" t="s">
        <v>108</v>
      </c>
      <c r="B27" s="38"/>
      <c r="C27" s="39" t="str">
        <f>IFERROR(IF(B27=Données!X$1,Données!$X$2,VLOOKUP(B27,Données!$A$3:$I$1003,3,FALSE)),"")</f>
        <v/>
      </c>
      <c r="D27" s="59" t="e">
        <f>IF(C27="Dummy",Données!$X$4,VLOOKUP(B27,Données!$A$3:$I$1003,5))</f>
        <v>#N/A</v>
      </c>
      <c r="E27" s="60"/>
      <c r="F27" s="60"/>
      <c r="G27" s="60"/>
    </row>
    <row r="28" spans="1:7" x14ac:dyDescent="0.3">
      <c r="A28" s="37" t="s">
        <v>108</v>
      </c>
      <c r="B28" s="38"/>
      <c r="C28" s="39" t="str">
        <f>IFERROR(IF(B28=Données!X$1,Données!$X$2,VLOOKUP(B28,Données!$A$3:$I$1003,3,FALSE)),"")</f>
        <v/>
      </c>
      <c r="D28" s="59" t="e">
        <f>IF(C28="Dummy",Données!$X$4,VLOOKUP(B28,Données!$A$3:$I$1003,5))</f>
        <v>#N/A</v>
      </c>
      <c r="E28" s="61"/>
      <c r="F28" s="61"/>
      <c r="G28" s="61"/>
    </row>
    <row r="29" spans="1:7" x14ac:dyDescent="0.3">
      <c r="A29" s="42" t="s">
        <v>109</v>
      </c>
      <c r="B29" s="38"/>
      <c r="C29" s="43" t="str">
        <f>IFERROR(VLOOKUP(B29,Données!$Q$3:$W$503,2,FALSE),"")</f>
        <v/>
      </c>
      <c r="D29" s="62" t="e">
        <f>VLOOKUP(B29,Données!$Q$3:$W$503,3)</f>
        <v>#N/A</v>
      </c>
      <c r="E29" s="61"/>
      <c r="F29" s="61"/>
      <c r="G29" s="61"/>
    </row>
    <row r="30" spans="1:7" ht="15" thickBot="1" x14ac:dyDescent="0.35">
      <c r="A30" s="63" t="s">
        <v>109</v>
      </c>
      <c r="B30" s="38"/>
      <c r="C30" s="43" t="str">
        <f>IFERROR(VLOOKUP(B30,Données!$Q$3:$W$503,2,FALSE),"")</f>
        <v/>
      </c>
      <c r="D30" s="62" t="e">
        <f>VLOOKUP(B30,Données!$Q$3:$W$503,3)</f>
        <v>#N/A</v>
      </c>
      <c r="E30" s="64"/>
      <c r="F30" s="64"/>
      <c r="G30" s="64"/>
    </row>
    <row r="31" spans="1:7" ht="15" thickBot="1" x14ac:dyDescent="0.35">
      <c r="A31" s="65">
        <f>$T$1-D31</f>
        <v>0</v>
      </c>
      <c r="B31" s="46"/>
      <c r="C31" s="66" t="s">
        <v>112</v>
      </c>
      <c r="D31" s="67">
        <f>SUM(D22:D26)</f>
        <v>0</v>
      </c>
      <c r="E31" s="68">
        <f>SUM(E22:E26)+SUMPRODUCT((E22:E26=0)*1,$D222:$D226)</f>
        <v>0</v>
      </c>
      <c r="F31" s="68">
        <f>SUM(F22:F26)+SUMPRODUCT((F22:F26=0)*1,$D222:$D226)</f>
        <v>0</v>
      </c>
      <c r="G31" s="68">
        <f>SUM(G22:G26)+SUMPRODUCT((G22:G26=0)*1,$D222:$D226)</f>
        <v>0</v>
      </c>
    </row>
    <row r="32" spans="1:7" x14ac:dyDescent="0.3">
      <c r="A32" s="30">
        <f>VLOOKUP(B32,Données!$A$3:$I$1003,4)</f>
        <v>0</v>
      </c>
      <c r="B32" s="7">
        <v>1093</v>
      </c>
      <c r="C32" s="32" t="str">
        <f>IFERROR(IF(B32=Données!X$1,Données!$X$2,VLOOKUP(B32,Données!$A$3:$I$1003,3,FALSE)),"")</f>
        <v>Thérèse St-Pierre</v>
      </c>
      <c r="D32" s="69">
        <f>IF(C32="Dummy",Données!$X$4,VLOOKUP(B32,Données!$A$3:$I$1003,5))</f>
        <v>0</v>
      </c>
      <c r="E32" s="34"/>
      <c r="F32" s="34"/>
      <c r="G32" s="34"/>
    </row>
    <row r="33" spans="1:7" x14ac:dyDescent="0.3">
      <c r="A33" s="35">
        <f>VLOOKUP(B33,Données!$A$3:$I$1003,4)</f>
        <v>0</v>
      </c>
      <c r="B33" s="7">
        <v>1013</v>
      </c>
      <c r="C33" s="32" t="str">
        <f>IFERROR(IF(B33=Données!X$1,Données!$X$2,VLOOKUP(B33,Données!$A$3:$I$1003,3,FALSE)),"")</f>
        <v>Huguette Charron</v>
      </c>
      <c r="D33" s="69">
        <f>IF(C33="Dummy",Données!$X$4,VLOOKUP(B33,Données!$A$3:$I$1003,5))</f>
        <v>0</v>
      </c>
      <c r="E33" s="34"/>
      <c r="F33" s="34"/>
      <c r="G33" s="34"/>
    </row>
    <row r="34" spans="1:7" x14ac:dyDescent="0.3">
      <c r="A34" s="35">
        <f>VLOOKUP(B34,Données!$A$3:$I$1003,4)</f>
        <v>0</v>
      </c>
      <c r="B34" s="149">
        <v>1000</v>
      </c>
      <c r="C34" s="32" t="str">
        <f>IFERROR(IF(B34=Données!X$1,Données!$X$2,VLOOKUP(B34,Données!$A$3:$I$1003,3,FALSE)),"")</f>
        <v>Pierrette Venne</v>
      </c>
      <c r="D34" s="69">
        <f>IF(C34="Dummy",Données!$X$4,VLOOKUP(B34,Données!$A$3:$I$1003,5))</f>
        <v>0</v>
      </c>
      <c r="E34" s="34"/>
      <c r="F34" s="34"/>
      <c r="G34" s="34"/>
    </row>
    <row r="35" spans="1:7" x14ac:dyDescent="0.3">
      <c r="A35" s="35">
        <f>VLOOKUP(B35,Données!$A$3:$I$1003,4)</f>
        <v>0</v>
      </c>
      <c r="B35" s="7">
        <v>1091</v>
      </c>
      <c r="C35" s="32" t="str">
        <f>IFERROR(IF(B35=Données!X$1,Données!$X$2,VLOOKUP(B35,Données!$A$3:$I$1003,3,FALSE)),"")</f>
        <v>Isabelle Jalbert</v>
      </c>
      <c r="D35" s="69">
        <f>IF(C35="Dummy",Données!$X$4,VLOOKUP(B35,Données!$A$3:$I$1003,5))</f>
        <v>0</v>
      </c>
      <c r="E35" s="34"/>
      <c r="F35" s="34"/>
      <c r="G35" s="34"/>
    </row>
    <row r="36" spans="1:7" x14ac:dyDescent="0.3">
      <c r="A36" s="35">
        <f>VLOOKUP(B36,Données!$A$3:$I$1003,4)</f>
        <v>0</v>
      </c>
      <c r="B36" s="7">
        <v>1051</v>
      </c>
      <c r="C36" s="32" t="str">
        <f>IFERROR(IF(B36=Données!X$1,Données!$X$2,VLOOKUP(B36,Données!$A$3:$I$1003,3,FALSE)),"")</f>
        <v>Serge Goupil</v>
      </c>
      <c r="D36" s="69">
        <f>IF(C36="Dummy",Données!$X$4,VLOOKUP(B36,Données!$A$3:$I$1003,5))</f>
        <v>0</v>
      </c>
      <c r="E36" s="34"/>
      <c r="F36" s="34"/>
      <c r="G36" s="34"/>
    </row>
    <row r="37" spans="1:7" x14ac:dyDescent="0.3">
      <c r="A37" s="37" t="s">
        <v>108</v>
      </c>
      <c r="B37" s="38"/>
      <c r="C37" s="39" t="str">
        <f>IFERROR(IF(B37=Données!X$1,Données!$X$2,VLOOKUP(B37,Données!$A$3:$I$1003,3,FALSE)),"")</f>
        <v/>
      </c>
      <c r="D37" s="59" t="e">
        <f>IF(C37="Dummy",Données!$X$4,VLOOKUP(B37,Données!$A$3:$I$1003,5))</f>
        <v>#N/A</v>
      </c>
      <c r="E37" s="60"/>
      <c r="F37" s="60"/>
      <c r="G37" s="60"/>
    </row>
    <row r="38" spans="1:7" x14ac:dyDescent="0.3">
      <c r="A38" s="37" t="s">
        <v>108</v>
      </c>
      <c r="B38" s="38"/>
      <c r="C38" s="39" t="str">
        <f>IFERROR(IF(B38=Données!X$1,Données!$X$2,VLOOKUP(B38,Données!$A$3:$I$1003,3,FALSE)),"")</f>
        <v/>
      </c>
      <c r="D38" s="59" t="e">
        <f>IF(C38="Dummy",Données!$X$4,VLOOKUP(B38,Données!$A$3:$I$1003,5))</f>
        <v>#N/A</v>
      </c>
      <c r="E38" s="61"/>
      <c r="F38" s="61"/>
      <c r="G38" s="61"/>
    </row>
    <row r="39" spans="1:7" x14ac:dyDescent="0.3">
      <c r="A39" s="42" t="s">
        <v>109</v>
      </c>
      <c r="B39" s="38"/>
      <c r="C39" s="43" t="str">
        <f>IFERROR(VLOOKUP(B39,Données!$Q$3:$W$503,2,FALSE),"")</f>
        <v/>
      </c>
      <c r="D39" s="62" t="e">
        <f>VLOOKUP(B39,Données!$Q$3:$W$503,3)</f>
        <v>#N/A</v>
      </c>
      <c r="E39" s="61"/>
      <c r="F39" s="61"/>
      <c r="G39" s="61"/>
    </row>
    <row r="40" spans="1:7" ht="15" thickBot="1" x14ac:dyDescent="0.35">
      <c r="A40" s="63" t="s">
        <v>109</v>
      </c>
      <c r="B40" s="38"/>
      <c r="C40" s="43" t="str">
        <f>IFERROR(VLOOKUP(B40,Données!$Q$3:$W$503,2,FALSE),"")</f>
        <v/>
      </c>
      <c r="D40" s="62" t="e">
        <f>VLOOKUP(B40,Données!$Q$3:$W$503,3)</f>
        <v>#N/A</v>
      </c>
      <c r="E40" s="64"/>
      <c r="F40" s="64"/>
      <c r="G40" s="64"/>
    </row>
    <row r="41" spans="1:7" ht="15" thickBot="1" x14ac:dyDescent="0.35">
      <c r="A41" s="65">
        <f>$T$1-D41</f>
        <v>0</v>
      </c>
      <c r="B41" s="46"/>
      <c r="C41" s="66" t="s">
        <v>113</v>
      </c>
      <c r="D41" s="67">
        <f>SUM(D32:D36)</f>
        <v>0</v>
      </c>
      <c r="E41" s="68">
        <f>SUM(E32:E36)+SUMPRODUCT((E32:E36=0)*1,$D232:$D236)</f>
        <v>0</v>
      </c>
      <c r="F41" s="68">
        <f>SUM(F32:F36)+SUMPRODUCT((F32:F36=0)*1,$D232:$D236)</f>
        <v>0</v>
      </c>
      <c r="G41" s="68">
        <f>SUM(G32:G36)+SUMPRODUCT((G32:G36=0)*1,$D232:$D236)</f>
        <v>0</v>
      </c>
    </row>
    <row r="42" spans="1:7" x14ac:dyDescent="0.3">
      <c r="A42" s="30">
        <f>VLOOKUP(B42,Données!$A$3:$I$1003,4)</f>
        <v>0</v>
      </c>
      <c r="B42" s="7">
        <v>1030</v>
      </c>
      <c r="C42" s="32" t="str">
        <f>IFERROR(IF(B42=Données!X$1,Données!$X$2,VLOOKUP(B42,Données!$A$3:$I$1003,3,FALSE)),"")</f>
        <v>Lise Cloutier</v>
      </c>
      <c r="D42" s="69">
        <f>IF(C42="Dummy",Données!$X$4,VLOOKUP(B42,Données!$A$3:$I$1003,5))</f>
        <v>0</v>
      </c>
      <c r="E42" s="34"/>
      <c r="F42" s="34"/>
      <c r="G42" s="34"/>
    </row>
    <row r="43" spans="1:7" x14ac:dyDescent="0.3">
      <c r="A43" s="35">
        <f>VLOOKUP(B43,Données!$A$3:$I$1003,4)</f>
        <v>0</v>
      </c>
      <c r="B43" s="7">
        <v>1036</v>
      </c>
      <c r="C43" s="32" t="str">
        <f>IFERROR(IF(B43=Données!X$1,Données!$X$2,VLOOKUP(B43,Données!$A$3:$I$1003,3,FALSE)),"")</f>
        <v>France Therien</v>
      </c>
      <c r="D43" s="69">
        <f>IF(C43="Dummy",Données!$X$4,VLOOKUP(B43,Données!$A$3:$I$1003,5))</f>
        <v>0</v>
      </c>
      <c r="E43" s="34"/>
      <c r="F43" s="34"/>
      <c r="G43" s="34"/>
    </row>
    <row r="44" spans="1:7" x14ac:dyDescent="0.3">
      <c r="A44" s="35">
        <f>VLOOKUP(B44,Données!$A$3:$I$1003,4)</f>
        <v>0</v>
      </c>
      <c r="B44" s="7">
        <v>1096</v>
      </c>
      <c r="C44" s="32" t="str">
        <f>IFERROR(IF(B44=Données!X$1,Données!$X$2,VLOOKUP(B44,Données!$A$3:$I$1003,3,FALSE)),"")</f>
        <v>Claude Dubuc</v>
      </c>
      <c r="D44" s="69">
        <f>IF(C44="Dummy",Données!$X$4,VLOOKUP(B44,Données!$A$3:$I$1003,5))</f>
        <v>0</v>
      </c>
      <c r="E44" s="34"/>
      <c r="F44" s="34"/>
      <c r="G44" s="34"/>
    </row>
    <row r="45" spans="1:7" x14ac:dyDescent="0.3">
      <c r="A45" s="35">
        <f>VLOOKUP(B45,Données!$A$3:$I$1003,4)</f>
        <v>0</v>
      </c>
      <c r="B45" s="7">
        <v>1061</v>
      </c>
      <c r="C45" s="32" t="str">
        <f>IFERROR(IF(B45=Données!X$1,Données!$X$2,VLOOKUP(B45,Données!$A$3:$I$1003,3,FALSE)),"")</f>
        <v>Huguette Grandchamps</v>
      </c>
      <c r="D45" s="69">
        <f>IF(C45="Dummy",Données!$X$4,VLOOKUP(B45,Données!$A$3:$I$1003,5))</f>
        <v>0</v>
      </c>
      <c r="E45" s="34"/>
      <c r="F45" s="34"/>
      <c r="G45" s="34"/>
    </row>
    <row r="46" spans="1:7" x14ac:dyDescent="0.3">
      <c r="A46" s="35">
        <f>VLOOKUP(B46,Données!$A$3:$I$1003,4)</f>
        <v>0</v>
      </c>
      <c r="B46" s="7">
        <v>1029</v>
      </c>
      <c r="C46" s="32" t="str">
        <f>IFERROR(IF(B46=Données!X$1,Données!$X$2,VLOOKUP(B46,Données!$A$3:$I$1003,3,FALSE)),"")</f>
        <v>Jeannine Chartré</v>
      </c>
      <c r="D46" s="69">
        <f>IF(C46="Dummy",Données!$X$4,VLOOKUP(B46,Données!$A$3:$I$1003,5))</f>
        <v>0</v>
      </c>
      <c r="E46" s="34"/>
      <c r="F46" s="34"/>
      <c r="G46" s="34"/>
    </row>
    <row r="47" spans="1:7" x14ac:dyDescent="0.3">
      <c r="A47" s="37" t="s">
        <v>108</v>
      </c>
      <c r="B47" s="38"/>
      <c r="C47" s="39" t="str">
        <f>IFERROR(IF(B47=Données!X$1,Données!$X$2,VLOOKUP(B47,Données!$A$3:$I$1003,3,FALSE)),"")</f>
        <v/>
      </c>
      <c r="D47" s="59" t="e">
        <f>IF(C47="Dummy",Données!$X$4,VLOOKUP(B47,Données!$A$3:$I$1003,5))</f>
        <v>#N/A</v>
      </c>
      <c r="E47" s="60"/>
      <c r="F47" s="60"/>
      <c r="G47" s="60"/>
    </row>
    <row r="48" spans="1:7" x14ac:dyDescent="0.3">
      <c r="A48" s="37" t="s">
        <v>108</v>
      </c>
      <c r="B48" s="38"/>
      <c r="C48" s="39" t="str">
        <f>IFERROR(IF(B48=Données!X$1,Données!$X$2,VLOOKUP(B48,Données!$A$3:$I$1003,3,FALSE)),"")</f>
        <v/>
      </c>
      <c r="D48" s="59" t="e">
        <f>IF(C48="Dummy",Données!$X$4,VLOOKUP(B48,Données!$A$3:$I$1003,5))</f>
        <v>#N/A</v>
      </c>
      <c r="E48" s="61"/>
      <c r="F48" s="61"/>
      <c r="G48" s="61"/>
    </row>
    <row r="49" spans="1:7" x14ac:dyDescent="0.3">
      <c r="A49" s="42" t="s">
        <v>109</v>
      </c>
      <c r="B49" s="38"/>
      <c r="C49" s="43" t="str">
        <f>IFERROR(VLOOKUP(B49,Données!$Q$3:$W$503,2,FALSE),"")</f>
        <v/>
      </c>
      <c r="D49" s="62" t="e">
        <f>VLOOKUP(B49,Données!$Q$3:$W$503,3)</f>
        <v>#N/A</v>
      </c>
      <c r="E49" s="61"/>
      <c r="F49" s="61"/>
      <c r="G49" s="61"/>
    </row>
    <row r="50" spans="1:7" ht="15" thickBot="1" x14ac:dyDescent="0.35">
      <c r="A50" s="63" t="s">
        <v>109</v>
      </c>
      <c r="B50" s="38"/>
      <c r="C50" s="43" t="str">
        <f>IFERROR(VLOOKUP(B50,Données!$Q$3:$W$503,2,FALSE),"")</f>
        <v/>
      </c>
      <c r="D50" s="62" t="e">
        <f>VLOOKUP(B50,Données!$Q$3:$W$503,3)</f>
        <v>#N/A</v>
      </c>
      <c r="E50" s="64"/>
      <c r="F50" s="64"/>
      <c r="G50" s="64"/>
    </row>
    <row r="51" spans="1:7" ht="15" thickBot="1" x14ac:dyDescent="0.35">
      <c r="A51" s="65">
        <f>$T$1-D51</f>
        <v>0</v>
      </c>
      <c r="B51" s="46"/>
      <c r="C51" s="66" t="s">
        <v>114</v>
      </c>
      <c r="D51" s="67">
        <f>SUM(D42:D46)</f>
        <v>0</v>
      </c>
      <c r="E51" s="68">
        <f>SUM(E42:E46)+SUMPRODUCT((E42:E46=0)*1,$D242:$D246)</f>
        <v>0</v>
      </c>
      <c r="F51" s="68">
        <f>SUM(F42:F46)+SUMPRODUCT((F42:F46=0)*1,$D242:$D246)</f>
        <v>0</v>
      </c>
      <c r="G51" s="68">
        <f>SUM(G42:G46)+SUMPRODUCT((G42:G46=0)*1,$D242:$D246)</f>
        <v>0</v>
      </c>
    </row>
    <row r="52" spans="1:7" x14ac:dyDescent="0.3">
      <c r="A52" s="30">
        <f>VLOOKUP(B52,Données!$A$3:$I$1003,4)</f>
        <v>0</v>
      </c>
      <c r="B52" s="7">
        <v>1006</v>
      </c>
      <c r="C52" s="32" t="str">
        <f>IFERROR(IF(B52=Données!X$1,Données!$X$2,VLOOKUP(B52,Données!$A$3:$I$1003,3,FALSE)),"")</f>
        <v>Jocelyne Labelle</v>
      </c>
      <c r="D52" s="69">
        <f>IF(C52="Dummy",Données!$X$4,VLOOKUP(B52,Données!$A$3:$I$1003,5))</f>
        <v>0</v>
      </c>
      <c r="E52" s="34"/>
      <c r="F52" s="34"/>
      <c r="G52" s="34"/>
    </row>
    <row r="53" spans="1:7" x14ac:dyDescent="0.3">
      <c r="A53" s="35">
        <f>VLOOKUP(B53,Données!$A$3:$I$1003,4)</f>
        <v>0</v>
      </c>
      <c r="B53" s="7">
        <v>1011</v>
      </c>
      <c r="C53" s="32" t="str">
        <f>IFERROR(IF(B53=Données!X$1,Données!$X$2,VLOOKUP(B53,Données!$A$3:$I$1003,3,FALSE)),"")</f>
        <v>Michel Tremblay</v>
      </c>
      <c r="D53" s="69">
        <f>IF(C53="Dummy",Données!$X$4,VLOOKUP(B53,Données!$A$3:$I$1003,5))</f>
        <v>0</v>
      </c>
      <c r="E53" s="34"/>
      <c r="F53" s="34"/>
      <c r="G53" s="34"/>
    </row>
    <row r="54" spans="1:7" x14ac:dyDescent="0.3">
      <c r="A54" s="35">
        <f>VLOOKUP(B54,Données!$A$3:$I$1003,4)</f>
        <v>0</v>
      </c>
      <c r="B54" s="7">
        <v>1060</v>
      </c>
      <c r="C54" s="32" t="str">
        <f>IFERROR(IF(B54=Données!X$1,Données!$X$2,VLOOKUP(B54,Données!$A$3:$I$1003,3,FALSE)),"")</f>
        <v>François Chagnon</v>
      </c>
      <c r="D54" s="69">
        <f>IF(C54="Dummy",Données!$X$4,VLOOKUP(B54,Données!$A$3:$I$1003,5))</f>
        <v>0</v>
      </c>
      <c r="E54" s="34"/>
      <c r="F54" s="34"/>
      <c r="G54" s="34"/>
    </row>
    <row r="55" spans="1:7" x14ac:dyDescent="0.3">
      <c r="A55" s="35">
        <f>VLOOKUP(B55,Données!$A$3:$I$1003,4)</f>
        <v>0</v>
      </c>
      <c r="B55" s="7">
        <v>1086</v>
      </c>
      <c r="C55" s="32" t="str">
        <f>IFERROR(IF(B55=Données!X$1,Données!$X$2,VLOOKUP(B55,Données!$A$3:$I$1003,3,FALSE)),"")</f>
        <v>Yves St-Jules</v>
      </c>
      <c r="D55" s="69">
        <f>IF(C55="Dummy",Données!$X$4,VLOOKUP(B55,Données!$A$3:$I$1003,5))</f>
        <v>0</v>
      </c>
      <c r="E55" s="34"/>
      <c r="F55" s="34"/>
      <c r="G55" s="34"/>
    </row>
    <row r="56" spans="1:7" x14ac:dyDescent="0.3">
      <c r="A56" s="35">
        <f>VLOOKUP(B56,Données!$A$3:$I$1003,4)</f>
        <v>0</v>
      </c>
      <c r="B56" s="7">
        <v>1004</v>
      </c>
      <c r="C56" s="32" t="str">
        <f>IFERROR(IF(B56=Données!X$1,Données!$X$2,VLOOKUP(B56,Données!$A$3:$I$1003,3,FALSE)),"")</f>
        <v>Claudine Charrette</v>
      </c>
      <c r="D56" s="69">
        <f>IF(C56="Dummy",Données!$X$4,VLOOKUP(B56,Données!$A$3:$I$1003,5))</f>
        <v>0</v>
      </c>
      <c r="E56" s="34"/>
      <c r="F56" s="34"/>
      <c r="G56" s="34"/>
    </row>
    <row r="57" spans="1:7" x14ac:dyDescent="0.3">
      <c r="A57" s="37" t="s">
        <v>108</v>
      </c>
      <c r="B57" s="38"/>
      <c r="C57" s="39" t="str">
        <f>IFERROR(IF(B57=Données!X$1,Données!$X$2,VLOOKUP(B57,Données!$A$3:$I$1003,3,FALSE)),"")</f>
        <v/>
      </c>
      <c r="D57" s="59" t="e">
        <f>IF(C57="Dummy",Données!$X$4,VLOOKUP(B57,Données!$A$3:$I$1003,5))</f>
        <v>#N/A</v>
      </c>
      <c r="E57" s="60"/>
      <c r="F57" s="60"/>
      <c r="G57" s="60"/>
    </row>
    <row r="58" spans="1:7" x14ac:dyDescent="0.3">
      <c r="A58" s="37" t="s">
        <v>108</v>
      </c>
      <c r="B58" s="38"/>
      <c r="C58" s="39" t="str">
        <f>IFERROR(IF(B58=Données!X$1,Données!$X$2,VLOOKUP(B58,Données!$A$3:$I$1003,3,FALSE)),"")</f>
        <v/>
      </c>
      <c r="D58" s="59" t="e">
        <f>IF(C58="Dummy",Données!$X$4,VLOOKUP(B58,Données!$A$3:$I$1003,5))</f>
        <v>#N/A</v>
      </c>
      <c r="E58" s="61"/>
      <c r="F58" s="61"/>
      <c r="G58" s="61"/>
    </row>
    <row r="59" spans="1:7" x14ac:dyDescent="0.3">
      <c r="A59" s="42" t="s">
        <v>109</v>
      </c>
      <c r="B59" s="38"/>
      <c r="C59" s="43" t="str">
        <f>IFERROR(VLOOKUP(B59,Données!$Q$3:$W$503,2,FALSE),"")</f>
        <v/>
      </c>
      <c r="D59" s="62" t="e">
        <f>VLOOKUP(B59,Données!$Q$3:$W$503,3)</f>
        <v>#N/A</v>
      </c>
      <c r="E59" s="61"/>
      <c r="F59" s="61"/>
      <c r="G59" s="61"/>
    </row>
    <row r="60" spans="1:7" ht="15" thickBot="1" x14ac:dyDescent="0.35">
      <c r="A60" s="63" t="s">
        <v>109</v>
      </c>
      <c r="B60" s="38"/>
      <c r="C60" s="43" t="str">
        <f>IFERROR(VLOOKUP(B60,Données!$Q$3:$W$503,2,FALSE),"")</f>
        <v/>
      </c>
      <c r="D60" s="62" t="e">
        <f>VLOOKUP(B60,Données!$Q$3:$W$503,3)</f>
        <v>#N/A</v>
      </c>
      <c r="E60" s="64"/>
      <c r="F60" s="64"/>
      <c r="G60" s="64"/>
    </row>
    <row r="61" spans="1:7" ht="15" thickBot="1" x14ac:dyDescent="0.35">
      <c r="A61" s="65">
        <f>$T$1-D61</f>
        <v>0</v>
      </c>
      <c r="B61" s="46"/>
      <c r="C61" s="66" t="s">
        <v>115</v>
      </c>
      <c r="D61" s="67">
        <f>SUM(D52:D56)</f>
        <v>0</v>
      </c>
      <c r="E61" s="68">
        <f>SUM(E52:E56)+SUMPRODUCT((E52:E56=0)*1,$D252:$D256)</f>
        <v>0</v>
      </c>
      <c r="F61" s="68">
        <f>SUM(F52:F56)+SUMPRODUCT((F52:F56=0)*1,$D252:$D256)</f>
        <v>0</v>
      </c>
      <c r="G61" s="68">
        <f>SUM(G52:G56)+SUMPRODUCT((G52:G56=0)*1,$D252:$D256)</f>
        <v>0</v>
      </c>
    </row>
    <row r="62" spans="1:7" x14ac:dyDescent="0.3">
      <c r="A62" s="30">
        <f>VLOOKUP(B62,Données!$A$3:$I$1003,4)</f>
        <v>0</v>
      </c>
      <c r="B62" s="7">
        <v>1035</v>
      </c>
      <c r="C62" s="32" t="str">
        <f>IFERROR(IF(B62=Données!X$1,Données!$X$2,VLOOKUP(B62,Données!$A$3:$I$1003,3,FALSE)),"")</f>
        <v>Jean Bélisle</v>
      </c>
      <c r="D62" s="69">
        <f>IF(C62="Dummy",Données!$X$4,VLOOKUP(B62,Données!$A$3:$I$1003,5))</f>
        <v>0</v>
      </c>
      <c r="E62" s="34"/>
      <c r="F62" s="34"/>
      <c r="G62" s="34"/>
    </row>
    <row r="63" spans="1:7" x14ac:dyDescent="0.3">
      <c r="A63" s="35">
        <f>VLOOKUP(B63,Données!$A$3:$I$1003,4)</f>
        <v>0</v>
      </c>
      <c r="B63" s="7">
        <v>1066</v>
      </c>
      <c r="C63" s="32" t="str">
        <f>IFERROR(IF(B63=Données!X$1,Données!$X$2,VLOOKUP(B63,Données!$A$3:$I$1003,3,FALSE)),"")</f>
        <v>Thérèse Truchon</v>
      </c>
      <c r="D63" s="69">
        <f>IF(C63="Dummy",Données!$X$4,VLOOKUP(B63,Données!$A$3:$I$1003,5))</f>
        <v>0</v>
      </c>
      <c r="E63" s="34"/>
      <c r="F63" s="34"/>
      <c r="G63" s="34"/>
    </row>
    <row r="64" spans="1:7" x14ac:dyDescent="0.3">
      <c r="A64" s="35">
        <f>VLOOKUP(B64,Données!$A$3:$I$1003,4)</f>
        <v>0</v>
      </c>
      <c r="B64" s="7">
        <v>1104</v>
      </c>
      <c r="C64" s="32" t="str">
        <f>IFERROR(IF(B64=Données!X$1,Données!$X$2,VLOOKUP(B64,Données!$A$3:$I$1003,3,FALSE)),"")</f>
        <v>Mathieu Forget</v>
      </c>
      <c r="D64" s="69">
        <f>IF(C64="Dummy",Données!$X$4,VLOOKUP(B64,Données!$A$3:$I$1003,5))</f>
        <v>0</v>
      </c>
      <c r="E64" s="34"/>
      <c r="F64" s="34"/>
      <c r="G64" s="34"/>
    </row>
    <row r="65" spans="1:7" x14ac:dyDescent="0.3">
      <c r="A65" s="35">
        <f>VLOOKUP(B65,Données!$A$3:$I$1003,4)</f>
        <v>0</v>
      </c>
      <c r="B65" s="148">
        <v>1034</v>
      </c>
      <c r="C65" s="32" t="str">
        <f>IFERROR(IF(B65=Données!X$1,Données!$X$2,VLOOKUP(B65,Données!$A$3:$I$1003,3,FALSE)),"")</f>
        <v>Carole Moreau</v>
      </c>
      <c r="D65" s="69">
        <f>IF(C65="Dummy",Données!$X$4,VLOOKUP(B65,Données!$A$3:$I$1003,5))</f>
        <v>0</v>
      </c>
      <c r="E65" s="34"/>
      <c r="F65" s="34"/>
      <c r="G65" s="34"/>
    </row>
    <row r="66" spans="1:7" x14ac:dyDescent="0.3">
      <c r="A66" s="35">
        <f>VLOOKUP(B66,Données!$A$3:$I$1003,4)</f>
        <v>0</v>
      </c>
      <c r="B66" s="7">
        <v>1075</v>
      </c>
      <c r="C66" s="32" t="str">
        <f>IFERROR(IF(B66=Données!X$1,Données!$X$2,VLOOKUP(B66,Données!$A$3:$I$1003,3,FALSE)),"")</f>
        <v>Jacques Gagnon</v>
      </c>
      <c r="D66" s="69">
        <f>IF(C66="Dummy",Données!$X$4,VLOOKUP(B66,Données!$A$3:$I$1003,5))</f>
        <v>0</v>
      </c>
      <c r="E66" s="34"/>
      <c r="F66" s="34"/>
      <c r="G66" s="34"/>
    </row>
    <row r="67" spans="1:7" x14ac:dyDescent="0.3">
      <c r="A67" s="37" t="s">
        <v>108</v>
      </c>
      <c r="B67" s="38"/>
      <c r="C67" s="39" t="str">
        <f>IFERROR(IF(B67=Données!X$1,Données!$X$2,VLOOKUP(B67,Données!$A$3:$I$1003,3,FALSE)),"")</f>
        <v/>
      </c>
      <c r="D67" s="59" t="e">
        <f>IF(C67="Dummy",Données!$X$4,VLOOKUP(B67,Données!$A$3:$I$1003,5))</f>
        <v>#N/A</v>
      </c>
      <c r="E67" s="60"/>
      <c r="F67" s="60"/>
      <c r="G67" s="60"/>
    </row>
    <row r="68" spans="1:7" x14ac:dyDescent="0.3">
      <c r="A68" s="37" t="s">
        <v>108</v>
      </c>
      <c r="B68" s="38"/>
      <c r="C68" s="39" t="str">
        <f>IFERROR(IF(B68=Données!X$1,Données!$X$2,VLOOKUP(B68,Données!$A$3:$I$1003,3,FALSE)),"")</f>
        <v/>
      </c>
      <c r="D68" s="59" t="e">
        <f>IF(C68="Dummy",Données!$X$4,VLOOKUP(B68,Données!$A$3:$I$1003,5))</f>
        <v>#N/A</v>
      </c>
      <c r="E68" s="61"/>
      <c r="F68" s="61"/>
      <c r="G68" s="61"/>
    </row>
    <row r="69" spans="1:7" x14ac:dyDescent="0.3">
      <c r="A69" s="42" t="s">
        <v>109</v>
      </c>
      <c r="B69" s="38"/>
      <c r="C69" s="43" t="str">
        <f>IFERROR(VLOOKUP(B69,Données!$Q$3:$W$503,2,FALSE),"")</f>
        <v/>
      </c>
      <c r="D69" s="62" t="e">
        <f>VLOOKUP(B69,Données!$Q$3:$W$503,3)</f>
        <v>#N/A</v>
      </c>
      <c r="E69" s="61"/>
      <c r="F69" s="61"/>
      <c r="G69" s="61"/>
    </row>
    <row r="70" spans="1:7" ht="15" thickBot="1" x14ac:dyDescent="0.35">
      <c r="A70" s="63" t="s">
        <v>109</v>
      </c>
      <c r="B70" s="38"/>
      <c r="C70" s="43" t="str">
        <f>IFERROR(VLOOKUP(B70,Données!$Q$3:$W$503,2,FALSE),"")</f>
        <v/>
      </c>
      <c r="D70" s="62" t="e">
        <f>VLOOKUP(B70,Données!$Q$3:$W$503,3)</f>
        <v>#N/A</v>
      </c>
      <c r="E70" s="64"/>
      <c r="F70" s="64"/>
      <c r="G70" s="64"/>
    </row>
    <row r="71" spans="1:7" ht="15" thickBot="1" x14ac:dyDescent="0.35">
      <c r="A71" s="65">
        <f>$T$1-D71</f>
        <v>0</v>
      </c>
      <c r="B71" s="46"/>
      <c r="C71" s="66" t="s">
        <v>116</v>
      </c>
      <c r="D71" s="67">
        <f>SUM(D62:D66)</f>
        <v>0</v>
      </c>
      <c r="E71" s="68">
        <f>SUM(E62:E66)+SUMPRODUCT((E62:E66=0)*1,$D262:$D266)</f>
        <v>0</v>
      </c>
      <c r="F71" s="68">
        <f>SUM(F62:F66)+SUMPRODUCT((F62:F66=0)*1,$D262:$D266)</f>
        <v>0</v>
      </c>
      <c r="G71" s="68">
        <f>SUM(G62:G66)+SUMPRODUCT((G62:G66=0)*1,$D262:$D266)</f>
        <v>0</v>
      </c>
    </row>
    <row r="72" spans="1:7" x14ac:dyDescent="0.3">
      <c r="A72" s="30">
        <f>VLOOKUP(B72,Données!$A$3:$I$1003,4)</f>
        <v>0</v>
      </c>
      <c r="B72" s="7">
        <v>1054</v>
      </c>
      <c r="C72" s="32" t="str">
        <f>IFERROR(IF(B72=Données!X$1,Données!$X$2,VLOOKUP(B72,Données!$A$3:$I$1003,3,FALSE)),"")</f>
        <v>Danielle Turgeon</v>
      </c>
      <c r="D72" s="69">
        <f>IF(C72="Dummy",Données!$X$4,VLOOKUP(B72,Données!$A$3:$I$1003,5))</f>
        <v>0</v>
      </c>
      <c r="E72" s="34"/>
      <c r="F72" s="34"/>
      <c r="G72" s="34"/>
    </row>
    <row r="73" spans="1:7" x14ac:dyDescent="0.3">
      <c r="A73" s="35">
        <f>VLOOKUP(B73,Données!$A$3:$I$1003,4)</f>
        <v>0</v>
      </c>
      <c r="B73" s="7">
        <v>1040</v>
      </c>
      <c r="C73" s="32" t="str">
        <f>IFERROR(IF(B73=Données!X$1,Données!$X$2,VLOOKUP(B73,Données!$A$3:$I$1003,3,FALSE)),"")</f>
        <v>Maurice Chartrand</v>
      </c>
      <c r="D73" s="69">
        <f>IF(C73="Dummy",Données!$X$4,VLOOKUP(B73,Données!$A$3:$I$1003,5))</f>
        <v>0</v>
      </c>
      <c r="E73" s="34"/>
      <c r="F73" s="34"/>
      <c r="G73" s="34"/>
    </row>
    <row r="74" spans="1:7" x14ac:dyDescent="0.3">
      <c r="A74" s="35">
        <f>VLOOKUP(B74,Données!$A$3:$I$1003,4)</f>
        <v>0</v>
      </c>
      <c r="B74" s="7">
        <v>1032</v>
      </c>
      <c r="C74" s="32" t="str">
        <f>IFERROR(IF(B74=Données!X$1,Données!$X$2,VLOOKUP(B74,Données!$A$3:$I$1003,3,FALSE)),"")</f>
        <v>Paul Barrette</v>
      </c>
      <c r="D74" s="69">
        <f>IF(C74="Dummy",Données!$X$4,VLOOKUP(B74,Données!$A$3:$I$1003,5))</f>
        <v>0</v>
      </c>
      <c r="E74" s="34"/>
      <c r="F74" s="34"/>
      <c r="G74" s="34"/>
    </row>
    <row r="75" spans="1:7" x14ac:dyDescent="0.3">
      <c r="A75" s="35">
        <f>VLOOKUP(B75,Données!$A$3:$I$1003,4)</f>
        <v>0</v>
      </c>
      <c r="B75" s="7">
        <v>1098</v>
      </c>
      <c r="C75" s="32" t="str">
        <f>IFERROR(IF(B75=Données!X$1,Données!$X$2,VLOOKUP(B75,Données!$A$3:$I$1003,3,FALSE)),"")</f>
        <v>Gilles Théroux</v>
      </c>
      <c r="D75" s="69">
        <f>IF(C75="Dummy",Données!$X$4,VLOOKUP(B75,Données!$A$3:$I$1003,5))</f>
        <v>0</v>
      </c>
      <c r="E75" s="34"/>
      <c r="F75" s="34"/>
      <c r="G75" s="34"/>
    </row>
    <row r="76" spans="1:7" x14ac:dyDescent="0.3">
      <c r="A76" s="35">
        <f>VLOOKUP(B76,Données!$A$3:$I$1003,4)</f>
        <v>0</v>
      </c>
      <c r="B76" s="7">
        <v>1002</v>
      </c>
      <c r="C76" s="32" t="str">
        <f>IFERROR(IF(B76=Données!X$1,Données!$X$2,VLOOKUP(B76,Données!$A$3:$I$1003,3,FALSE)),"")</f>
        <v>Pierrette Lépine</v>
      </c>
      <c r="D76" s="69">
        <f>IF(C76="Dummy",Données!$X$4,VLOOKUP(B76,Données!$A$3:$I$1003,5))</f>
        <v>0</v>
      </c>
      <c r="E76" s="34"/>
      <c r="F76" s="34"/>
      <c r="G76" s="34"/>
    </row>
    <row r="77" spans="1:7" x14ac:dyDescent="0.3">
      <c r="A77" s="37" t="s">
        <v>108</v>
      </c>
      <c r="B77" s="38"/>
      <c r="C77" s="39" t="str">
        <f>IFERROR(IF(B77=Données!X$1,Données!$X$2,VLOOKUP(B77,Données!$A$3:$I$1003,3,FALSE)),"")</f>
        <v/>
      </c>
      <c r="D77" s="59" t="e">
        <f>IF(C77="Dummy",Données!$X$4,VLOOKUP(B77,Données!$A$3:$I$1003,5))</f>
        <v>#N/A</v>
      </c>
      <c r="E77" s="60"/>
      <c r="F77" s="60"/>
      <c r="G77" s="60"/>
    </row>
    <row r="78" spans="1:7" x14ac:dyDescent="0.3">
      <c r="A78" s="37" t="s">
        <v>108</v>
      </c>
      <c r="B78" s="38"/>
      <c r="C78" s="39" t="str">
        <f>IFERROR(IF(B78=Données!X$1,Données!$X$2,VLOOKUP(B78,Données!$A$3:$I$1003,3,FALSE)),"")</f>
        <v/>
      </c>
      <c r="D78" s="59" t="e">
        <f>IF(C78="Dummy",Données!$X$4,VLOOKUP(B78,Données!$A$3:$I$1003,5))</f>
        <v>#N/A</v>
      </c>
      <c r="E78" s="61"/>
      <c r="F78" s="61"/>
      <c r="G78" s="61"/>
    </row>
    <row r="79" spans="1:7" x14ac:dyDescent="0.3">
      <c r="A79" s="42" t="s">
        <v>109</v>
      </c>
      <c r="B79" s="38"/>
      <c r="C79" s="43" t="str">
        <f>IFERROR(VLOOKUP(B79,Données!$Q$3:$W$503,2,FALSE),"")</f>
        <v/>
      </c>
      <c r="D79" s="62" t="e">
        <f>VLOOKUP(B79,Données!$Q$3:$W$503,3)</f>
        <v>#N/A</v>
      </c>
      <c r="E79" s="61"/>
      <c r="F79" s="61"/>
      <c r="G79" s="61"/>
    </row>
    <row r="80" spans="1:7" ht="15" thickBot="1" x14ac:dyDescent="0.35">
      <c r="A80" s="63" t="s">
        <v>109</v>
      </c>
      <c r="B80" s="38"/>
      <c r="C80" s="43" t="str">
        <f>IFERROR(VLOOKUP(B80,Données!$Q$3:$W$503,2,FALSE),"")</f>
        <v/>
      </c>
      <c r="D80" s="62" t="e">
        <f>VLOOKUP(B80,Données!$Q$3:$W$503,3)</f>
        <v>#N/A</v>
      </c>
      <c r="E80" s="64"/>
      <c r="F80" s="64"/>
      <c r="G80" s="64"/>
    </row>
    <row r="81" spans="1:7" ht="15" thickBot="1" x14ac:dyDescent="0.35">
      <c r="A81" s="65">
        <f>$T$1-D81</f>
        <v>0</v>
      </c>
      <c r="B81" s="46"/>
      <c r="C81" s="66" t="s">
        <v>117</v>
      </c>
      <c r="D81" s="67">
        <f>SUM(D72:D76)</f>
        <v>0</v>
      </c>
      <c r="E81" s="68">
        <f>SUM(E72:E76)+SUMPRODUCT((E72:E76=0)*1,$D272:$D276)</f>
        <v>0</v>
      </c>
      <c r="F81" s="68">
        <f>SUM(F72:F76)+SUMPRODUCT((F72:F76=0)*1,$D272:$D276)</f>
        <v>0</v>
      </c>
      <c r="G81" s="68">
        <f>SUM(G72:G76)+SUMPRODUCT((G72:G76=0)*1,$D272:$D276)</f>
        <v>0</v>
      </c>
    </row>
    <row r="82" spans="1:7" x14ac:dyDescent="0.3">
      <c r="A82" s="30">
        <f>VLOOKUP(B82,Données!$A$3:$I$1003,4)</f>
        <v>0</v>
      </c>
      <c r="B82" s="7">
        <v>1031</v>
      </c>
      <c r="C82" s="32" t="str">
        <f>IFERROR(IF(B82=Données!X$1,Données!$X$2,VLOOKUP(B82,Données!$A$3:$I$1003,3,FALSE)),"")</f>
        <v>Anita Pelletier</v>
      </c>
      <c r="D82" s="69">
        <f>IF(C82="Dummy",Données!$X$4,VLOOKUP(B82,Données!$A$3:$I$1003,5))</f>
        <v>0</v>
      </c>
      <c r="E82" s="34"/>
      <c r="F82" s="34"/>
      <c r="G82" s="34"/>
    </row>
    <row r="83" spans="1:7" x14ac:dyDescent="0.3">
      <c r="A83" s="35">
        <f>VLOOKUP(B83,Données!$A$3:$I$1003,4)</f>
        <v>0</v>
      </c>
      <c r="B83" s="7">
        <v>1041</v>
      </c>
      <c r="C83" s="32" t="str">
        <f>IFERROR(IF(B83=Données!X$1,Données!$X$2,VLOOKUP(B83,Données!$A$3:$I$1003,3,FALSE)),"")</f>
        <v>Nicole Joly</v>
      </c>
      <c r="D83" s="69">
        <f>IF(C83="Dummy",Données!$X$4,VLOOKUP(B83,Données!$A$3:$I$1003,5))</f>
        <v>0</v>
      </c>
      <c r="E83" s="34"/>
      <c r="F83" s="34"/>
      <c r="G83" s="34"/>
    </row>
    <row r="84" spans="1:7" x14ac:dyDescent="0.3">
      <c r="A84" s="35">
        <f>VLOOKUP(B84,Données!$A$3:$I$1003,4)</f>
        <v>0</v>
      </c>
      <c r="B84" s="7">
        <v>1042</v>
      </c>
      <c r="C84" s="32" t="str">
        <f>IFERROR(IF(B84=Données!X$1,Données!$X$2,VLOOKUP(B84,Données!$A$3:$I$1003,3,FALSE)),"")</f>
        <v>Estelle Vadboncoeur</v>
      </c>
      <c r="D84" s="69">
        <f>IF(C84="Dummy",Données!$X$4,VLOOKUP(B84,Données!$A$3:$I$1003,5))</f>
        <v>0</v>
      </c>
      <c r="E84" s="34"/>
      <c r="F84" s="34"/>
      <c r="G84" s="34"/>
    </row>
    <row r="85" spans="1:7" x14ac:dyDescent="0.3">
      <c r="A85" s="35">
        <f>VLOOKUP(B85,Données!$A$3:$I$1003,4)</f>
        <v>0</v>
      </c>
      <c r="B85" s="7">
        <v>1056</v>
      </c>
      <c r="C85" s="32" t="str">
        <f>IFERROR(IF(B85=Données!X$1,Données!$X$2,VLOOKUP(B85,Données!$A$3:$I$1003,3,FALSE)),"")</f>
        <v>Philippe Vignis</v>
      </c>
      <c r="D85" s="69">
        <f>IF(C85="Dummy",Données!$X$4,VLOOKUP(B85,Données!$A$3:$I$1003,5))</f>
        <v>0</v>
      </c>
      <c r="E85" s="34"/>
      <c r="F85" s="34"/>
      <c r="G85" s="34"/>
    </row>
    <row r="86" spans="1:7" x14ac:dyDescent="0.3">
      <c r="A86" s="35">
        <f>VLOOKUP(B86,Données!$A$3:$I$1003,4)</f>
        <v>0</v>
      </c>
      <c r="B86" s="7">
        <v>1001</v>
      </c>
      <c r="C86" s="32" t="str">
        <f>IFERROR(IF(B86=Données!X$1,Données!$X$2,VLOOKUP(B86,Données!$A$3:$I$1003,3,FALSE)),"")</f>
        <v>Claire Lessard</v>
      </c>
      <c r="D86" s="69">
        <f>IF(C86="Dummy",Données!$X$4,VLOOKUP(B86,Données!$A$3:$I$1003,5))</f>
        <v>0</v>
      </c>
      <c r="E86" s="34"/>
      <c r="F86" s="34"/>
      <c r="G86" s="34"/>
    </row>
    <row r="87" spans="1:7" x14ac:dyDescent="0.3">
      <c r="A87" s="37" t="s">
        <v>108</v>
      </c>
      <c r="B87" s="38"/>
      <c r="C87" s="39" t="str">
        <f>IFERROR(IF(B87=Données!X$1,Données!$X$2,VLOOKUP(B87,Données!$A$3:$I$1003,3,FALSE)),"")</f>
        <v/>
      </c>
      <c r="D87" s="59" t="e">
        <f>IF(C87="Dummy",Données!$X$4,VLOOKUP(B87,Données!$A$3:$I$1003,5))</f>
        <v>#N/A</v>
      </c>
      <c r="E87" s="60"/>
      <c r="F87" s="60"/>
      <c r="G87" s="60"/>
    </row>
    <row r="88" spans="1:7" x14ac:dyDescent="0.3">
      <c r="A88" s="37" t="s">
        <v>108</v>
      </c>
      <c r="B88" s="38"/>
      <c r="C88" s="39" t="str">
        <f>IFERROR(IF(B88=Données!X$1,Données!$X$2,VLOOKUP(B88,Données!$A$3:$I$1003,3,FALSE)),"")</f>
        <v/>
      </c>
      <c r="D88" s="59" t="e">
        <f>IF(C88="Dummy",Données!$X$4,VLOOKUP(B88,Données!$A$3:$I$1003,5))</f>
        <v>#N/A</v>
      </c>
      <c r="E88" s="61"/>
      <c r="F88" s="61"/>
      <c r="G88" s="61"/>
    </row>
    <row r="89" spans="1:7" x14ac:dyDescent="0.3">
      <c r="A89" s="42" t="s">
        <v>109</v>
      </c>
      <c r="B89" s="38"/>
      <c r="C89" s="43" t="str">
        <f>IFERROR(VLOOKUP(B89,Données!$Q$3:$W$503,2,FALSE),"")</f>
        <v/>
      </c>
      <c r="D89" s="62" t="e">
        <f>VLOOKUP(B89,Données!$Q$3:$W$503,3)</f>
        <v>#N/A</v>
      </c>
      <c r="E89" s="61"/>
      <c r="F89" s="61"/>
      <c r="G89" s="61"/>
    </row>
    <row r="90" spans="1:7" ht="15" thickBot="1" x14ac:dyDescent="0.35">
      <c r="A90" s="63" t="s">
        <v>109</v>
      </c>
      <c r="B90" s="38"/>
      <c r="C90" s="43" t="str">
        <f>IFERROR(VLOOKUP(B90,Données!$Q$3:$W$503,2,FALSE),"")</f>
        <v/>
      </c>
      <c r="D90" s="62" t="e">
        <f>VLOOKUP(B90,Données!$Q$3:$W$503,3)</f>
        <v>#N/A</v>
      </c>
      <c r="E90" s="64"/>
      <c r="F90" s="64"/>
      <c r="G90" s="64"/>
    </row>
    <row r="91" spans="1:7" ht="15" thickBot="1" x14ac:dyDescent="0.35">
      <c r="A91" s="65">
        <f>$T$1-D91</f>
        <v>0</v>
      </c>
      <c r="B91" s="46"/>
      <c r="C91" s="66" t="s">
        <v>118</v>
      </c>
      <c r="D91" s="67">
        <f>SUM(D82:D86)</f>
        <v>0</v>
      </c>
      <c r="E91" s="68">
        <f>SUM(E82:E86)+SUMPRODUCT((E82:E86=0)*1,$D282:$D286)</f>
        <v>0</v>
      </c>
      <c r="F91" s="68">
        <f>SUM(F82:F86)+SUMPRODUCT((F82:F86=0)*1,$D282:$D286)</f>
        <v>0</v>
      </c>
      <c r="G91" s="68">
        <f>SUM(G82:G86)+SUMPRODUCT((G82:G86=0)*1,$D282:$D286)</f>
        <v>0</v>
      </c>
    </row>
    <row r="92" spans="1:7" x14ac:dyDescent="0.3">
      <c r="A92" s="30">
        <f>VLOOKUP(B92,Données!$A$3:$I$1003,4)</f>
        <v>0</v>
      </c>
      <c r="B92" s="7">
        <v>1085</v>
      </c>
      <c r="C92" s="32" t="str">
        <f>IFERROR(IF(B92=Données!X$1,Données!$X$2,VLOOKUP(B92,Données!$A$3:$I$1003,3,FALSE)),"")</f>
        <v>Diane St-Jules</v>
      </c>
      <c r="D92" s="69">
        <f>IF(C92="Dummy",Données!$X$4,VLOOKUP(B92,Données!$A$3:$I$1003,5))</f>
        <v>0</v>
      </c>
      <c r="E92" s="34"/>
      <c r="F92" s="34"/>
      <c r="G92" s="34"/>
    </row>
    <row r="93" spans="1:7" x14ac:dyDescent="0.3">
      <c r="A93" s="35">
        <f>VLOOKUP(B93,Données!$A$3:$I$1003,4)</f>
        <v>0</v>
      </c>
      <c r="B93" s="7">
        <v>1037</v>
      </c>
      <c r="C93" s="32" t="str">
        <f>IFERROR(IF(B93=Données!X$1,Données!$X$2,VLOOKUP(B93,Données!$A$3:$I$1003,3,FALSE)),"")</f>
        <v>Jean-Pierre Beaulieu</v>
      </c>
      <c r="D93" s="69">
        <f>IF(C93="Dummy",Données!$X$4,VLOOKUP(B93,Données!$A$3:$I$1003,5))</f>
        <v>0</v>
      </c>
      <c r="E93" s="34"/>
      <c r="F93" s="34"/>
      <c r="G93" s="34"/>
    </row>
    <row r="94" spans="1:7" x14ac:dyDescent="0.3">
      <c r="A94" s="35">
        <f>VLOOKUP(B94,Données!$A$3:$I$1003,4)</f>
        <v>0</v>
      </c>
      <c r="B94" s="7">
        <v>1025</v>
      </c>
      <c r="C94" s="32" t="str">
        <f>IFERROR(IF(B94=Données!X$1,Données!$X$2,VLOOKUP(B94,Données!$A$3:$I$1003,3,FALSE)),"")</f>
        <v>Jean-Luc Allard</v>
      </c>
      <c r="D94" s="69">
        <f>IF(C94="Dummy",Données!$X$4,VLOOKUP(B94,Données!$A$3:$I$1003,5))</f>
        <v>0</v>
      </c>
      <c r="E94" s="34"/>
      <c r="F94" s="34"/>
      <c r="G94" s="34"/>
    </row>
    <row r="95" spans="1:7" x14ac:dyDescent="0.3">
      <c r="A95" s="35">
        <f>VLOOKUP(B95,Données!$A$3:$I$1003,4)</f>
        <v>0</v>
      </c>
      <c r="B95" s="7">
        <v>1067</v>
      </c>
      <c r="C95" s="32" t="str">
        <f>IFERROR(IF(B95=Données!X$1,Données!$X$2,VLOOKUP(B95,Données!$A$3:$I$1003,3,FALSE)),"")</f>
        <v>Émile Beauchesne</v>
      </c>
      <c r="D95" s="69">
        <f>IF(C95="Dummy",Données!$X$4,VLOOKUP(B95,Données!$A$3:$I$1003,5))</f>
        <v>0</v>
      </c>
      <c r="E95" s="34"/>
      <c r="F95" s="34"/>
      <c r="G95" s="34"/>
    </row>
    <row r="96" spans="1:7" x14ac:dyDescent="0.3">
      <c r="A96" s="35">
        <f>VLOOKUP(B96,Données!$A$3:$I$1003,4)</f>
        <v>0</v>
      </c>
      <c r="B96" s="7">
        <v>1069</v>
      </c>
      <c r="C96" s="32" t="str">
        <f>IFERROR(IF(B96=Données!X$1,Données!$X$2,VLOOKUP(B96,Données!$A$3:$I$1003,3,FALSE)),"")</f>
        <v>Diane Resler</v>
      </c>
      <c r="D96" s="69">
        <f>IF(C96="Dummy",Données!$X$4,VLOOKUP(B96,Données!$A$3:$I$1003,5))</f>
        <v>0</v>
      </c>
      <c r="E96" s="34"/>
      <c r="F96" s="34"/>
      <c r="G96" s="34"/>
    </row>
    <row r="97" spans="1:7" x14ac:dyDescent="0.3">
      <c r="A97" s="37" t="s">
        <v>108</v>
      </c>
      <c r="B97" s="38"/>
      <c r="C97" s="39" t="str">
        <f>IFERROR(IF(B97=Données!X$1,Données!$X$2,VLOOKUP(B97,Données!$A$3:$I$1003,3,FALSE)),"")</f>
        <v/>
      </c>
      <c r="D97" s="59" t="e">
        <f>IF(C97="Dummy",Données!$X$4,VLOOKUP(B97,Données!$A$3:$I$1003,5))</f>
        <v>#N/A</v>
      </c>
      <c r="E97" s="60"/>
      <c r="F97" s="60"/>
      <c r="G97" s="60"/>
    </row>
    <row r="98" spans="1:7" x14ac:dyDescent="0.3">
      <c r="A98" s="37" t="s">
        <v>108</v>
      </c>
      <c r="B98" s="38"/>
      <c r="C98" s="39" t="str">
        <f>IFERROR(IF(B98=Données!X$1,Données!$X$2,VLOOKUP(B98,Données!$A$3:$I$1003,3,FALSE)),"")</f>
        <v/>
      </c>
      <c r="D98" s="59" t="e">
        <f>IF(C98="Dummy",Données!$X$4,VLOOKUP(B98,Données!$A$3:$I$1003,5))</f>
        <v>#N/A</v>
      </c>
      <c r="E98" s="61"/>
      <c r="F98" s="61"/>
      <c r="G98" s="61"/>
    </row>
    <row r="99" spans="1:7" x14ac:dyDescent="0.3">
      <c r="A99" s="42" t="s">
        <v>109</v>
      </c>
      <c r="B99" s="38"/>
      <c r="C99" s="43" t="str">
        <f>IFERROR(VLOOKUP(B99,Données!$Q$3:$W$503,2,FALSE),"")</f>
        <v/>
      </c>
      <c r="D99" s="62" t="e">
        <f>VLOOKUP(B99,Données!$Q$3:$W$503,3)</f>
        <v>#N/A</v>
      </c>
      <c r="E99" s="61"/>
      <c r="F99" s="61"/>
      <c r="G99" s="61"/>
    </row>
    <row r="100" spans="1:7" ht="15" thickBot="1" x14ac:dyDescent="0.35">
      <c r="A100" s="63" t="s">
        <v>109</v>
      </c>
      <c r="B100" s="38"/>
      <c r="C100" s="43" t="str">
        <f>IFERROR(VLOOKUP(B100,Données!$Q$3:$W$503,2,FALSE),"")</f>
        <v/>
      </c>
      <c r="D100" s="62" t="e">
        <f>VLOOKUP(B100,Données!$Q$3:$W$503,3)</f>
        <v>#N/A</v>
      </c>
      <c r="E100" s="64"/>
      <c r="F100" s="64"/>
      <c r="G100" s="64"/>
    </row>
    <row r="101" spans="1:7" ht="15" thickBot="1" x14ac:dyDescent="0.35">
      <c r="A101" s="65">
        <f>$T$1-D101</f>
        <v>0</v>
      </c>
      <c r="B101" s="46"/>
      <c r="C101" s="66" t="s">
        <v>119</v>
      </c>
      <c r="D101" s="67">
        <f>SUM(D92:D96)</f>
        <v>0</v>
      </c>
      <c r="E101" s="68">
        <f>SUM(E92:E96)+SUMPRODUCT((E92:E96=0)*1,$D292:$D296)</f>
        <v>0</v>
      </c>
      <c r="F101" s="68">
        <f>SUM(F92:F96)+SUMPRODUCT((F92:F96=0)*1,$D292:$D296)</f>
        <v>0</v>
      </c>
      <c r="G101" s="68">
        <f>SUM(G92:G96)+SUMPRODUCT((G92:G96=0)*1,$D292:$D296)</f>
        <v>0</v>
      </c>
    </row>
    <row r="102" spans="1:7" x14ac:dyDescent="0.3">
      <c r="A102" s="30">
        <f>VLOOKUP(B102,Données!$A$3:$I$1003,4)</f>
        <v>0</v>
      </c>
      <c r="B102" s="7">
        <v>1090</v>
      </c>
      <c r="C102" s="32" t="str">
        <f>IFERROR(IF(B102=Données!X$1,Données!$X$2,VLOOKUP(B102,Données!$A$3:$I$1003,3,FALSE)),"")</f>
        <v>M-Jeanne Courchesne</v>
      </c>
      <c r="D102" s="69">
        <f>IF(C102="Dummy",Données!$X$4,VLOOKUP(B102,Données!$A$3:$I$1003,5))</f>
        <v>0</v>
      </c>
      <c r="E102" s="34"/>
      <c r="F102" s="34"/>
      <c r="G102" s="34"/>
    </row>
    <row r="103" spans="1:7" x14ac:dyDescent="0.3">
      <c r="A103" s="35">
        <f>VLOOKUP(B103,Données!$A$3:$I$1003,4)</f>
        <v>0</v>
      </c>
      <c r="B103" s="7">
        <v>1046</v>
      </c>
      <c r="C103" s="32" t="str">
        <f>IFERROR(IF(B103=Données!X$1,Données!$X$2,VLOOKUP(B103,Données!$A$3:$I$1003,3,FALSE)),"")</f>
        <v>Nino Ciccollela</v>
      </c>
      <c r="D103" s="69">
        <f>IF(C103="Dummy",Données!$X$4,VLOOKUP(B103,Données!$A$3:$I$1003,5))</f>
        <v>0</v>
      </c>
      <c r="E103" s="34"/>
      <c r="F103" s="34"/>
      <c r="G103" s="34"/>
    </row>
    <row r="104" spans="1:7" x14ac:dyDescent="0.3">
      <c r="A104" s="35">
        <f>VLOOKUP(B104,Données!$A$3:$I$1003,4)</f>
        <v>0</v>
      </c>
      <c r="B104" s="7">
        <v>1047</v>
      </c>
      <c r="C104" s="32" t="str">
        <f>IFERROR(IF(B104=Données!X$1,Données!$X$2,VLOOKUP(B104,Données!$A$3:$I$1003,3,FALSE)),"")</f>
        <v>Louisette Croteau</v>
      </c>
      <c r="D104" s="69">
        <f>IF(C104="Dummy",Données!$X$4,VLOOKUP(B104,Données!$A$3:$I$1003,5))</f>
        <v>0</v>
      </c>
      <c r="E104" s="34"/>
      <c r="F104" s="34"/>
      <c r="G104" s="34"/>
    </row>
    <row r="105" spans="1:7" x14ac:dyDescent="0.3">
      <c r="A105" s="35">
        <f>VLOOKUP(B105,Données!$A$3:$I$1003,4)</f>
        <v>0</v>
      </c>
      <c r="B105" s="7">
        <v>1033</v>
      </c>
      <c r="C105" s="32" t="str">
        <f>IFERROR(IF(B105=Données!X$1,Données!$X$2,VLOOKUP(B105,Données!$A$3:$I$1003,3,FALSE)),"")</f>
        <v>Claude Cyr</v>
      </c>
      <c r="D105" s="69">
        <f>IF(C105="Dummy",Données!$X$4,VLOOKUP(B105,Données!$A$3:$I$1003,5))</f>
        <v>0</v>
      </c>
      <c r="E105" s="34"/>
      <c r="F105" s="34"/>
      <c r="G105" s="34"/>
    </row>
    <row r="106" spans="1:7" x14ac:dyDescent="0.3">
      <c r="A106" s="35">
        <f>VLOOKUP(B106,Données!$A$3:$I$1003,4)</f>
        <v>0</v>
      </c>
      <c r="B106" s="140">
        <v>1081</v>
      </c>
      <c r="C106" s="32" t="str">
        <f>IFERROR(IF(B106=Données!X$1,Données!$X$2,VLOOKUP(B106,Données!$A$3:$I$1003,3,FALSE)),"")</f>
        <v>Denis Lauzon</v>
      </c>
      <c r="D106" s="69">
        <f>IF(C106="Dummy",Données!$X$4,VLOOKUP(B106,Données!$A$3:$I$1003,5))</f>
        <v>0</v>
      </c>
      <c r="E106" s="34"/>
      <c r="F106" s="34"/>
      <c r="G106" s="34">
        <v>300</v>
      </c>
    </row>
    <row r="107" spans="1:7" x14ac:dyDescent="0.3">
      <c r="A107" s="37" t="s">
        <v>108</v>
      </c>
      <c r="B107" s="38"/>
      <c r="C107" s="39" t="str">
        <f>IFERROR(IF(B107=Données!X$1,Données!$X$2,VLOOKUP(B107,Données!$A$3:$I$1003,3,FALSE)),"")</f>
        <v/>
      </c>
      <c r="D107" s="59" t="e">
        <f>IF(C107="Dummy",Données!$X$4,VLOOKUP(B107,Données!$A$3:$I$1003,5))</f>
        <v>#N/A</v>
      </c>
      <c r="E107" s="60"/>
      <c r="F107" s="60"/>
      <c r="G107" s="60"/>
    </row>
    <row r="108" spans="1:7" x14ac:dyDescent="0.3">
      <c r="A108" s="37" t="s">
        <v>108</v>
      </c>
      <c r="B108" s="38"/>
      <c r="C108" s="39" t="str">
        <f>IFERROR(IF(B108=Données!X$1,Données!$X$2,VLOOKUP(B108,Données!$A$3:$I$1003,3,FALSE)),"")</f>
        <v/>
      </c>
      <c r="D108" s="59" t="e">
        <f>IF(C108="Dummy",Données!$X$4,VLOOKUP(B108,Données!$A$3:$I$1003,5))</f>
        <v>#N/A</v>
      </c>
      <c r="E108" s="61"/>
      <c r="F108" s="61"/>
      <c r="G108" s="61"/>
    </row>
    <row r="109" spans="1:7" x14ac:dyDescent="0.3">
      <c r="A109" s="42" t="s">
        <v>109</v>
      </c>
      <c r="B109" s="38"/>
      <c r="C109" s="43" t="str">
        <f>IFERROR(VLOOKUP(B109,Données!$Q$3:$W$503,2,FALSE),"")</f>
        <v/>
      </c>
      <c r="D109" s="62" t="e">
        <f>VLOOKUP(B109,Données!$Q$3:$W$503,3)</f>
        <v>#N/A</v>
      </c>
      <c r="E109" s="61"/>
      <c r="F109" s="61"/>
      <c r="G109" s="61"/>
    </row>
    <row r="110" spans="1:7" ht="15" thickBot="1" x14ac:dyDescent="0.35">
      <c r="A110" s="63" t="s">
        <v>109</v>
      </c>
      <c r="B110" s="38"/>
      <c r="C110" s="43" t="str">
        <f>IFERROR(VLOOKUP(B110,Données!$Q$3:$W$503,2,FALSE),"")</f>
        <v/>
      </c>
      <c r="D110" s="62" t="e">
        <f>VLOOKUP(B110,Données!$Q$3:$W$503,3)</f>
        <v>#N/A</v>
      </c>
      <c r="E110" s="64"/>
      <c r="F110" s="64"/>
      <c r="G110" s="64"/>
    </row>
    <row r="111" spans="1:7" ht="15" thickBot="1" x14ac:dyDescent="0.35">
      <c r="A111" s="65">
        <f>$T$1-D111</f>
        <v>0</v>
      </c>
      <c r="B111" s="46"/>
      <c r="C111" s="66" t="s">
        <v>120</v>
      </c>
      <c r="D111" s="67">
        <f>SUM(D102:D106)</f>
        <v>0</v>
      </c>
      <c r="E111" s="68">
        <f>SUM(E102:E106)+SUMPRODUCT((E102:E106=0)*1,$D302:$D306)</f>
        <v>0</v>
      </c>
      <c r="F111" s="68">
        <f>SUM(F102:F106)+SUMPRODUCT((F102:F106=0)*1,$D302:$D306)</f>
        <v>0</v>
      </c>
      <c r="G111" s="68">
        <f>SUM(G102:G106)+SUMPRODUCT((G102:G106=0)*1,$D302:$D306)</f>
        <v>300</v>
      </c>
    </row>
    <row r="112" spans="1:7" x14ac:dyDescent="0.3">
      <c r="A112" s="30">
        <f>VLOOKUP(B112,Données!$A$3:$I$1003,4)</f>
        <v>0</v>
      </c>
      <c r="B112" s="7">
        <v>1070</v>
      </c>
      <c r="C112" s="32" t="str">
        <f>IFERROR(IF(B112=Données!X$1,Données!$X$2,VLOOKUP(B112,Données!$A$3:$I$1003,3,FALSE)),"")</f>
        <v>Monique Campeau</v>
      </c>
      <c r="D112" s="69">
        <f>IF(C112="Dummy",Données!$X$4,VLOOKUP(B112,Données!$A$3:$I$1003,5))</f>
        <v>0</v>
      </c>
      <c r="E112" s="34"/>
      <c r="F112" s="34"/>
      <c r="G112" s="34"/>
    </row>
    <row r="113" spans="1:7" x14ac:dyDescent="0.3">
      <c r="A113" s="35">
        <f>VLOOKUP(B113,Données!$A$3:$I$1003,4)</f>
        <v>0</v>
      </c>
      <c r="B113" s="7">
        <v>1016</v>
      </c>
      <c r="C113" s="32" t="str">
        <f>IFERROR(IF(B113=Données!X$1,Données!$X$2,VLOOKUP(B113,Données!$A$3:$I$1003,3,FALSE)),"")</f>
        <v>René Courchesne</v>
      </c>
      <c r="D113" s="69">
        <f>IF(C113="Dummy",Données!$X$4,VLOOKUP(B113,Données!$A$3:$I$1003,5))</f>
        <v>0</v>
      </c>
      <c r="E113" s="34"/>
      <c r="F113" s="34"/>
      <c r="G113" s="34"/>
    </row>
    <row r="114" spans="1:7" x14ac:dyDescent="0.3">
      <c r="A114" s="35">
        <f>VLOOKUP(B114,Données!$A$3:$I$1003,4)</f>
        <v>0</v>
      </c>
      <c r="B114" s="7">
        <v>1005</v>
      </c>
      <c r="C114" s="32" t="str">
        <f>IFERROR(IF(B114=Données!X$1,Données!$X$2,VLOOKUP(B114,Données!$A$3:$I$1003,3,FALSE)),"")</f>
        <v>Martine Ouellet</v>
      </c>
      <c r="D114" s="69">
        <f>IF(C114="Dummy",Données!$X$4,VLOOKUP(B114,Données!$A$3:$I$1003,5))</f>
        <v>0</v>
      </c>
      <c r="E114" s="34"/>
      <c r="F114" s="34"/>
      <c r="G114" s="34"/>
    </row>
    <row r="115" spans="1:7" x14ac:dyDescent="0.3">
      <c r="A115" s="35">
        <f>VLOOKUP(B115,Données!$A$3:$I$1003,4)</f>
        <v>0</v>
      </c>
      <c r="B115" s="7">
        <v>1028</v>
      </c>
      <c r="C115" s="32" t="str">
        <f>IFERROR(IF(B115=Données!X$1,Données!$X$2,VLOOKUP(B115,Données!$A$3:$I$1003,3,FALSE)),"")</f>
        <v>Denis Locas</v>
      </c>
      <c r="D115" s="69">
        <f>IF(C115="Dummy",Données!$X$4,VLOOKUP(B115,Données!$A$3:$I$1003,5))</f>
        <v>0</v>
      </c>
      <c r="E115" s="34"/>
      <c r="F115" s="34"/>
      <c r="G115" s="34"/>
    </row>
    <row r="116" spans="1:7" x14ac:dyDescent="0.3">
      <c r="A116" s="35">
        <f>VLOOKUP(B116,Données!$A$3:$I$1003,4)</f>
        <v>0</v>
      </c>
      <c r="B116" s="7">
        <v>1038</v>
      </c>
      <c r="C116" s="32" t="str">
        <f>IFERROR(IF(B116=Données!X$1,Données!$X$2,VLOOKUP(B116,Données!$A$3:$I$1003,3,FALSE)),"")</f>
        <v>Gilles Tremblay</v>
      </c>
      <c r="D116" s="69">
        <f>IF(C116="Dummy",Données!$X$4,VLOOKUP(B116,Données!$A$3:$I$1003,5))</f>
        <v>0</v>
      </c>
      <c r="E116" s="34"/>
      <c r="F116" s="34"/>
      <c r="G116" s="34"/>
    </row>
    <row r="117" spans="1:7" x14ac:dyDescent="0.3">
      <c r="A117" s="37" t="s">
        <v>108</v>
      </c>
      <c r="B117" s="38"/>
      <c r="C117" s="39" t="str">
        <f>IFERROR(IF(B117=Données!X$1,Données!$X$2,VLOOKUP(B117,Données!$A$3:$I$1003,3,FALSE)),"")</f>
        <v/>
      </c>
      <c r="D117" s="59" t="e">
        <f>IF(C117="Dummy",Données!$X$4,VLOOKUP(B117,Données!$A$3:$I$1003,5))</f>
        <v>#N/A</v>
      </c>
      <c r="E117" s="60"/>
      <c r="F117" s="60"/>
      <c r="G117" s="60"/>
    </row>
    <row r="118" spans="1:7" x14ac:dyDescent="0.3">
      <c r="A118" s="37" t="s">
        <v>108</v>
      </c>
      <c r="B118" s="38"/>
      <c r="C118" s="39" t="str">
        <f>IFERROR(IF(B118=Données!X$1,Données!$X$2,VLOOKUP(B118,Données!$A$3:$I$1003,3,FALSE)),"")</f>
        <v/>
      </c>
      <c r="D118" s="59" t="e">
        <f>IF(C118="Dummy",Données!$X$4,VLOOKUP(B118,Données!$A$3:$I$1003,5))</f>
        <v>#N/A</v>
      </c>
      <c r="E118" s="61"/>
      <c r="F118" s="61"/>
      <c r="G118" s="61"/>
    </row>
    <row r="119" spans="1:7" x14ac:dyDescent="0.3">
      <c r="A119" s="42" t="s">
        <v>109</v>
      </c>
      <c r="B119" s="38"/>
      <c r="C119" s="43" t="str">
        <f>IFERROR(VLOOKUP(B119,Données!$Q$3:$W$503,2,FALSE),"")</f>
        <v/>
      </c>
      <c r="D119" s="62" t="e">
        <f>VLOOKUP(B119,Données!$Q$3:$W$503,3)</f>
        <v>#N/A</v>
      </c>
      <c r="E119" s="61"/>
      <c r="F119" s="61"/>
      <c r="G119" s="61"/>
    </row>
    <row r="120" spans="1:7" ht="15" thickBot="1" x14ac:dyDescent="0.35">
      <c r="A120" s="63" t="s">
        <v>109</v>
      </c>
      <c r="B120" s="38"/>
      <c r="C120" s="43" t="str">
        <f>IFERROR(VLOOKUP(B120,Données!$Q$3:$W$503,2,FALSE),"")</f>
        <v/>
      </c>
      <c r="D120" s="62" t="e">
        <f>VLOOKUP(B120,Données!$Q$3:$W$503,3)</f>
        <v>#N/A</v>
      </c>
      <c r="E120" s="64"/>
      <c r="F120" s="64"/>
      <c r="G120" s="64"/>
    </row>
    <row r="121" spans="1:7" ht="15" thickBot="1" x14ac:dyDescent="0.35">
      <c r="A121" s="65">
        <f>$T$1-D121</f>
        <v>0</v>
      </c>
      <c r="B121" s="46"/>
      <c r="C121" s="66" t="s">
        <v>121</v>
      </c>
      <c r="D121" s="67">
        <f>SUM(D112:D116)</f>
        <v>0</v>
      </c>
      <c r="E121" s="68">
        <f>SUM(E112:E116)+SUMPRODUCT((E112:E116=0)*1,$D312:$D316)</f>
        <v>0</v>
      </c>
      <c r="F121" s="68">
        <f>SUM(F112:F116)+SUMPRODUCT((F112:F116=0)*1,$D312:$D316)</f>
        <v>0</v>
      </c>
      <c r="G121" s="68">
        <f>SUM(G112:G116)+SUMPRODUCT((G112:G116=0)*1,$D312:$D316)</f>
        <v>0</v>
      </c>
    </row>
    <row r="122" spans="1:7" x14ac:dyDescent="0.3">
      <c r="A122" s="30">
        <f>VLOOKUP(B122,Données!$A$3:$I$1003,4)</f>
        <v>0</v>
      </c>
      <c r="B122" s="7">
        <v>1065</v>
      </c>
      <c r="C122" s="32" t="str">
        <f>IFERROR(IF(B122=Données!X$1,Données!$X$2,VLOOKUP(B122,Données!$A$3:$I$1003,3,FALSE)),"")</f>
        <v>Louise Arbour</v>
      </c>
      <c r="D122" s="69">
        <f>IF(C122="Dummy",Données!$X$4,VLOOKUP(B122,Données!$A$3:$I$1003,5))</f>
        <v>0</v>
      </c>
      <c r="E122" s="34"/>
      <c r="F122" s="34"/>
      <c r="G122" s="34"/>
    </row>
    <row r="123" spans="1:7" x14ac:dyDescent="0.3">
      <c r="A123" s="35">
        <f>VLOOKUP(B123,Données!$A$3:$I$1003,4)</f>
        <v>0</v>
      </c>
      <c r="B123" s="7">
        <v>1055</v>
      </c>
      <c r="C123" s="32" t="str">
        <f>IFERROR(IF(B123=Données!X$1,Données!$X$2,VLOOKUP(B123,Données!$A$3:$I$1003,3,FALSE)),"")</f>
        <v>Ginette Juteau</v>
      </c>
      <c r="D123" s="69">
        <f>IF(C123="Dummy",Données!$X$4,VLOOKUP(B123,Données!$A$3:$I$1003,5))</f>
        <v>0</v>
      </c>
      <c r="E123" s="34"/>
      <c r="F123" s="34"/>
      <c r="G123" s="34"/>
    </row>
    <row r="124" spans="1:7" x14ac:dyDescent="0.3">
      <c r="A124" s="35">
        <f>VLOOKUP(B124,Données!$A$3:$I$1003,4)</f>
        <v>0</v>
      </c>
      <c r="B124" s="7">
        <v>1094</v>
      </c>
      <c r="C124" s="32" t="str">
        <f>IFERROR(IF(B124=Données!X$1,Données!$X$2,VLOOKUP(B124,Données!$A$3:$I$1003,3,FALSE)),"")</f>
        <v>Bernard Daniel</v>
      </c>
      <c r="D124" s="69">
        <f>IF(C124="Dummy",Données!$X$4,VLOOKUP(B124,Données!$A$3:$I$1003,5))</f>
        <v>0</v>
      </c>
      <c r="E124" s="34"/>
      <c r="F124" s="34"/>
      <c r="G124" s="34"/>
    </row>
    <row r="125" spans="1:7" x14ac:dyDescent="0.3">
      <c r="A125" s="35">
        <f>VLOOKUP(B125,Données!$A$3:$I$1003,4)</f>
        <v>0</v>
      </c>
      <c r="B125" s="7">
        <v>1073</v>
      </c>
      <c r="C125" s="32" t="str">
        <f>IFERROR(IF(B125=Données!X$1,Données!$X$2,VLOOKUP(B125,Données!$A$3:$I$1003,3,FALSE)),"")</f>
        <v>Jocelyne Brunelle</v>
      </c>
      <c r="D125" s="69">
        <f>IF(C125="Dummy",Données!$X$4,VLOOKUP(B125,Données!$A$3:$I$1003,5))</f>
        <v>0</v>
      </c>
      <c r="E125" s="34"/>
      <c r="F125" s="34"/>
      <c r="G125" s="34"/>
    </row>
    <row r="126" spans="1:7" x14ac:dyDescent="0.3">
      <c r="A126" s="35">
        <f>VLOOKUP(B126,Données!$A$3:$I$1003,4)</f>
        <v>0</v>
      </c>
      <c r="B126" s="7">
        <v>1103</v>
      </c>
      <c r="C126" s="32" t="str">
        <f>IFERROR(IF(B126=Données!X$1,Données!$X$2,VLOOKUP(B126,Données!$A$3:$I$1003,3,FALSE)),"")</f>
        <v>Manuel Franco</v>
      </c>
      <c r="D126" s="69">
        <f>IF(C126="Dummy",Données!$X$4,VLOOKUP(B126,Données!$A$3:$I$1003,5))</f>
        <v>0</v>
      </c>
      <c r="E126" s="34"/>
      <c r="F126" s="34"/>
      <c r="G126" s="34"/>
    </row>
    <row r="127" spans="1:7" x14ac:dyDescent="0.3">
      <c r="A127" s="37" t="s">
        <v>108</v>
      </c>
      <c r="B127" s="38"/>
      <c r="C127" s="39" t="str">
        <f>IFERROR(IF(B127=Données!X$1,Données!$X$2,VLOOKUP(B127,Données!$A$3:$I$1003,3,FALSE)),"")</f>
        <v/>
      </c>
      <c r="D127" s="59" t="e">
        <f>IF(C127="Dummy",Données!$X$4,VLOOKUP(B127,Données!$A$3:$I$1003,5))</f>
        <v>#N/A</v>
      </c>
      <c r="E127" s="60"/>
      <c r="F127" s="60"/>
      <c r="G127" s="60"/>
    </row>
    <row r="128" spans="1:7" x14ac:dyDescent="0.3">
      <c r="A128" s="37" t="s">
        <v>108</v>
      </c>
      <c r="B128" s="38"/>
      <c r="C128" s="39" t="str">
        <f>IFERROR(IF(B128=Données!X$1,Données!$X$2,VLOOKUP(B128,Données!$A$3:$I$1003,3,FALSE)),"")</f>
        <v/>
      </c>
      <c r="D128" s="59" t="e">
        <f>IF(C128="Dummy",Données!$X$4,VLOOKUP(B128,Données!$A$3:$I$1003,5))</f>
        <v>#N/A</v>
      </c>
      <c r="E128" s="61"/>
      <c r="F128" s="61"/>
      <c r="G128" s="61"/>
    </row>
    <row r="129" spans="1:7" x14ac:dyDescent="0.3">
      <c r="A129" s="42" t="s">
        <v>109</v>
      </c>
      <c r="B129" s="38"/>
      <c r="C129" s="43" t="str">
        <f>IFERROR(VLOOKUP(B129,Données!$Q$3:$W$503,2,FALSE),"")</f>
        <v/>
      </c>
      <c r="D129" s="62" t="e">
        <f>VLOOKUP(B129,Données!$Q$3:$W$503,3)</f>
        <v>#N/A</v>
      </c>
      <c r="E129" s="61"/>
      <c r="F129" s="61"/>
      <c r="G129" s="61"/>
    </row>
    <row r="130" spans="1:7" ht="15" thickBot="1" x14ac:dyDescent="0.35">
      <c r="A130" s="63" t="s">
        <v>109</v>
      </c>
      <c r="B130" s="38"/>
      <c r="C130" s="43" t="str">
        <f>IFERROR(VLOOKUP(B130,Données!$Q$3:$W$503,2,FALSE),"")</f>
        <v/>
      </c>
      <c r="D130" s="62" t="e">
        <f>VLOOKUP(B130,Données!$Q$3:$W$503,3)</f>
        <v>#N/A</v>
      </c>
      <c r="E130" s="64"/>
      <c r="F130" s="64"/>
      <c r="G130" s="64"/>
    </row>
    <row r="131" spans="1:7" ht="15" thickBot="1" x14ac:dyDescent="0.35">
      <c r="A131" s="65">
        <f>$T$1-D131</f>
        <v>0</v>
      </c>
      <c r="B131" s="46"/>
      <c r="C131" s="66" t="s">
        <v>122</v>
      </c>
      <c r="D131" s="67">
        <f>SUM(D122:D126)</f>
        <v>0</v>
      </c>
      <c r="E131" s="68">
        <f>SUM(E122:E126)+SUMPRODUCT((E122:E126=0)*1,$D322:$D326)</f>
        <v>0</v>
      </c>
      <c r="F131" s="68">
        <f>SUM(F122:F126)+SUMPRODUCT((F122:F126=0)*1,$D322:$D326)</f>
        <v>0</v>
      </c>
      <c r="G131" s="68">
        <f>SUM(G122:G126)+SUMPRODUCT((G122:G126=0)*1,$D322:$D326)</f>
        <v>0</v>
      </c>
    </row>
    <row r="132" spans="1:7" x14ac:dyDescent="0.3">
      <c r="A132" s="30">
        <f>VLOOKUP(B132,Données!$A$3:$I$1003,4)</f>
        <v>0</v>
      </c>
      <c r="B132" s="7">
        <v>1008</v>
      </c>
      <c r="C132" s="32" t="str">
        <f>IFERROR(IF(B132=Données!X$1,Données!$X$2,VLOOKUP(B132,Données!$A$3:$I$1003,3,FALSE)),"")</f>
        <v>Jean-Guy Gingras</v>
      </c>
      <c r="D132" s="69">
        <f>IF(C132="Dummy",Données!$X$4,VLOOKUP(B132,Données!$A$3:$I$1003,5))</f>
        <v>0</v>
      </c>
      <c r="E132" s="34"/>
      <c r="F132" s="34"/>
      <c r="G132" s="34"/>
    </row>
    <row r="133" spans="1:7" x14ac:dyDescent="0.3">
      <c r="A133" s="35">
        <f>VLOOKUP(B133,Données!$A$3:$I$1003,4)</f>
        <v>0</v>
      </c>
      <c r="B133" s="7">
        <v>1026</v>
      </c>
      <c r="C133" s="32" t="str">
        <f>IFERROR(IF(B133=Données!X$1,Données!$X$2,VLOOKUP(B133,Données!$A$3:$I$1003,3,FALSE)),"")</f>
        <v>Charlotte Jolicoeur</v>
      </c>
      <c r="D133" s="69">
        <f>IF(C133="Dummy",Données!$X$4,VLOOKUP(B133,Données!$A$3:$I$1003,5))</f>
        <v>0</v>
      </c>
      <c r="E133" s="34"/>
      <c r="F133" s="34"/>
      <c r="G133" s="34"/>
    </row>
    <row r="134" spans="1:7" x14ac:dyDescent="0.3">
      <c r="A134" s="35">
        <f>VLOOKUP(B134,Données!$A$3:$I$1003,4)</f>
        <v>0</v>
      </c>
      <c r="B134" s="7">
        <v>1058</v>
      </c>
      <c r="C134" s="32" t="str">
        <f>IFERROR(IF(B134=Données!X$1,Données!$X$2,VLOOKUP(B134,Données!$A$3:$I$1003,3,FALSE)),"")</f>
        <v>Francine Allard</v>
      </c>
      <c r="D134" s="69">
        <f>IF(C134="Dummy",Données!$X$4,VLOOKUP(B134,Données!$A$3:$I$1003,5))</f>
        <v>0</v>
      </c>
      <c r="E134" s="34"/>
      <c r="F134" s="34"/>
      <c r="G134" s="34"/>
    </row>
    <row r="135" spans="1:7" x14ac:dyDescent="0.3">
      <c r="A135" s="35">
        <f>VLOOKUP(B135,Données!$A$3:$I$1003,4)</f>
        <v>0</v>
      </c>
      <c r="B135" s="7">
        <v>1017</v>
      </c>
      <c r="C135" s="32" t="str">
        <f>IFERROR(IF(B135=Données!X$1,Données!$X$2,VLOOKUP(B135,Données!$A$3:$I$1003,3,FALSE)),"")</f>
        <v>Gilles Martin</v>
      </c>
      <c r="D135" s="69">
        <f>IF(C135="Dummy",Données!$X$4,VLOOKUP(B135,Données!$A$3:$I$1003,5))</f>
        <v>0</v>
      </c>
      <c r="E135" s="34"/>
      <c r="F135" s="34"/>
      <c r="G135" s="34"/>
    </row>
    <row r="136" spans="1:7" x14ac:dyDescent="0.3">
      <c r="A136" s="35">
        <f>VLOOKUP(B136,Données!$A$3:$I$1003,4)</f>
        <v>0</v>
      </c>
      <c r="B136" s="7">
        <v>1079</v>
      </c>
      <c r="C136" s="32" t="str">
        <f>IFERROR(IF(B136=Données!X$1,Données!$X$2,VLOOKUP(B136,Données!$A$3:$I$1003,3,FALSE)),"")</f>
        <v>Gilles Thériault</v>
      </c>
      <c r="D136" s="69">
        <f>IF(C136="Dummy",Données!$X$4,VLOOKUP(B136,Données!$A$3:$I$1003,5))</f>
        <v>0</v>
      </c>
      <c r="E136" s="34"/>
      <c r="F136" s="34"/>
      <c r="G136" s="34"/>
    </row>
    <row r="137" spans="1:7" x14ac:dyDescent="0.3">
      <c r="A137" s="37" t="s">
        <v>108</v>
      </c>
      <c r="B137" s="38"/>
      <c r="C137" s="39" t="str">
        <f>IFERROR(IF(B137=Données!X$1,Données!$X$2,VLOOKUP(B137,Données!$A$3:$I$1003,3,FALSE)),"")</f>
        <v/>
      </c>
      <c r="D137" s="59" t="e">
        <f>IF(C137="Dummy",Données!$X$4,VLOOKUP(B137,Données!$A$3:$I$1003,5))</f>
        <v>#N/A</v>
      </c>
      <c r="E137" s="60"/>
      <c r="F137" s="60"/>
      <c r="G137" s="60"/>
    </row>
    <row r="138" spans="1:7" x14ac:dyDescent="0.3">
      <c r="A138" s="37" t="s">
        <v>108</v>
      </c>
      <c r="B138" s="38"/>
      <c r="C138" s="39" t="str">
        <f>IFERROR(IF(B138=Données!X$1,Données!$X$2,VLOOKUP(B138,Données!$A$3:$I$1003,3,FALSE)),"")</f>
        <v/>
      </c>
      <c r="D138" s="59" t="e">
        <f>IF(C138="Dummy",Données!$X$4,VLOOKUP(B138,Données!$A$3:$I$1003,5))</f>
        <v>#N/A</v>
      </c>
      <c r="E138" s="61"/>
      <c r="F138" s="61"/>
      <c r="G138" s="61"/>
    </row>
    <row r="139" spans="1:7" x14ac:dyDescent="0.3">
      <c r="A139" s="42" t="s">
        <v>109</v>
      </c>
      <c r="B139" s="38"/>
      <c r="C139" s="43" t="str">
        <f>IFERROR(VLOOKUP(B139,Données!$Q$3:$W$503,2,FALSE),"")</f>
        <v/>
      </c>
      <c r="D139" s="62" t="e">
        <f>VLOOKUP(B139,Données!$Q$3:$W$503,3)</f>
        <v>#N/A</v>
      </c>
      <c r="E139" s="61"/>
      <c r="F139" s="61"/>
      <c r="G139" s="61"/>
    </row>
    <row r="140" spans="1:7" ht="15" thickBot="1" x14ac:dyDescent="0.35">
      <c r="A140" s="63" t="s">
        <v>109</v>
      </c>
      <c r="B140" s="38"/>
      <c r="C140" s="43" t="str">
        <f>IFERROR(VLOOKUP(B140,Données!$Q$3:$W$503,2,FALSE),"")</f>
        <v/>
      </c>
      <c r="D140" s="62" t="e">
        <f>VLOOKUP(B140,Données!$Q$3:$W$503,3)</f>
        <v>#N/A</v>
      </c>
      <c r="E140" s="64"/>
      <c r="F140" s="64"/>
      <c r="G140" s="64"/>
    </row>
    <row r="141" spans="1:7" ht="15" thickBot="1" x14ac:dyDescent="0.35">
      <c r="A141" s="65">
        <f>$T$1-D141</f>
        <v>0</v>
      </c>
      <c r="B141" s="46"/>
      <c r="C141" s="66" t="s">
        <v>123</v>
      </c>
      <c r="D141" s="67">
        <f>SUM(D132:D136)</f>
        <v>0</v>
      </c>
      <c r="E141" s="68">
        <f>SUM(E132:E136)+SUMPRODUCT((E132:E136=0)*1,$D332:$D336)</f>
        <v>0</v>
      </c>
      <c r="F141" s="68">
        <f>SUM(F132:F136)+SUMPRODUCT((F132:F136=0)*1,$D332:$D336)</f>
        <v>0</v>
      </c>
      <c r="G141" s="68">
        <f>SUM(G132:G136)+SUMPRODUCT((G132:G136=0)*1,$D332:$D336)</f>
        <v>0</v>
      </c>
    </row>
    <row r="142" spans="1:7" x14ac:dyDescent="0.3">
      <c r="A142" s="30">
        <f>VLOOKUP(B142,Données!$A$3:$I$1003,4)</f>
        <v>0</v>
      </c>
      <c r="B142" s="7">
        <v>1020</v>
      </c>
      <c r="C142" s="32" t="str">
        <f>IFERROR(IF(B142=Données!X$1,Données!$X$2,VLOOKUP(B142,Données!$A$3:$I$1003,3,FALSE)),"")</f>
        <v xml:space="preserve">Gisèle Gilbert </v>
      </c>
      <c r="D142" s="69">
        <f>IF(C142="Dummy",Données!$X$4,VLOOKUP(B142,Données!$A$3:$I$1003,5))</f>
        <v>0</v>
      </c>
      <c r="E142" s="34"/>
      <c r="F142" s="34"/>
      <c r="G142" s="34"/>
    </row>
    <row r="143" spans="1:7" x14ac:dyDescent="0.3">
      <c r="A143" s="35">
        <f>VLOOKUP(B143,Données!$A$3:$I$1003,4)</f>
        <v>0</v>
      </c>
      <c r="B143" s="7">
        <v>1063</v>
      </c>
      <c r="C143" s="32" t="str">
        <f>IFERROR(IF(B143=Données!X$1,Données!$X$2,VLOOKUP(B143,Données!$A$3:$I$1003,3,FALSE)),"")</f>
        <v>Noé Franco</v>
      </c>
      <c r="D143" s="69">
        <f>IF(C143="Dummy",Données!$X$4,VLOOKUP(B143,Données!$A$3:$I$1003,5))</f>
        <v>0</v>
      </c>
      <c r="E143" s="34"/>
      <c r="F143" s="34"/>
      <c r="G143" s="34"/>
    </row>
    <row r="144" spans="1:7" x14ac:dyDescent="0.3">
      <c r="A144" s="35">
        <f>VLOOKUP(B144,Données!$A$3:$I$1003,4)</f>
        <v>0</v>
      </c>
      <c r="B144" s="7">
        <v>1095</v>
      </c>
      <c r="C144" s="32" t="str">
        <f>IFERROR(IF(B144=Données!X$1,Données!$X$2,VLOOKUP(B144,Données!$A$3:$I$1003,3,FALSE)),"")</f>
        <v>Claude Gareau</v>
      </c>
      <c r="D144" s="69">
        <f>IF(C144="Dummy",Données!$X$4,VLOOKUP(B144,Données!$A$3:$I$1003,5))</f>
        <v>0</v>
      </c>
      <c r="E144" s="34"/>
      <c r="F144" s="34"/>
      <c r="G144" s="34"/>
    </row>
    <row r="145" spans="1:7" x14ac:dyDescent="0.3">
      <c r="A145" s="35">
        <f>VLOOKUP(B145,Données!$A$3:$I$1003,4)</f>
        <v>0</v>
      </c>
      <c r="B145" s="7">
        <v>1018</v>
      </c>
      <c r="C145" s="32" t="str">
        <f>IFERROR(IF(B145=Données!X$1,Données!$X$2,VLOOKUP(B145,Données!$A$3:$I$1003,3,FALSE)),"")</f>
        <v>Jacques Croteau</v>
      </c>
      <c r="D145" s="69">
        <f>IF(C145="Dummy",Données!$X$4,VLOOKUP(B145,Données!$A$3:$I$1003,5))</f>
        <v>0</v>
      </c>
      <c r="E145" s="34"/>
      <c r="F145" s="34"/>
      <c r="G145" s="34"/>
    </row>
    <row r="146" spans="1:7" x14ac:dyDescent="0.3">
      <c r="A146" s="35">
        <f>VLOOKUP(B146,Données!$A$3:$I$1003,4)</f>
        <v>0</v>
      </c>
      <c r="B146" s="7">
        <v>1019</v>
      </c>
      <c r="C146" s="32" t="str">
        <f>IFERROR(IF(B146=Données!X$1,Données!$X$2,VLOOKUP(B146,Données!$A$3:$I$1003,3,FALSE)),"")</f>
        <v>Raymond Chartré</v>
      </c>
      <c r="D146" s="69">
        <f>IF(C146="Dummy",Données!$X$4,VLOOKUP(B146,Données!$A$3:$I$1003,5))</f>
        <v>0</v>
      </c>
      <c r="E146" s="34"/>
      <c r="F146" s="34"/>
      <c r="G146" s="34"/>
    </row>
    <row r="147" spans="1:7" x14ac:dyDescent="0.3">
      <c r="A147" s="37" t="s">
        <v>108</v>
      </c>
      <c r="B147" s="38"/>
      <c r="C147" s="39" t="str">
        <f>IFERROR(IF(B147=Données!X$1,Données!$X$2,VLOOKUP(B147,Données!$A$3:$I$1003,3,FALSE)),"")</f>
        <v/>
      </c>
      <c r="D147" s="59" t="e">
        <f>IF(C147="Dummy",Données!$X$4,VLOOKUP(B147,Données!$A$3:$I$1003,5))</f>
        <v>#N/A</v>
      </c>
      <c r="E147" s="60"/>
      <c r="F147" s="60"/>
      <c r="G147" s="60"/>
    </row>
    <row r="148" spans="1:7" x14ac:dyDescent="0.3">
      <c r="A148" s="37" t="s">
        <v>108</v>
      </c>
      <c r="B148" s="38"/>
      <c r="C148" s="39" t="str">
        <f>IFERROR(IF(B148=Données!X$1,Données!$X$2,VLOOKUP(B148,Données!$A$3:$I$1003,3,FALSE)),"")</f>
        <v/>
      </c>
      <c r="D148" s="59" t="e">
        <f>IF(C148="Dummy",Données!$X$4,VLOOKUP(B148,Données!$A$3:$I$1003,5))</f>
        <v>#N/A</v>
      </c>
      <c r="E148" s="61"/>
      <c r="F148" s="61"/>
      <c r="G148" s="61"/>
    </row>
    <row r="149" spans="1:7" x14ac:dyDescent="0.3">
      <c r="A149" s="42" t="s">
        <v>109</v>
      </c>
      <c r="B149" s="38"/>
      <c r="C149" s="43" t="str">
        <f>IFERROR(VLOOKUP(B149,Données!$Q$3:$W$503,2,FALSE),"")</f>
        <v/>
      </c>
      <c r="D149" s="62" t="e">
        <f>VLOOKUP(B149,Données!$Q$3:$W$503,3)</f>
        <v>#N/A</v>
      </c>
      <c r="E149" s="61"/>
      <c r="F149" s="61"/>
      <c r="G149" s="61"/>
    </row>
    <row r="150" spans="1:7" ht="15" thickBot="1" x14ac:dyDescent="0.35">
      <c r="A150" s="63" t="s">
        <v>109</v>
      </c>
      <c r="B150" s="38"/>
      <c r="C150" s="43" t="str">
        <f>IFERROR(VLOOKUP(B150,Données!$Q$3:$W$503,2,FALSE),"")</f>
        <v/>
      </c>
      <c r="D150" s="62" t="e">
        <f>VLOOKUP(B150,Données!$Q$3:$W$503,3)</f>
        <v>#N/A</v>
      </c>
      <c r="E150" s="64"/>
      <c r="F150" s="64"/>
      <c r="G150" s="64"/>
    </row>
    <row r="151" spans="1:7" ht="15" thickBot="1" x14ac:dyDescent="0.35">
      <c r="A151" s="65">
        <f>$T$1-D151</f>
        <v>0</v>
      </c>
      <c r="B151" s="46"/>
      <c r="C151" s="66" t="s">
        <v>124</v>
      </c>
      <c r="D151" s="67">
        <f>SUM(D142:D146)</f>
        <v>0</v>
      </c>
      <c r="E151" s="68">
        <f>SUM(E142:E146)+SUMPRODUCT((E142:E146=0)*1,$D342:$D346)</f>
        <v>0</v>
      </c>
      <c r="F151" s="68">
        <f>SUM(F142:F146)+SUMPRODUCT((F142:F146=0)*1,$D342:$D346)</f>
        <v>0</v>
      </c>
      <c r="G151" s="68">
        <f>SUM(G142:G146)+SUMPRODUCT((G142:G146=0)*1,$D342:$D346)</f>
        <v>0</v>
      </c>
    </row>
    <row r="152" spans="1:7" x14ac:dyDescent="0.3">
      <c r="A152" s="30">
        <f>VLOOKUP(B152,Données!$A$3:$I$1003,4)</f>
        <v>0</v>
      </c>
      <c r="B152" s="7">
        <v>1049</v>
      </c>
      <c r="C152" s="32" t="str">
        <f>IFERROR(IF(B152=Données!X$1,Données!$X$2,VLOOKUP(B152,Données!$A$3:$I$1003,3,FALSE)),"")</f>
        <v>Anna-Maria Ciccollela</v>
      </c>
      <c r="D152" s="69">
        <f>IF(C152="Dummy",Données!$X$4,VLOOKUP(B152,Données!$A$3:$I$1003,5))</f>
        <v>0</v>
      </c>
      <c r="E152" s="34"/>
      <c r="F152" s="34"/>
      <c r="G152" s="34"/>
    </row>
    <row r="153" spans="1:7" x14ac:dyDescent="0.3">
      <c r="A153" s="35">
        <f>VLOOKUP(B153,Données!$A$3:$I$1003,4)</f>
        <v>0</v>
      </c>
      <c r="B153" s="7">
        <v>1097</v>
      </c>
      <c r="C153" s="32" t="str">
        <f>IFERROR(IF(B153=Données!X$1,Données!$X$2,VLOOKUP(B153,Données!$A$3:$I$1003,3,FALSE)),"")</f>
        <v>Monique Nucciaroni</v>
      </c>
      <c r="D153" s="69">
        <f>IF(C153="Dummy",Données!$X$4,VLOOKUP(B153,Données!$A$3:$I$1003,5))</f>
        <v>0</v>
      </c>
      <c r="E153" s="34"/>
      <c r="F153" s="34"/>
      <c r="G153" s="34"/>
    </row>
    <row r="154" spans="1:7" x14ac:dyDescent="0.3">
      <c r="A154" s="35">
        <f>VLOOKUP(B154,Données!$A$3:$I$1003,4)</f>
        <v>0</v>
      </c>
      <c r="B154" s="7">
        <v>1071</v>
      </c>
      <c r="C154" s="32" t="str">
        <f>IFERROR(IF(B154=Données!X$1,Données!$X$2,VLOOKUP(B154,Données!$A$3:$I$1003,3,FALSE)),"")</f>
        <v>Mario Nolet</v>
      </c>
      <c r="D154" s="69">
        <f>IF(C154="Dummy",Données!$X$4,VLOOKUP(B154,Données!$A$3:$I$1003,5))</f>
        <v>0</v>
      </c>
      <c r="E154" s="34"/>
      <c r="F154" s="34"/>
      <c r="G154" s="34"/>
    </row>
    <row r="155" spans="1:7" x14ac:dyDescent="0.3">
      <c r="A155" s="35">
        <f>VLOOKUP(B155,Données!$A$3:$I$1003,4)</f>
        <v>0</v>
      </c>
      <c r="B155" s="7">
        <v>1024</v>
      </c>
      <c r="C155" s="32" t="str">
        <f>IFERROR(IF(B155=Données!X$1,Données!$X$2,VLOOKUP(B155,Données!$A$3:$I$1003,3,FALSE)),"")</f>
        <v>Roland Gariépy</v>
      </c>
      <c r="D155" s="69">
        <f>IF(C155="Dummy",Données!$X$4,VLOOKUP(B155,Données!$A$3:$I$1003,5))</f>
        <v>0</v>
      </c>
      <c r="E155" s="34"/>
      <c r="F155" s="34"/>
      <c r="G155" s="34"/>
    </row>
    <row r="156" spans="1:7" x14ac:dyDescent="0.3">
      <c r="A156" s="35">
        <f>VLOOKUP(B156,Données!$A$3:$I$1003,4)</f>
        <v>0</v>
      </c>
      <c r="B156" s="7">
        <v>1105</v>
      </c>
      <c r="C156" s="32" t="str">
        <f>IFERROR(IF(B156=Données!X$1,Données!$X$2,VLOOKUP(B156,Données!$A$3:$I$1003,3,FALSE)),"")</f>
        <v>Grégoire Leclerc</v>
      </c>
      <c r="D156" s="69">
        <f>IF(C156="Dummy",Données!$X$4,VLOOKUP(B156,Données!$A$3:$I$1003,5))</f>
        <v>0</v>
      </c>
      <c r="E156" s="34"/>
      <c r="F156" s="34"/>
      <c r="G156" s="34"/>
    </row>
    <row r="157" spans="1:7" x14ac:dyDescent="0.3">
      <c r="A157" s="37" t="s">
        <v>108</v>
      </c>
      <c r="B157" s="38"/>
      <c r="C157" s="39" t="str">
        <f>IFERROR(IF(B157=Données!X$1,Données!$X$2,VLOOKUP(B157,Données!$A$3:$I$1003,3,FALSE)),"")</f>
        <v/>
      </c>
      <c r="D157" s="59" t="e">
        <f>IF(C157="Dummy",Données!$X$4,VLOOKUP(B157,Données!$A$3:$I$1003,5))</f>
        <v>#N/A</v>
      </c>
      <c r="E157" s="60"/>
      <c r="F157" s="60"/>
      <c r="G157" s="60"/>
    </row>
    <row r="158" spans="1:7" x14ac:dyDescent="0.3">
      <c r="A158" s="37" t="s">
        <v>108</v>
      </c>
      <c r="B158" s="38"/>
      <c r="C158" s="39" t="str">
        <f>IFERROR(IF(B158=Données!X$1,Données!$X$2,VLOOKUP(B158,Données!$A$3:$I$1003,3,FALSE)),"")</f>
        <v/>
      </c>
      <c r="D158" s="59" t="e">
        <f>IF(C158="Dummy",Données!$X$4,VLOOKUP(B158,Données!$A$3:$I$1003,5))</f>
        <v>#N/A</v>
      </c>
      <c r="E158" s="61"/>
      <c r="F158" s="61"/>
      <c r="G158" s="61"/>
    </row>
    <row r="159" spans="1:7" x14ac:dyDescent="0.3">
      <c r="A159" s="42" t="s">
        <v>109</v>
      </c>
      <c r="B159" s="38"/>
      <c r="C159" s="43" t="str">
        <f>IFERROR(VLOOKUP(B159,Données!$Q$3:$W$503,2,FALSE),"")</f>
        <v/>
      </c>
      <c r="D159" s="62" t="e">
        <f>VLOOKUP(B159,Données!$Q$3:$W$503,3)</f>
        <v>#N/A</v>
      </c>
      <c r="E159" s="61"/>
      <c r="F159" s="61"/>
      <c r="G159" s="61"/>
    </row>
    <row r="160" spans="1:7" ht="15" thickBot="1" x14ac:dyDescent="0.35">
      <c r="A160" s="63" t="s">
        <v>109</v>
      </c>
      <c r="B160" s="38"/>
      <c r="C160" s="43" t="str">
        <f>IFERROR(VLOOKUP(B160,Données!$Q$3:$W$503,2,FALSE),"")</f>
        <v/>
      </c>
      <c r="D160" s="62" t="e">
        <f>VLOOKUP(B160,Données!$Q$3:$W$503,3)</f>
        <v>#N/A</v>
      </c>
      <c r="E160" s="64"/>
      <c r="F160" s="64"/>
      <c r="G160" s="64"/>
    </row>
    <row r="161" spans="1:7" ht="15" thickBot="1" x14ac:dyDescent="0.35">
      <c r="A161" s="65">
        <f>$T$1-D161</f>
        <v>0</v>
      </c>
      <c r="B161" s="50"/>
      <c r="C161" s="66" t="s">
        <v>125</v>
      </c>
      <c r="D161" s="67">
        <f>SUM(D152:D156)</f>
        <v>0</v>
      </c>
      <c r="E161" s="68">
        <f>SUM(E152:E156)+SUMPRODUCT((E152:E156=0)*1,$D352:$D356)</f>
        <v>0</v>
      </c>
      <c r="F161" s="68">
        <f>SUM(F152:F156)+SUMPRODUCT((F152:F156=0)*1,$D352:$D356)</f>
        <v>0</v>
      </c>
      <c r="G161" s="68">
        <f>SUM(G152:G156)+SUMPRODUCT((G152:G156=0)*1,$D352:$D356)</f>
        <v>0</v>
      </c>
    </row>
    <row r="162" spans="1:7" x14ac:dyDescent="0.3">
      <c r="A162" s="30">
        <f>VLOOKUP(B162,Données!$A$3:$I$1003,4)</f>
        <v>0</v>
      </c>
      <c r="B162" s="7">
        <v>1111</v>
      </c>
      <c r="C162" s="32" t="str">
        <f>IFERROR(IF(B162=Données!X$1,Données!$X$2,VLOOKUP(B162,Données!$A$3:$I$1003,3,FALSE)),"")</f>
        <v>Fred Taillon</v>
      </c>
      <c r="D162" s="69">
        <f>IF(C162="Dummy",Données!$X$4,VLOOKUP(B162,Données!$A$3:$I$1003,5))</f>
        <v>0</v>
      </c>
      <c r="E162" s="34"/>
      <c r="F162" s="34"/>
      <c r="G162" s="34"/>
    </row>
    <row r="163" spans="1:7" x14ac:dyDescent="0.3">
      <c r="A163" s="35">
        <f>VLOOKUP(B163,Données!$A$3:$I$1003,4)</f>
        <v>0</v>
      </c>
      <c r="B163" s="7">
        <v>1112</v>
      </c>
      <c r="C163" s="32" t="str">
        <f>IFERROR(IF(B163=Données!X$1,Données!$X$2,VLOOKUP(B163,Données!$A$3:$I$1003,3,FALSE)),"")</f>
        <v>Marie-Claude Fortin</v>
      </c>
      <c r="D163" s="69">
        <f>IF(C163="Dummy",Données!$X$4,VLOOKUP(B163,Données!$A$3:$I$1003,5))</f>
        <v>0</v>
      </c>
      <c r="E163" s="34"/>
      <c r="F163" s="34"/>
      <c r="G163" s="34"/>
    </row>
    <row r="164" spans="1:7" x14ac:dyDescent="0.3">
      <c r="A164" s="35">
        <f>VLOOKUP(B164,Données!$A$3:$I$1003,4)</f>
        <v>0</v>
      </c>
      <c r="B164" s="7">
        <v>1113</v>
      </c>
      <c r="C164" s="32" t="str">
        <f>IFERROR(IF(B164=Données!X$1,Données!$X$2,VLOOKUP(B164,Données!$A$3:$I$1003,3,FALSE)),"")</f>
        <v>Simon Gagné</v>
      </c>
      <c r="D164" s="69">
        <f>IF(C164="Dummy",Données!$X$4,VLOOKUP(B164,Données!$A$3:$I$1003,5))</f>
        <v>0</v>
      </c>
      <c r="E164" s="34"/>
      <c r="F164" s="34"/>
      <c r="G164" s="34"/>
    </row>
    <row r="165" spans="1:7" x14ac:dyDescent="0.3">
      <c r="A165" s="35">
        <f>VLOOKUP(B165,Données!$A$3:$I$1003,4)</f>
        <v>0</v>
      </c>
      <c r="B165" s="7">
        <v>1114</v>
      </c>
      <c r="C165" s="32" t="str">
        <f>IFERROR(IF(B165=Données!X$1,Données!$X$2,VLOOKUP(B165,Données!$A$3:$I$1003,3,FALSE)),"")</f>
        <v>André Savard</v>
      </c>
      <c r="D165" s="69">
        <f>IF(C165="Dummy",Données!$X$4,VLOOKUP(B165,Données!$A$3:$I$1003,5))</f>
        <v>0</v>
      </c>
      <c r="E165" s="34"/>
      <c r="F165" s="34"/>
      <c r="G165" s="34"/>
    </row>
    <row r="166" spans="1:7" x14ac:dyDescent="0.3">
      <c r="A166" s="35">
        <f>VLOOKUP(B166,Données!$A$3:$I$1003,4)</f>
        <v>0</v>
      </c>
      <c r="B166" s="7">
        <v>1115</v>
      </c>
      <c r="C166" s="32" t="str">
        <f>IFERROR(IF(B166=Données!X$1,Données!$X$2,VLOOKUP(B166,Données!$A$3:$I$1003,3,FALSE)),"")</f>
        <v>Suzanne Taillon</v>
      </c>
      <c r="D166" s="69">
        <f>IF(C166="Dummy",Données!$X$4,VLOOKUP(B166,Données!$A$3:$I$1003,5))</f>
        <v>0</v>
      </c>
      <c r="E166" s="34"/>
      <c r="F166" s="34"/>
      <c r="G166" s="34"/>
    </row>
    <row r="167" spans="1:7" x14ac:dyDescent="0.3">
      <c r="A167" s="37" t="s">
        <v>108</v>
      </c>
      <c r="B167" s="38"/>
      <c r="C167" s="39" t="str">
        <f>IFERROR(IF(B167=Données!X$1,Données!$X$2,VLOOKUP(B167,Données!$A$3:$I$1003,3,FALSE)),"")</f>
        <v/>
      </c>
      <c r="D167" s="59" t="e">
        <f>IF(C167="Dummy",Données!$X$4,VLOOKUP(B167,Données!$A$3:$I$1003,5))</f>
        <v>#N/A</v>
      </c>
      <c r="E167" s="60"/>
      <c r="F167" s="60"/>
      <c r="G167" s="60"/>
    </row>
    <row r="168" spans="1:7" x14ac:dyDescent="0.3">
      <c r="A168" s="37" t="s">
        <v>108</v>
      </c>
      <c r="B168" s="38"/>
      <c r="C168" s="39" t="str">
        <f>IFERROR(IF(B168=Données!X$1,Données!$X$2,VLOOKUP(B168,Données!$A$3:$I$1003,3,FALSE)),"")</f>
        <v/>
      </c>
      <c r="D168" s="59" t="e">
        <f>IF(C168="Dummy",Données!$X$4,VLOOKUP(B168,Données!$A$3:$I$1003,5))</f>
        <v>#N/A</v>
      </c>
      <c r="E168" s="61"/>
      <c r="F168" s="61"/>
      <c r="G168" s="61"/>
    </row>
    <row r="169" spans="1:7" x14ac:dyDescent="0.3">
      <c r="A169" s="42" t="s">
        <v>109</v>
      </c>
      <c r="B169" s="38"/>
      <c r="C169" s="43" t="str">
        <f>IFERROR(VLOOKUP(B169,Données!$Q$3:$W$503,2,FALSE),"")</f>
        <v/>
      </c>
      <c r="D169" s="62" t="e">
        <f>VLOOKUP(B169,Données!$Q$3:$W$503,3)</f>
        <v>#N/A</v>
      </c>
      <c r="E169" s="61"/>
      <c r="F169" s="61"/>
      <c r="G169" s="61"/>
    </row>
    <row r="170" spans="1:7" ht="15" thickBot="1" x14ac:dyDescent="0.35">
      <c r="A170" s="63" t="s">
        <v>109</v>
      </c>
      <c r="B170" s="38"/>
      <c r="C170" s="43" t="str">
        <f>IFERROR(VLOOKUP(B170,Données!$Q$3:$W$503,2,FALSE),"")</f>
        <v/>
      </c>
      <c r="D170" s="62" t="e">
        <f>VLOOKUP(B170,Données!$Q$3:$W$503,3)</f>
        <v>#N/A</v>
      </c>
      <c r="E170" s="64"/>
      <c r="F170" s="64"/>
      <c r="G170" s="64"/>
    </row>
    <row r="171" spans="1:7" ht="15" thickBot="1" x14ac:dyDescent="0.35">
      <c r="A171" s="65">
        <f>$T$1-D171</f>
        <v>0</v>
      </c>
      <c r="B171" s="50"/>
      <c r="C171" s="66" t="s">
        <v>126</v>
      </c>
      <c r="D171" s="67">
        <f>SUM(D162:D166)</f>
        <v>0</v>
      </c>
      <c r="E171" s="68">
        <f>SUM(E162:E166)+SUMPRODUCT((E162:E166=0)*1,$D362:$D366)</f>
        <v>0</v>
      </c>
      <c r="F171" s="68">
        <f>SUM(F162:F166)+SUMPRODUCT((F162:F166=0)*1,$D362:$D366)</f>
        <v>0</v>
      </c>
      <c r="G171" s="68">
        <f>SUM(G162:G166)+SUMPRODUCT((G162:G166=0)*1,$D362:$D366)</f>
        <v>0</v>
      </c>
    </row>
    <row r="172" spans="1:7" x14ac:dyDescent="0.3">
      <c r="A172" s="30">
        <f>VLOOKUP(B172,Données!$A$3:$I$1003,4)</f>
        <v>0</v>
      </c>
      <c r="B172" s="7">
        <v>1116</v>
      </c>
      <c r="C172" s="32" t="str">
        <f>IFERROR(IF(B172=Données!X$1,Données!$X$2,VLOOKUP(B172,Données!$A$3:$I$1003,3,FALSE)),"")</f>
        <v>Léa-Rose Gagné</v>
      </c>
      <c r="D172" s="69">
        <f>IF(C172="Dummy",Données!$X$4,VLOOKUP(B172,Données!$A$3:$I$1003,5))</f>
        <v>0</v>
      </c>
      <c r="E172" s="34"/>
      <c r="F172" s="34"/>
      <c r="G172" s="34"/>
    </row>
    <row r="173" spans="1:7" x14ac:dyDescent="0.3">
      <c r="A173" s="35">
        <f>VLOOKUP(B173,Données!$A$3:$I$1003,4)</f>
        <v>0</v>
      </c>
      <c r="B173" s="7">
        <v>1117</v>
      </c>
      <c r="C173" s="32" t="str">
        <f>IFERROR(IF(B173=Données!X$1,Données!$X$2,VLOOKUP(B173,Données!$A$3:$I$1003,3,FALSE)),"")</f>
        <v>Gilberte Caron</v>
      </c>
      <c r="D173" s="69">
        <f>IF(C173="Dummy",Données!$X$4,VLOOKUP(B173,Données!$A$3:$I$1003,5))</f>
        <v>0</v>
      </c>
      <c r="E173" s="34"/>
      <c r="F173" s="34"/>
      <c r="G173" s="34"/>
    </row>
    <row r="174" spans="1:7" x14ac:dyDescent="0.3">
      <c r="A174" s="35">
        <f>VLOOKUP(B174,Données!$A$3:$I$1003,4)</f>
        <v>0</v>
      </c>
      <c r="B174" s="7">
        <v>1118</v>
      </c>
      <c r="C174" s="32" t="str">
        <f>IFERROR(IF(B174=Données!X$1,Données!$X$2,VLOOKUP(B174,Données!$A$3:$I$1003,3,FALSE)),"")</f>
        <v>Michel Taillon</v>
      </c>
      <c r="D174" s="69">
        <f>IF(C174="Dummy",Données!$X$4,VLOOKUP(B174,Données!$A$3:$I$1003,5))</f>
        <v>0</v>
      </c>
      <c r="E174" s="34"/>
      <c r="F174" s="34"/>
      <c r="G174" s="34"/>
    </row>
    <row r="175" spans="1:7" x14ac:dyDescent="0.3">
      <c r="A175" s="35">
        <f>VLOOKUP(B175,Données!$A$3:$I$1003,4)</f>
        <v>0</v>
      </c>
      <c r="B175" s="7">
        <v>1119</v>
      </c>
      <c r="C175" s="32" t="str">
        <f>IFERROR(IF(B175=Données!X$1,Données!$X$2,VLOOKUP(B175,Données!$A$3:$I$1003,3,FALSE)),"")</f>
        <v>Claude Taillon</v>
      </c>
      <c r="D175" s="69">
        <f>IF(C175="Dummy",Données!$X$4,VLOOKUP(B175,Données!$A$3:$I$1003,5))</f>
        <v>0</v>
      </c>
      <c r="E175" s="34"/>
      <c r="F175" s="34"/>
      <c r="G175" s="34"/>
    </row>
    <row r="176" spans="1:7" x14ac:dyDescent="0.3">
      <c r="A176" s="35">
        <f>VLOOKUP(B176,Données!$A$3:$I$1003,4)</f>
        <v>0</v>
      </c>
      <c r="B176" s="7">
        <v>1120</v>
      </c>
      <c r="C176" s="32" t="str">
        <f>IFERROR(IF(B176=Données!X$1,Données!$X$2,VLOOKUP(B176,Données!$A$3:$I$1003,3,FALSE)),"")</f>
        <v>Nicole Taillon</v>
      </c>
      <c r="D176" s="69">
        <f>IF(C176="Dummy",Données!$X$4,VLOOKUP(B176,Données!$A$3:$I$1003,5))</f>
        <v>0</v>
      </c>
      <c r="E176" s="34"/>
      <c r="F176" s="34"/>
      <c r="G176" s="34"/>
    </row>
    <row r="177" spans="1:7" x14ac:dyDescent="0.3">
      <c r="A177" s="37" t="s">
        <v>108</v>
      </c>
      <c r="B177" s="38"/>
      <c r="C177" s="39" t="str">
        <f>IFERROR(IF(B177=Données!X$1,Données!$X$2,VLOOKUP(B177,Données!$A$3:$I$1003,3,FALSE)),"")</f>
        <v/>
      </c>
      <c r="D177" s="59" t="e">
        <f>IF(C177="Dummy",Données!$X$4,VLOOKUP(B177,Données!$A$3:$I$1003,5))</f>
        <v>#N/A</v>
      </c>
      <c r="E177" s="60"/>
      <c r="F177" s="60"/>
      <c r="G177" s="60"/>
    </row>
    <row r="178" spans="1:7" x14ac:dyDescent="0.3">
      <c r="A178" s="37" t="s">
        <v>108</v>
      </c>
      <c r="B178" s="38"/>
      <c r="C178" s="39" t="str">
        <f>IFERROR(IF(B178=Données!X$1,Données!$X$2,VLOOKUP(B178,Données!$A$3:$I$1003,3,FALSE)),"")</f>
        <v/>
      </c>
      <c r="D178" s="59" t="e">
        <f>IF(C178="Dummy",Données!$X$4,VLOOKUP(B178,Données!$A$3:$I$1003,5))</f>
        <v>#N/A</v>
      </c>
      <c r="E178" s="61"/>
      <c r="F178" s="61"/>
      <c r="G178" s="61"/>
    </row>
    <row r="179" spans="1:7" x14ac:dyDescent="0.3">
      <c r="A179" s="42" t="s">
        <v>109</v>
      </c>
      <c r="B179" s="38"/>
      <c r="C179" s="43" t="str">
        <f>IFERROR(VLOOKUP(B179,Données!$Q$3:$W$503,2,FALSE),"")</f>
        <v/>
      </c>
      <c r="D179" s="62" t="e">
        <f>VLOOKUP(B179,Données!$Q$3:$W$503,3)</f>
        <v>#N/A</v>
      </c>
      <c r="E179" s="61"/>
      <c r="F179" s="61"/>
      <c r="G179" s="61"/>
    </row>
    <row r="180" spans="1:7" ht="15" thickBot="1" x14ac:dyDescent="0.35">
      <c r="A180" s="63" t="s">
        <v>109</v>
      </c>
      <c r="B180" s="38"/>
      <c r="C180" s="43" t="str">
        <f>IFERROR(VLOOKUP(B180,Données!$Q$3:$W$503,2,FALSE),"")</f>
        <v/>
      </c>
      <c r="D180" s="62" t="e">
        <f>VLOOKUP(B180,Données!$Q$3:$W$503,3)</f>
        <v>#N/A</v>
      </c>
      <c r="E180" s="64"/>
      <c r="F180" s="64"/>
      <c r="G180" s="64"/>
    </row>
    <row r="181" spans="1:7" ht="15" thickBot="1" x14ac:dyDescent="0.35">
      <c r="A181" s="65">
        <f>$T$1-D181</f>
        <v>0</v>
      </c>
      <c r="B181" s="50"/>
      <c r="C181" s="66" t="s">
        <v>127</v>
      </c>
      <c r="D181" s="67">
        <f>SUM(D172:D176)</f>
        <v>0</v>
      </c>
      <c r="E181" s="68">
        <f>SUM(E172:E176)+SUMPRODUCT((E172:E176=0)*1,$D372:$D376)</f>
        <v>0</v>
      </c>
      <c r="F181" s="68">
        <f>SUM(F172:F176)+SUMPRODUCT((F172:F176=0)*1,$D372:$D376)</f>
        <v>0</v>
      </c>
      <c r="G181" s="68">
        <f>SUM(G172:G176)+SUMPRODUCT((G172:G176=0)*1,$D372:$D376)</f>
        <v>0</v>
      </c>
    </row>
  </sheetData>
  <conditionalFormatting sqref="A2:A6 E1:G1">
    <cfRule type="containsErrors" dxfId="1849" priority="613">
      <formula>ISERROR(A1)</formula>
    </cfRule>
  </conditionalFormatting>
  <conditionalFormatting sqref="A1">
    <cfRule type="containsErrors" dxfId="1848" priority="610">
      <formula>ISERROR(A1)</formula>
    </cfRule>
  </conditionalFormatting>
  <conditionalFormatting sqref="A7:A8">
    <cfRule type="cellIs" dxfId="1847" priority="608" operator="equal">
      <formula>0</formula>
    </cfRule>
    <cfRule type="containsErrors" dxfId="1846" priority="609">
      <formula>ISERROR(A7)</formula>
    </cfRule>
  </conditionalFormatting>
  <conditionalFormatting sqref="A9:A10">
    <cfRule type="cellIs" dxfId="1845" priority="606" operator="equal">
      <formula>0</formula>
    </cfRule>
    <cfRule type="containsErrors" dxfId="1844" priority="607">
      <formula>ISERROR(A9)</formula>
    </cfRule>
  </conditionalFormatting>
  <conditionalFormatting sqref="A11">
    <cfRule type="containsErrors" dxfId="1843" priority="614">
      <formula>ISERROR(A11)</formula>
    </cfRule>
  </conditionalFormatting>
  <conditionalFormatting sqref="B1">
    <cfRule type="containsErrors" dxfId="1842" priority="605">
      <formula>ISERROR(B1)</formula>
    </cfRule>
  </conditionalFormatting>
  <conditionalFormatting sqref="E1:G1">
    <cfRule type="cellIs" dxfId="1841" priority="611" operator="equal">
      <formula>0</formula>
    </cfRule>
    <cfRule type="containsErrors" dxfId="1840" priority="612">
      <formula>ISERROR(E1)</formula>
    </cfRule>
  </conditionalFormatting>
  <conditionalFormatting sqref="A21">
    <cfRule type="containsErrors" dxfId="1839" priority="604">
      <formula>ISERROR(A21)</formula>
    </cfRule>
  </conditionalFormatting>
  <conditionalFormatting sqref="A31">
    <cfRule type="containsErrors" dxfId="1838" priority="603">
      <formula>ISERROR(A31)</formula>
    </cfRule>
  </conditionalFormatting>
  <conditionalFormatting sqref="A41">
    <cfRule type="containsErrors" dxfId="1837" priority="602">
      <formula>ISERROR(A41)</formula>
    </cfRule>
  </conditionalFormatting>
  <conditionalFormatting sqref="A51">
    <cfRule type="containsErrors" dxfId="1836" priority="601">
      <formula>ISERROR(A51)</formula>
    </cfRule>
  </conditionalFormatting>
  <conditionalFormatting sqref="A61">
    <cfRule type="containsErrors" dxfId="1835" priority="600">
      <formula>ISERROR(A61)</formula>
    </cfRule>
  </conditionalFormatting>
  <conditionalFormatting sqref="A71">
    <cfRule type="containsErrors" dxfId="1834" priority="599">
      <formula>ISERROR(A71)</formula>
    </cfRule>
  </conditionalFormatting>
  <conditionalFormatting sqref="A81">
    <cfRule type="containsErrors" dxfId="1833" priority="598">
      <formula>ISERROR(A81)</formula>
    </cfRule>
  </conditionalFormatting>
  <conditionalFormatting sqref="A91">
    <cfRule type="containsErrors" dxfId="1832" priority="597">
      <formula>ISERROR(A91)</formula>
    </cfRule>
  </conditionalFormatting>
  <conditionalFormatting sqref="A101">
    <cfRule type="containsErrors" dxfId="1831" priority="596">
      <formula>ISERROR(A101)</formula>
    </cfRule>
  </conditionalFormatting>
  <conditionalFormatting sqref="A111">
    <cfRule type="containsErrors" dxfId="1830" priority="595">
      <formula>ISERROR(A111)</formula>
    </cfRule>
  </conditionalFormatting>
  <conditionalFormatting sqref="A121">
    <cfRule type="containsErrors" dxfId="1829" priority="594">
      <formula>ISERROR(A121)</formula>
    </cfRule>
  </conditionalFormatting>
  <conditionalFormatting sqref="A131">
    <cfRule type="containsErrors" dxfId="1828" priority="593">
      <formula>ISERROR(A131)</formula>
    </cfRule>
  </conditionalFormatting>
  <conditionalFormatting sqref="A141">
    <cfRule type="containsErrors" dxfId="1827" priority="592">
      <formula>ISERROR(A141)</formula>
    </cfRule>
  </conditionalFormatting>
  <conditionalFormatting sqref="A151">
    <cfRule type="containsErrors" dxfId="1826" priority="591">
      <formula>ISERROR(A151)</formula>
    </cfRule>
  </conditionalFormatting>
  <conditionalFormatting sqref="A161">
    <cfRule type="containsErrors" dxfId="1825" priority="590">
      <formula>ISERROR(A161)</formula>
    </cfRule>
  </conditionalFormatting>
  <conditionalFormatting sqref="A17:A18">
    <cfRule type="cellIs" dxfId="1824" priority="588" operator="equal">
      <formula>0</formula>
    </cfRule>
    <cfRule type="containsErrors" dxfId="1823" priority="589">
      <formula>ISERROR(A17)</formula>
    </cfRule>
  </conditionalFormatting>
  <conditionalFormatting sqref="A27:A28">
    <cfRule type="cellIs" dxfId="1822" priority="586" operator="equal">
      <formula>0</formula>
    </cfRule>
    <cfRule type="containsErrors" dxfId="1821" priority="587">
      <formula>ISERROR(A27)</formula>
    </cfRule>
  </conditionalFormatting>
  <conditionalFormatting sqref="A37:A38">
    <cfRule type="cellIs" dxfId="1820" priority="584" operator="equal">
      <formula>0</formula>
    </cfRule>
    <cfRule type="containsErrors" dxfId="1819" priority="585">
      <formula>ISERROR(A37)</formula>
    </cfRule>
  </conditionalFormatting>
  <conditionalFormatting sqref="A47:A48">
    <cfRule type="cellIs" dxfId="1818" priority="582" operator="equal">
      <formula>0</formula>
    </cfRule>
    <cfRule type="containsErrors" dxfId="1817" priority="583">
      <formula>ISERROR(A47)</formula>
    </cfRule>
  </conditionalFormatting>
  <conditionalFormatting sqref="A57:A58">
    <cfRule type="cellIs" dxfId="1816" priority="580" operator="equal">
      <formula>0</formula>
    </cfRule>
    <cfRule type="containsErrors" dxfId="1815" priority="581">
      <formula>ISERROR(A57)</formula>
    </cfRule>
  </conditionalFormatting>
  <conditionalFormatting sqref="A67:A68">
    <cfRule type="cellIs" dxfId="1814" priority="578" operator="equal">
      <formula>0</formula>
    </cfRule>
    <cfRule type="containsErrors" dxfId="1813" priority="579">
      <formula>ISERROR(A67)</formula>
    </cfRule>
  </conditionalFormatting>
  <conditionalFormatting sqref="A77:A78">
    <cfRule type="cellIs" dxfId="1812" priority="576" operator="equal">
      <formula>0</formula>
    </cfRule>
    <cfRule type="containsErrors" dxfId="1811" priority="577">
      <formula>ISERROR(A77)</formula>
    </cfRule>
  </conditionalFormatting>
  <conditionalFormatting sqref="A87:A88">
    <cfRule type="cellIs" dxfId="1810" priority="574" operator="equal">
      <formula>0</formula>
    </cfRule>
    <cfRule type="containsErrors" dxfId="1809" priority="575">
      <formula>ISERROR(A87)</formula>
    </cfRule>
  </conditionalFormatting>
  <conditionalFormatting sqref="A97:A98">
    <cfRule type="cellIs" dxfId="1808" priority="572" operator="equal">
      <formula>0</formula>
    </cfRule>
    <cfRule type="containsErrors" dxfId="1807" priority="573">
      <formula>ISERROR(A97)</formula>
    </cfRule>
  </conditionalFormatting>
  <conditionalFormatting sqref="A107:A108">
    <cfRule type="cellIs" dxfId="1806" priority="570" operator="equal">
      <formula>0</formula>
    </cfRule>
    <cfRule type="containsErrors" dxfId="1805" priority="571">
      <formula>ISERROR(A107)</formula>
    </cfRule>
  </conditionalFormatting>
  <conditionalFormatting sqref="A117:A118">
    <cfRule type="cellIs" dxfId="1804" priority="568" operator="equal">
      <formula>0</formula>
    </cfRule>
    <cfRule type="containsErrors" dxfId="1803" priority="569">
      <formula>ISERROR(A117)</formula>
    </cfRule>
  </conditionalFormatting>
  <conditionalFormatting sqref="A127:A128">
    <cfRule type="cellIs" dxfId="1802" priority="566" operator="equal">
      <formula>0</formula>
    </cfRule>
    <cfRule type="containsErrors" dxfId="1801" priority="567">
      <formula>ISERROR(A127)</formula>
    </cfRule>
  </conditionalFormatting>
  <conditionalFormatting sqref="A137:A138">
    <cfRule type="cellIs" dxfId="1800" priority="564" operator="equal">
      <formula>0</formula>
    </cfRule>
    <cfRule type="containsErrors" dxfId="1799" priority="565">
      <formula>ISERROR(A137)</formula>
    </cfRule>
  </conditionalFormatting>
  <conditionalFormatting sqref="A147:A148">
    <cfRule type="cellIs" dxfId="1798" priority="562" operator="equal">
      <formula>0</formula>
    </cfRule>
    <cfRule type="containsErrors" dxfId="1797" priority="563">
      <formula>ISERROR(A147)</formula>
    </cfRule>
  </conditionalFormatting>
  <conditionalFormatting sqref="A157:A158">
    <cfRule type="cellIs" dxfId="1796" priority="560" operator="equal">
      <formula>0</formula>
    </cfRule>
    <cfRule type="containsErrors" dxfId="1795" priority="561">
      <formula>ISERROR(A157)</formula>
    </cfRule>
  </conditionalFormatting>
  <conditionalFormatting sqref="C1:D1">
    <cfRule type="containsErrors" dxfId="1794" priority="615">
      <formula>ISERROR(C1)</formula>
    </cfRule>
  </conditionalFormatting>
  <conditionalFormatting sqref="C11">
    <cfRule type="containsErrors" dxfId="1793" priority="559">
      <formula>ISERROR(C11)</formula>
    </cfRule>
  </conditionalFormatting>
  <conditionalFormatting sqref="C21">
    <cfRule type="containsErrors" dxfId="1792" priority="558">
      <formula>ISERROR(C21)</formula>
    </cfRule>
  </conditionalFormatting>
  <conditionalFormatting sqref="C31">
    <cfRule type="containsErrors" dxfId="1791" priority="557">
      <formula>ISERROR(C31)</formula>
    </cfRule>
  </conditionalFormatting>
  <conditionalFormatting sqref="C41">
    <cfRule type="containsErrors" dxfId="1790" priority="556">
      <formula>ISERROR(C41)</formula>
    </cfRule>
  </conditionalFormatting>
  <conditionalFormatting sqref="C51">
    <cfRule type="containsErrors" dxfId="1789" priority="555">
      <formula>ISERROR(C51)</formula>
    </cfRule>
  </conditionalFormatting>
  <conditionalFormatting sqref="C61">
    <cfRule type="containsErrors" dxfId="1788" priority="554">
      <formula>ISERROR(C61)</formula>
    </cfRule>
  </conditionalFormatting>
  <conditionalFormatting sqref="C71">
    <cfRule type="containsErrors" dxfId="1787" priority="553">
      <formula>ISERROR(C71)</formula>
    </cfRule>
  </conditionalFormatting>
  <conditionalFormatting sqref="C81">
    <cfRule type="containsErrors" dxfId="1786" priority="552">
      <formula>ISERROR(C81)</formula>
    </cfRule>
  </conditionalFormatting>
  <conditionalFormatting sqref="C91">
    <cfRule type="containsErrors" dxfId="1785" priority="551">
      <formula>ISERROR(C91)</formula>
    </cfRule>
  </conditionalFormatting>
  <conditionalFormatting sqref="C101">
    <cfRule type="containsErrors" dxfId="1784" priority="550">
      <formula>ISERROR(C101)</formula>
    </cfRule>
  </conditionalFormatting>
  <conditionalFormatting sqref="C111">
    <cfRule type="containsErrors" dxfId="1783" priority="549">
      <formula>ISERROR(C111)</formula>
    </cfRule>
  </conditionalFormatting>
  <conditionalFormatting sqref="C121">
    <cfRule type="containsErrors" dxfId="1782" priority="548">
      <formula>ISERROR(C121)</formula>
    </cfRule>
  </conditionalFormatting>
  <conditionalFormatting sqref="C131">
    <cfRule type="containsErrors" dxfId="1781" priority="547">
      <formula>ISERROR(C131)</formula>
    </cfRule>
  </conditionalFormatting>
  <conditionalFormatting sqref="C141">
    <cfRule type="containsErrors" dxfId="1780" priority="546">
      <formula>ISERROR(C141)</formula>
    </cfRule>
  </conditionalFormatting>
  <conditionalFormatting sqref="C151">
    <cfRule type="containsErrors" dxfId="1779" priority="545">
      <formula>ISERROR(C151)</formula>
    </cfRule>
  </conditionalFormatting>
  <conditionalFormatting sqref="C161">
    <cfRule type="containsErrors" dxfId="1778" priority="544">
      <formula>ISERROR(C161)</formula>
    </cfRule>
  </conditionalFormatting>
  <conditionalFormatting sqref="C7:C8">
    <cfRule type="containsErrors" dxfId="1777" priority="542">
      <formula>ISERROR(C7)</formula>
    </cfRule>
  </conditionalFormatting>
  <conditionalFormatting sqref="C2:C6">
    <cfRule type="containsErrors" dxfId="1776" priority="543">
      <formula>ISERROR(C2)</formula>
    </cfRule>
  </conditionalFormatting>
  <conditionalFormatting sqref="A19:A20">
    <cfRule type="cellIs" dxfId="1775" priority="540" operator="equal">
      <formula>0</formula>
    </cfRule>
    <cfRule type="containsErrors" dxfId="1774" priority="541">
      <formula>ISERROR(A19)</formula>
    </cfRule>
  </conditionalFormatting>
  <conditionalFormatting sqref="A29:A30">
    <cfRule type="cellIs" dxfId="1773" priority="538" operator="equal">
      <formula>0</formula>
    </cfRule>
    <cfRule type="containsErrors" dxfId="1772" priority="539">
      <formula>ISERROR(A29)</formula>
    </cfRule>
  </conditionalFormatting>
  <conditionalFormatting sqref="A39:A40">
    <cfRule type="cellIs" dxfId="1771" priority="536" operator="equal">
      <formula>0</formula>
    </cfRule>
    <cfRule type="containsErrors" dxfId="1770" priority="537">
      <formula>ISERROR(A39)</formula>
    </cfRule>
  </conditionalFormatting>
  <conditionalFormatting sqref="A49:A50">
    <cfRule type="cellIs" dxfId="1769" priority="534" operator="equal">
      <formula>0</formula>
    </cfRule>
    <cfRule type="containsErrors" dxfId="1768" priority="535">
      <formula>ISERROR(A49)</formula>
    </cfRule>
  </conditionalFormatting>
  <conditionalFormatting sqref="A59:A60">
    <cfRule type="cellIs" dxfId="1767" priority="532" operator="equal">
      <formula>0</formula>
    </cfRule>
    <cfRule type="containsErrors" dxfId="1766" priority="533">
      <formula>ISERROR(A59)</formula>
    </cfRule>
  </conditionalFormatting>
  <conditionalFormatting sqref="A69:A70">
    <cfRule type="cellIs" dxfId="1765" priority="530" operator="equal">
      <formula>0</formula>
    </cfRule>
    <cfRule type="containsErrors" dxfId="1764" priority="531">
      <formula>ISERROR(A69)</formula>
    </cfRule>
  </conditionalFormatting>
  <conditionalFormatting sqref="A79:A80">
    <cfRule type="cellIs" dxfId="1763" priority="528" operator="equal">
      <formula>0</formula>
    </cfRule>
    <cfRule type="containsErrors" dxfId="1762" priority="529">
      <formula>ISERROR(A79)</formula>
    </cfRule>
  </conditionalFormatting>
  <conditionalFormatting sqref="A89:A90">
    <cfRule type="cellIs" dxfId="1761" priority="526" operator="equal">
      <formula>0</formula>
    </cfRule>
    <cfRule type="containsErrors" dxfId="1760" priority="527">
      <formula>ISERROR(A89)</formula>
    </cfRule>
  </conditionalFormatting>
  <conditionalFormatting sqref="A99:A100">
    <cfRule type="cellIs" dxfId="1759" priority="524" operator="equal">
      <formula>0</formula>
    </cfRule>
    <cfRule type="containsErrors" dxfId="1758" priority="525">
      <formula>ISERROR(A99)</formula>
    </cfRule>
  </conditionalFormatting>
  <conditionalFormatting sqref="A109:A110">
    <cfRule type="cellIs" dxfId="1757" priority="522" operator="equal">
      <formula>0</formula>
    </cfRule>
    <cfRule type="containsErrors" dxfId="1756" priority="523">
      <formula>ISERROR(A109)</formula>
    </cfRule>
  </conditionalFormatting>
  <conditionalFormatting sqref="A119:A120">
    <cfRule type="cellIs" dxfId="1755" priority="520" operator="equal">
      <formula>0</formula>
    </cfRule>
    <cfRule type="containsErrors" dxfId="1754" priority="521">
      <formula>ISERROR(A119)</formula>
    </cfRule>
  </conditionalFormatting>
  <conditionalFormatting sqref="A129:A130">
    <cfRule type="cellIs" dxfId="1753" priority="518" operator="equal">
      <formula>0</formula>
    </cfRule>
    <cfRule type="containsErrors" dxfId="1752" priority="519">
      <formula>ISERROR(A129)</formula>
    </cfRule>
  </conditionalFormatting>
  <conditionalFormatting sqref="A139:A140">
    <cfRule type="cellIs" dxfId="1751" priority="516" operator="equal">
      <formula>0</formula>
    </cfRule>
    <cfRule type="containsErrors" dxfId="1750" priority="517">
      <formula>ISERROR(A139)</formula>
    </cfRule>
  </conditionalFormatting>
  <conditionalFormatting sqref="A149:A150">
    <cfRule type="cellIs" dxfId="1749" priority="514" operator="equal">
      <formula>0</formula>
    </cfRule>
    <cfRule type="containsErrors" dxfId="1748" priority="515">
      <formula>ISERROR(A149)</formula>
    </cfRule>
  </conditionalFormatting>
  <conditionalFormatting sqref="A159:A160">
    <cfRule type="cellIs" dxfId="1747" priority="512" operator="equal">
      <formula>0</formula>
    </cfRule>
    <cfRule type="containsErrors" dxfId="1746" priority="513">
      <formula>ISERROR(A159)</formula>
    </cfRule>
  </conditionalFormatting>
  <conditionalFormatting sqref="A2:A6">
    <cfRule type="cellIs" dxfId="1745" priority="511" operator="equal">
      <formula>0</formula>
    </cfRule>
  </conditionalFormatting>
  <conditionalFormatting sqref="A12:A16">
    <cfRule type="containsErrors" dxfId="1744" priority="510">
      <formula>ISERROR(A12)</formula>
    </cfRule>
  </conditionalFormatting>
  <conditionalFormatting sqref="A12:A16">
    <cfRule type="cellIs" dxfId="1743" priority="509" operator="equal">
      <formula>0</formula>
    </cfRule>
  </conditionalFormatting>
  <conditionalFormatting sqref="A22:A26">
    <cfRule type="containsErrors" dxfId="1742" priority="508">
      <formula>ISERROR(A22)</formula>
    </cfRule>
  </conditionalFormatting>
  <conditionalFormatting sqref="A22:A26">
    <cfRule type="cellIs" dxfId="1741" priority="507" operator="equal">
      <formula>0</formula>
    </cfRule>
  </conditionalFormatting>
  <conditionalFormatting sqref="A32:A36">
    <cfRule type="containsErrors" dxfId="1740" priority="506">
      <formula>ISERROR(A32)</formula>
    </cfRule>
  </conditionalFormatting>
  <conditionalFormatting sqref="A32:A36">
    <cfRule type="cellIs" dxfId="1739" priority="505" operator="equal">
      <formula>0</formula>
    </cfRule>
  </conditionalFormatting>
  <conditionalFormatting sqref="A42:A46">
    <cfRule type="containsErrors" dxfId="1738" priority="504">
      <formula>ISERROR(A42)</formula>
    </cfRule>
  </conditionalFormatting>
  <conditionalFormatting sqref="A42:A46">
    <cfRule type="cellIs" dxfId="1737" priority="503" operator="equal">
      <formula>0</formula>
    </cfRule>
  </conditionalFormatting>
  <conditionalFormatting sqref="A52:A56">
    <cfRule type="containsErrors" dxfId="1736" priority="502">
      <formula>ISERROR(A52)</formula>
    </cfRule>
  </conditionalFormatting>
  <conditionalFormatting sqref="A52:A56">
    <cfRule type="cellIs" dxfId="1735" priority="501" operator="equal">
      <formula>0</formula>
    </cfRule>
  </conditionalFormatting>
  <conditionalFormatting sqref="A62:A66">
    <cfRule type="containsErrors" dxfId="1734" priority="500">
      <formula>ISERROR(A62)</formula>
    </cfRule>
  </conditionalFormatting>
  <conditionalFormatting sqref="A62:A66">
    <cfRule type="cellIs" dxfId="1733" priority="499" operator="equal">
      <formula>0</formula>
    </cfRule>
  </conditionalFormatting>
  <conditionalFormatting sqref="A72:A76">
    <cfRule type="containsErrors" dxfId="1732" priority="498">
      <formula>ISERROR(A72)</formula>
    </cfRule>
  </conditionalFormatting>
  <conditionalFormatting sqref="A72:A76">
    <cfRule type="cellIs" dxfId="1731" priority="497" operator="equal">
      <formula>0</formula>
    </cfRule>
  </conditionalFormatting>
  <conditionalFormatting sqref="A82:A86">
    <cfRule type="containsErrors" dxfId="1730" priority="496">
      <formula>ISERROR(A82)</formula>
    </cfRule>
  </conditionalFormatting>
  <conditionalFormatting sqref="A82:A86">
    <cfRule type="cellIs" dxfId="1729" priority="495" operator="equal">
      <formula>0</formula>
    </cfRule>
  </conditionalFormatting>
  <conditionalFormatting sqref="A92:A96">
    <cfRule type="containsErrors" dxfId="1728" priority="494">
      <formula>ISERROR(A92)</formula>
    </cfRule>
  </conditionalFormatting>
  <conditionalFormatting sqref="A92:A96">
    <cfRule type="cellIs" dxfId="1727" priority="493" operator="equal">
      <formula>0</formula>
    </cfRule>
  </conditionalFormatting>
  <conditionalFormatting sqref="A102:A106">
    <cfRule type="containsErrors" dxfId="1726" priority="492">
      <formula>ISERROR(A102)</formula>
    </cfRule>
  </conditionalFormatting>
  <conditionalFormatting sqref="A102:A106">
    <cfRule type="cellIs" dxfId="1725" priority="491" operator="equal">
      <formula>0</formula>
    </cfRule>
  </conditionalFormatting>
  <conditionalFormatting sqref="A112:A116">
    <cfRule type="containsErrors" dxfId="1724" priority="490">
      <formula>ISERROR(A112)</formula>
    </cfRule>
  </conditionalFormatting>
  <conditionalFormatting sqref="A112:A116">
    <cfRule type="cellIs" dxfId="1723" priority="489" operator="equal">
      <formula>0</formula>
    </cfRule>
  </conditionalFormatting>
  <conditionalFormatting sqref="A122:A126">
    <cfRule type="containsErrors" dxfId="1722" priority="488">
      <formula>ISERROR(A122)</formula>
    </cfRule>
  </conditionalFormatting>
  <conditionalFormatting sqref="A122:A126">
    <cfRule type="cellIs" dxfId="1721" priority="487" operator="equal">
      <formula>0</formula>
    </cfRule>
  </conditionalFormatting>
  <conditionalFormatting sqref="A132:A136">
    <cfRule type="containsErrors" dxfId="1720" priority="486">
      <formula>ISERROR(A132)</formula>
    </cfRule>
  </conditionalFormatting>
  <conditionalFormatting sqref="A132:A136">
    <cfRule type="cellIs" dxfId="1719" priority="485" operator="equal">
      <formula>0</formula>
    </cfRule>
  </conditionalFormatting>
  <conditionalFormatting sqref="A142:A146">
    <cfRule type="containsErrors" dxfId="1718" priority="484">
      <formula>ISERROR(A142)</formula>
    </cfRule>
  </conditionalFormatting>
  <conditionalFormatting sqref="A142:A146">
    <cfRule type="cellIs" dxfId="1717" priority="483" operator="equal">
      <formula>0</formula>
    </cfRule>
  </conditionalFormatting>
  <conditionalFormatting sqref="A152:A156">
    <cfRule type="containsErrors" dxfId="1716" priority="482">
      <formula>ISERROR(A152)</formula>
    </cfRule>
  </conditionalFormatting>
  <conditionalFormatting sqref="A152:A156">
    <cfRule type="cellIs" dxfId="1715" priority="481" operator="equal">
      <formula>0</formula>
    </cfRule>
  </conditionalFormatting>
  <conditionalFormatting sqref="C9:C10">
    <cfRule type="cellIs" dxfId="1714" priority="479" operator="equal">
      <formula>0</formula>
    </cfRule>
    <cfRule type="containsErrors" dxfId="1713" priority="480">
      <formula>ISERROR(C9)</formula>
    </cfRule>
  </conditionalFormatting>
  <conditionalFormatting sqref="C17:C18">
    <cfRule type="containsErrors" dxfId="1712" priority="477">
      <formula>ISERROR(C17)</formula>
    </cfRule>
  </conditionalFormatting>
  <conditionalFormatting sqref="C12:C16">
    <cfRule type="containsErrors" dxfId="1711" priority="478">
      <formula>ISERROR(C12)</formula>
    </cfRule>
  </conditionalFormatting>
  <conditionalFormatting sqref="C19:C20">
    <cfRule type="cellIs" dxfId="1710" priority="475" operator="equal">
      <formula>0</formula>
    </cfRule>
    <cfRule type="containsErrors" dxfId="1709" priority="476">
      <formula>ISERROR(C19)</formula>
    </cfRule>
  </conditionalFormatting>
  <conditionalFormatting sqref="C27:C28">
    <cfRule type="containsErrors" dxfId="1708" priority="473">
      <formula>ISERROR(C27)</formula>
    </cfRule>
  </conditionalFormatting>
  <conditionalFormatting sqref="C22:C26">
    <cfRule type="containsErrors" dxfId="1707" priority="474">
      <formula>ISERROR(C22)</formula>
    </cfRule>
  </conditionalFormatting>
  <conditionalFormatting sqref="C29:C30">
    <cfRule type="cellIs" dxfId="1706" priority="471" operator="equal">
      <formula>0</formula>
    </cfRule>
    <cfRule type="containsErrors" dxfId="1705" priority="472">
      <formula>ISERROR(C29)</formula>
    </cfRule>
  </conditionalFormatting>
  <conditionalFormatting sqref="C37:C38">
    <cfRule type="containsErrors" dxfId="1704" priority="469">
      <formula>ISERROR(C37)</formula>
    </cfRule>
  </conditionalFormatting>
  <conditionalFormatting sqref="C32:C36">
    <cfRule type="containsErrors" dxfId="1703" priority="470">
      <formula>ISERROR(C32)</formula>
    </cfRule>
  </conditionalFormatting>
  <conditionalFormatting sqref="C39:C40">
    <cfRule type="cellIs" dxfId="1702" priority="467" operator="equal">
      <formula>0</formula>
    </cfRule>
    <cfRule type="containsErrors" dxfId="1701" priority="468">
      <formula>ISERROR(C39)</formula>
    </cfRule>
  </conditionalFormatting>
  <conditionalFormatting sqref="C47:C48">
    <cfRule type="containsErrors" dxfId="1700" priority="465">
      <formula>ISERROR(C47)</formula>
    </cfRule>
  </conditionalFormatting>
  <conditionalFormatting sqref="C42:C46">
    <cfRule type="containsErrors" dxfId="1699" priority="466">
      <formula>ISERROR(C42)</formula>
    </cfRule>
  </conditionalFormatting>
  <conditionalFormatting sqref="C49:C50">
    <cfRule type="cellIs" dxfId="1698" priority="463" operator="equal">
      <formula>0</formula>
    </cfRule>
    <cfRule type="containsErrors" dxfId="1697" priority="464">
      <formula>ISERROR(C49)</formula>
    </cfRule>
  </conditionalFormatting>
  <conditionalFormatting sqref="C57:C58">
    <cfRule type="containsErrors" dxfId="1696" priority="461">
      <formula>ISERROR(C57)</formula>
    </cfRule>
  </conditionalFormatting>
  <conditionalFormatting sqref="C52:C56">
    <cfRule type="containsErrors" dxfId="1695" priority="462">
      <formula>ISERROR(C52)</formula>
    </cfRule>
  </conditionalFormatting>
  <conditionalFormatting sqref="C59:C60">
    <cfRule type="cellIs" dxfId="1694" priority="459" operator="equal">
      <formula>0</formula>
    </cfRule>
    <cfRule type="containsErrors" dxfId="1693" priority="460">
      <formula>ISERROR(C59)</formula>
    </cfRule>
  </conditionalFormatting>
  <conditionalFormatting sqref="C67:C68">
    <cfRule type="containsErrors" dxfId="1692" priority="457">
      <formula>ISERROR(C67)</formula>
    </cfRule>
  </conditionalFormatting>
  <conditionalFormatting sqref="C62:C66">
    <cfRule type="containsErrors" dxfId="1691" priority="458">
      <formula>ISERROR(C62)</formula>
    </cfRule>
  </conditionalFormatting>
  <conditionalFormatting sqref="C69:C70">
    <cfRule type="cellIs" dxfId="1690" priority="455" operator="equal">
      <formula>0</formula>
    </cfRule>
    <cfRule type="containsErrors" dxfId="1689" priority="456">
      <formula>ISERROR(C69)</formula>
    </cfRule>
  </conditionalFormatting>
  <conditionalFormatting sqref="C77:C78">
    <cfRule type="containsErrors" dxfId="1688" priority="453">
      <formula>ISERROR(C77)</formula>
    </cfRule>
  </conditionalFormatting>
  <conditionalFormatting sqref="C72:C76">
    <cfRule type="containsErrors" dxfId="1687" priority="454">
      <formula>ISERROR(C72)</formula>
    </cfRule>
  </conditionalFormatting>
  <conditionalFormatting sqref="C79:C80">
    <cfRule type="cellIs" dxfId="1686" priority="451" operator="equal">
      <formula>0</formula>
    </cfRule>
    <cfRule type="containsErrors" dxfId="1685" priority="452">
      <formula>ISERROR(C79)</formula>
    </cfRule>
  </conditionalFormatting>
  <conditionalFormatting sqref="C87:C88">
    <cfRule type="containsErrors" dxfId="1684" priority="449">
      <formula>ISERROR(C87)</formula>
    </cfRule>
  </conditionalFormatting>
  <conditionalFormatting sqref="C82:C86">
    <cfRule type="containsErrors" dxfId="1683" priority="450">
      <formula>ISERROR(C82)</formula>
    </cfRule>
  </conditionalFormatting>
  <conditionalFormatting sqref="C89:C90">
    <cfRule type="cellIs" dxfId="1682" priority="447" operator="equal">
      <formula>0</formula>
    </cfRule>
    <cfRule type="containsErrors" dxfId="1681" priority="448">
      <formula>ISERROR(C89)</formula>
    </cfRule>
  </conditionalFormatting>
  <conditionalFormatting sqref="C97:C98">
    <cfRule type="containsErrors" dxfId="1680" priority="445">
      <formula>ISERROR(C97)</formula>
    </cfRule>
  </conditionalFormatting>
  <conditionalFormatting sqref="C92:C96">
    <cfRule type="containsErrors" dxfId="1679" priority="446">
      <formula>ISERROR(C92)</formula>
    </cfRule>
  </conditionalFormatting>
  <conditionalFormatting sqref="C99:C100">
    <cfRule type="cellIs" dxfId="1678" priority="443" operator="equal">
      <formula>0</formula>
    </cfRule>
    <cfRule type="containsErrors" dxfId="1677" priority="444">
      <formula>ISERROR(C99)</formula>
    </cfRule>
  </conditionalFormatting>
  <conditionalFormatting sqref="C107:C108">
    <cfRule type="containsErrors" dxfId="1676" priority="441">
      <formula>ISERROR(C107)</formula>
    </cfRule>
  </conditionalFormatting>
  <conditionalFormatting sqref="C102:C106">
    <cfRule type="containsErrors" dxfId="1675" priority="442">
      <formula>ISERROR(C102)</formula>
    </cfRule>
  </conditionalFormatting>
  <conditionalFormatting sqref="C109:C110">
    <cfRule type="cellIs" dxfId="1674" priority="439" operator="equal">
      <formula>0</formula>
    </cfRule>
    <cfRule type="containsErrors" dxfId="1673" priority="440">
      <formula>ISERROR(C109)</formula>
    </cfRule>
  </conditionalFormatting>
  <conditionalFormatting sqref="C117:C118">
    <cfRule type="containsErrors" dxfId="1672" priority="437">
      <formula>ISERROR(C117)</formula>
    </cfRule>
  </conditionalFormatting>
  <conditionalFormatting sqref="C112:C116">
    <cfRule type="containsErrors" dxfId="1671" priority="438">
      <formula>ISERROR(C112)</formula>
    </cfRule>
  </conditionalFormatting>
  <conditionalFormatting sqref="C119:C120">
    <cfRule type="cellIs" dxfId="1670" priority="435" operator="equal">
      <formula>0</formula>
    </cfRule>
    <cfRule type="containsErrors" dxfId="1669" priority="436">
      <formula>ISERROR(C119)</formula>
    </cfRule>
  </conditionalFormatting>
  <conditionalFormatting sqref="C127:C128">
    <cfRule type="containsErrors" dxfId="1668" priority="433">
      <formula>ISERROR(C127)</formula>
    </cfRule>
  </conditionalFormatting>
  <conditionalFormatting sqref="C122:C126">
    <cfRule type="containsErrors" dxfId="1667" priority="434">
      <formula>ISERROR(C122)</formula>
    </cfRule>
  </conditionalFormatting>
  <conditionalFormatting sqref="C129:C130">
    <cfRule type="cellIs" dxfId="1666" priority="431" operator="equal">
      <formula>0</formula>
    </cfRule>
    <cfRule type="containsErrors" dxfId="1665" priority="432">
      <formula>ISERROR(C129)</formula>
    </cfRule>
  </conditionalFormatting>
  <conditionalFormatting sqref="C137:C138">
    <cfRule type="containsErrors" dxfId="1664" priority="429">
      <formula>ISERROR(C137)</formula>
    </cfRule>
  </conditionalFormatting>
  <conditionalFormatting sqref="C132:C136">
    <cfRule type="containsErrors" dxfId="1663" priority="430">
      <formula>ISERROR(C132)</formula>
    </cfRule>
  </conditionalFormatting>
  <conditionalFormatting sqref="C139:C140">
    <cfRule type="cellIs" dxfId="1662" priority="427" operator="equal">
      <formula>0</formula>
    </cfRule>
    <cfRule type="containsErrors" dxfId="1661" priority="428">
      <formula>ISERROR(C139)</formula>
    </cfRule>
  </conditionalFormatting>
  <conditionalFormatting sqref="C147:C148">
    <cfRule type="containsErrors" dxfId="1660" priority="425">
      <formula>ISERROR(C147)</formula>
    </cfRule>
  </conditionalFormatting>
  <conditionalFormatting sqref="C142:C146">
    <cfRule type="containsErrors" dxfId="1659" priority="426">
      <formula>ISERROR(C142)</formula>
    </cfRule>
  </conditionalFormatting>
  <conditionalFormatting sqref="C149:C150">
    <cfRule type="cellIs" dxfId="1658" priority="423" operator="equal">
      <formula>0</formula>
    </cfRule>
    <cfRule type="containsErrors" dxfId="1657" priority="424">
      <formula>ISERROR(C149)</formula>
    </cfRule>
  </conditionalFormatting>
  <conditionalFormatting sqref="C157:C158">
    <cfRule type="containsErrors" dxfId="1656" priority="421">
      <formula>ISERROR(C157)</formula>
    </cfRule>
  </conditionalFormatting>
  <conditionalFormatting sqref="C152:C156">
    <cfRule type="containsErrors" dxfId="1655" priority="422">
      <formula>ISERROR(C152)</formula>
    </cfRule>
  </conditionalFormatting>
  <conditionalFormatting sqref="C159:C160">
    <cfRule type="cellIs" dxfId="1654" priority="419" operator="equal">
      <formula>0</formula>
    </cfRule>
    <cfRule type="containsErrors" dxfId="1653" priority="420">
      <formula>ISERROR(C159)</formula>
    </cfRule>
  </conditionalFormatting>
  <conditionalFormatting sqref="E11:G11 E161:G161">
    <cfRule type="cellIs" dxfId="1652" priority="417" operator="equal">
      <formula>0</formula>
    </cfRule>
    <cfRule type="containsErrors" dxfId="1651" priority="418">
      <formula>ISERROR(E11)</formula>
    </cfRule>
  </conditionalFormatting>
  <conditionalFormatting sqref="E21:G21">
    <cfRule type="cellIs" dxfId="1650" priority="415" operator="equal">
      <formula>0</formula>
    </cfRule>
    <cfRule type="containsErrors" dxfId="1649" priority="416">
      <formula>ISERROR(E21)</formula>
    </cfRule>
  </conditionalFormatting>
  <conditionalFormatting sqref="E31:G31">
    <cfRule type="cellIs" dxfId="1648" priority="413" operator="equal">
      <formula>0</formula>
    </cfRule>
    <cfRule type="containsErrors" dxfId="1647" priority="414">
      <formula>ISERROR(E31)</formula>
    </cfRule>
  </conditionalFormatting>
  <conditionalFormatting sqref="E41:G41">
    <cfRule type="cellIs" dxfId="1646" priority="411" operator="equal">
      <formula>0</formula>
    </cfRule>
    <cfRule type="containsErrors" dxfId="1645" priority="412">
      <formula>ISERROR(E41)</formula>
    </cfRule>
  </conditionalFormatting>
  <conditionalFormatting sqref="E51:G51">
    <cfRule type="cellIs" dxfId="1644" priority="409" operator="equal">
      <formula>0</formula>
    </cfRule>
    <cfRule type="containsErrors" dxfId="1643" priority="410">
      <formula>ISERROR(E51)</formula>
    </cfRule>
  </conditionalFormatting>
  <conditionalFormatting sqref="E61:G61">
    <cfRule type="cellIs" dxfId="1642" priority="407" operator="equal">
      <formula>0</formula>
    </cfRule>
    <cfRule type="containsErrors" dxfId="1641" priority="408">
      <formula>ISERROR(E61)</formula>
    </cfRule>
  </conditionalFormatting>
  <conditionalFormatting sqref="E71:G71">
    <cfRule type="cellIs" dxfId="1640" priority="405" operator="equal">
      <formula>0</formula>
    </cfRule>
    <cfRule type="containsErrors" dxfId="1639" priority="406">
      <formula>ISERROR(E71)</formula>
    </cfRule>
  </conditionalFormatting>
  <conditionalFormatting sqref="E81:G81">
    <cfRule type="cellIs" dxfId="1638" priority="403" operator="equal">
      <formula>0</formula>
    </cfRule>
    <cfRule type="containsErrors" dxfId="1637" priority="404">
      <formula>ISERROR(E81)</formula>
    </cfRule>
  </conditionalFormatting>
  <conditionalFormatting sqref="E91:G91">
    <cfRule type="cellIs" dxfId="1636" priority="401" operator="equal">
      <formula>0</formula>
    </cfRule>
    <cfRule type="containsErrors" dxfId="1635" priority="402">
      <formula>ISERROR(E91)</formula>
    </cfRule>
  </conditionalFormatting>
  <conditionalFormatting sqref="E101:G101">
    <cfRule type="cellIs" dxfId="1634" priority="399" operator="equal">
      <formula>0</formula>
    </cfRule>
    <cfRule type="containsErrors" dxfId="1633" priority="400">
      <formula>ISERROR(E101)</formula>
    </cfRule>
  </conditionalFormatting>
  <conditionalFormatting sqref="E111:G111">
    <cfRule type="cellIs" dxfId="1632" priority="397" operator="equal">
      <formula>0</formula>
    </cfRule>
    <cfRule type="containsErrors" dxfId="1631" priority="398">
      <formula>ISERROR(E111)</formula>
    </cfRule>
  </conditionalFormatting>
  <conditionalFormatting sqref="E121:G121">
    <cfRule type="cellIs" dxfId="1630" priority="395" operator="equal">
      <formula>0</formula>
    </cfRule>
    <cfRule type="containsErrors" dxfId="1629" priority="396">
      <formula>ISERROR(E121)</formula>
    </cfRule>
  </conditionalFormatting>
  <conditionalFormatting sqref="E131:G131">
    <cfRule type="cellIs" dxfId="1628" priority="393" operator="equal">
      <formula>0</formula>
    </cfRule>
    <cfRule type="containsErrors" dxfId="1627" priority="394">
      <formula>ISERROR(E131)</formula>
    </cfRule>
  </conditionalFormatting>
  <conditionalFormatting sqref="E141:G141">
    <cfRule type="cellIs" dxfId="1626" priority="391" operator="equal">
      <formula>0</formula>
    </cfRule>
    <cfRule type="containsErrors" dxfId="1625" priority="392">
      <formula>ISERROR(E141)</formula>
    </cfRule>
  </conditionalFormatting>
  <conditionalFormatting sqref="E151:G151">
    <cfRule type="cellIs" dxfId="1624" priority="389" operator="equal">
      <formula>0</formula>
    </cfRule>
    <cfRule type="containsErrors" dxfId="1623" priority="390">
      <formula>ISERROR(E151)</formula>
    </cfRule>
  </conditionalFormatting>
  <conditionalFormatting sqref="E2">
    <cfRule type="expression" dxfId="1622" priority="388">
      <formula>IF(E2=300,5)</formula>
    </cfRule>
  </conditionalFormatting>
  <conditionalFormatting sqref="F2">
    <cfRule type="expression" dxfId="1621" priority="387">
      <formula>IF(F2=300,5)</formula>
    </cfRule>
  </conditionalFormatting>
  <conditionalFormatting sqref="G2">
    <cfRule type="expression" dxfId="1620" priority="386">
      <formula>IF(G2=300,5)</formula>
    </cfRule>
  </conditionalFormatting>
  <conditionalFormatting sqref="E3">
    <cfRule type="expression" dxfId="1619" priority="385">
      <formula>IF(E3=300,5)</formula>
    </cfRule>
  </conditionalFormatting>
  <conditionalFormatting sqref="F3">
    <cfRule type="expression" dxfId="1618" priority="384">
      <formula>IF(F3=300,5)</formula>
    </cfRule>
  </conditionalFormatting>
  <conditionalFormatting sqref="G3">
    <cfRule type="expression" dxfId="1617" priority="383">
      <formula>IF(G3=300,5)</formula>
    </cfRule>
  </conditionalFormatting>
  <conditionalFormatting sqref="E4">
    <cfRule type="expression" dxfId="1616" priority="382">
      <formula>IF(E4=300,5)</formula>
    </cfRule>
  </conditionalFormatting>
  <conditionalFormatting sqref="F4">
    <cfRule type="expression" dxfId="1615" priority="381">
      <formula>IF(F4=300,5)</formula>
    </cfRule>
  </conditionalFormatting>
  <conditionalFormatting sqref="G4">
    <cfRule type="expression" dxfId="1614" priority="380">
      <formula>IF(G4=300,5)</formula>
    </cfRule>
  </conditionalFormatting>
  <conditionalFormatting sqref="E5">
    <cfRule type="expression" dxfId="1613" priority="379">
      <formula>IF(E5=300,5)</formula>
    </cfRule>
  </conditionalFormatting>
  <conditionalFormatting sqref="F5">
    <cfRule type="expression" dxfId="1612" priority="378">
      <formula>IF(F5=300,5)</formula>
    </cfRule>
  </conditionalFormatting>
  <conditionalFormatting sqref="G5">
    <cfRule type="expression" dxfId="1611" priority="377">
      <formula>IF(G5=300,5)</formula>
    </cfRule>
  </conditionalFormatting>
  <conditionalFormatting sqref="E6">
    <cfRule type="expression" dxfId="1610" priority="376">
      <formula>IF(E6=300,5)</formula>
    </cfRule>
  </conditionalFormatting>
  <conditionalFormatting sqref="F6">
    <cfRule type="expression" dxfId="1609" priority="375">
      <formula>IF(F6=300,5)</formula>
    </cfRule>
  </conditionalFormatting>
  <conditionalFormatting sqref="G6">
    <cfRule type="expression" dxfId="1608" priority="374">
      <formula>IF(G6=300,5)</formula>
    </cfRule>
  </conditionalFormatting>
  <conditionalFormatting sqref="E12">
    <cfRule type="expression" dxfId="1607" priority="373">
      <formula>IF(E12=300,5)</formula>
    </cfRule>
  </conditionalFormatting>
  <conditionalFormatting sqref="F12">
    <cfRule type="expression" dxfId="1606" priority="372">
      <formula>IF(F12=300,5)</formula>
    </cfRule>
  </conditionalFormatting>
  <conditionalFormatting sqref="G12">
    <cfRule type="expression" dxfId="1605" priority="371">
      <formula>IF(G12=300,5)</formula>
    </cfRule>
  </conditionalFormatting>
  <conditionalFormatting sqref="E13">
    <cfRule type="expression" dxfId="1604" priority="370">
      <formula>IF(E13=300,5)</formula>
    </cfRule>
  </conditionalFormatting>
  <conditionalFormatting sqref="F13">
    <cfRule type="expression" dxfId="1603" priority="369">
      <formula>IF(F13=300,5)</formula>
    </cfRule>
  </conditionalFormatting>
  <conditionalFormatting sqref="G13">
    <cfRule type="expression" dxfId="1602" priority="368">
      <formula>IF(G13=300,5)</formula>
    </cfRule>
  </conditionalFormatting>
  <conditionalFormatting sqref="E14">
    <cfRule type="expression" dxfId="1601" priority="367">
      <formula>IF(E14=300,5)</formula>
    </cfRule>
  </conditionalFormatting>
  <conditionalFormatting sqref="F14">
    <cfRule type="expression" dxfId="1600" priority="366">
      <formula>IF(F14=300,5)</formula>
    </cfRule>
  </conditionalFormatting>
  <conditionalFormatting sqref="G14">
    <cfRule type="expression" dxfId="1599" priority="365">
      <formula>IF(G14=300,5)</formula>
    </cfRule>
  </conditionalFormatting>
  <conditionalFormatting sqref="E15">
    <cfRule type="expression" dxfId="1598" priority="364">
      <formula>IF(E15=300,5)</formula>
    </cfRule>
  </conditionalFormatting>
  <conditionalFormatting sqref="F15">
    <cfRule type="expression" dxfId="1597" priority="363">
      <formula>IF(F15=300,5)</formula>
    </cfRule>
  </conditionalFormatting>
  <conditionalFormatting sqref="G15">
    <cfRule type="expression" dxfId="1596" priority="362">
      <formula>IF(G15=300,5)</formula>
    </cfRule>
  </conditionalFormatting>
  <conditionalFormatting sqref="E16">
    <cfRule type="expression" dxfId="1595" priority="361">
      <formula>IF(E16=300,5)</formula>
    </cfRule>
  </conditionalFormatting>
  <conditionalFormatting sqref="F16">
    <cfRule type="expression" dxfId="1594" priority="360">
      <formula>IF(F16=300,5)</formula>
    </cfRule>
  </conditionalFormatting>
  <conditionalFormatting sqref="G16">
    <cfRule type="expression" dxfId="1593" priority="359">
      <formula>IF(G16=300,5)</formula>
    </cfRule>
  </conditionalFormatting>
  <conditionalFormatting sqref="E22">
    <cfRule type="expression" dxfId="1592" priority="358">
      <formula>IF(E22=300,5)</formula>
    </cfRule>
  </conditionalFormatting>
  <conditionalFormatting sqref="F22">
    <cfRule type="expression" dxfId="1591" priority="357">
      <formula>IF(F22=300,5)</formula>
    </cfRule>
  </conditionalFormatting>
  <conditionalFormatting sqref="G22">
    <cfRule type="expression" dxfId="1590" priority="356">
      <formula>IF(G22=300,5)</formula>
    </cfRule>
  </conditionalFormatting>
  <conditionalFormatting sqref="E23">
    <cfRule type="expression" dxfId="1589" priority="355">
      <formula>IF(E23=300,5)</formula>
    </cfRule>
  </conditionalFormatting>
  <conditionalFormatting sqref="F23">
    <cfRule type="expression" dxfId="1588" priority="354">
      <formula>IF(F23=300,5)</formula>
    </cfRule>
  </conditionalFormatting>
  <conditionalFormatting sqref="G23">
    <cfRule type="expression" dxfId="1587" priority="353">
      <formula>IF(G23=300,5)</formula>
    </cfRule>
  </conditionalFormatting>
  <conditionalFormatting sqref="E24">
    <cfRule type="expression" dxfId="1586" priority="352">
      <formula>IF(E24=300,5)</formula>
    </cfRule>
  </conditionalFormatting>
  <conditionalFormatting sqref="F24">
    <cfRule type="expression" dxfId="1585" priority="351">
      <formula>IF(F24=300,5)</formula>
    </cfRule>
  </conditionalFormatting>
  <conditionalFormatting sqref="G24">
    <cfRule type="expression" dxfId="1584" priority="350">
      <formula>IF(G24=300,5)</formula>
    </cfRule>
  </conditionalFormatting>
  <conditionalFormatting sqref="E25">
    <cfRule type="expression" dxfId="1583" priority="349">
      <formula>IF(E25=300,5)</formula>
    </cfRule>
  </conditionalFormatting>
  <conditionalFormatting sqref="F25">
    <cfRule type="expression" dxfId="1582" priority="348">
      <formula>IF(F25=300,5)</formula>
    </cfRule>
  </conditionalFormatting>
  <conditionalFormatting sqref="G25">
    <cfRule type="expression" dxfId="1581" priority="347">
      <formula>IF(G25=300,5)</formula>
    </cfRule>
  </conditionalFormatting>
  <conditionalFormatting sqref="E26">
    <cfRule type="expression" dxfId="1580" priority="346">
      <formula>IF(E26=300,5)</formula>
    </cfRule>
  </conditionalFormatting>
  <conditionalFormatting sqref="F26">
    <cfRule type="expression" dxfId="1579" priority="345">
      <formula>IF(F26=300,5)</formula>
    </cfRule>
  </conditionalFormatting>
  <conditionalFormatting sqref="G26">
    <cfRule type="expression" dxfId="1578" priority="344">
      <formula>IF(G26=300,5)</formula>
    </cfRule>
  </conditionalFormatting>
  <conditionalFormatting sqref="E32">
    <cfRule type="expression" dxfId="1577" priority="343">
      <formula>IF(E32=300,5)</formula>
    </cfRule>
  </conditionalFormatting>
  <conditionalFormatting sqref="F32">
    <cfRule type="expression" dxfId="1576" priority="342">
      <formula>IF(F32=300,5)</formula>
    </cfRule>
  </conditionalFormatting>
  <conditionalFormatting sqref="G32">
    <cfRule type="expression" dxfId="1575" priority="341">
      <formula>IF(G32=300,5)</formula>
    </cfRule>
  </conditionalFormatting>
  <conditionalFormatting sqref="E33">
    <cfRule type="expression" dxfId="1574" priority="340">
      <formula>IF(E33=300,5)</formula>
    </cfRule>
  </conditionalFormatting>
  <conditionalFormatting sqref="F33">
    <cfRule type="expression" dxfId="1573" priority="339">
      <formula>IF(F33=300,5)</formula>
    </cfRule>
  </conditionalFormatting>
  <conditionalFormatting sqref="G33">
    <cfRule type="expression" dxfId="1572" priority="338">
      <formula>IF(G33=300,5)</formula>
    </cfRule>
  </conditionalFormatting>
  <conditionalFormatting sqref="E34">
    <cfRule type="expression" dxfId="1571" priority="337">
      <formula>IF(E34=300,5)</formula>
    </cfRule>
  </conditionalFormatting>
  <conditionalFormatting sqref="F34">
    <cfRule type="expression" dxfId="1570" priority="336">
      <formula>IF(F34=300,5)</formula>
    </cfRule>
  </conditionalFormatting>
  <conditionalFormatting sqref="G34">
    <cfRule type="expression" dxfId="1569" priority="335">
      <formula>IF(G34=300,5)</formula>
    </cfRule>
  </conditionalFormatting>
  <conditionalFormatting sqref="E35">
    <cfRule type="expression" dxfId="1568" priority="334">
      <formula>IF(E35=300,5)</formula>
    </cfRule>
  </conditionalFormatting>
  <conditionalFormatting sqref="F35">
    <cfRule type="expression" dxfId="1567" priority="333">
      <formula>IF(F35=300,5)</formula>
    </cfRule>
  </conditionalFormatting>
  <conditionalFormatting sqref="G35">
    <cfRule type="expression" dxfId="1566" priority="332">
      <formula>IF(G35=300,5)</formula>
    </cfRule>
  </conditionalFormatting>
  <conditionalFormatting sqref="E36">
    <cfRule type="expression" dxfId="1565" priority="331">
      <formula>IF(E36=300,5)</formula>
    </cfRule>
  </conditionalFormatting>
  <conditionalFormatting sqref="F36">
    <cfRule type="expression" dxfId="1564" priority="330">
      <formula>IF(F36=300,5)</formula>
    </cfRule>
  </conditionalFormatting>
  <conditionalFormatting sqref="G36">
    <cfRule type="expression" dxfId="1563" priority="329">
      <formula>IF(G36=300,5)</formula>
    </cfRule>
  </conditionalFormatting>
  <conditionalFormatting sqref="E42">
    <cfRule type="expression" dxfId="1562" priority="328">
      <formula>IF(E42=300,5)</formula>
    </cfRule>
  </conditionalFormatting>
  <conditionalFormatting sqref="F42">
    <cfRule type="expression" dxfId="1561" priority="327">
      <formula>IF(F42=300,5)</formula>
    </cfRule>
  </conditionalFormatting>
  <conditionalFormatting sqref="G42">
    <cfRule type="expression" dxfId="1560" priority="326">
      <formula>IF(G42=300,5)</formula>
    </cfRule>
  </conditionalFormatting>
  <conditionalFormatting sqref="E43">
    <cfRule type="expression" dxfId="1559" priority="325">
      <formula>IF(E43=300,5)</formula>
    </cfRule>
  </conditionalFormatting>
  <conditionalFormatting sqref="F43">
    <cfRule type="expression" dxfId="1558" priority="324">
      <formula>IF(F43=300,5)</formula>
    </cfRule>
  </conditionalFormatting>
  <conditionalFormatting sqref="G43">
    <cfRule type="expression" dxfId="1557" priority="323">
      <formula>IF(G43=300,5)</formula>
    </cfRule>
  </conditionalFormatting>
  <conditionalFormatting sqref="E44">
    <cfRule type="expression" dxfId="1556" priority="322">
      <formula>IF(E44=300,5)</formula>
    </cfRule>
  </conditionalFormatting>
  <conditionalFormatting sqref="F44">
    <cfRule type="expression" dxfId="1555" priority="321">
      <formula>IF(F44=300,5)</formula>
    </cfRule>
  </conditionalFormatting>
  <conditionalFormatting sqref="G44">
    <cfRule type="expression" dxfId="1554" priority="320">
      <formula>IF(G44=300,5)</formula>
    </cfRule>
  </conditionalFormatting>
  <conditionalFormatting sqref="E45">
    <cfRule type="expression" dxfId="1553" priority="319">
      <formula>IF(E45=300,5)</formula>
    </cfRule>
  </conditionalFormatting>
  <conditionalFormatting sqref="F45">
    <cfRule type="expression" dxfId="1552" priority="318">
      <formula>IF(F45=300,5)</formula>
    </cfRule>
  </conditionalFormatting>
  <conditionalFormatting sqref="G45">
    <cfRule type="expression" dxfId="1551" priority="317">
      <formula>IF(G45=300,5)</formula>
    </cfRule>
  </conditionalFormatting>
  <conditionalFormatting sqref="E46">
    <cfRule type="expression" dxfId="1550" priority="316">
      <formula>IF(E46=300,5)</formula>
    </cfRule>
  </conditionalFormatting>
  <conditionalFormatting sqref="F46">
    <cfRule type="expression" dxfId="1549" priority="315">
      <formula>IF(F46=300,5)</formula>
    </cfRule>
  </conditionalFormatting>
  <conditionalFormatting sqref="G46">
    <cfRule type="expression" dxfId="1548" priority="314">
      <formula>IF(G46=300,5)</formula>
    </cfRule>
  </conditionalFormatting>
  <conditionalFormatting sqref="E52">
    <cfRule type="expression" dxfId="1547" priority="313">
      <formula>IF(E52=300,5)</formula>
    </cfRule>
  </conditionalFormatting>
  <conditionalFormatting sqref="F52">
    <cfRule type="expression" dxfId="1546" priority="312">
      <formula>IF(F52=300,5)</formula>
    </cfRule>
  </conditionalFormatting>
  <conditionalFormatting sqref="G52">
    <cfRule type="expression" dxfId="1545" priority="311">
      <formula>IF(G52=300,5)</formula>
    </cfRule>
  </conditionalFormatting>
  <conditionalFormatting sqref="E53">
    <cfRule type="expression" dxfId="1544" priority="310">
      <formula>IF(E53=300,5)</formula>
    </cfRule>
  </conditionalFormatting>
  <conditionalFormatting sqref="F53">
    <cfRule type="expression" dxfId="1543" priority="309">
      <formula>IF(F53=300,5)</formula>
    </cfRule>
  </conditionalFormatting>
  <conditionalFormatting sqref="G53">
    <cfRule type="expression" dxfId="1542" priority="308">
      <formula>IF(G53=300,5)</formula>
    </cfRule>
  </conditionalFormatting>
  <conditionalFormatting sqref="E54">
    <cfRule type="expression" dxfId="1541" priority="307">
      <formula>IF(E54=300,5)</formula>
    </cfRule>
  </conditionalFormatting>
  <conditionalFormatting sqref="F54">
    <cfRule type="expression" dxfId="1540" priority="306">
      <formula>IF(F54=300,5)</formula>
    </cfRule>
  </conditionalFormatting>
  <conditionalFormatting sqref="G54">
    <cfRule type="expression" dxfId="1539" priority="305">
      <formula>IF(G54=300,5)</formula>
    </cfRule>
  </conditionalFormatting>
  <conditionalFormatting sqref="E55">
    <cfRule type="expression" dxfId="1538" priority="304">
      <formula>IF(E55=300,5)</formula>
    </cfRule>
  </conditionalFormatting>
  <conditionalFormatting sqref="F55">
    <cfRule type="expression" dxfId="1537" priority="303">
      <formula>IF(F55=300,5)</formula>
    </cfRule>
  </conditionalFormatting>
  <conditionalFormatting sqref="G55">
    <cfRule type="expression" dxfId="1536" priority="302">
      <formula>IF(G55=300,5)</formula>
    </cfRule>
  </conditionalFormatting>
  <conditionalFormatting sqref="E56">
    <cfRule type="expression" dxfId="1535" priority="301">
      <formula>IF(E56=300,5)</formula>
    </cfRule>
  </conditionalFormatting>
  <conditionalFormatting sqref="F56">
    <cfRule type="expression" dxfId="1534" priority="300">
      <formula>IF(F56=300,5)</formula>
    </cfRule>
  </conditionalFormatting>
  <conditionalFormatting sqref="G56">
    <cfRule type="expression" dxfId="1533" priority="299">
      <formula>IF(G56=300,5)</formula>
    </cfRule>
  </conditionalFormatting>
  <conditionalFormatting sqref="E62">
    <cfRule type="expression" dxfId="1532" priority="298">
      <formula>IF(E62=300,5)</formula>
    </cfRule>
  </conditionalFormatting>
  <conditionalFormatting sqref="F62">
    <cfRule type="expression" dxfId="1531" priority="297">
      <formula>IF(F62=300,5)</formula>
    </cfRule>
  </conditionalFormatting>
  <conditionalFormatting sqref="G62">
    <cfRule type="expression" dxfId="1530" priority="296">
      <formula>IF(G62=300,5)</formula>
    </cfRule>
  </conditionalFormatting>
  <conditionalFormatting sqref="E63">
    <cfRule type="expression" dxfId="1529" priority="295">
      <formula>IF(E63=300,5)</formula>
    </cfRule>
  </conditionalFormatting>
  <conditionalFormatting sqref="F63">
    <cfRule type="expression" dxfId="1528" priority="294">
      <formula>IF(F63=300,5)</formula>
    </cfRule>
  </conditionalFormatting>
  <conditionalFormatting sqref="G63">
    <cfRule type="expression" dxfId="1527" priority="293">
      <formula>IF(G63=300,5)</formula>
    </cfRule>
  </conditionalFormatting>
  <conditionalFormatting sqref="E64">
    <cfRule type="expression" dxfId="1526" priority="292">
      <formula>IF(E64=300,5)</formula>
    </cfRule>
  </conditionalFormatting>
  <conditionalFormatting sqref="F64">
    <cfRule type="expression" dxfId="1525" priority="291">
      <formula>IF(F64=300,5)</formula>
    </cfRule>
  </conditionalFormatting>
  <conditionalFormatting sqref="G64">
    <cfRule type="expression" dxfId="1524" priority="290">
      <formula>IF(G64=300,5)</formula>
    </cfRule>
  </conditionalFormatting>
  <conditionalFormatting sqref="E65">
    <cfRule type="expression" dxfId="1523" priority="289">
      <formula>IF(E65=300,5)</formula>
    </cfRule>
  </conditionalFormatting>
  <conditionalFormatting sqref="F65">
    <cfRule type="expression" dxfId="1522" priority="288">
      <formula>IF(F65=300,5)</formula>
    </cfRule>
  </conditionalFormatting>
  <conditionalFormatting sqref="G65">
    <cfRule type="expression" dxfId="1521" priority="287">
      <formula>IF(G65=300,5)</formula>
    </cfRule>
  </conditionalFormatting>
  <conditionalFormatting sqref="E66">
    <cfRule type="expression" dxfId="1520" priority="286">
      <formula>IF(E66=300,5)</formula>
    </cfRule>
  </conditionalFormatting>
  <conditionalFormatting sqref="F66">
    <cfRule type="expression" dxfId="1519" priority="285">
      <formula>IF(F66=300,5)</formula>
    </cfRule>
  </conditionalFormatting>
  <conditionalFormatting sqref="G66">
    <cfRule type="expression" dxfId="1518" priority="284">
      <formula>IF(G66=300,5)</formula>
    </cfRule>
  </conditionalFormatting>
  <conditionalFormatting sqref="E72">
    <cfRule type="expression" dxfId="1517" priority="283">
      <formula>IF(E72=300,5)</formula>
    </cfRule>
  </conditionalFormatting>
  <conditionalFormatting sqref="F72">
    <cfRule type="expression" dxfId="1516" priority="282">
      <formula>IF(F72=300,5)</formula>
    </cfRule>
  </conditionalFormatting>
  <conditionalFormatting sqref="G72">
    <cfRule type="expression" dxfId="1515" priority="281">
      <formula>IF(G72=300,5)</formula>
    </cfRule>
  </conditionalFormatting>
  <conditionalFormatting sqref="E73">
    <cfRule type="expression" dxfId="1514" priority="280">
      <formula>IF(E73=300,5)</formula>
    </cfRule>
  </conditionalFormatting>
  <conditionalFormatting sqref="F73">
    <cfRule type="expression" dxfId="1513" priority="279">
      <formula>IF(F73=300,5)</formula>
    </cfRule>
  </conditionalFormatting>
  <conditionalFormatting sqref="G73">
    <cfRule type="expression" dxfId="1512" priority="278">
      <formula>IF(G73=300,5)</formula>
    </cfRule>
  </conditionalFormatting>
  <conditionalFormatting sqref="E74">
    <cfRule type="expression" dxfId="1511" priority="277">
      <formula>IF(E74=300,5)</formula>
    </cfRule>
  </conditionalFormatting>
  <conditionalFormatting sqref="F74">
    <cfRule type="expression" dxfId="1510" priority="276">
      <formula>IF(F74=300,5)</formula>
    </cfRule>
  </conditionalFormatting>
  <conditionalFormatting sqref="G74">
    <cfRule type="expression" dxfId="1509" priority="275">
      <formula>IF(G74=300,5)</formula>
    </cfRule>
  </conditionalFormatting>
  <conditionalFormatting sqref="E75">
    <cfRule type="expression" dxfId="1508" priority="274">
      <formula>IF(E75=300,5)</formula>
    </cfRule>
  </conditionalFormatting>
  <conditionalFormatting sqref="F75">
    <cfRule type="expression" dxfId="1507" priority="273">
      <formula>IF(F75=300,5)</formula>
    </cfRule>
  </conditionalFormatting>
  <conditionalFormatting sqref="G75">
    <cfRule type="expression" dxfId="1506" priority="272">
      <formula>IF(G75=300,5)</formula>
    </cfRule>
  </conditionalFormatting>
  <conditionalFormatting sqref="E76">
    <cfRule type="expression" dxfId="1505" priority="271">
      <formula>IF(E76=300,5)</formula>
    </cfRule>
  </conditionalFormatting>
  <conditionalFormatting sqref="F76">
    <cfRule type="expression" dxfId="1504" priority="270">
      <formula>IF(F76=300,5)</formula>
    </cfRule>
  </conditionalFormatting>
  <conditionalFormatting sqref="G76">
    <cfRule type="expression" dxfId="1503" priority="269">
      <formula>IF(G76=300,5)</formula>
    </cfRule>
  </conditionalFormatting>
  <conditionalFormatting sqref="E82">
    <cfRule type="expression" dxfId="1502" priority="268">
      <formula>IF(E82=300,5)</formula>
    </cfRule>
  </conditionalFormatting>
  <conditionalFormatting sqref="F82">
    <cfRule type="expression" dxfId="1501" priority="267">
      <formula>IF(F82=300,5)</formula>
    </cfRule>
  </conditionalFormatting>
  <conditionalFormatting sqref="G82">
    <cfRule type="expression" dxfId="1500" priority="266">
      <formula>IF(G82=300,5)</formula>
    </cfRule>
  </conditionalFormatting>
  <conditionalFormatting sqref="E83">
    <cfRule type="expression" dxfId="1499" priority="265">
      <formula>IF(E83=300,5)</formula>
    </cfRule>
  </conditionalFormatting>
  <conditionalFormatting sqref="F83">
    <cfRule type="expression" dxfId="1498" priority="264">
      <formula>IF(F83=300,5)</formula>
    </cfRule>
  </conditionalFormatting>
  <conditionalFormatting sqref="G83">
    <cfRule type="expression" dxfId="1497" priority="263">
      <formula>IF(G83=300,5)</formula>
    </cfRule>
  </conditionalFormatting>
  <conditionalFormatting sqref="E84">
    <cfRule type="expression" dxfId="1496" priority="262">
      <formula>IF(E84=300,5)</formula>
    </cfRule>
  </conditionalFormatting>
  <conditionalFormatting sqref="F84">
    <cfRule type="expression" dxfId="1495" priority="261">
      <formula>IF(F84=300,5)</formula>
    </cfRule>
  </conditionalFormatting>
  <conditionalFormatting sqref="G84">
    <cfRule type="expression" dxfId="1494" priority="260">
      <formula>IF(G84=300,5)</formula>
    </cfRule>
  </conditionalFormatting>
  <conditionalFormatting sqref="E85">
    <cfRule type="expression" dxfId="1493" priority="259">
      <formula>IF(E85=300,5)</formula>
    </cfRule>
  </conditionalFormatting>
  <conditionalFormatting sqref="F85">
    <cfRule type="expression" dxfId="1492" priority="258">
      <formula>IF(F85=300,5)</formula>
    </cfRule>
  </conditionalFormatting>
  <conditionalFormatting sqref="G85">
    <cfRule type="expression" dxfId="1491" priority="257">
      <formula>IF(G85=300,5)</formula>
    </cfRule>
  </conditionalFormatting>
  <conditionalFormatting sqref="E86">
    <cfRule type="expression" dxfId="1490" priority="256">
      <formula>IF(E86=300,5)</formula>
    </cfRule>
  </conditionalFormatting>
  <conditionalFormatting sqref="F86">
    <cfRule type="expression" dxfId="1489" priority="255">
      <formula>IF(F86=300,5)</formula>
    </cfRule>
  </conditionalFormatting>
  <conditionalFormatting sqref="G86">
    <cfRule type="expression" dxfId="1488" priority="254">
      <formula>IF(G86=300,5)</formula>
    </cfRule>
  </conditionalFormatting>
  <conditionalFormatting sqref="E92">
    <cfRule type="expression" dxfId="1487" priority="253">
      <formula>IF(E92=300,5)</formula>
    </cfRule>
  </conditionalFormatting>
  <conditionalFormatting sqref="F92">
    <cfRule type="expression" dxfId="1486" priority="252">
      <formula>IF(F92=300,5)</formula>
    </cfRule>
  </conditionalFormatting>
  <conditionalFormatting sqref="G92">
    <cfRule type="expression" dxfId="1485" priority="251">
      <formula>IF(G92=300,5)</formula>
    </cfRule>
  </conditionalFormatting>
  <conditionalFormatting sqref="E93">
    <cfRule type="expression" dxfId="1484" priority="250">
      <formula>IF(E93=300,5)</formula>
    </cfRule>
  </conditionalFormatting>
  <conditionalFormatting sqref="F93">
    <cfRule type="expression" dxfId="1483" priority="249">
      <formula>IF(F93=300,5)</formula>
    </cfRule>
  </conditionalFormatting>
  <conditionalFormatting sqref="G93">
    <cfRule type="expression" dxfId="1482" priority="248">
      <formula>IF(G93=300,5)</formula>
    </cfRule>
  </conditionalFormatting>
  <conditionalFormatting sqref="E94">
    <cfRule type="expression" dxfId="1481" priority="247">
      <formula>IF(E94=300,5)</formula>
    </cfRule>
  </conditionalFormatting>
  <conditionalFormatting sqref="F94">
    <cfRule type="expression" dxfId="1480" priority="246">
      <formula>IF(F94=300,5)</formula>
    </cfRule>
  </conditionalFormatting>
  <conditionalFormatting sqref="G94">
    <cfRule type="expression" dxfId="1479" priority="245">
      <formula>IF(G94=300,5)</formula>
    </cfRule>
  </conditionalFormatting>
  <conditionalFormatting sqref="E95">
    <cfRule type="expression" dxfId="1478" priority="244">
      <formula>IF(E95=300,5)</formula>
    </cfRule>
  </conditionalFormatting>
  <conditionalFormatting sqref="F95">
    <cfRule type="expression" dxfId="1477" priority="243">
      <formula>IF(F95=300,5)</formula>
    </cfRule>
  </conditionalFormatting>
  <conditionalFormatting sqref="G95">
    <cfRule type="expression" dxfId="1476" priority="242">
      <formula>IF(G95=300,5)</formula>
    </cfRule>
  </conditionalFormatting>
  <conditionalFormatting sqref="E96">
    <cfRule type="expression" dxfId="1475" priority="241">
      <formula>IF(E96=300,5)</formula>
    </cfRule>
  </conditionalFormatting>
  <conditionalFormatting sqref="F96">
    <cfRule type="expression" dxfId="1474" priority="240">
      <formula>IF(F96=300,5)</formula>
    </cfRule>
  </conditionalFormatting>
  <conditionalFormatting sqref="G96">
    <cfRule type="expression" dxfId="1473" priority="239">
      <formula>IF(G96=300,5)</formula>
    </cfRule>
  </conditionalFormatting>
  <conditionalFormatting sqref="E102">
    <cfRule type="expression" dxfId="1472" priority="238">
      <formula>IF(E102=300,5)</formula>
    </cfRule>
  </conditionalFormatting>
  <conditionalFormatting sqref="F102">
    <cfRule type="expression" dxfId="1471" priority="237">
      <formula>IF(F102=300,5)</formula>
    </cfRule>
  </conditionalFormatting>
  <conditionalFormatting sqref="G102">
    <cfRule type="expression" dxfId="1470" priority="236">
      <formula>IF(G102=300,5)</formula>
    </cfRule>
  </conditionalFormatting>
  <conditionalFormatting sqref="E103">
    <cfRule type="expression" dxfId="1469" priority="235">
      <formula>IF(E103=300,5)</formula>
    </cfRule>
  </conditionalFormatting>
  <conditionalFormatting sqref="F103">
    <cfRule type="expression" dxfId="1468" priority="234">
      <formula>IF(F103=300,5)</formula>
    </cfRule>
  </conditionalFormatting>
  <conditionalFormatting sqref="G103">
    <cfRule type="expression" dxfId="1467" priority="233">
      <formula>IF(G103=300,5)</formula>
    </cfRule>
  </conditionalFormatting>
  <conditionalFormatting sqref="E104">
    <cfRule type="expression" dxfId="1466" priority="232">
      <formula>IF(E104=300,5)</formula>
    </cfRule>
  </conditionalFormatting>
  <conditionalFormatting sqref="F104">
    <cfRule type="expression" dxfId="1465" priority="231">
      <formula>IF(F104=300,5)</formula>
    </cfRule>
  </conditionalFormatting>
  <conditionalFormatting sqref="G104">
    <cfRule type="expression" dxfId="1464" priority="230">
      <formula>IF(G104=300,5)</formula>
    </cfRule>
  </conditionalFormatting>
  <conditionalFormatting sqref="E105">
    <cfRule type="expression" dxfId="1463" priority="229">
      <formula>IF(E105=300,5)</formula>
    </cfRule>
  </conditionalFormatting>
  <conditionalFormatting sqref="F105">
    <cfRule type="expression" dxfId="1462" priority="228">
      <formula>IF(F105=300,5)</formula>
    </cfRule>
  </conditionalFormatting>
  <conditionalFormatting sqref="G105">
    <cfRule type="expression" dxfId="1461" priority="227">
      <formula>IF(G105=300,5)</formula>
    </cfRule>
  </conditionalFormatting>
  <conditionalFormatting sqref="E106">
    <cfRule type="expression" dxfId="1460" priority="226">
      <formula>IF(E106=300,5)</formula>
    </cfRule>
  </conditionalFormatting>
  <conditionalFormatting sqref="F106">
    <cfRule type="expression" dxfId="1459" priority="225">
      <formula>IF(F106=300,5)</formula>
    </cfRule>
  </conditionalFormatting>
  <conditionalFormatting sqref="G106">
    <cfRule type="expression" dxfId="1458" priority="224">
      <formula>IF(G106=300,5)</formula>
    </cfRule>
  </conditionalFormatting>
  <conditionalFormatting sqref="E112">
    <cfRule type="expression" dxfId="1457" priority="223">
      <formula>IF(E112=300,5)</formula>
    </cfRule>
  </conditionalFormatting>
  <conditionalFormatting sqref="F112">
    <cfRule type="expression" dxfId="1456" priority="222">
      <formula>IF(F112=300,5)</formula>
    </cfRule>
  </conditionalFormatting>
  <conditionalFormatting sqref="G112">
    <cfRule type="expression" dxfId="1455" priority="221">
      <formula>IF(G112=300,5)</formula>
    </cfRule>
  </conditionalFormatting>
  <conditionalFormatting sqref="E113">
    <cfRule type="expression" dxfId="1454" priority="220">
      <formula>IF(E113=300,5)</formula>
    </cfRule>
  </conditionalFormatting>
  <conditionalFormatting sqref="F113">
    <cfRule type="expression" dxfId="1453" priority="219">
      <formula>IF(F113=300,5)</formula>
    </cfRule>
  </conditionalFormatting>
  <conditionalFormatting sqref="G113">
    <cfRule type="expression" dxfId="1452" priority="218">
      <formula>IF(G113=300,5)</formula>
    </cfRule>
  </conditionalFormatting>
  <conditionalFormatting sqref="E114">
    <cfRule type="expression" dxfId="1451" priority="217">
      <formula>IF(E114=300,5)</formula>
    </cfRule>
  </conditionalFormatting>
  <conditionalFormatting sqref="F114">
    <cfRule type="expression" dxfId="1450" priority="216">
      <formula>IF(F114=300,5)</formula>
    </cfRule>
  </conditionalFormatting>
  <conditionalFormatting sqref="G114">
    <cfRule type="expression" dxfId="1449" priority="215">
      <formula>IF(G114=300,5)</formula>
    </cfRule>
  </conditionalFormatting>
  <conditionalFormatting sqref="E115">
    <cfRule type="expression" dxfId="1448" priority="214">
      <formula>IF(E115=300,5)</formula>
    </cfRule>
  </conditionalFormatting>
  <conditionalFormatting sqref="F115">
    <cfRule type="expression" dxfId="1447" priority="213">
      <formula>IF(F115=300,5)</formula>
    </cfRule>
  </conditionalFormatting>
  <conditionalFormatting sqref="G115">
    <cfRule type="expression" dxfId="1446" priority="212">
      <formula>IF(G115=300,5)</formula>
    </cfRule>
  </conditionalFormatting>
  <conditionalFormatting sqref="E116">
    <cfRule type="expression" dxfId="1445" priority="211">
      <formula>IF(E116=300,5)</formula>
    </cfRule>
  </conditionalFormatting>
  <conditionalFormatting sqref="F116">
    <cfRule type="expression" dxfId="1444" priority="210">
      <formula>IF(F116=300,5)</formula>
    </cfRule>
  </conditionalFormatting>
  <conditionalFormatting sqref="G116">
    <cfRule type="expression" dxfId="1443" priority="209">
      <formula>IF(G116=300,5)</formula>
    </cfRule>
  </conditionalFormatting>
  <conditionalFormatting sqref="E122">
    <cfRule type="expression" dxfId="1442" priority="208">
      <formula>IF(E122=300,5)</formula>
    </cfRule>
  </conditionalFormatting>
  <conditionalFormatting sqref="F122">
    <cfRule type="expression" dxfId="1441" priority="207">
      <formula>IF(F122=300,5)</formula>
    </cfRule>
  </conditionalFormatting>
  <conditionalFormatting sqref="G122">
    <cfRule type="expression" dxfId="1440" priority="206">
      <formula>IF(G122=300,5)</formula>
    </cfRule>
  </conditionalFormatting>
  <conditionalFormatting sqref="E123">
    <cfRule type="expression" dxfId="1439" priority="205">
      <formula>IF(E123=300,5)</formula>
    </cfRule>
  </conditionalFormatting>
  <conditionalFormatting sqref="F123">
    <cfRule type="expression" dxfId="1438" priority="204">
      <formula>IF(F123=300,5)</formula>
    </cfRule>
  </conditionalFormatting>
  <conditionalFormatting sqref="G123">
    <cfRule type="expression" dxfId="1437" priority="203">
      <formula>IF(G123=300,5)</formula>
    </cfRule>
  </conditionalFormatting>
  <conditionalFormatting sqref="E124">
    <cfRule type="expression" dxfId="1436" priority="202">
      <formula>IF(E124=300,5)</formula>
    </cfRule>
  </conditionalFormatting>
  <conditionalFormatting sqref="F124">
    <cfRule type="expression" dxfId="1435" priority="201">
      <formula>IF(F124=300,5)</formula>
    </cfRule>
  </conditionalFormatting>
  <conditionalFormatting sqref="G124">
    <cfRule type="expression" dxfId="1434" priority="200">
      <formula>IF(G124=300,5)</formula>
    </cfRule>
  </conditionalFormatting>
  <conditionalFormatting sqref="E125">
    <cfRule type="expression" dxfId="1433" priority="199">
      <formula>IF(E125=300,5)</formula>
    </cfRule>
  </conditionalFormatting>
  <conditionalFormatting sqref="F125">
    <cfRule type="expression" dxfId="1432" priority="198">
      <formula>IF(F125=300,5)</formula>
    </cfRule>
  </conditionalFormatting>
  <conditionalFormatting sqref="G125">
    <cfRule type="expression" dxfId="1431" priority="197">
      <formula>IF(G125=300,5)</formula>
    </cfRule>
  </conditionalFormatting>
  <conditionalFormatting sqref="E126">
    <cfRule type="expression" dxfId="1430" priority="196">
      <formula>IF(E126=300,5)</formula>
    </cfRule>
  </conditionalFormatting>
  <conditionalFormatting sqref="F126">
    <cfRule type="expression" dxfId="1429" priority="195">
      <formula>IF(F126=300,5)</formula>
    </cfRule>
  </conditionalFormatting>
  <conditionalFormatting sqref="G126">
    <cfRule type="expression" dxfId="1428" priority="194">
      <formula>IF(G126=300,5)</formula>
    </cfRule>
  </conditionalFormatting>
  <conditionalFormatting sqref="E133">
    <cfRule type="expression" dxfId="1427" priority="193">
      <formula>IF(E133=300,5)</formula>
    </cfRule>
  </conditionalFormatting>
  <conditionalFormatting sqref="F133">
    <cfRule type="expression" dxfId="1426" priority="192">
      <formula>IF(F133=300,5)</formula>
    </cfRule>
  </conditionalFormatting>
  <conditionalFormatting sqref="G133">
    <cfRule type="expression" dxfId="1425" priority="191">
      <formula>IF(G133=300,5)</formula>
    </cfRule>
  </conditionalFormatting>
  <conditionalFormatting sqref="E134">
    <cfRule type="expression" dxfId="1424" priority="190">
      <formula>IF(E134=300,5)</formula>
    </cfRule>
  </conditionalFormatting>
  <conditionalFormatting sqref="F134">
    <cfRule type="expression" dxfId="1423" priority="189">
      <formula>IF(F134=300,5)</formula>
    </cfRule>
  </conditionalFormatting>
  <conditionalFormatting sqref="G134">
    <cfRule type="expression" dxfId="1422" priority="188">
      <formula>IF(G134=300,5)</formula>
    </cfRule>
  </conditionalFormatting>
  <conditionalFormatting sqref="E135">
    <cfRule type="expression" dxfId="1421" priority="187">
      <formula>IF(E135=300,5)</formula>
    </cfRule>
  </conditionalFormatting>
  <conditionalFormatting sqref="F135">
    <cfRule type="expression" dxfId="1420" priority="186">
      <formula>IF(F135=300,5)</formula>
    </cfRule>
  </conditionalFormatting>
  <conditionalFormatting sqref="G135">
    <cfRule type="expression" dxfId="1419" priority="185">
      <formula>IF(G135=300,5)</formula>
    </cfRule>
  </conditionalFormatting>
  <conditionalFormatting sqref="E136">
    <cfRule type="expression" dxfId="1418" priority="184">
      <formula>IF(E136=300,5)</formula>
    </cfRule>
  </conditionalFormatting>
  <conditionalFormatting sqref="F136">
    <cfRule type="expression" dxfId="1417" priority="183">
      <formula>IF(F136=300,5)</formula>
    </cfRule>
  </conditionalFormatting>
  <conditionalFormatting sqref="G136">
    <cfRule type="expression" dxfId="1416" priority="182">
      <formula>IF(G136=300,5)</formula>
    </cfRule>
  </conditionalFormatting>
  <conditionalFormatting sqref="E132">
    <cfRule type="expression" dxfId="1415" priority="181">
      <formula>IF(E132=300,5)</formula>
    </cfRule>
  </conditionalFormatting>
  <conditionalFormatting sqref="F132">
    <cfRule type="expression" dxfId="1414" priority="180">
      <formula>IF(F132=300,5)</formula>
    </cfRule>
  </conditionalFormatting>
  <conditionalFormatting sqref="G132">
    <cfRule type="expression" dxfId="1413" priority="179">
      <formula>IF(G132=300,5)</formula>
    </cfRule>
  </conditionalFormatting>
  <conditionalFormatting sqref="E142">
    <cfRule type="expression" dxfId="1412" priority="178">
      <formula>IF(E142=300,5)</formula>
    </cfRule>
  </conditionalFormatting>
  <conditionalFormatting sqref="F142">
    <cfRule type="expression" dxfId="1411" priority="177">
      <formula>IF(F142=300,5)</formula>
    </cfRule>
  </conditionalFormatting>
  <conditionalFormatting sqref="G142">
    <cfRule type="expression" dxfId="1410" priority="176">
      <formula>IF(G142=300,5)</formula>
    </cfRule>
  </conditionalFormatting>
  <conditionalFormatting sqref="E143">
    <cfRule type="expression" dxfId="1409" priority="175">
      <formula>IF(E143=300,5)</formula>
    </cfRule>
  </conditionalFormatting>
  <conditionalFormatting sqref="F143">
    <cfRule type="expression" dxfId="1408" priority="174">
      <formula>IF(F143=300,5)</formula>
    </cfRule>
  </conditionalFormatting>
  <conditionalFormatting sqref="G143">
    <cfRule type="expression" dxfId="1407" priority="173">
      <formula>IF(G143=300,5)</formula>
    </cfRule>
  </conditionalFormatting>
  <conditionalFormatting sqref="E144">
    <cfRule type="expression" dxfId="1406" priority="172">
      <formula>IF(E144=300,5)</formula>
    </cfRule>
  </conditionalFormatting>
  <conditionalFormatting sqref="F144">
    <cfRule type="expression" dxfId="1405" priority="171">
      <formula>IF(F144=300,5)</formula>
    </cfRule>
  </conditionalFormatting>
  <conditionalFormatting sqref="G144">
    <cfRule type="expression" dxfId="1404" priority="170">
      <formula>IF(G144=300,5)</formula>
    </cfRule>
  </conditionalFormatting>
  <conditionalFormatting sqref="E145">
    <cfRule type="expression" dxfId="1403" priority="169">
      <formula>IF(E145=300,5)</formula>
    </cfRule>
  </conditionalFormatting>
  <conditionalFormatting sqref="F145">
    <cfRule type="expression" dxfId="1402" priority="168">
      <formula>IF(F145=300,5)</formula>
    </cfRule>
  </conditionalFormatting>
  <conditionalFormatting sqref="G145">
    <cfRule type="expression" dxfId="1401" priority="167">
      <formula>IF(G145=300,5)</formula>
    </cfRule>
  </conditionalFormatting>
  <conditionalFormatting sqref="E146">
    <cfRule type="expression" dxfId="1400" priority="166">
      <formula>IF(E146=300,5)</formula>
    </cfRule>
  </conditionalFormatting>
  <conditionalFormatting sqref="F146">
    <cfRule type="expression" dxfId="1399" priority="165">
      <formula>IF(F146=300,5)</formula>
    </cfRule>
  </conditionalFormatting>
  <conditionalFormatting sqref="G146">
    <cfRule type="expression" dxfId="1398" priority="164">
      <formula>IF(G146=300,5)</formula>
    </cfRule>
  </conditionalFormatting>
  <conditionalFormatting sqref="E152">
    <cfRule type="expression" dxfId="1397" priority="163">
      <formula>IF(E152=300,5)</formula>
    </cfRule>
  </conditionalFormatting>
  <conditionalFormatting sqref="F152">
    <cfRule type="expression" dxfId="1396" priority="162">
      <formula>IF(F152=300,5)</formula>
    </cfRule>
  </conditionalFormatting>
  <conditionalFormatting sqref="G152">
    <cfRule type="expression" dxfId="1395" priority="161">
      <formula>IF(G152=300,5)</formula>
    </cfRule>
  </conditionalFormatting>
  <conditionalFormatting sqref="E153">
    <cfRule type="expression" dxfId="1394" priority="160">
      <formula>IF(E153=300,5)</formula>
    </cfRule>
  </conditionalFormatting>
  <conditionalFormatting sqref="F153">
    <cfRule type="expression" dxfId="1393" priority="159">
      <formula>IF(F153=300,5)</formula>
    </cfRule>
  </conditionalFormatting>
  <conditionalFormatting sqref="G153">
    <cfRule type="expression" dxfId="1392" priority="158">
      <formula>IF(G153=300,5)</formula>
    </cfRule>
  </conditionalFormatting>
  <conditionalFormatting sqref="E154">
    <cfRule type="expression" dxfId="1391" priority="157">
      <formula>IF(E154=300,5)</formula>
    </cfRule>
  </conditionalFormatting>
  <conditionalFormatting sqref="F154">
    <cfRule type="expression" dxfId="1390" priority="156">
      <formula>IF(F154=300,5)</formula>
    </cfRule>
  </conditionalFormatting>
  <conditionalFormatting sqref="G154">
    <cfRule type="expression" dxfId="1389" priority="155">
      <formula>IF(G154=300,5)</formula>
    </cfRule>
  </conditionalFormatting>
  <conditionalFormatting sqref="E155">
    <cfRule type="expression" dxfId="1388" priority="154">
      <formula>IF(E155=300,5)</formula>
    </cfRule>
  </conditionalFormatting>
  <conditionalFormatting sqref="F155">
    <cfRule type="expression" dxfId="1387" priority="153">
      <formula>IF(F155=300,5)</formula>
    </cfRule>
  </conditionalFormatting>
  <conditionalFormatting sqref="G155">
    <cfRule type="expression" dxfId="1386" priority="152">
      <formula>IF(G155=300,5)</formula>
    </cfRule>
  </conditionalFormatting>
  <conditionalFormatting sqref="E156">
    <cfRule type="expression" dxfId="1385" priority="151">
      <formula>IF(E156=300,5)</formula>
    </cfRule>
  </conditionalFormatting>
  <conditionalFormatting sqref="F156">
    <cfRule type="expression" dxfId="1384" priority="150">
      <formula>IF(F156=300,5)</formula>
    </cfRule>
  </conditionalFormatting>
  <conditionalFormatting sqref="G156">
    <cfRule type="expression" dxfId="1383" priority="149">
      <formula>IF(G156=300,5)</formula>
    </cfRule>
  </conditionalFormatting>
  <conditionalFormatting sqref="A171">
    <cfRule type="containsErrors" dxfId="1382" priority="148">
      <formula>ISERROR(A171)</formula>
    </cfRule>
  </conditionalFormatting>
  <conditionalFormatting sqref="A167:A168">
    <cfRule type="cellIs" dxfId="1381" priority="146" operator="equal">
      <formula>0</formula>
    </cfRule>
    <cfRule type="containsErrors" dxfId="1380" priority="147">
      <formula>ISERROR(A167)</formula>
    </cfRule>
  </conditionalFormatting>
  <conditionalFormatting sqref="C171">
    <cfRule type="containsErrors" dxfId="1379" priority="145">
      <formula>ISERROR(C171)</formula>
    </cfRule>
  </conditionalFormatting>
  <conditionalFormatting sqref="A169:A170">
    <cfRule type="cellIs" dxfId="1378" priority="143" operator="equal">
      <formula>0</formula>
    </cfRule>
    <cfRule type="containsErrors" dxfId="1377" priority="144">
      <formula>ISERROR(A169)</formula>
    </cfRule>
  </conditionalFormatting>
  <conditionalFormatting sqref="A162:A166">
    <cfRule type="containsErrors" dxfId="1376" priority="142">
      <formula>ISERROR(A162)</formula>
    </cfRule>
  </conditionalFormatting>
  <conditionalFormatting sqref="A162:A166">
    <cfRule type="cellIs" dxfId="1375" priority="141" operator="equal">
      <formula>0</formula>
    </cfRule>
  </conditionalFormatting>
  <conditionalFormatting sqref="C167:C168">
    <cfRule type="containsErrors" dxfId="1374" priority="139">
      <formula>ISERROR(C167)</formula>
    </cfRule>
  </conditionalFormatting>
  <conditionalFormatting sqref="C162:C166">
    <cfRule type="containsErrors" dxfId="1373" priority="140">
      <formula>ISERROR(C162)</formula>
    </cfRule>
  </conditionalFormatting>
  <conditionalFormatting sqref="C169:C170">
    <cfRule type="cellIs" dxfId="1372" priority="137" operator="equal">
      <formula>0</formula>
    </cfRule>
    <cfRule type="containsErrors" dxfId="1371" priority="138">
      <formula>ISERROR(C169)</formula>
    </cfRule>
  </conditionalFormatting>
  <conditionalFormatting sqref="E171:G171">
    <cfRule type="cellIs" dxfId="1370" priority="135" operator="equal">
      <formula>0</formula>
    </cfRule>
    <cfRule type="containsErrors" dxfId="1369" priority="136">
      <formula>ISERROR(E171)</formula>
    </cfRule>
  </conditionalFormatting>
  <conditionalFormatting sqref="E162">
    <cfRule type="expression" dxfId="1368" priority="134">
      <formula>IF(E162=300,5)</formula>
    </cfRule>
  </conditionalFormatting>
  <conditionalFormatting sqref="F162">
    <cfRule type="expression" dxfId="1367" priority="133">
      <formula>IF(F162=300,5)</formula>
    </cfRule>
  </conditionalFormatting>
  <conditionalFormatting sqref="G162">
    <cfRule type="expression" dxfId="1366" priority="132">
      <formula>IF(G162=300,5)</formula>
    </cfRule>
  </conditionalFormatting>
  <conditionalFormatting sqref="E163">
    <cfRule type="expression" dxfId="1365" priority="131">
      <formula>IF(E163=300,5)</formula>
    </cfRule>
  </conditionalFormatting>
  <conditionalFormatting sqref="F163">
    <cfRule type="expression" dxfId="1364" priority="130">
      <formula>IF(F163=300,5)</formula>
    </cfRule>
  </conditionalFormatting>
  <conditionalFormatting sqref="G163">
    <cfRule type="expression" dxfId="1363" priority="129">
      <formula>IF(G163=300,5)</formula>
    </cfRule>
  </conditionalFormatting>
  <conditionalFormatting sqref="E164">
    <cfRule type="expression" dxfId="1362" priority="128">
      <formula>IF(E164=300,5)</formula>
    </cfRule>
  </conditionalFormatting>
  <conditionalFormatting sqref="F164">
    <cfRule type="expression" dxfId="1361" priority="127">
      <formula>IF(F164=300,5)</formula>
    </cfRule>
  </conditionalFormatting>
  <conditionalFormatting sqref="G164">
    <cfRule type="expression" dxfId="1360" priority="126">
      <formula>IF(G164=300,5)</formula>
    </cfRule>
  </conditionalFormatting>
  <conditionalFormatting sqref="E165">
    <cfRule type="expression" dxfId="1359" priority="125">
      <formula>IF(E165=300,5)</formula>
    </cfRule>
  </conditionalFormatting>
  <conditionalFormatting sqref="F165">
    <cfRule type="expression" dxfId="1358" priority="124">
      <formula>IF(F165=300,5)</formula>
    </cfRule>
  </conditionalFormatting>
  <conditionalFormatting sqref="G165">
    <cfRule type="expression" dxfId="1357" priority="123">
      <formula>IF(G165=300,5)</formula>
    </cfRule>
  </conditionalFormatting>
  <conditionalFormatting sqref="E166">
    <cfRule type="expression" dxfId="1356" priority="122">
      <formula>IF(E166=300,5)</formula>
    </cfRule>
  </conditionalFormatting>
  <conditionalFormatting sqref="F166">
    <cfRule type="expression" dxfId="1355" priority="121">
      <formula>IF(F166=300,5)</formula>
    </cfRule>
  </conditionalFormatting>
  <conditionalFormatting sqref="G166">
    <cfRule type="expression" dxfId="1354" priority="120">
      <formula>IF(G166=300,5)</formula>
    </cfRule>
  </conditionalFormatting>
  <conditionalFormatting sqref="A181">
    <cfRule type="containsErrors" dxfId="1353" priority="119">
      <formula>ISERROR(A181)</formula>
    </cfRule>
  </conditionalFormatting>
  <conditionalFormatting sqref="A177:A178">
    <cfRule type="cellIs" dxfId="1352" priority="117" operator="equal">
      <formula>0</formula>
    </cfRule>
    <cfRule type="containsErrors" dxfId="1351" priority="118">
      <formula>ISERROR(A177)</formula>
    </cfRule>
  </conditionalFormatting>
  <conditionalFormatting sqref="C181">
    <cfRule type="containsErrors" dxfId="1350" priority="116">
      <formula>ISERROR(C181)</formula>
    </cfRule>
  </conditionalFormatting>
  <conditionalFormatting sqref="A179:A180">
    <cfRule type="cellIs" dxfId="1349" priority="114" operator="equal">
      <formula>0</formula>
    </cfRule>
    <cfRule type="containsErrors" dxfId="1348" priority="115">
      <formula>ISERROR(A179)</formula>
    </cfRule>
  </conditionalFormatting>
  <conditionalFormatting sqref="A172:A176">
    <cfRule type="containsErrors" dxfId="1347" priority="113">
      <formula>ISERROR(A172)</formula>
    </cfRule>
  </conditionalFormatting>
  <conditionalFormatting sqref="A172:A176">
    <cfRule type="cellIs" dxfId="1346" priority="112" operator="equal">
      <formula>0</formula>
    </cfRule>
  </conditionalFormatting>
  <conditionalFormatting sqref="C177:C178">
    <cfRule type="containsErrors" dxfId="1345" priority="110">
      <formula>ISERROR(C177)</formula>
    </cfRule>
  </conditionalFormatting>
  <conditionalFormatting sqref="C172:C176">
    <cfRule type="containsErrors" dxfId="1344" priority="111">
      <formula>ISERROR(C172)</formula>
    </cfRule>
  </conditionalFormatting>
  <conditionalFormatting sqref="C179:C180">
    <cfRule type="cellIs" dxfId="1343" priority="108" operator="equal">
      <formula>0</formula>
    </cfRule>
    <cfRule type="containsErrors" dxfId="1342" priority="109">
      <formula>ISERROR(C179)</formula>
    </cfRule>
  </conditionalFormatting>
  <conditionalFormatting sqref="E181:G181">
    <cfRule type="cellIs" dxfId="1341" priority="106" operator="equal">
      <formula>0</formula>
    </cfRule>
    <cfRule type="containsErrors" dxfId="1340" priority="107">
      <formula>ISERROR(E181)</formula>
    </cfRule>
  </conditionalFormatting>
  <conditionalFormatting sqref="E172">
    <cfRule type="expression" dxfId="1339" priority="105">
      <formula>IF(E172=300,5)</formula>
    </cfRule>
  </conditionalFormatting>
  <conditionalFormatting sqref="F172">
    <cfRule type="expression" dxfId="1338" priority="104">
      <formula>IF(F172=300,5)</formula>
    </cfRule>
  </conditionalFormatting>
  <conditionalFormatting sqref="G172">
    <cfRule type="expression" dxfId="1337" priority="103">
      <formula>IF(G172=300,5)</formula>
    </cfRule>
  </conditionalFormatting>
  <conditionalFormatting sqref="E173">
    <cfRule type="expression" dxfId="1336" priority="102">
      <formula>IF(E173=300,5)</formula>
    </cfRule>
  </conditionalFormatting>
  <conditionalFormatting sqref="F173">
    <cfRule type="expression" dxfId="1335" priority="101">
      <formula>IF(F173=300,5)</formula>
    </cfRule>
  </conditionalFormatting>
  <conditionalFormatting sqref="G173">
    <cfRule type="expression" dxfId="1334" priority="100">
      <formula>IF(G173=300,5)</formula>
    </cfRule>
  </conditionalFormatting>
  <conditionalFormatting sqref="E174">
    <cfRule type="expression" dxfId="1333" priority="99">
      <formula>IF(E174=300,5)</formula>
    </cfRule>
  </conditionalFormatting>
  <conditionalFormatting sqref="F174">
    <cfRule type="expression" dxfId="1332" priority="98">
      <formula>IF(F174=300,5)</formula>
    </cfRule>
  </conditionalFormatting>
  <conditionalFormatting sqref="G174">
    <cfRule type="expression" dxfId="1331" priority="97">
      <formula>IF(G174=300,5)</formula>
    </cfRule>
  </conditionalFormatting>
  <conditionalFormatting sqref="E175">
    <cfRule type="expression" dxfId="1330" priority="96">
      <formula>IF(E175=300,5)</formula>
    </cfRule>
  </conditionalFormatting>
  <conditionalFormatting sqref="F175">
    <cfRule type="expression" dxfId="1329" priority="95">
      <formula>IF(F175=300,5)</formula>
    </cfRule>
  </conditionalFormatting>
  <conditionalFormatting sqref="G175">
    <cfRule type="expression" dxfId="1328" priority="94">
      <formula>IF(G175=300,5)</formula>
    </cfRule>
  </conditionalFormatting>
  <conditionalFormatting sqref="E176">
    <cfRule type="expression" dxfId="1327" priority="93">
      <formula>IF(E176=300,5)</formula>
    </cfRule>
  </conditionalFormatting>
  <conditionalFormatting sqref="F176">
    <cfRule type="expression" dxfId="1326" priority="92">
      <formula>IF(F176=300,5)</formula>
    </cfRule>
  </conditionalFormatting>
  <conditionalFormatting sqref="G176">
    <cfRule type="expression" dxfId="1325" priority="91">
      <formula>IF(G176=300,5)</formula>
    </cfRule>
  </conditionalFormatting>
  <conditionalFormatting sqref="D7:D8">
    <cfRule type="containsErrors" dxfId="1324" priority="89">
      <formula>ISERROR(D7)</formula>
    </cfRule>
  </conditionalFormatting>
  <conditionalFormatting sqref="D2:D6">
    <cfRule type="containsErrors" dxfId="1323" priority="90">
      <formula>ISERROR(D2)</formula>
    </cfRule>
  </conditionalFormatting>
  <conditionalFormatting sqref="D11">
    <cfRule type="containsErrors" dxfId="1322" priority="88">
      <formula>ISERROR(D11)</formula>
    </cfRule>
  </conditionalFormatting>
  <conditionalFormatting sqref="D9:D10">
    <cfRule type="cellIs" dxfId="1321" priority="86" operator="equal">
      <formula>0</formula>
    </cfRule>
    <cfRule type="containsErrors" dxfId="1320" priority="87">
      <formula>ISERROR(D9)</formula>
    </cfRule>
  </conditionalFormatting>
  <conditionalFormatting sqref="D17:D18">
    <cfRule type="containsErrors" dxfId="1319" priority="84">
      <formula>ISERROR(D17)</formula>
    </cfRule>
  </conditionalFormatting>
  <conditionalFormatting sqref="D12:D16">
    <cfRule type="containsErrors" dxfId="1318" priority="85">
      <formula>ISERROR(D12)</formula>
    </cfRule>
  </conditionalFormatting>
  <conditionalFormatting sqref="D21">
    <cfRule type="containsErrors" dxfId="1317" priority="83">
      <formula>ISERROR(D21)</formula>
    </cfRule>
  </conditionalFormatting>
  <conditionalFormatting sqref="D19:D20">
    <cfRule type="cellIs" dxfId="1316" priority="81" operator="equal">
      <formula>0</formula>
    </cfRule>
    <cfRule type="containsErrors" dxfId="1315" priority="82">
      <formula>ISERROR(D19)</formula>
    </cfRule>
  </conditionalFormatting>
  <conditionalFormatting sqref="D27:D28">
    <cfRule type="containsErrors" dxfId="1314" priority="79">
      <formula>ISERROR(D27)</formula>
    </cfRule>
  </conditionalFormatting>
  <conditionalFormatting sqref="D22:D26">
    <cfRule type="containsErrors" dxfId="1313" priority="80">
      <formula>ISERROR(D22)</formula>
    </cfRule>
  </conditionalFormatting>
  <conditionalFormatting sqref="D31">
    <cfRule type="containsErrors" dxfId="1312" priority="78">
      <formula>ISERROR(D31)</formula>
    </cfRule>
  </conditionalFormatting>
  <conditionalFormatting sqref="D29:D30">
    <cfRule type="cellIs" dxfId="1311" priority="76" operator="equal">
      <formula>0</formula>
    </cfRule>
    <cfRule type="containsErrors" dxfId="1310" priority="77">
      <formula>ISERROR(D29)</formula>
    </cfRule>
  </conditionalFormatting>
  <conditionalFormatting sqref="D37:D38">
    <cfRule type="containsErrors" dxfId="1309" priority="74">
      <formula>ISERROR(D37)</formula>
    </cfRule>
  </conditionalFormatting>
  <conditionalFormatting sqref="D32:D36">
    <cfRule type="containsErrors" dxfId="1308" priority="75">
      <formula>ISERROR(D32)</formula>
    </cfRule>
  </conditionalFormatting>
  <conditionalFormatting sqref="D41">
    <cfRule type="containsErrors" dxfId="1307" priority="73">
      <formula>ISERROR(D41)</formula>
    </cfRule>
  </conditionalFormatting>
  <conditionalFormatting sqref="D39:D40">
    <cfRule type="cellIs" dxfId="1306" priority="71" operator="equal">
      <formula>0</formula>
    </cfRule>
    <cfRule type="containsErrors" dxfId="1305" priority="72">
      <formula>ISERROR(D39)</formula>
    </cfRule>
  </conditionalFormatting>
  <conditionalFormatting sqref="D47:D48">
    <cfRule type="containsErrors" dxfId="1304" priority="69">
      <formula>ISERROR(D47)</formula>
    </cfRule>
  </conditionalFormatting>
  <conditionalFormatting sqref="D42:D46">
    <cfRule type="containsErrors" dxfId="1303" priority="70">
      <formula>ISERROR(D42)</formula>
    </cfRule>
  </conditionalFormatting>
  <conditionalFormatting sqref="D51">
    <cfRule type="containsErrors" dxfId="1302" priority="68">
      <formula>ISERROR(D51)</formula>
    </cfRule>
  </conditionalFormatting>
  <conditionalFormatting sqref="D49:D50">
    <cfRule type="cellIs" dxfId="1301" priority="66" operator="equal">
      <formula>0</formula>
    </cfRule>
    <cfRule type="containsErrors" dxfId="1300" priority="67">
      <formula>ISERROR(D49)</formula>
    </cfRule>
  </conditionalFormatting>
  <conditionalFormatting sqref="D57:D58">
    <cfRule type="containsErrors" dxfId="1299" priority="64">
      <formula>ISERROR(D57)</formula>
    </cfRule>
  </conditionalFormatting>
  <conditionalFormatting sqref="D52:D56">
    <cfRule type="containsErrors" dxfId="1298" priority="65">
      <formula>ISERROR(D52)</formula>
    </cfRule>
  </conditionalFormatting>
  <conditionalFormatting sqref="D61">
    <cfRule type="containsErrors" dxfId="1297" priority="63">
      <formula>ISERROR(D61)</formula>
    </cfRule>
  </conditionalFormatting>
  <conditionalFormatting sqref="D59:D60">
    <cfRule type="cellIs" dxfId="1296" priority="61" operator="equal">
      <formula>0</formula>
    </cfRule>
    <cfRule type="containsErrors" dxfId="1295" priority="62">
      <formula>ISERROR(D59)</formula>
    </cfRule>
  </conditionalFormatting>
  <conditionalFormatting sqref="D67:D68">
    <cfRule type="containsErrors" dxfId="1294" priority="59">
      <formula>ISERROR(D67)</formula>
    </cfRule>
  </conditionalFormatting>
  <conditionalFormatting sqref="D62:D66">
    <cfRule type="containsErrors" dxfId="1293" priority="60">
      <formula>ISERROR(D62)</formula>
    </cfRule>
  </conditionalFormatting>
  <conditionalFormatting sqref="D71">
    <cfRule type="containsErrors" dxfId="1292" priority="58">
      <formula>ISERROR(D71)</formula>
    </cfRule>
  </conditionalFormatting>
  <conditionalFormatting sqref="D69:D70">
    <cfRule type="cellIs" dxfId="1291" priority="56" operator="equal">
      <formula>0</formula>
    </cfRule>
    <cfRule type="containsErrors" dxfId="1290" priority="57">
      <formula>ISERROR(D69)</formula>
    </cfRule>
  </conditionalFormatting>
  <conditionalFormatting sqref="D77:D78">
    <cfRule type="containsErrors" dxfId="1289" priority="54">
      <formula>ISERROR(D77)</formula>
    </cfRule>
  </conditionalFormatting>
  <conditionalFormatting sqref="D72:D76">
    <cfRule type="containsErrors" dxfId="1288" priority="55">
      <formula>ISERROR(D72)</formula>
    </cfRule>
  </conditionalFormatting>
  <conditionalFormatting sqref="D81">
    <cfRule type="containsErrors" dxfId="1287" priority="53">
      <formula>ISERROR(D81)</formula>
    </cfRule>
  </conditionalFormatting>
  <conditionalFormatting sqref="D79:D80">
    <cfRule type="cellIs" dxfId="1286" priority="51" operator="equal">
      <formula>0</formula>
    </cfRule>
    <cfRule type="containsErrors" dxfId="1285" priority="52">
      <formula>ISERROR(D79)</formula>
    </cfRule>
  </conditionalFormatting>
  <conditionalFormatting sqref="D87:D88">
    <cfRule type="containsErrors" dxfId="1284" priority="49">
      <formula>ISERROR(D87)</formula>
    </cfRule>
  </conditionalFormatting>
  <conditionalFormatting sqref="D82:D86">
    <cfRule type="containsErrors" dxfId="1283" priority="50">
      <formula>ISERROR(D82)</formula>
    </cfRule>
  </conditionalFormatting>
  <conditionalFormatting sqref="D91">
    <cfRule type="containsErrors" dxfId="1282" priority="48">
      <formula>ISERROR(D91)</formula>
    </cfRule>
  </conditionalFormatting>
  <conditionalFormatting sqref="D89:D90">
    <cfRule type="cellIs" dxfId="1281" priority="46" operator="equal">
      <formula>0</formula>
    </cfRule>
    <cfRule type="containsErrors" dxfId="1280" priority="47">
      <formula>ISERROR(D89)</formula>
    </cfRule>
  </conditionalFormatting>
  <conditionalFormatting sqref="D97:D98">
    <cfRule type="containsErrors" dxfId="1279" priority="44">
      <formula>ISERROR(D97)</formula>
    </cfRule>
  </conditionalFormatting>
  <conditionalFormatting sqref="D92:D96">
    <cfRule type="containsErrors" dxfId="1278" priority="45">
      <formula>ISERROR(D92)</formula>
    </cfRule>
  </conditionalFormatting>
  <conditionalFormatting sqref="D101">
    <cfRule type="containsErrors" dxfId="1277" priority="43">
      <formula>ISERROR(D101)</formula>
    </cfRule>
  </conditionalFormatting>
  <conditionalFormatting sqref="D99:D100">
    <cfRule type="cellIs" dxfId="1276" priority="41" operator="equal">
      <formula>0</formula>
    </cfRule>
    <cfRule type="containsErrors" dxfId="1275" priority="42">
      <formula>ISERROR(D99)</formula>
    </cfRule>
  </conditionalFormatting>
  <conditionalFormatting sqref="D107:D108">
    <cfRule type="containsErrors" dxfId="1274" priority="39">
      <formula>ISERROR(D107)</formula>
    </cfRule>
  </conditionalFormatting>
  <conditionalFormatting sqref="D102:D106">
    <cfRule type="containsErrors" dxfId="1273" priority="40">
      <formula>ISERROR(D102)</formula>
    </cfRule>
  </conditionalFormatting>
  <conditionalFormatting sqref="D111">
    <cfRule type="containsErrors" dxfId="1272" priority="38">
      <formula>ISERROR(D111)</formula>
    </cfRule>
  </conditionalFormatting>
  <conditionalFormatting sqref="D109:D110">
    <cfRule type="cellIs" dxfId="1271" priority="36" operator="equal">
      <formula>0</formula>
    </cfRule>
    <cfRule type="containsErrors" dxfId="1270" priority="37">
      <formula>ISERROR(D109)</formula>
    </cfRule>
  </conditionalFormatting>
  <conditionalFormatting sqref="D117:D118">
    <cfRule type="containsErrors" dxfId="1269" priority="34">
      <formula>ISERROR(D117)</formula>
    </cfRule>
  </conditionalFormatting>
  <conditionalFormatting sqref="D112:D116">
    <cfRule type="containsErrors" dxfId="1268" priority="35">
      <formula>ISERROR(D112)</formula>
    </cfRule>
  </conditionalFormatting>
  <conditionalFormatting sqref="D121">
    <cfRule type="containsErrors" dxfId="1267" priority="33">
      <formula>ISERROR(D121)</formula>
    </cfRule>
  </conditionalFormatting>
  <conditionalFormatting sqref="D119:D120">
    <cfRule type="cellIs" dxfId="1266" priority="31" operator="equal">
      <formula>0</formula>
    </cfRule>
    <cfRule type="containsErrors" dxfId="1265" priority="32">
      <formula>ISERROR(D119)</formula>
    </cfRule>
  </conditionalFormatting>
  <conditionalFormatting sqref="D127:D128">
    <cfRule type="containsErrors" dxfId="1264" priority="29">
      <formula>ISERROR(D127)</formula>
    </cfRule>
  </conditionalFormatting>
  <conditionalFormatting sqref="D122:D126">
    <cfRule type="containsErrors" dxfId="1263" priority="30">
      <formula>ISERROR(D122)</formula>
    </cfRule>
  </conditionalFormatting>
  <conditionalFormatting sqref="D131">
    <cfRule type="containsErrors" dxfId="1262" priority="28">
      <formula>ISERROR(D131)</formula>
    </cfRule>
  </conditionalFormatting>
  <conditionalFormatting sqref="D129:D130">
    <cfRule type="cellIs" dxfId="1261" priority="26" operator="equal">
      <formula>0</formula>
    </cfRule>
    <cfRule type="containsErrors" dxfId="1260" priority="27">
      <formula>ISERROR(D129)</formula>
    </cfRule>
  </conditionalFormatting>
  <conditionalFormatting sqref="D137:D138">
    <cfRule type="containsErrors" dxfId="1259" priority="24">
      <formula>ISERROR(D137)</formula>
    </cfRule>
  </conditionalFormatting>
  <conditionalFormatting sqref="D132:D136">
    <cfRule type="containsErrors" dxfId="1258" priority="25">
      <formula>ISERROR(D132)</formula>
    </cfRule>
  </conditionalFormatting>
  <conditionalFormatting sqref="D141">
    <cfRule type="containsErrors" dxfId="1257" priority="23">
      <formula>ISERROR(D141)</formula>
    </cfRule>
  </conditionalFormatting>
  <conditionalFormatting sqref="D139:D140">
    <cfRule type="cellIs" dxfId="1256" priority="21" operator="equal">
      <formula>0</formula>
    </cfRule>
    <cfRule type="containsErrors" dxfId="1255" priority="22">
      <formula>ISERROR(D139)</formula>
    </cfRule>
  </conditionalFormatting>
  <conditionalFormatting sqref="D147:D148">
    <cfRule type="containsErrors" dxfId="1254" priority="19">
      <formula>ISERROR(D147)</formula>
    </cfRule>
  </conditionalFormatting>
  <conditionalFormatting sqref="D142:D146">
    <cfRule type="containsErrors" dxfId="1253" priority="20">
      <formula>ISERROR(D142)</formula>
    </cfRule>
  </conditionalFormatting>
  <conditionalFormatting sqref="D151">
    <cfRule type="containsErrors" dxfId="1252" priority="18">
      <formula>ISERROR(D151)</formula>
    </cfRule>
  </conditionalFormatting>
  <conditionalFormatting sqref="D149:D150">
    <cfRule type="cellIs" dxfId="1251" priority="16" operator="equal">
      <formula>0</formula>
    </cfRule>
    <cfRule type="containsErrors" dxfId="1250" priority="17">
      <formula>ISERROR(D149)</formula>
    </cfRule>
  </conditionalFormatting>
  <conditionalFormatting sqref="D157:D158">
    <cfRule type="containsErrors" dxfId="1249" priority="14">
      <formula>ISERROR(D157)</formula>
    </cfRule>
  </conditionalFormatting>
  <conditionalFormatting sqref="D152:D156">
    <cfRule type="containsErrors" dxfId="1248" priority="15">
      <formula>ISERROR(D152)</formula>
    </cfRule>
  </conditionalFormatting>
  <conditionalFormatting sqref="D161">
    <cfRule type="containsErrors" dxfId="1247" priority="13">
      <formula>ISERROR(D161)</formula>
    </cfRule>
  </conditionalFormatting>
  <conditionalFormatting sqref="D159:D160">
    <cfRule type="cellIs" dxfId="1246" priority="11" operator="equal">
      <formula>0</formula>
    </cfRule>
    <cfRule type="containsErrors" dxfId="1245" priority="12">
      <formula>ISERROR(D159)</formula>
    </cfRule>
  </conditionalFormatting>
  <conditionalFormatting sqref="D167:D168">
    <cfRule type="containsErrors" dxfId="1244" priority="9">
      <formula>ISERROR(D167)</formula>
    </cfRule>
  </conditionalFormatting>
  <conditionalFormatting sqref="D162:D166">
    <cfRule type="containsErrors" dxfId="1243" priority="10">
      <formula>ISERROR(D162)</formula>
    </cfRule>
  </conditionalFormatting>
  <conditionalFormatting sqref="D171">
    <cfRule type="containsErrors" dxfId="1242" priority="8">
      <formula>ISERROR(D171)</formula>
    </cfRule>
  </conditionalFormatting>
  <conditionalFormatting sqref="D169:D170">
    <cfRule type="cellIs" dxfId="1241" priority="6" operator="equal">
      <formula>0</formula>
    </cfRule>
    <cfRule type="containsErrors" dxfId="1240" priority="7">
      <formula>ISERROR(D169)</formula>
    </cfRule>
  </conditionalFormatting>
  <conditionalFormatting sqref="D177:D178">
    <cfRule type="containsErrors" dxfId="1239" priority="4">
      <formula>ISERROR(D177)</formula>
    </cfRule>
  </conditionalFormatting>
  <conditionalFormatting sqref="D172:D176">
    <cfRule type="containsErrors" dxfId="1238" priority="5">
      <formula>ISERROR(D172)</formula>
    </cfRule>
  </conditionalFormatting>
  <conditionalFormatting sqref="D181">
    <cfRule type="containsErrors" dxfId="1237" priority="3">
      <formula>ISERROR(D181)</formula>
    </cfRule>
  </conditionalFormatting>
  <conditionalFormatting sqref="D179:D180">
    <cfRule type="cellIs" dxfId="1236" priority="1" operator="equal">
      <formula>0</formula>
    </cfRule>
    <cfRule type="containsErrors" dxfId="1235" priority="2">
      <formula>ISERROR(D179)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1"/>
  <sheetViews>
    <sheetView workbookViewId="0"/>
  </sheetViews>
  <sheetFormatPr baseColWidth="10" defaultRowHeight="14.4" x14ac:dyDescent="0.3"/>
  <cols>
    <col min="2" max="2" width="8.77734375" customWidth="1"/>
    <col min="3" max="3" width="24.88671875" customWidth="1"/>
    <col min="4" max="4" width="5.77734375" customWidth="1"/>
    <col min="5" max="7" width="7.77734375" customWidth="1"/>
  </cols>
  <sheetData>
    <row r="1" spans="1:7" ht="29.4" thickBot="1" x14ac:dyDescent="0.35">
      <c r="A1" s="54" t="s">
        <v>157</v>
      </c>
      <c r="B1" s="55" t="s">
        <v>102</v>
      </c>
      <c r="C1" s="27" t="s">
        <v>103</v>
      </c>
      <c r="D1" s="28" t="s">
        <v>129</v>
      </c>
      <c r="E1" s="56" t="s">
        <v>105</v>
      </c>
      <c r="F1" s="57" t="s">
        <v>106</v>
      </c>
      <c r="G1" s="57" t="s">
        <v>107</v>
      </c>
    </row>
    <row r="2" spans="1:7" x14ac:dyDescent="0.3">
      <c r="A2" s="30">
        <f>VLOOKUP(B2,Données!$A$3:$I$1003,4)</f>
        <v>0</v>
      </c>
      <c r="B2" s="31">
        <v>1100</v>
      </c>
      <c r="C2" s="32" t="str">
        <f>IFERROR(IF(B2=Données!X$1,Données!$X$2,VLOOKUP(B2,Données!$A$3:$I$1003,3,FALSE)),"")</f>
        <v>Nicole Jobin</v>
      </c>
      <c r="D2" s="58">
        <f>IF(C2="Dummy",Données!$X$4,VLOOKUP(B2,Données!$A$3:$I$1003,5))</f>
        <v>0</v>
      </c>
      <c r="E2" s="34"/>
      <c r="F2" s="34"/>
      <c r="G2" s="34"/>
    </row>
    <row r="3" spans="1:7" x14ac:dyDescent="0.3">
      <c r="A3" s="35">
        <f>VLOOKUP(B3,Données!$A$3:$I$1003,4)</f>
        <v>0</v>
      </c>
      <c r="B3" s="138">
        <v>1084</v>
      </c>
      <c r="C3" s="32" t="str">
        <f>IFERROR(IF(B3=Données!X$1,Données!$X$2,VLOOKUP(B3,Données!$A$3:$I$1003,3,FALSE)),"")</f>
        <v>Louise St-Jules</v>
      </c>
      <c r="D3" s="58">
        <f>IF(C3="Dummy",Données!$X$4,VLOOKUP(B3,Données!$A$3:$I$1003,5))</f>
        <v>0</v>
      </c>
      <c r="E3" s="34"/>
      <c r="F3" s="34"/>
      <c r="G3" s="34"/>
    </row>
    <row r="4" spans="1:7" x14ac:dyDescent="0.3">
      <c r="A4" s="35">
        <f>VLOOKUP(B4,Données!$A$3:$I$1003,4)</f>
        <v>0</v>
      </c>
      <c r="B4" s="31">
        <v>1021</v>
      </c>
      <c r="C4" s="32" t="str">
        <f>IFERROR(IF(B4=Données!X$1,Données!$X$2,VLOOKUP(B4,Données!$A$3:$I$1003,3,FALSE)),"")</f>
        <v>Liliane Blais</v>
      </c>
      <c r="D4" s="58">
        <f>IF(C4="Dummy",Données!$X$4,VLOOKUP(B4,Données!$A$3:$I$1003,5))</f>
        <v>0</v>
      </c>
      <c r="E4" s="34"/>
      <c r="F4" s="34"/>
      <c r="G4" s="34"/>
    </row>
    <row r="5" spans="1:7" x14ac:dyDescent="0.3">
      <c r="A5" s="35">
        <f>VLOOKUP(B5,Données!$A$3:$I$1003,4)</f>
        <v>0</v>
      </c>
      <c r="B5" s="31">
        <v>1077</v>
      </c>
      <c r="C5" s="32" t="str">
        <f>IFERROR(IF(B5=Données!X$1,Données!$X$2,VLOOKUP(B5,Données!$A$3:$I$1003,3,FALSE)),"")</f>
        <v>Claude Baril</v>
      </c>
      <c r="D5" s="58">
        <f>IF(C5="Dummy",Données!$X$4,VLOOKUP(B5,Données!$A$3:$I$1003,5))</f>
        <v>0</v>
      </c>
      <c r="E5" s="34"/>
      <c r="F5" s="34"/>
      <c r="G5" s="34"/>
    </row>
    <row r="6" spans="1:7" x14ac:dyDescent="0.3">
      <c r="A6" s="35">
        <f>VLOOKUP(B6,Données!$A$3:$I$1003,4)</f>
        <v>0</v>
      </c>
      <c r="B6" s="145">
        <v>1053</v>
      </c>
      <c r="C6" s="32" t="str">
        <f>IFERROR(IF(B6=Données!X$1,Données!$X$2,VLOOKUP(B6,Données!$A$3:$I$1003,3,FALSE)),"")</f>
        <v>André Cyr</v>
      </c>
      <c r="D6" s="58">
        <f>IF(C6="Dummy",Données!$X$4,VLOOKUP(B6,Données!$A$3:$I$1003,5))</f>
        <v>0</v>
      </c>
      <c r="E6" s="34"/>
      <c r="F6" s="34"/>
      <c r="G6" s="34"/>
    </row>
    <row r="7" spans="1:7" x14ac:dyDescent="0.3">
      <c r="A7" s="37" t="s">
        <v>108</v>
      </c>
      <c r="B7" s="38"/>
      <c r="C7" s="39" t="str">
        <f>IFERROR(IF(B7=Données!X$1,Données!$X$2,VLOOKUP(B7,Données!$A$3:$I$1003,3,FALSE)),"")</f>
        <v/>
      </c>
      <c r="D7" s="59" t="e">
        <f>IF(C7="Dummy",Données!$X$4,VLOOKUP(B7,Données!$A$3:$I$1003,5))</f>
        <v>#N/A</v>
      </c>
      <c r="E7" s="60"/>
      <c r="F7" s="60"/>
      <c r="G7" s="60"/>
    </row>
    <row r="8" spans="1:7" x14ac:dyDescent="0.3">
      <c r="A8" s="37" t="s">
        <v>108</v>
      </c>
      <c r="B8" s="38"/>
      <c r="C8" s="39" t="str">
        <f>IFERROR(IF(B8=Données!X$1,Données!$X$2,VLOOKUP(B8,Données!$A$3:$I$1003,3,FALSE)),"")</f>
        <v/>
      </c>
      <c r="D8" s="59" t="e">
        <f>IF(C8="Dummy",Données!$X$4,VLOOKUP(B8,Données!$A$3:$I$1003,5))</f>
        <v>#N/A</v>
      </c>
      <c r="E8" s="61"/>
      <c r="F8" s="61"/>
      <c r="G8" s="61"/>
    </row>
    <row r="9" spans="1:7" x14ac:dyDescent="0.3">
      <c r="A9" s="42" t="s">
        <v>109</v>
      </c>
      <c r="B9" s="38"/>
      <c r="C9" s="43" t="str">
        <f>IFERROR(VLOOKUP(B9,Données!$Q$3:$W$503,2,FALSE),"")</f>
        <v/>
      </c>
      <c r="D9" s="62" t="e">
        <f>VLOOKUP(B9,Données!$Q$3:$W$503,3)</f>
        <v>#N/A</v>
      </c>
      <c r="E9" s="61"/>
      <c r="F9" s="61"/>
      <c r="G9" s="61"/>
    </row>
    <row r="10" spans="1:7" ht="15" thickBot="1" x14ac:dyDescent="0.35">
      <c r="A10" s="63" t="s">
        <v>109</v>
      </c>
      <c r="B10" s="38"/>
      <c r="C10" s="43" t="str">
        <f>IFERROR(VLOOKUP(B10,Données!$Q$3:$W$503,2,FALSE),"")</f>
        <v/>
      </c>
      <c r="D10" s="62" t="e">
        <f>VLOOKUP(B10,Données!$Q$3:$W$503,3)</f>
        <v>#N/A</v>
      </c>
      <c r="E10" s="64"/>
      <c r="F10" s="64"/>
      <c r="G10" s="64"/>
    </row>
    <row r="11" spans="1:7" ht="15" thickBot="1" x14ac:dyDescent="0.35">
      <c r="A11" s="65">
        <f>$T$1-D11</f>
        <v>0</v>
      </c>
      <c r="B11" s="46"/>
      <c r="C11" s="66" t="s">
        <v>110</v>
      </c>
      <c r="D11" s="67">
        <f>SUM(D2:D6)</f>
        <v>0</v>
      </c>
      <c r="E11" s="68">
        <f>SUM(E2:E6)+SUMPRODUCT((E2:E6=0)*1,$D202:$D206)</f>
        <v>0</v>
      </c>
      <c r="F11" s="68">
        <f>SUM(F2:F6)+SUMPRODUCT((F2:F6=0)*1,$D202:$D206)</f>
        <v>0</v>
      </c>
      <c r="G11" s="68">
        <f>SUM(G2:G6)+SUMPRODUCT((G2:G6=0)*1,$D202:$D206)</f>
        <v>0</v>
      </c>
    </row>
    <row r="12" spans="1:7" x14ac:dyDescent="0.3">
      <c r="A12" s="30">
        <f>VLOOKUP(B12,Données!$A$3:$I$1003,4)</f>
        <v>0</v>
      </c>
      <c r="B12" s="7">
        <v>1078</v>
      </c>
      <c r="C12" s="32" t="str">
        <f>IFERROR(IF(B12=Données!X$1,Données!$X$2,VLOOKUP(B12,Données!$A$3:$I$1003,3,FALSE)),"")</f>
        <v>Suzanne Jacob</v>
      </c>
      <c r="D12" s="69">
        <f>IF(C12="Dummy",Données!$X$4,VLOOKUP(B12,Données!$A$3:$I$1003,5))</f>
        <v>0</v>
      </c>
      <c r="E12" s="34"/>
      <c r="F12" s="34"/>
      <c r="G12" s="34"/>
    </row>
    <row r="13" spans="1:7" x14ac:dyDescent="0.3">
      <c r="A13" s="35">
        <f>VLOOKUP(B13,Données!$A$3:$I$1003,4)</f>
        <v>0</v>
      </c>
      <c r="B13" s="7">
        <v>1082</v>
      </c>
      <c r="C13" s="32" t="str">
        <f>IFERROR(IF(B13=Données!X$1,Données!$X$2,VLOOKUP(B13,Données!$A$3:$I$1003,3,FALSE)),"")</f>
        <v>Nicole Gilbert</v>
      </c>
      <c r="D13" s="69">
        <f>IF(C13="Dummy",Données!$X$4,VLOOKUP(B13,Données!$A$3:$I$1003,5))</f>
        <v>0</v>
      </c>
      <c r="E13" s="34"/>
      <c r="F13" s="34"/>
      <c r="G13" s="34"/>
    </row>
    <row r="14" spans="1:7" x14ac:dyDescent="0.3">
      <c r="A14" s="35">
        <f>VLOOKUP(B14,Données!$A$3:$I$1003,4)</f>
        <v>0</v>
      </c>
      <c r="B14" s="139">
        <v>1059</v>
      </c>
      <c r="C14" s="32" t="str">
        <f>IFERROR(IF(B14=Données!X$1,Données!$X$2,VLOOKUP(B14,Données!$A$3:$I$1003,3,FALSE)),"")</f>
        <v>Juliette Lavallée</v>
      </c>
      <c r="D14" s="69">
        <f>IF(C14="Dummy",Données!$X$4,VLOOKUP(B14,Données!$A$3:$I$1003,5))</f>
        <v>0</v>
      </c>
      <c r="E14" s="34"/>
      <c r="F14" s="34"/>
      <c r="G14" s="34">
        <v>300</v>
      </c>
    </row>
    <row r="15" spans="1:7" x14ac:dyDescent="0.3">
      <c r="A15" s="35">
        <f>VLOOKUP(B15,Données!$A$3:$I$1003,4)</f>
        <v>0</v>
      </c>
      <c r="B15" s="7">
        <v>1101</v>
      </c>
      <c r="C15" s="32" t="str">
        <f>IFERROR(IF(B15=Données!X$1,Données!$X$2,VLOOKUP(B15,Données!$A$3:$I$1003,3,FALSE)),"")</f>
        <v>Nicole Sarrazin</v>
      </c>
      <c r="D15" s="69">
        <f>IF(C15="Dummy",Données!$X$4,VLOOKUP(B15,Données!$A$3:$I$1003,5))</f>
        <v>0</v>
      </c>
      <c r="E15" s="34"/>
      <c r="F15" s="34"/>
      <c r="G15" s="34"/>
    </row>
    <row r="16" spans="1:7" x14ac:dyDescent="0.3">
      <c r="A16" s="35">
        <f>VLOOKUP(B16,Données!$A$3:$I$1003,4)</f>
        <v>0</v>
      </c>
      <c r="B16" s="7">
        <v>1009</v>
      </c>
      <c r="C16" s="32" t="str">
        <f>IFERROR(IF(B16=Données!X$1,Données!$X$2,VLOOKUP(B16,Données!$A$3:$I$1003,3,FALSE)),"")</f>
        <v>Dorothée Beauchesne</v>
      </c>
      <c r="D16" s="69">
        <f>IF(C16="Dummy",Données!$X$4,VLOOKUP(B16,Données!$A$3:$I$1003,5))</f>
        <v>0</v>
      </c>
      <c r="E16" s="34"/>
      <c r="F16" s="34"/>
      <c r="G16" s="34"/>
    </row>
    <row r="17" spans="1:7" x14ac:dyDescent="0.3">
      <c r="A17" s="37" t="s">
        <v>108</v>
      </c>
      <c r="B17" s="38"/>
      <c r="C17" s="39" t="str">
        <f>IFERROR(IF(B17=Données!X$1,Données!$X$2,VLOOKUP(B17,Données!$A$3:$I$1003,3,FALSE)),"")</f>
        <v/>
      </c>
      <c r="D17" s="59" t="e">
        <f>IF(C17="Dummy",Données!$X$4,VLOOKUP(B17,Données!$A$3:$I$1003,5))</f>
        <v>#N/A</v>
      </c>
      <c r="E17" s="60"/>
      <c r="F17" s="60"/>
      <c r="G17" s="60"/>
    </row>
    <row r="18" spans="1:7" x14ac:dyDescent="0.3">
      <c r="A18" s="37" t="s">
        <v>108</v>
      </c>
      <c r="B18" s="38"/>
      <c r="C18" s="39" t="str">
        <f>IFERROR(IF(B18=Données!X$1,Données!$X$2,VLOOKUP(B18,Données!$A$3:$I$1003,3,FALSE)),"")</f>
        <v/>
      </c>
      <c r="D18" s="59" t="e">
        <f>IF(C18="Dummy",Données!$X$4,VLOOKUP(B18,Données!$A$3:$I$1003,5))</f>
        <v>#N/A</v>
      </c>
      <c r="E18" s="61"/>
      <c r="F18" s="61"/>
      <c r="G18" s="61"/>
    </row>
    <row r="19" spans="1:7" x14ac:dyDescent="0.3">
      <c r="A19" s="42" t="s">
        <v>109</v>
      </c>
      <c r="B19" s="38"/>
      <c r="C19" s="43" t="str">
        <f>IFERROR(VLOOKUP(B19,Données!$Q$3:$W$503,2,FALSE),"")</f>
        <v/>
      </c>
      <c r="D19" s="62" t="e">
        <f>VLOOKUP(B19,Données!$Q$3:$W$503,3)</f>
        <v>#N/A</v>
      </c>
      <c r="E19" s="61"/>
      <c r="F19" s="61"/>
      <c r="G19" s="61"/>
    </row>
    <row r="20" spans="1:7" ht="15" thickBot="1" x14ac:dyDescent="0.35">
      <c r="A20" s="63" t="s">
        <v>109</v>
      </c>
      <c r="B20" s="38"/>
      <c r="C20" s="43" t="str">
        <f>IFERROR(VLOOKUP(B20,Données!$Q$3:$W$503,2,FALSE),"")</f>
        <v/>
      </c>
      <c r="D20" s="62" t="e">
        <f>VLOOKUP(B20,Données!$Q$3:$W$503,3)</f>
        <v>#N/A</v>
      </c>
      <c r="E20" s="64"/>
      <c r="F20" s="64"/>
      <c r="G20" s="64"/>
    </row>
    <row r="21" spans="1:7" ht="15" thickBot="1" x14ac:dyDescent="0.35">
      <c r="A21" s="65">
        <f>$T$1-D21</f>
        <v>0</v>
      </c>
      <c r="B21" s="46"/>
      <c r="C21" s="66" t="s">
        <v>111</v>
      </c>
      <c r="D21" s="67">
        <f>SUM(D12:D16)</f>
        <v>0</v>
      </c>
      <c r="E21" s="68">
        <f>SUM(E12:E16)+SUMPRODUCT((E12:E16=0)*1,$D212:$D216)</f>
        <v>0</v>
      </c>
      <c r="F21" s="68">
        <f>SUM(F12:F16)+SUMPRODUCT((F12:F16=0)*1,$D212:$D216)</f>
        <v>0</v>
      </c>
      <c r="G21" s="68">
        <f>SUM(G12:G16)+SUMPRODUCT((G12:G16=0)*1,$D212:$D216)</f>
        <v>300</v>
      </c>
    </row>
    <row r="22" spans="1:7" x14ac:dyDescent="0.3">
      <c r="A22" s="30">
        <f>VLOOKUP(B22,Données!$A$3:$I$1003,4)</f>
        <v>0</v>
      </c>
      <c r="B22" s="147">
        <v>1102</v>
      </c>
      <c r="C22" s="32" t="str">
        <f>IFERROR(IF(B22=Données!X$1,Données!$X$2,VLOOKUP(B22,Données!$A$3:$I$1003,3,FALSE)),"")</f>
        <v>Louise Sarrazin</v>
      </c>
      <c r="D22" s="69">
        <f>IF(C22="Dummy",Données!$X$4,VLOOKUP(B22,Données!$A$3:$I$1003,5))</f>
        <v>0</v>
      </c>
      <c r="E22" s="34"/>
      <c r="F22" s="34"/>
      <c r="G22" s="34"/>
    </row>
    <row r="23" spans="1:7" x14ac:dyDescent="0.3">
      <c r="A23" s="35">
        <f>VLOOKUP(B23,Données!$A$3:$I$1003,4)</f>
        <v>0</v>
      </c>
      <c r="B23" s="7">
        <v>1064</v>
      </c>
      <c r="C23" s="32" t="str">
        <f>IFERROR(IF(B23=Données!X$1,Données!$X$2,VLOOKUP(B23,Données!$A$3:$I$1003,3,FALSE)),"")</f>
        <v>Claude Chaumont</v>
      </c>
      <c r="D23" s="69">
        <f>IF(C23="Dummy",Données!$X$4,VLOOKUP(B23,Données!$A$3:$I$1003,5))</f>
        <v>0</v>
      </c>
      <c r="E23" s="34"/>
      <c r="F23" s="34"/>
      <c r="G23" s="34"/>
    </row>
    <row r="24" spans="1:7" x14ac:dyDescent="0.3">
      <c r="A24" s="35">
        <f>VLOOKUP(B24,Données!$A$3:$I$1003,4)</f>
        <v>0</v>
      </c>
      <c r="B24" s="7">
        <v>1099</v>
      </c>
      <c r="C24" s="32" t="str">
        <f>IFERROR(IF(B24=Données!X$1,Données!$X$2,VLOOKUP(B24,Données!$A$3:$I$1003,3,FALSE)),"")</f>
        <v>Roger Lefebvre</v>
      </c>
      <c r="D24" s="69">
        <f>IF(C24="Dummy",Données!$X$4,VLOOKUP(B24,Données!$A$3:$I$1003,5))</f>
        <v>0</v>
      </c>
      <c r="E24" s="34"/>
      <c r="F24" s="34"/>
      <c r="G24" s="34"/>
    </row>
    <row r="25" spans="1:7" x14ac:dyDescent="0.3">
      <c r="A25" s="35">
        <f>VLOOKUP(B25,Données!$A$3:$I$1003,4)</f>
        <v>0</v>
      </c>
      <c r="B25" s="7">
        <v>1043</v>
      </c>
      <c r="C25" s="32" t="str">
        <f>IFERROR(IF(B25=Données!X$1,Données!$X$2,VLOOKUP(B25,Données!$A$3:$I$1003,3,FALSE)),"")</f>
        <v>Ferdinand Laplante</v>
      </c>
      <c r="D25" s="69">
        <f>IF(C25="Dummy",Données!$X$4,VLOOKUP(B25,Données!$A$3:$I$1003,5))</f>
        <v>0</v>
      </c>
      <c r="E25" s="34"/>
      <c r="F25" s="34"/>
      <c r="G25" s="34"/>
    </row>
    <row r="26" spans="1:7" x14ac:dyDescent="0.3">
      <c r="A26" s="35">
        <f>VLOOKUP(B26,Données!$A$3:$I$1003,4)</f>
        <v>0</v>
      </c>
      <c r="B26" s="7">
        <v>1048</v>
      </c>
      <c r="C26" s="32" t="str">
        <f>IFERROR(IF(B26=Données!X$1,Données!$X$2,VLOOKUP(B26,Données!$A$3:$I$1003,3,FALSE)),"")</f>
        <v>Michel Moreau</v>
      </c>
      <c r="D26" s="69">
        <f>IF(C26="Dummy",Données!$X$4,VLOOKUP(B26,Données!$A$3:$I$1003,5))</f>
        <v>0</v>
      </c>
      <c r="E26" s="34"/>
      <c r="F26" s="34"/>
      <c r="G26" s="34"/>
    </row>
    <row r="27" spans="1:7" x14ac:dyDescent="0.3">
      <c r="A27" s="37" t="s">
        <v>108</v>
      </c>
      <c r="B27" s="38"/>
      <c r="C27" s="39" t="str">
        <f>IFERROR(IF(B27=Données!X$1,Données!$X$2,VLOOKUP(B27,Données!$A$3:$I$1003,3,FALSE)),"")</f>
        <v/>
      </c>
      <c r="D27" s="59" t="e">
        <f>IF(C27="Dummy",Données!$X$4,VLOOKUP(B27,Données!$A$3:$I$1003,5))</f>
        <v>#N/A</v>
      </c>
      <c r="E27" s="60"/>
      <c r="F27" s="60"/>
      <c r="G27" s="60"/>
    </row>
    <row r="28" spans="1:7" x14ac:dyDescent="0.3">
      <c r="A28" s="37" t="s">
        <v>108</v>
      </c>
      <c r="B28" s="38"/>
      <c r="C28" s="39" t="str">
        <f>IFERROR(IF(B28=Données!X$1,Données!$X$2,VLOOKUP(B28,Données!$A$3:$I$1003,3,FALSE)),"")</f>
        <v/>
      </c>
      <c r="D28" s="59" t="e">
        <f>IF(C28="Dummy",Données!$X$4,VLOOKUP(B28,Données!$A$3:$I$1003,5))</f>
        <v>#N/A</v>
      </c>
      <c r="E28" s="61"/>
      <c r="F28" s="61"/>
      <c r="G28" s="61"/>
    </row>
    <row r="29" spans="1:7" x14ac:dyDescent="0.3">
      <c r="A29" s="42" t="s">
        <v>109</v>
      </c>
      <c r="B29" s="38"/>
      <c r="C29" s="43" t="str">
        <f>IFERROR(VLOOKUP(B29,Données!$Q$3:$W$503,2,FALSE),"")</f>
        <v/>
      </c>
      <c r="D29" s="62" t="e">
        <f>VLOOKUP(B29,Données!$Q$3:$W$503,3)</f>
        <v>#N/A</v>
      </c>
      <c r="E29" s="61"/>
      <c r="F29" s="61"/>
      <c r="G29" s="61"/>
    </row>
    <row r="30" spans="1:7" ht="15" thickBot="1" x14ac:dyDescent="0.35">
      <c r="A30" s="63" t="s">
        <v>109</v>
      </c>
      <c r="B30" s="38"/>
      <c r="C30" s="43" t="str">
        <f>IFERROR(VLOOKUP(B30,Données!$Q$3:$W$503,2,FALSE),"")</f>
        <v/>
      </c>
      <c r="D30" s="62" t="e">
        <f>VLOOKUP(B30,Données!$Q$3:$W$503,3)</f>
        <v>#N/A</v>
      </c>
      <c r="E30" s="64"/>
      <c r="F30" s="64"/>
      <c r="G30" s="64"/>
    </row>
    <row r="31" spans="1:7" ht="15" thickBot="1" x14ac:dyDescent="0.35">
      <c r="A31" s="65">
        <f>$T$1-D31</f>
        <v>0</v>
      </c>
      <c r="B31" s="46"/>
      <c r="C31" s="66" t="s">
        <v>112</v>
      </c>
      <c r="D31" s="67">
        <f>SUM(D22:D26)</f>
        <v>0</v>
      </c>
      <c r="E31" s="68">
        <f>SUM(E22:E26)+SUMPRODUCT((E22:E26=0)*1,$D222:$D226)</f>
        <v>0</v>
      </c>
      <c r="F31" s="68">
        <f>SUM(F22:F26)+SUMPRODUCT((F22:F26=0)*1,$D222:$D226)</f>
        <v>0</v>
      </c>
      <c r="G31" s="68">
        <f>SUM(G22:G26)+SUMPRODUCT((G22:G26=0)*1,$D222:$D226)</f>
        <v>0</v>
      </c>
    </row>
    <row r="32" spans="1:7" x14ac:dyDescent="0.3">
      <c r="A32" s="30">
        <f>VLOOKUP(B32,Données!$A$3:$I$1003,4)</f>
        <v>0</v>
      </c>
      <c r="B32" s="7">
        <v>1093</v>
      </c>
      <c r="C32" s="32" t="str">
        <f>IFERROR(IF(B32=Données!X$1,Données!$X$2,VLOOKUP(B32,Données!$A$3:$I$1003,3,FALSE)),"")</f>
        <v>Thérèse St-Pierre</v>
      </c>
      <c r="D32" s="69">
        <f>IF(C32="Dummy",Données!$X$4,VLOOKUP(B32,Données!$A$3:$I$1003,5))</f>
        <v>0</v>
      </c>
      <c r="E32" s="34"/>
      <c r="F32" s="34"/>
      <c r="G32" s="34"/>
    </row>
    <row r="33" spans="1:7" x14ac:dyDescent="0.3">
      <c r="A33" s="35">
        <f>VLOOKUP(B33,Données!$A$3:$I$1003,4)</f>
        <v>0</v>
      </c>
      <c r="B33" s="7">
        <v>1013</v>
      </c>
      <c r="C33" s="32" t="str">
        <f>IFERROR(IF(B33=Données!X$1,Données!$X$2,VLOOKUP(B33,Données!$A$3:$I$1003,3,FALSE)),"")</f>
        <v>Huguette Charron</v>
      </c>
      <c r="D33" s="69">
        <f>IF(C33="Dummy",Données!$X$4,VLOOKUP(B33,Données!$A$3:$I$1003,5))</f>
        <v>0</v>
      </c>
      <c r="E33" s="34"/>
      <c r="F33" s="34"/>
      <c r="G33" s="34"/>
    </row>
    <row r="34" spans="1:7" x14ac:dyDescent="0.3">
      <c r="A34" s="35">
        <f>VLOOKUP(B34,Données!$A$3:$I$1003,4)</f>
        <v>0</v>
      </c>
      <c r="B34" s="7">
        <v>1051</v>
      </c>
      <c r="C34" s="32" t="str">
        <f>IFERROR(IF(B34=Données!X$1,Données!$X$2,VLOOKUP(B34,Données!$A$3:$I$1003,3,FALSE)),"")</f>
        <v>Serge Goupil</v>
      </c>
      <c r="D34" s="69">
        <f>IF(C34="Dummy",Données!$X$4,VLOOKUP(B34,Données!$A$3:$I$1003,5))</f>
        <v>0</v>
      </c>
      <c r="E34" s="34"/>
      <c r="F34" s="34"/>
      <c r="G34" s="34"/>
    </row>
    <row r="35" spans="1:7" x14ac:dyDescent="0.3">
      <c r="A35" s="35">
        <f>VLOOKUP(B35,Données!$A$3:$I$1003,4)</f>
        <v>0</v>
      </c>
      <c r="B35" s="7">
        <v>1091</v>
      </c>
      <c r="C35" s="32" t="str">
        <f>IFERROR(IF(B35=Données!X$1,Données!$X$2,VLOOKUP(B35,Données!$A$3:$I$1003,3,FALSE)),"")</f>
        <v>Isabelle Jalbert</v>
      </c>
      <c r="D35" s="69">
        <f>IF(C35="Dummy",Données!$X$4,VLOOKUP(B35,Données!$A$3:$I$1003,5))</f>
        <v>0</v>
      </c>
      <c r="E35" s="34"/>
      <c r="F35" s="34"/>
      <c r="G35" s="34"/>
    </row>
    <row r="36" spans="1:7" x14ac:dyDescent="0.3">
      <c r="A36" s="35">
        <f>VLOOKUP(B36,Données!$A$3:$I$1003,4)</f>
        <v>0</v>
      </c>
      <c r="B36" s="149">
        <v>1000</v>
      </c>
      <c r="C36" s="32" t="str">
        <f>IFERROR(IF(B36=Données!X$1,Données!$X$2,VLOOKUP(B36,Données!$A$3:$I$1003,3,FALSE)),"")</f>
        <v>Pierrette Venne</v>
      </c>
      <c r="D36" s="69">
        <f>IF(C36="Dummy",Données!$X$4,VLOOKUP(B36,Données!$A$3:$I$1003,5))</f>
        <v>0</v>
      </c>
      <c r="E36" s="34">
        <v>300</v>
      </c>
      <c r="F36" s="34"/>
      <c r="G36" s="34"/>
    </row>
    <row r="37" spans="1:7" x14ac:dyDescent="0.3">
      <c r="A37" s="37" t="s">
        <v>108</v>
      </c>
      <c r="B37" s="38"/>
      <c r="C37" s="39" t="str">
        <f>IFERROR(IF(B37=Données!X$1,Données!$X$2,VLOOKUP(B37,Données!$A$3:$I$1003,3,FALSE)),"")</f>
        <v/>
      </c>
      <c r="D37" s="59" t="e">
        <f>IF(C37="Dummy",Données!$X$4,VLOOKUP(B37,Données!$A$3:$I$1003,5))</f>
        <v>#N/A</v>
      </c>
      <c r="E37" s="60"/>
      <c r="F37" s="60"/>
      <c r="G37" s="60"/>
    </row>
    <row r="38" spans="1:7" x14ac:dyDescent="0.3">
      <c r="A38" s="37" t="s">
        <v>108</v>
      </c>
      <c r="B38" s="38"/>
      <c r="C38" s="39" t="str">
        <f>IFERROR(IF(B38=Données!X$1,Données!$X$2,VLOOKUP(B38,Données!$A$3:$I$1003,3,FALSE)),"")</f>
        <v/>
      </c>
      <c r="D38" s="59" t="e">
        <f>IF(C38="Dummy",Données!$X$4,VLOOKUP(B38,Données!$A$3:$I$1003,5))</f>
        <v>#N/A</v>
      </c>
      <c r="E38" s="61"/>
      <c r="F38" s="61"/>
      <c r="G38" s="61"/>
    </row>
    <row r="39" spans="1:7" x14ac:dyDescent="0.3">
      <c r="A39" s="42" t="s">
        <v>109</v>
      </c>
      <c r="B39" s="38"/>
      <c r="C39" s="43" t="str">
        <f>IFERROR(VLOOKUP(B39,Données!$Q$3:$W$503,2,FALSE),"")</f>
        <v/>
      </c>
      <c r="D39" s="62" t="e">
        <f>VLOOKUP(B39,Données!$Q$3:$W$503,3)</f>
        <v>#N/A</v>
      </c>
      <c r="E39" s="61"/>
      <c r="F39" s="61"/>
      <c r="G39" s="61"/>
    </row>
    <row r="40" spans="1:7" ht="15" thickBot="1" x14ac:dyDescent="0.35">
      <c r="A40" s="63" t="s">
        <v>109</v>
      </c>
      <c r="B40" s="38"/>
      <c r="C40" s="43" t="str">
        <f>IFERROR(VLOOKUP(B40,Données!$Q$3:$W$503,2,FALSE),"")</f>
        <v/>
      </c>
      <c r="D40" s="62" t="e">
        <f>VLOOKUP(B40,Données!$Q$3:$W$503,3)</f>
        <v>#N/A</v>
      </c>
      <c r="E40" s="64"/>
      <c r="F40" s="64"/>
      <c r="G40" s="64"/>
    </row>
    <row r="41" spans="1:7" ht="15" thickBot="1" x14ac:dyDescent="0.35">
      <c r="A41" s="65">
        <f>$T$1-D41</f>
        <v>0</v>
      </c>
      <c r="B41" s="46"/>
      <c r="C41" s="66" t="s">
        <v>113</v>
      </c>
      <c r="D41" s="67">
        <f>SUM(D32:D36)</f>
        <v>0</v>
      </c>
      <c r="E41" s="68">
        <f>SUM(E32:E36)+SUMPRODUCT((E32:E36=0)*1,$D232:$D236)</f>
        <v>300</v>
      </c>
      <c r="F41" s="68">
        <f>SUM(F32:F36)+SUMPRODUCT((F32:F36=0)*1,$D232:$D236)</f>
        <v>0</v>
      </c>
      <c r="G41" s="68">
        <f>SUM(G32:G36)+SUMPRODUCT((G32:G36=0)*1,$D232:$D236)</f>
        <v>0</v>
      </c>
    </row>
    <row r="42" spans="1:7" x14ac:dyDescent="0.3">
      <c r="A42" s="30">
        <f>VLOOKUP(B42,Données!$A$3:$I$1003,4)</f>
        <v>0</v>
      </c>
      <c r="B42" s="7">
        <v>1030</v>
      </c>
      <c r="C42" s="32" t="str">
        <f>IFERROR(IF(B42=Données!X$1,Données!$X$2,VLOOKUP(B42,Données!$A$3:$I$1003,3,FALSE)),"")</f>
        <v>Lise Cloutier</v>
      </c>
      <c r="D42" s="69">
        <f>IF(C42="Dummy",Données!$X$4,VLOOKUP(B42,Données!$A$3:$I$1003,5))</f>
        <v>0</v>
      </c>
      <c r="E42" s="34"/>
      <c r="F42" s="34"/>
      <c r="G42" s="34"/>
    </row>
    <row r="43" spans="1:7" x14ac:dyDescent="0.3">
      <c r="A43" s="35">
        <f>VLOOKUP(B43,Données!$A$3:$I$1003,4)</f>
        <v>0</v>
      </c>
      <c r="B43" s="7">
        <v>1036</v>
      </c>
      <c r="C43" s="32" t="str">
        <f>IFERROR(IF(B43=Données!X$1,Données!$X$2,VLOOKUP(B43,Données!$A$3:$I$1003,3,FALSE)),"")</f>
        <v>France Therien</v>
      </c>
      <c r="D43" s="69">
        <f>IF(C43="Dummy",Données!$X$4,VLOOKUP(B43,Données!$A$3:$I$1003,5))</f>
        <v>0</v>
      </c>
      <c r="E43" s="34"/>
      <c r="F43" s="34"/>
      <c r="G43" s="34"/>
    </row>
    <row r="44" spans="1:7" x14ac:dyDescent="0.3">
      <c r="A44" s="35">
        <f>VLOOKUP(B44,Données!$A$3:$I$1003,4)</f>
        <v>0</v>
      </c>
      <c r="B44" s="7">
        <v>1096</v>
      </c>
      <c r="C44" s="32" t="str">
        <f>IFERROR(IF(B44=Données!X$1,Données!$X$2,VLOOKUP(B44,Données!$A$3:$I$1003,3,FALSE)),"")</f>
        <v>Claude Dubuc</v>
      </c>
      <c r="D44" s="69">
        <f>IF(C44="Dummy",Données!$X$4,VLOOKUP(B44,Données!$A$3:$I$1003,5))</f>
        <v>0</v>
      </c>
      <c r="E44" s="34"/>
      <c r="F44" s="34"/>
      <c r="G44" s="34"/>
    </row>
    <row r="45" spans="1:7" x14ac:dyDescent="0.3">
      <c r="A45" s="35">
        <f>VLOOKUP(B45,Données!$A$3:$I$1003,4)</f>
        <v>0</v>
      </c>
      <c r="B45" s="7">
        <v>1061</v>
      </c>
      <c r="C45" s="32" t="str">
        <f>IFERROR(IF(B45=Données!X$1,Données!$X$2,VLOOKUP(B45,Données!$A$3:$I$1003,3,FALSE)),"")</f>
        <v>Huguette Grandchamps</v>
      </c>
      <c r="D45" s="69">
        <f>IF(C45="Dummy",Données!$X$4,VLOOKUP(B45,Données!$A$3:$I$1003,5))</f>
        <v>0</v>
      </c>
      <c r="E45" s="34"/>
      <c r="F45" s="34"/>
      <c r="G45" s="34"/>
    </row>
    <row r="46" spans="1:7" x14ac:dyDescent="0.3">
      <c r="A46" s="35">
        <f>VLOOKUP(B46,Données!$A$3:$I$1003,4)</f>
        <v>0</v>
      </c>
      <c r="B46" s="7">
        <v>1029</v>
      </c>
      <c r="C46" s="32" t="str">
        <f>IFERROR(IF(B46=Données!X$1,Données!$X$2,VLOOKUP(B46,Données!$A$3:$I$1003,3,FALSE)),"")</f>
        <v>Jeannine Chartré</v>
      </c>
      <c r="D46" s="69">
        <f>IF(C46="Dummy",Données!$X$4,VLOOKUP(B46,Données!$A$3:$I$1003,5))</f>
        <v>0</v>
      </c>
      <c r="E46" s="34"/>
      <c r="F46" s="34"/>
      <c r="G46" s="34"/>
    </row>
    <row r="47" spans="1:7" x14ac:dyDescent="0.3">
      <c r="A47" s="37" t="s">
        <v>108</v>
      </c>
      <c r="B47" s="38"/>
      <c r="C47" s="39" t="str">
        <f>IFERROR(IF(B47=Données!X$1,Données!$X$2,VLOOKUP(B47,Données!$A$3:$I$1003,3,FALSE)),"")</f>
        <v/>
      </c>
      <c r="D47" s="59" t="e">
        <f>IF(C47="Dummy",Données!$X$4,VLOOKUP(B47,Données!$A$3:$I$1003,5))</f>
        <v>#N/A</v>
      </c>
      <c r="E47" s="60"/>
      <c r="F47" s="60"/>
      <c r="G47" s="60"/>
    </row>
    <row r="48" spans="1:7" x14ac:dyDescent="0.3">
      <c r="A48" s="37" t="s">
        <v>108</v>
      </c>
      <c r="B48" s="38"/>
      <c r="C48" s="39" t="str">
        <f>IFERROR(IF(B48=Données!X$1,Données!$X$2,VLOOKUP(B48,Données!$A$3:$I$1003,3,FALSE)),"")</f>
        <v/>
      </c>
      <c r="D48" s="59" t="e">
        <f>IF(C48="Dummy",Données!$X$4,VLOOKUP(B48,Données!$A$3:$I$1003,5))</f>
        <v>#N/A</v>
      </c>
      <c r="E48" s="61"/>
      <c r="F48" s="61"/>
      <c r="G48" s="61"/>
    </row>
    <row r="49" spans="1:7" x14ac:dyDescent="0.3">
      <c r="A49" s="42" t="s">
        <v>109</v>
      </c>
      <c r="B49" s="38"/>
      <c r="C49" s="43" t="str">
        <f>IFERROR(VLOOKUP(B49,Données!$Q$3:$W$503,2,FALSE),"")</f>
        <v/>
      </c>
      <c r="D49" s="62" t="e">
        <f>VLOOKUP(B49,Données!$Q$3:$W$503,3)</f>
        <v>#N/A</v>
      </c>
      <c r="E49" s="61"/>
      <c r="F49" s="61"/>
      <c r="G49" s="61"/>
    </row>
    <row r="50" spans="1:7" ht="15" thickBot="1" x14ac:dyDescent="0.35">
      <c r="A50" s="63" t="s">
        <v>109</v>
      </c>
      <c r="B50" s="38"/>
      <c r="C50" s="43" t="str">
        <f>IFERROR(VLOOKUP(B50,Données!$Q$3:$W$503,2,FALSE),"")</f>
        <v/>
      </c>
      <c r="D50" s="62" t="e">
        <f>VLOOKUP(B50,Données!$Q$3:$W$503,3)</f>
        <v>#N/A</v>
      </c>
      <c r="E50" s="64"/>
      <c r="F50" s="64"/>
      <c r="G50" s="64"/>
    </row>
    <row r="51" spans="1:7" ht="15" thickBot="1" x14ac:dyDescent="0.35">
      <c r="A51" s="65">
        <f>$T$1-D51</f>
        <v>0</v>
      </c>
      <c r="B51" s="46"/>
      <c r="C51" s="66" t="s">
        <v>114</v>
      </c>
      <c r="D51" s="67">
        <f>SUM(D42:D46)</f>
        <v>0</v>
      </c>
      <c r="E51" s="68">
        <f>SUM(E42:E46)+SUMPRODUCT((E42:E46=0)*1,$D242:$D246)</f>
        <v>0</v>
      </c>
      <c r="F51" s="68">
        <f>SUM(F42:F46)+SUMPRODUCT((F42:F46=0)*1,$D242:$D246)</f>
        <v>0</v>
      </c>
      <c r="G51" s="68">
        <f>SUM(G42:G46)+SUMPRODUCT((G42:G46=0)*1,$D242:$D246)</f>
        <v>0</v>
      </c>
    </row>
    <row r="52" spans="1:7" x14ac:dyDescent="0.3">
      <c r="A52" s="30">
        <f>VLOOKUP(B52,Données!$A$3:$I$1003,4)</f>
        <v>0</v>
      </c>
      <c r="B52" s="7">
        <v>1006</v>
      </c>
      <c r="C52" s="32" t="str">
        <f>IFERROR(IF(B52=Données!X$1,Données!$X$2,VLOOKUP(B52,Données!$A$3:$I$1003,3,FALSE)),"")</f>
        <v>Jocelyne Labelle</v>
      </c>
      <c r="D52" s="69">
        <f>IF(C52="Dummy",Données!$X$4,VLOOKUP(B52,Données!$A$3:$I$1003,5))</f>
        <v>0</v>
      </c>
      <c r="E52" s="34"/>
      <c r="F52" s="34"/>
      <c r="G52" s="34"/>
    </row>
    <row r="53" spans="1:7" x14ac:dyDescent="0.3">
      <c r="A53" s="35">
        <f>VLOOKUP(B53,Données!$A$3:$I$1003,4)</f>
        <v>0</v>
      </c>
      <c r="B53" s="7">
        <v>1011</v>
      </c>
      <c r="C53" s="32" t="str">
        <f>IFERROR(IF(B53=Données!X$1,Données!$X$2,VLOOKUP(B53,Données!$A$3:$I$1003,3,FALSE)),"")</f>
        <v>Michel Tremblay</v>
      </c>
      <c r="D53" s="69">
        <f>IF(C53="Dummy",Données!$X$4,VLOOKUP(B53,Données!$A$3:$I$1003,5))</f>
        <v>0</v>
      </c>
      <c r="E53" s="34"/>
      <c r="F53" s="34"/>
      <c r="G53" s="34"/>
    </row>
    <row r="54" spans="1:7" x14ac:dyDescent="0.3">
      <c r="A54" s="35">
        <f>VLOOKUP(B54,Données!$A$3:$I$1003,4)</f>
        <v>0</v>
      </c>
      <c r="B54" s="7">
        <v>1060</v>
      </c>
      <c r="C54" s="32" t="str">
        <f>IFERROR(IF(B54=Données!X$1,Données!$X$2,VLOOKUP(B54,Données!$A$3:$I$1003,3,FALSE)),"")</f>
        <v>François Chagnon</v>
      </c>
      <c r="D54" s="69">
        <f>IF(C54="Dummy",Données!$X$4,VLOOKUP(B54,Données!$A$3:$I$1003,5))</f>
        <v>0</v>
      </c>
      <c r="E54" s="34"/>
      <c r="F54" s="34"/>
      <c r="G54" s="34"/>
    </row>
    <row r="55" spans="1:7" x14ac:dyDescent="0.3">
      <c r="A55" s="35">
        <f>VLOOKUP(B55,Données!$A$3:$I$1003,4)</f>
        <v>0</v>
      </c>
      <c r="B55" s="7">
        <v>1086</v>
      </c>
      <c r="C55" s="32" t="str">
        <f>IFERROR(IF(B55=Données!X$1,Données!$X$2,VLOOKUP(B55,Données!$A$3:$I$1003,3,FALSE)),"")</f>
        <v>Yves St-Jules</v>
      </c>
      <c r="D55" s="69">
        <f>IF(C55="Dummy",Données!$X$4,VLOOKUP(B55,Données!$A$3:$I$1003,5))</f>
        <v>0</v>
      </c>
      <c r="E55" s="34"/>
      <c r="F55" s="34"/>
      <c r="G55" s="34"/>
    </row>
    <row r="56" spans="1:7" x14ac:dyDescent="0.3">
      <c r="A56" s="35">
        <f>VLOOKUP(B56,Données!$A$3:$I$1003,4)</f>
        <v>0</v>
      </c>
      <c r="B56" s="7">
        <v>1004</v>
      </c>
      <c r="C56" s="32" t="str">
        <f>IFERROR(IF(B56=Données!X$1,Données!$X$2,VLOOKUP(B56,Données!$A$3:$I$1003,3,FALSE)),"")</f>
        <v>Claudine Charrette</v>
      </c>
      <c r="D56" s="69">
        <f>IF(C56="Dummy",Données!$X$4,VLOOKUP(B56,Données!$A$3:$I$1003,5))</f>
        <v>0</v>
      </c>
      <c r="E56" s="34"/>
      <c r="F56" s="34"/>
      <c r="G56" s="34"/>
    </row>
    <row r="57" spans="1:7" x14ac:dyDescent="0.3">
      <c r="A57" s="37" t="s">
        <v>108</v>
      </c>
      <c r="B57" s="38"/>
      <c r="C57" s="39" t="str">
        <f>IFERROR(IF(B57=Données!X$1,Données!$X$2,VLOOKUP(B57,Données!$A$3:$I$1003,3,FALSE)),"")</f>
        <v/>
      </c>
      <c r="D57" s="59" t="e">
        <f>IF(C57="Dummy",Données!$X$4,VLOOKUP(B57,Données!$A$3:$I$1003,5))</f>
        <v>#N/A</v>
      </c>
      <c r="E57" s="60"/>
      <c r="F57" s="60"/>
      <c r="G57" s="60"/>
    </row>
    <row r="58" spans="1:7" x14ac:dyDescent="0.3">
      <c r="A58" s="37" t="s">
        <v>108</v>
      </c>
      <c r="B58" s="38"/>
      <c r="C58" s="39" t="str">
        <f>IFERROR(IF(B58=Données!X$1,Données!$X$2,VLOOKUP(B58,Données!$A$3:$I$1003,3,FALSE)),"")</f>
        <v/>
      </c>
      <c r="D58" s="59" t="e">
        <f>IF(C58="Dummy",Données!$X$4,VLOOKUP(B58,Données!$A$3:$I$1003,5))</f>
        <v>#N/A</v>
      </c>
      <c r="E58" s="61"/>
      <c r="F58" s="61"/>
      <c r="G58" s="61"/>
    </row>
    <row r="59" spans="1:7" x14ac:dyDescent="0.3">
      <c r="A59" s="42" t="s">
        <v>109</v>
      </c>
      <c r="B59" s="38"/>
      <c r="C59" s="43" t="str">
        <f>IFERROR(VLOOKUP(B59,Données!$Q$3:$W$503,2,FALSE),"")</f>
        <v/>
      </c>
      <c r="D59" s="62" t="e">
        <f>VLOOKUP(B59,Données!$Q$3:$W$503,3)</f>
        <v>#N/A</v>
      </c>
      <c r="E59" s="61"/>
      <c r="F59" s="61"/>
      <c r="G59" s="61"/>
    </row>
    <row r="60" spans="1:7" ht="15" thickBot="1" x14ac:dyDescent="0.35">
      <c r="A60" s="63" t="s">
        <v>109</v>
      </c>
      <c r="B60" s="38"/>
      <c r="C60" s="43" t="str">
        <f>IFERROR(VLOOKUP(B60,Données!$Q$3:$W$503,2,FALSE),"")</f>
        <v/>
      </c>
      <c r="D60" s="62" t="e">
        <f>VLOOKUP(B60,Données!$Q$3:$W$503,3)</f>
        <v>#N/A</v>
      </c>
      <c r="E60" s="64"/>
      <c r="F60" s="64"/>
      <c r="G60" s="64"/>
    </row>
    <row r="61" spans="1:7" ht="15" thickBot="1" x14ac:dyDescent="0.35">
      <c r="A61" s="65">
        <f>$T$1-D61</f>
        <v>0</v>
      </c>
      <c r="B61" s="46"/>
      <c r="C61" s="66" t="s">
        <v>115</v>
      </c>
      <c r="D61" s="67">
        <f>SUM(D52:D56)</f>
        <v>0</v>
      </c>
      <c r="E61" s="68">
        <f>SUM(E52:E56)+SUMPRODUCT((E52:E56=0)*1,$D252:$D256)</f>
        <v>0</v>
      </c>
      <c r="F61" s="68">
        <f>SUM(F52:F56)+SUMPRODUCT((F52:F56=0)*1,$D252:$D256)</f>
        <v>0</v>
      </c>
      <c r="G61" s="68">
        <f>SUM(G52:G56)+SUMPRODUCT((G52:G56=0)*1,$D252:$D256)</f>
        <v>0</v>
      </c>
    </row>
    <row r="62" spans="1:7" x14ac:dyDescent="0.3">
      <c r="A62" s="30">
        <f>VLOOKUP(B62,Données!$A$3:$I$1003,4)</f>
        <v>0</v>
      </c>
      <c r="B62" s="7">
        <v>1035</v>
      </c>
      <c r="C62" s="32" t="str">
        <f>IFERROR(IF(B62=Données!X$1,Données!$X$2,VLOOKUP(B62,Données!$A$3:$I$1003,3,FALSE)),"")</f>
        <v>Jean Bélisle</v>
      </c>
      <c r="D62" s="69">
        <f>IF(C62="Dummy",Données!$X$4,VLOOKUP(B62,Données!$A$3:$I$1003,5))</f>
        <v>0</v>
      </c>
      <c r="E62" s="34"/>
      <c r="F62" s="34"/>
      <c r="G62" s="34"/>
    </row>
    <row r="63" spans="1:7" x14ac:dyDescent="0.3">
      <c r="A63" s="35">
        <f>VLOOKUP(B63,Données!$A$3:$I$1003,4)</f>
        <v>0</v>
      </c>
      <c r="B63" s="7">
        <v>1066</v>
      </c>
      <c r="C63" s="32" t="str">
        <f>IFERROR(IF(B63=Données!X$1,Données!$X$2,VLOOKUP(B63,Données!$A$3:$I$1003,3,FALSE)),"")</f>
        <v>Thérèse Truchon</v>
      </c>
      <c r="D63" s="69">
        <f>IF(C63="Dummy",Données!$X$4,VLOOKUP(B63,Données!$A$3:$I$1003,5))</f>
        <v>0</v>
      </c>
      <c r="E63" s="34"/>
      <c r="F63" s="34"/>
      <c r="G63" s="34"/>
    </row>
    <row r="64" spans="1:7" x14ac:dyDescent="0.3">
      <c r="A64" s="35">
        <f>VLOOKUP(B64,Données!$A$3:$I$1003,4)</f>
        <v>0</v>
      </c>
      <c r="B64" s="7">
        <v>1104</v>
      </c>
      <c r="C64" s="32" t="str">
        <f>IFERROR(IF(B64=Données!X$1,Données!$X$2,VLOOKUP(B64,Données!$A$3:$I$1003,3,FALSE)),"")</f>
        <v>Mathieu Forget</v>
      </c>
      <c r="D64" s="69">
        <f>IF(C64="Dummy",Données!$X$4,VLOOKUP(B64,Données!$A$3:$I$1003,5))</f>
        <v>0</v>
      </c>
      <c r="E64" s="34"/>
      <c r="F64" s="34"/>
      <c r="G64" s="34"/>
    </row>
    <row r="65" spans="1:7" x14ac:dyDescent="0.3">
      <c r="A65" s="35">
        <f>VLOOKUP(B65,Données!$A$3:$I$1003,4)</f>
        <v>0</v>
      </c>
      <c r="B65" s="148">
        <v>1034</v>
      </c>
      <c r="C65" s="32" t="str">
        <f>IFERROR(IF(B65=Données!X$1,Données!$X$2,VLOOKUP(B65,Données!$A$3:$I$1003,3,FALSE)),"")</f>
        <v>Carole Moreau</v>
      </c>
      <c r="D65" s="69">
        <f>IF(C65="Dummy",Données!$X$4,VLOOKUP(B65,Données!$A$3:$I$1003,5))</f>
        <v>0</v>
      </c>
      <c r="E65" s="34"/>
      <c r="F65" s="34"/>
      <c r="G65" s="34"/>
    </row>
    <row r="66" spans="1:7" x14ac:dyDescent="0.3">
      <c r="A66" s="35">
        <f>VLOOKUP(B66,Données!$A$3:$I$1003,4)</f>
        <v>0</v>
      </c>
      <c r="B66" s="7">
        <v>1075</v>
      </c>
      <c r="C66" s="32" t="str">
        <f>IFERROR(IF(B66=Données!X$1,Données!$X$2,VLOOKUP(B66,Données!$A$3:$I$1003,3,FALSE)),"")</f>
        <v>Jacques Gagnon</v>
      </c>
      <c r="D66" s="69">
        <f>IF(C66="Dummy",Données!$X$4,VLOOKUP(B66,Données!$A$3:$I$1003,5))</f>
        <v>0</v>
      </c>
      <c r="E66" s="34"/>
      <c r="F66" s="34"/>
      <c r="G66" s="34"/>
    </row>
    <row r="67" spans="1:7" x14ac:dyDescent="0.3">
      <c r="A67" s="37" t="s">
        <v>108</v>
      </c>
      <c r="B67" s="38"/>
      <c r="C67" s="39" t="str">
        <f>IFERROR(IF(B67=Données!X$1,Données!$X$2,VLOOKUP(B67,Données!$A$3:$I$1003,3,FALSE)),"")</f>
        <v/>
      </c>
      <c r="D67" s="59" t="e">
        <f>IF(C67="Dummy",Données!$X$4,VLOOKUP(B67,Données!$A$3:$I$1003,5))</f>
        <v>#N/A</v>
      </c>
      <c r="E67" s="60"/>
      <c r="F67" s="60"/>
      <c r="G67" s="60"/>
    </row>
    <row r="68" spans="1:7" x14ac:dyDescent="0.3">
      <c r="A68" s="37" t="s">
        <v>108</v>
      </c>
      <c r="B68" s="38"/>
      <c r="C68" s="39" t="str">
        <f>IFERROR(IF(B68=Données!X$1,Données!$X$2,VLOOKUP(B68,Données!$A$3:$I$1003,3,FALSE)),"")</f>
        <v/>
      </c>
      <c r="D68" s="59" t="e">
        <f>IF(C68="Dummy",Données!$X$4,VLOOKUP(B68,Données!$A$3:$I$1003,5))</f>
        <v>#N/A</v>
      </c>
      <c r="E68" s="61"/>
      <c r="F68" s="61"/>
      <c r="G68" s="61"/>
    </row>
    <row r="69" spans="1:7" x14ac:dyDescent="0.3">
      <c r="A69" s="42" t="s">
        <v>109</v>
      </c>
      <c r="B69" s="38"/>
      <c r="C69" s="43" t="str">
        <f>IFERROR(VLOOKUP(B69,Données!$Q$3:$W$503,2,FALSE),"")</f>
        <v/>
      </c>
      <c r="D69" s="62" t="e">
        <f>VLOOKUP(B69,Données!$Q$3:$W$503,3)</f>
        <v>#N/A</v>
      </c>
      <c r="E69" s="61"/>
      <c r="F69" s="61"/>
      <c r="G69" s="61"/>
    </row>
    <row r="70" spans="1:7" ht="15" thickBot="1" x14ac:dyDescent="0.35">
      <c r="A70" s="63" t="s">
        <v>109</v>
      </c>
      <c r="B70" s="38"/>
      <c r="C70" s="43" t="str">
        <f>IFERROR(VLOOKUP(B70,Données!$Q$3:$W$503,2,FALSE),"")</f>
        <v/>
      </c>
      <c r="D70" s="62" t="e">
        <f>VLOOKUP(B70,Données!$Q$3:$W$503,3)</f>
        <v>#N/A</v>
      </c>
      <c r="E70" s="64"/>
      <c r="F70" s="64"/>
      <c r="G70" s="64"/>
    </row>
    <row r="71" spans="1:7" ht="15" thickBot="1" x14ac:dyDescent="0.35">
      <c r="A71" s="65">
        <f>$T$1-D71</f>
        <v>0</v>
      </c>
      <c r="B71" s="46"/>
      <c r="C71" s="66" t="s">
        <v>116</v>
      </c>
      <c r="D71" s="67">
        <f>SUM(D62:D66)</f>
        <v>0</v>
      </c>
      <c r="E71" s="68">
        <f>SUM(E62:E66)+SUMPRODUCT((E62:E66=0)*1,$D262:$D266)</f>
        <v>0</v>
      </c>
      <c r="F71" s="68">
        <f>SUM(F62:F66)+SUMPRODUCT((F62:F66=0)*1,$D262:$D266)</f>
        <v>0</v>
      </c>
      <c r="G71" s="68">
        <f>SUM(G62:G66)+SUMPRODUCT((G62:G66=0)*1,$D262:$D266)</f>
        <v>0</v>
      </c>
    </row>
    <row r="72" spans="1:7" x14ac:dyDescent="0.3">
      <c r="A72" s="30">
        <f>VLOOKUP(B72,Données!$A$3:$I$1003,4)</f>
        <v>0</v>
      </c>
      <c r="B72" s="7">
        <v>1054</v>
      </c>
      <c r="C72" s="32" t="str">
        <f>IFERROR(IF(B72=Données!X$1,Données!$X$2,VLOOKUP(B72,Données!$A$3:$I$1003,3,FALSE)),"")</f>
        <v>Danielle Turgeon</v>
      </c>
      <c r="D72" s="69">
        <f>IF(C72="Dummy",Données!$X$4,VLOOKUP(B72,Données!$A$3:$I$1003,5))</f>
        <v>0</v>
      </c>
      <c r="E72" s="34"/>
      <c r="F72" s="34"/>
      <c r="G72" s="34"/>
    </row>
    <row r="73" spans="1:7" x14ac:dyDescent="0.3">
      <c r="A73" s="35">
        <f>VLOOKUP(B73,Données!$A$3:$I$1003,4)</f>
        <v>0</v>
      </c>
      <c r="B73" s="7">
        <v>1040</v>
      </c>
      <c r="C73" s="32" t="str">
        <f>IFERROR(IF(B73=Données!X$1,Données!$X$2,VLOOKUP(B73,Données!$A$3:$I$1003,3,FALSE)),"")</f>
        <v>Maurice Chartrand</v>
      </c>
      <c r="D73" s="69">
        <f>IF(C73="Dummy",Données!$X$4,VLOOKUP(B73,Données!$A$3:$I$1003,5))</f>
        <v>0</v>
      </c>
      <c r="E73" s="34"/>
      <c r="F73" s="34"/>
      <c r="G73" s="34"/>
    </row>
    <row r="74" spans="1:7" x14ac:dyDescent="0.3">
      <c r="A74" s="35">
        <f>VLOOKUP(B74,Données!$A$3:$I$1003,4)</f>
        <v>0</v>
      </c>
      <c r="B74" s="7">
        <v>1032</v>
      </c>
      <c r="C74" s="32" t="str">
        <f>IFERROR(IF(B74=Données!X$1,Données!$X$2,VLOOKUP(B74,Données!$A$3:$I$1003,3,FALSE)),"")</f>
        <v>Paul Barrette</v>
      </c>
      <c r="D74" s="69">
        <f>IF(C74="Dummy",Données!$X$4,VLOOKUP(B74,Données!$A$3:$I$1003,5))</f>
        <v>0</v>
      </c>
      <c r="E74" s="34"/>
      <c r="F74" s="34"/>
      <c r="G74" s="34"/>
    </row>
    <row r="75" spans="1:7" x14ac:dyDescent="0.3">
      <c r="A75" s="35">
        <f>VLOOKUP(B75,Données!$A$3:$I$1003,4)</f>
        <v>0</v>
      </c>
      <c r="B75" s="7">
        <v>1098</v>
      </c>
      <c r="C75" s="32" t="str">
        <f>IFERROR(IF(B75=Données!X$1,Données!$X$2,VLOOKUP(B75,Données!$A$3:$I$1003,3,FALSE)),"")</f>
        <v>Gilles Théroux</v>
      </c>
      <c r="D75" s="69">
        <f>IF(C75="Dummy",Données!$X$4,VLOOKUP(B75,Données!$A$3:$I$1003,5))</f>
        <v>0</v>
      </c>
      <c r="E75" s="34"/>
      <c r="F75" s="34"/>
      <c r="G75" s="34"/>
    </row>
    <row r="76" spans="1:7" x14ac:dyDescent="0.3">
      <c r="A76" s="35">
        <f>VLOOKUP(B76,Données!$A$3:$I$1003,4)</f>
        <v>0</v>
      </c>
      <c r="B76" s="7">
        <v>1002</v>
      </c>
      <c r="C76" s="32" t="str">
        <f>IFERROR(IF(B76=Données!X$1,Données!$X$2,VLOOKUP(B76,Données!$A$3:$I$1003,3,FALSE)),"")</f>
        <v>Pierrette Lépine</v>
      </c>
      <c r="D76" s="69">
        <f>IF(C76="Dummy",Données!$X$4,VLOOKUP(B76,Données!$A$3:$I$1003,5))</f>
        <v>0</v>
      </c>
      <c r="E76" s="34"/>
      <c r="F76" s="34"/>
      <c r="G76" s="34"/>
    </row>
    <row r="77" spans="1:7" x14ac:dyDescent="0.3">
      <c r="A77" s="37" t="s">
        <v>108</v>
      </c>
      <c r="B77" s="38"/>
      <c r="C77" s="39" t="str">
        <f>IFERROR(IF(B77=Données!X$1,Données!$X$2,VLOOKUP(B77,Données!$A$3:$I$1003,3,FALSE)),"")</f>
        <v/>
      </c>
      <c r="D77" s="59" t="e">
        <f>IF(C77="Dummy",Données!$X$4,VLOOKUP(B77,Données!$A$3:$I$1003,5))</f>
        <v>#N/A</v>
      </c>
      <c r="E77" s="60"/>
      <c r="F77" s="60"/>
      <c r="G77" s="60"/>
    </row>
    <row r="78" spans="1:7" x14ac:dyDescent="0.3">
      <c r="A78" s="37" t="s">
        <v>108</v>
      </c>
      <c r="B78" s="38"/>
      <c r="C78" s="39" t="str">
        <f>IFERROR(IF(B78=Données!X$1,Données!$X$2,VLOOKUP(B78,Données!$A$3:$I$1003,3,FALSE)),"")</f>
        <v/>
      </c>
      <c r="D78" s="59" t="e">
        <f>IF(C78="Dummy",Données!$X$4,VLOOKUP(B78,Données!$A$3:$I$1003,5))</f>
        <v>#N/A</v>
      </c>
      <c r="E78" s="61"/>
      <c r="F78" s="61"/>
      <c r="G78" s="61"/>
    </row>
    <row r="79" spans="1:7" x14ac:dyDescent="0.3">
      <c r="A79" s="42" t="s">
        <v>109</v>
      </c>
      <c r="B79" s="38"/>
      <c r="C79" s="43" t="str">
        <f>IFERROR(VLOOKUP(B79,Données!$Q$3:$W$503,2,FALSE),"")</f>
        <v/>
      </c>
      <c r="D79" s="62" t="e">
        <f>VLOOKUP(B79,Données!$Q$3:$W$503,3)</f>
        <v>#N/A</v>
      </c>
      <c r="E79" s="61"/>
      <c r="F79" s="61"/>
      <c r="G79" s="61"/>
    </row>
    <row r="80" spans="1:7" ht="15" thickBot="1" x14ac:dyDescent="0.35">
      <c r="A80" s="63" t="s">
        <v>109</v>
      </c>
      <c r="B80" s="38"/>
      <c r="C80" s="43" t="str">
        <f>IFERROR(VLOOKUP(B80,Données!$Q$3:$W$503,2,FALSE),"")</f>
        <v/>
      </c>
      <c r="D80" s="62" t="e">
        <f>VLOOKUP(B80,Données!$Q$3:$W$503,3)</f>
        <v>#N/A</v>
      </c>
      <c r="E80" s="64"/>
      <c r="F80" s="64"/>
      <c r="G80" s="64"/>
    </row>
    <row r="81" spans="1:7" ht="15" thickBot="1" x14ac:dyDescent="0.35">
      <c r="A81" s="65">
        <f>$T$1-D81</f>
        <v>0</v>
      </c>
      <c r="B81" s="46"/>
      <c r="C81" s="66" t="s">
        <v>117</v>
      </c>
      <c r="D81" s="67">
        <f>SUM(D72:D76)</f>
        <v>0</v>
      </c>
      <c r="E81" s="68">
        <f>SUM(E72:E76)+SUMPRODUCT((E72:E76=0)*1,$D272:$D276)</f>
        <v>0</v>
      </c>
      <c r="F81" s="68">
        <f>SUM(F72:F76)+SUMPRODUCT((F72:F76=0)*1,$D272:$D276)</f>
        <v>0</v>
      </c>
      <c r="G81" s="68">
        <f>SUM(G72:G76)+SUMPRODUCT((G72:G76=0)*1,$D272:$D276)</f>
        <v>0</v>
      </c>
    </row>
    <row r="82" spans="1:7" x14ac:dyDescent="0.3">
      <c r="A82" s="30">
        <f>VLOOKUP(B82,Données!$A$3:$I$1003,4)</f>
        <v>0</v>
      </c>
      <c r="B82" s="7">
        <v>1031</v>
      </c>
      <c r="C82" s="32" t="str">
        <f>IFERROR(IF(B82=Données!X$1,Données!$X$2,VLOOKUP(B82,Données!$A$3:$I$1003,3,FALSE)),"")</f>
        <v>Anita Pelletier</v>
      </c>
      <c r="D82" s="69">
        <f>IF(C82="Dummy",Données!$X$4,VLOOKUP(B82,Données!$A$3:$I$1003,5))</f>
        <v>0</v>
      </c>
      <c r="E82" s="34"/>
      <c r="F82" s="34"/>
      <c r="G82" s="34"/>
    </row>
    <row r="83" spans="1:7" x14ac:dyDescent="0.3">
      <c r="A83" s="35">
        <f>VLOOKUP(B83,Données!$A$3:$I$1003,4)</f>
        <v>0</v>
      </c>
      <c r="B83" s="7">
        <v>1041</v>
      </c>
      <c r="C83" s="32" t="str">
        <f>IFERROR(IF(B83=Données!X$1,Données!$X$2,VLOOKUP(B83,Données!$A$3:$I$1003,3,FALSE)),"")</f>
        <v>Nicole Joly</v>
      </c>
      <c r="D83" s="69">
        <f>IF(C83="Dummy",Données!$X$4,VLOOKUP(B83,Données!$A$3:$I$1003,5))</f>
        <v>0</v>
      </c>
      <c r="E83" s="34"/>
      <c r="F83" s="34"/>
      <c r="G83" s="34"/>
    </row>
    <row r="84" spans="1:7" x14ac:dyDescent="0.3">
      <c r="A84" s="35">
        <f>VLOOKUP(B84,Données!$A$3:$I$1003,4)</f>
        <v>0</v>
      </c>
      <c r="B84" s="7">
        <v>1042</v>
      </c>
      <c r="C84" s="32" t="str">
        <f>IFERROR(IF(B84=Données!X$1,Données!$X$2,VLOOKUP(B84,Données!$A$3:$I$1003,3,FALSE)),"")</f>
        <v>Estelle Vadboncoeur</v>
      </c>
      <c r="D84" s="69">
        <f>IF(C84="Dummy",Données!$X$4,VLOOKUP(B84,Données!$A$3:$I$1003,5))</f>
        <v>0</v>
      </c>
      <c r="E84" s="34"/>
      <c r="F84" s="34"/>
      <c r="G84" s="34"/>
    </row>
    <row r="85" spans="1:7" x14ac:dyDescent="0.3">
      <c r="A85" s="35">
        <f>VLOOKUP(B85,Données!$A$3:$I$1003,4)</f>
        <v>0</v>
      </c>
      <c r="B85" s="7">
        <v>1056</v>
      </c>
      <c r="C85" s="32" t="str">
        <f>IFERROR(IF(B85=Données!X$1,Données!$X$2,VLOOKUP(B85,Données!$A$3:$I$1003,3,FALSE)),"")</f>
        <v>Philippe Vignis</v>
      </c>
      <c r="D85" s="69">
        <f>IF(C85="Dummy",Données!$X$4,VLOOKUP(B85,Données!$A$3:$I$1003,5))</f>
        <v>0</v>
      </c>
      <c r="E85" s="34"/>
      <c r="F85" s="34"/>
      <c r="G85" s="34"/>
    </row>
    <row r="86" spans="1:7" x14ac:dyDescent="0.3">
      <c r="A86" s="35">
        <f>VLOOKUP(B86,Données!$A$3:$I$1003,4)</f>
        <v>0</v>
      </c>
      <c r="B86" s="7">
        <v>1001</v>
      </c>
      <c r="C86" s="32" t="str">
        <f>IFERROR(IF(B86=Données!X$1,Données!$X$2,VLOOKUP(B86,Données!$A$3:$I$1003,3,FALSE)),"")</f>
        <v>Claire Lessard</v>
      </c>
      <c r="D86" s="69">
        <f>IF(C86="Dummy",Données!$X$4,VLOOKUP(B86,Données!$A$3:$I$1003,5))</f>
        <v>0</v>
      </c>
      <c r="E86" s="34"/>
      <c r="F86" s="34"/>
      <c r="G86" s="34"/>
    </row>
    <row r="87" spans="1:7" x14ac:dyDescent="0.3">
      <c r="A87" s="37" t="s">
        <v>108</v>
      </c>
      <c r="B87" s="38"/>
      <c r="C87" s="39" t="str">
        <f>IFERROR(IF(B87=Données!X$1,Données!$X$2,VLOOKUP(B87,Données!$A$3:$I$1003,3,FALSE)),"")</f>
        <v/>
      </c>
      <c r="D87" s="59" t="e">
        <f>IF(C87="Dummy",Données!$X$4,VLOOKUP(B87,Données!$A$3:$I$1003,5))</f>
        <v>#N/A</v>
      </c>
      <c r="E87" s="60"/>
      <c r="F87" s="60"/>
      <c r="G87" s="60"/>
    </row>
    <row r="88" spans="1:7" x14ac:dyDescent="0.3">
      <c r="A88" s="37" t="s">
        <v>108</v>
      </c>
      <c r="B88" s="38"/>
      <c r="C88" s="39" t="str">
        <f>IFERROR(IF(B88=Données!X$1,Données!$X$2,VLOOKUP(B88,Données!$A$3:$I$1003,3,FALSE)),"")</f>
        <v/>
      </c>
      <c r="D88" s="59" t="e">
        <f>IF(C88="Dummy",Données!$X$4,VLOOKUP(B88,Données!$A$3:$I$1003,5))</f>
        <v>#N/A</v>
      </c>
      <c r="E88" s="61"/>
      <c r="F88" s="61"/>
      <c r="G88" s="61"/>
    </row>
    <row r="89" spans="1:7" x14ac:dyDescent="0.3">
      <c r="A89" s="42" t="s">
        <v>109</v>
      </c>
      <c r="B89" s="38"/>
      <c r="C89" s="43" t="str">
        <f>IFERROR(VLOOKUP(B89,Données!$Q$3:$W$503,2,FALSE),"")</f>
        <v/>
      </c>
      <c r="D89" s="62" t="e">
        <f>VLOOKUP(B89,Données!$Q$3:$W$503,3)</f>
        <v>#N/A</v>
      </c>
      <c r="E89" s="61"/>
      <c r="F89" s="61"/>
      <c r="G89" s="61"/>
    </row>
    <row r="90" spans="1:7" ht="15" thickBot="1" x14ac:dyDescent="0.35">
      <c r="A90" s="63" t="s">
        <v>109</v>
      </c>
      <c r="B90" s="38"/>
      <c r="C90" s="43" t="str">
        <f>IFERROR(VLOOKUP(B90,Données!$Q$3:$W$503,2,FALSE),"")</f>
        <v/>
      </c>
      <c r="D90" s="62" t="e">
        <f>VLOOKUP(B90,Données!$Q$3:$W$503,3)</f>
        <v>#N/A</v>
      </c>
      <c r="E90" s="64"/>
      <c r="F90" s="64"/>
      <c r="G90" s="64"/>
    </row>
    <row r="91" spans="1:7" ht="15" thickBot="1" x14ac:dyDescent="0.35">
      <c r="A91" s="65">
        <f>$T$1-D91</f>
        <v>0</v>
      </c>
      <c r="B91" s="46"/>
      <c r="C91" s="66" t="s">
        <v>118</v>
      </c>
      <c r="D91" s="67">
        <f>SUM(D82:D86)</f>
        <v>0</v>
      </c>
      <c r="E91" s="68">
        <f>SUM(E82:E86)+SUMPRODUCT((E82:E86=0)*1,$D282:$D286)</f>
        <v>0</v>
      </c>
      <c r="F91" s="68">
        <f>SUM(F82:F86)+SUMPRODUCT((F82:F86=0)*1,$D282:$D286)</f>
        <v>0</v>
      </c>
      <c r="G91" s="68">
        <f>SUM(G82:G86)+SUMPRODUCT((G82:G86=0)*1,$D282:$D286)</f>
        <v>0</v>
      </c>
    </row>
    <row r="92" spans="1:7" x14ac:dyDescent="0.3">
      <c r="A92" s="30">
        <f>VLOOKUP(B92,Données!$A$3:$I$1003,4)</f>
        <v>0</v>
      </c>
      <c r="B92" s="7">
        <v>1085</v>
      </c>
      <c r="C92" s="32" t="str">
        <f>IFERROR(IF(B92=Données!X$1,Données!$X$2,VLOOKUP(B92,Données!$A$3:$I$1003,3,FALSE)),"")</f>
        <v>Diane St-Jules</v>
      </c>
      <c r="D92" s="69">
        <f>IF(C92="Dummy",Données!$X$4,VLOOKUP(B92,Données!$A$3:$I$1003,5))</f>
        <v>0</v>
      </c>
      <c r="E92" s="34"/>
      <c r="F92" s="34"/>
      <c r="G92" s="34"/>
    </row>
    <row r="93" spans="1:7" x14ac:dyDescent="0.3">
      <c r="A93" s="35">
        <f>VLOOKUP(B93,Données!$A$3:$I$1003,4)</f>
        <v>0</v>
      </c>
      <c r="B93" s="7">
        <v>1037</v>
      </c>
      <c r="C93" s="32" t="str">
        <f>IFERROR(IF(B93=Données!X$1,Données!$X$2,VLOOKUP(B93,Données!$A$3:$I$1003,3,FALSE)),"")</f>
        <v>Jean-Pierre Beaulieu</v>
      </c>
      <c r="D93" s="69">
        <f>IF(C93="Dummy",Données!$X$4,VLOOKUP(B93,Données!$A$3:$I$1003,5))</f>
        <v>0</v>
      </c>
      <c r="E93" s="34"/>
      <c r="F93" s="34"/>
      <c r="G93" s="34"/>
    </row>
    <row r="94" spans="1:7" x14ac:dyDescent="0.3">
      <c r="A94" s="35">
        <f>VLOOKUP(B94,Données!$A$3:$I$1003,4)</f>
        <v>0</v>
      </c>
      <c r="B94" s="7">
        <v>1025</v>
      </c>
      <c r="C94" s="32" t="str">
        <f>IFERROR(IF(B94=Données!X$1,Données!$X$2,VLOOKUP(B94,Données!$A$3:$I$1003,3,FALSE)),"")</f>
        <v>Jean-Luc Allard</v>
      </c>
      <c r="D94" s="69">
        <f>IF(C94="Dummy",Données!$X$4,VLOOKUP(B94,Données!$A$3:$I$1003,5))</f>
        <v>0</v>
      </c>
      <c r="E94" s="34"/>
      <c r="F94" s="34"/>
      <c r="G94" s="34"/>
    </row>
    <row r="95" spans="1:7" x14ac:dyDescent="0.3">
      <c r="A95" s="35">
        <f>VLOOKUP(B95,Données!$A$3:$I$1003,4)</f>
        <v>0</v>
      </c>
      <c r="B95" s="7">
        <v>1067</v>
      </c>
      <c r="C95" s="32" t="str">
        <f>IFERROR(IF(B95=Données!X$1,Données!$X$2,VLOOKUP(B95,Données!$A$3:$I$1003,3,FALSE)),"")</f>
        <v>Émile Beauchesne</v>
      </c>
      <c r="D95" s="69">
        <f>IF(C95="Dummy",Données!$X$4,VLOOKUP(B95,Données!$A$3:$I$1003,5))</f>
        <v>0</v>
      </c>
      <c r="E95" s="34"/>
      <c r="F95" s="34"/>
      <c r="G95" s="34"/>
    </row>
    <row r="96" spans="1:7" x14ac:dyDescent="0.3">
      <c r="A96" s="35">
        <f>VLOOKUP(B96,Données!$A$3:$I$1003,4)</f>
        <v>0</v>
      </c>
      <c r="B96" s="7">
        <v>1069</v>
      </c>
      <c r="C96" s="32" t="str">
        <f>IFERROR(IF(B96=Données!X$1,Données!$X$2,VLOOKUP(B96,Données!$A$3:$I$1003,3,FALSE)),"")</f>
        <v>Diane Resler</v>
      </c>
      <c r="D96" s="69">
        <f>IF(C96="Dummy",Données!$X$4,VLOOKUP(B96,Données!$A$3:$I$1003,5))</f>
        <v>0</v>
      </c>
      <c r="E96" s="34"/>
      <c r="F96" s="34"/>
      <c r="G96" s="34"/>
    </row>
    <row r="97" spans="1:7" x14ac:dyDescent="0.3">
      <c r="A97" s="37" t="s">
        <v>108</v>
      </c>
      <c r="B97" s="38"/>
      <c r="C97" s="39" t="str">
        <f>IFERROR(IF(B97=Données!X$1,Données!$X$2,VLOOKUP(B97,Données!$A$3:$I$1003,3,FALSE)),"")</f>
        <v/>
      </c>
      <c r="D97" s="59" t="e">
        <f>IF(C97="Dummy",Données!$X$4,VLOOKUP(B97,Données!$A$3:$I$1003,5))</f>
        <v>#N/A</v>
      </c>
      <c r="E97" s="60"/>
      <c r="F97" s="60"/>
      <c r="G97" s="60"/>
    </row>
    <row r="98" spans="1:7" x14ac:dyDescent="0.3">
      <c r="A98" s="37" t="s">
        <v>108</v>
      </c>
      <c r="B98" s="38"/>
      <c r="C98" s="39" t="str">
        <f>IFERROR(IF(B98=Données!X$1,Données!$X$2,VLOOKUP(B98,Données!$A$3:$I$1003,3,FALSE)),"")</f>
        <v/>
      </c>
      <c r="D98" s="59" t="e">
        <f>IF(C98="Dummy",Données!$X$4,VLOOKUP(B98,Données!$A$3:$I$1003,5))</f>
        <v>#N/A</v>
      </c>
      <c r="E98" s="61"/>
      <c r="F98" s="61"/>
      <c r="G98" s="61"/>
    </row>
    <row r="99" spans="1:7" x14ac:dyDescent="0.3">
      <c r="A99" s="42" t="s">
        <v>109</v>
      </c>
      <c r="B99" s="38"/>
      <c r="C99" s="43" t="str">
        <f>IFERROR(VLOOKUP(B99,Données!$Q$3:$W$503,2,FALSE),"")</f>
        <v/>
      </c>
      <c r="D99" s="62" t="e">
        <f>VLOOKUP(B99,Données!$Q$3:$W$503,3)</f>
        <v>#N/A</v>
      </c>
      <c r="E99" s="61"/>
      <c r="F99" s="61"/>
      <c r="G99" s="61"/>
    </row>
    <row r="100" spans="1:7" ht="15" thickBot="1" x14ac:dyDescent="0.35">
      <c r="A100" s="63" t="s">
        <v>109</v>
      </c>
      <c r="B100" s="38"/>
      <c r="C100" s="43" t="str">
        <f>IFERROR(VLOOKUP(B100,Données!$Q$3:$W$503,2,FALSE),"")</f>
        <v/>
      </c>
      <c r="D100" s="62" t="e">
        <f>VLOOKUP(B100,Données!$Q$3:$W$503,3)</f>
        <v>#N/A</v>
      </c>
      <c r="E100" s="64"/>
      <c r="F100" s="64"/>
      <c r="G100" s="64"/>
    </row>
    <row r="101" spans="1:7" ht="15" thickBot="1" x14ac:dyDescent="0.35">
      <c r="A101" s="65">
        <f>$T$1-D101</f>
        <v>0</v>
      </c>
      <c r="B101" s="46"/>
      <c r="C101" s="66" t="s">
        <v>119</v>
      </c>
      <c r="D101" s="67">
        <f>SUM(D92:D96)</f>
        <v>0</v>
      </c>
      <c r="E101" s="68">
        <f>SUM(E92:E96)+SUMPRODUCT((E92:E96=0)*1,$D292:$D296)</f>
        <v>0</v>
      </c>
      <c r="F101" s="68">
        <f>SUM(F92:F96)+SUMPRODUCT((F92:F96=0)*1,$D292:$D296)</f>
        <v>0</v>
      </c>
      <c r="G101" s="68">
        <f>SUM(G92:G96)+SUMPRODUCT((G92:G96=0)*1,$D292:$D296)</f>
        <v>0</v>
      </c>
    </row>
    <row r="102" spans="1:7" x14ac:dyDescent="0.3">
      <c r="A102" s="30">
        <f>VLOOKUP(B102,Données!$A$3:$I$1003,4)</f>
        <v>0</v>
      </c>
      <c r="B102" s="7">
        <v>1090</v>
      </c>
      <c r="C102" s="32" t="str">
        <f>IFERROR(IF(B102=Données!X$1,Données!$X$2,VLOOKUP(B102,Données!$A$3:$I$1003,3,FALSE)),"")</f>
        <v>M-Jeanne Courchesne</v>
      </c>
      <c r="D102" s="69">
        <f>IF(C102="Dummy",Données!$X$4,VLOOKUP(B102,Données!$A$3:$I$1003,5))</f>
        <v>0</v>
      </c>
      <c r="E102" s="34"/>
      <c r="F102" s="34"/>
      <c r="G102" s="34"/>
    </row>
    <row r="103" spans="1:7" x14ac:dyDescent="0.3">
      <c r="A103" s="35">
        <f>VLOOKUP(B103,Données!$A$3:$I$1003,4)</f>
        <v>0</v>
      </c>
      <c r="B103" s="7">
        <v>1046</v>
      </c>
      <c r="C103" s="32" t="str">
        <f>IFERROR(IF(B103=Données!X$1,Données!$X$2,VLOOKUP(B103,Données!$A$3:$I$1003,3,FALSE)),"")</f>
        <v>Nino Ciccollela</v>
      </c>
      <c r="D103" s="69">
        <f>IF(C103="Dummy",Données!$X$4,VLOOKUP(B103,Données!$A$3:$I$1003,5))</f>
        <v>0</v>
      </c>
      <c r="E103" s="34"/>
      <c r="F103" s="34"/>
      <c r="G103" s="34"/>
    </row>
    <row r="104" spans="1:7" x14ac:dyDescent="0.3">
      <c r="A104" s="35">
        <f>VLOOKUP(B104,Données!$A$3:$I$1003,4)</f>
        <v>0</v>
      </c>
      <c r="B104" s="140">
        <v>1081</v>
      </c>
      <c r="C104" s="32" t="str">
        <f>IFERROR(IF(B104=Données!X$1,Données!$X$2,VLOOKUP(B104,Données!$A$3:$I$1003,3,FALSE)),"")</f>
        <v>Denis Lauzon</v>
      </c>
      <c r="D104" s="69">
        <f>IF(C104="Dummy",Données!$X$4,VLOOKUP(B104,Données!$A$3:$I$1003,5))</f>
        <v>0</v>
      </c>
      <c r="E104" s="34">
        <v>300</v>
      </c>
      <c r="F104" s="34"/>
      <c r="G104" s="34"/>
    </row>
    <row r="105" spans="1:7" x14ac:dyDescent="0.3">
      <c r="A105" s="35">
        <f>VLOOKUP(B105,Données!$A$3:$I$1003,4)</f>
        <v>0</v>
      </c>
      <c r="B105" s="7">
        <v>1033</v>
      </c>
      <c r="C105" s="32" t="str">
        <f>IFERROR(IF(B105=Données!X$1,Données!$X$2,VLOOKUP(B105,Données!$A$3:$I$1003,3,FALSE)),"")</f>
        <v>Claude Cyr</v>
      </c>
      <c r="D105" s="69">
        <f>IF(C105="Dummy",Données!$X$4,VLOOKUP(B105,Données!$A$3:$I$1003,5))</f>
        <v>0</v>
      </c>
      <c r="E105" s="34"/>
      <c r="F105" s="34"/>
      <c r="G105" s="34"/>
    </row>
    <row r="106" spans="1:7" x14ac:dyDescent="0.3">
      <c r="A106" s="35">
        <f>VLOOKUP(B106,Données!$A$3:$I$1003,4)</f>
        <v>0</v>
      </c>
      <c r="B106" s="7">
        <v>1047</v>
      </c>
      <c r="C106" s="32" t="str">
        <f>IFERROR(IF(B106=Données!X$1,Données!$X$2,VLOOKUP(B106,Données!$A$3:$I$1003,3,FALSE)),"")</f>
        <v>Louisette Croteau</v>
      </c>
      <c r="D106" s="69">
        <f>IF(C106="Dummy",Données!$X$4,VLOOKUP(B106,Données!$A$3:$I$1003,5))</f>
        <v>0</v>
      </c>
      <c r="E106" s="34"/>
      <c r="F106" s="34"/>
      <c r="G106" s="34"/>
    </row>
    <row r="107" spans="1:7" x14ac:dyDescent="0.3">
      <c r="A107" s="37" t="s">
        <v>108</v>
      </c>
      <c r="B107" s="38"/>
      <c r="C107" s="39" t="str">
        <f>IFERROR(IF(B107=Données!X$1,Données!$X$2,VLOOKUP(B107,Données!$A$3:$I$1003,3,FALSE)),"")</f>
        <v/>
      </c>
      <c r="D107" s="59" t="e">
        <f>IF(C107="Dummy",Données!$X$4,VLOOKUP(B107,Données!$A$3:$I$1003,5))</f>
        <v>#N/A</v>
      </c>
      <c r="E107" s="60"/>
      <c r="F107" s="60"/>
      <c r="G107" s="60"/>
    </row>
    <row r="108" spans="1:7" x14ac:dyDescent="0.3">
      <c r="A108" s="37" t="s">
        <v>108</v>
      </c>
      <c r="B108" s="38"/>
      <c r="C108" s="39" t="str">
        <f>IFERROR(IF(B108=Données!X$1,Données!$X$2,VLOOKUP(B108,Données!$A$3:$I$1003,3,FALSE)),"")</f>
        <v/>
      </c>
      <c r="D108" s="59" t="e">
        <f>IF(C108="Dummy",Données!$X$4,VLOOKUP(B108,Données!$A$3:$I$1003,5))</f>
        <v>#N/A</v>
      </c>
      <c r="E108" s="61"/>
      <c r="F108" s="61"/>
      <c r="G108" s="61"/>
    </row>
    <row r="109" spans="1:7" x14ac:dyDescent="0.3">
      <c r="A109" s="42" t="s">
        <v>109</v>
      </c>
      <c r="B109" s="38"/>
      <c r="C109" s="43" t="str">
        <f>IFERROR(VLOOKUP(B109,Données!$Q$3:$W$503,2,FALSE),"")</f>
        <v/>
      </c>
      <c r="D109" s="62" t="e">
        <f>VLOOKUP(B109,Données!$Q$3:$W$503,3)</f>
        <v>#N/A</v>
      </c>
      <c r="E109" s="61"/>
      <c r="F109" s="61"/>
      <c r="G109" s="61"/>
    </row>
    <row r="110" spans="1:7" ht="15" thickBot="1" x14ac:dyDescent="0.35">
      <c r="A110" s="63" t="s">
        <v>109</v>
      </c>
      <c r="B110" s="38"/>
      <c r="C110" s="43" t="str">
        <f>IFERROR(VLOOKUP(B110,Données!$Q$3:$W$503,2,FALSE),"")</f>
        <v/>
      </c>
      <c r="D110" s="62" t="e">
        <f>VLOOKUP(B110,Données!$Q$3:$W$503,3)</f>
        <v>#N/A</v>
      </c>
      <c r="E110" s="64"/>
      <c r="F110" s="64"/>
      <c r="G110" s="64"/>
    </row>
    <row r="111" spans="1:7" ht="15" thickBot="1" x14ac:dyDescent="0.35">
      <c r="A111" s="65">
        <f>$T$1-D111</f>
        <v>0</v>
      </c>
      <c r="B111" s="46"/>
      <c r="C111" s="66" t="s">
        <v>120</v>
      </c>
      <c r="D111" s="67">
        <f>SUM(D102:D106)</f>
        <v>0</v>
      </c>
      <c r="E111" s="68">
        <f>SUM(E102:E106)+SUMPRODUCT((E102:E106=0)*1,$D302:$D306)</f>
        <v>300</v>
      </c>
      <c r="F111" s="68">
        <f>SUM(F102:F106)+SUMPRODUCT((F102:F106=0)*1,$D302:$D306)</f>
        <v>0</v>
      </c>
      <c r="G111" s="68">
        <f>SUM(G102:G106)+SUMPRODUCT((G102:G106=0)*1,$D302:$D306)</f>
        <v>0</v>
      </c>
    </row>
    <row r="112" spans="1:7" x14ac:dyDescent="0.3">
      <c r="A112" s="30">
        <f>VLOOKUP(B112,Données!$A$3:$I$1003,4)</f>
        <v>0</v>
      </c>
      <c r="B112" s="7">
        <v>1070</v>
      </c>
      <c r="C112" s="32" t="str">
        <f>IFERROR(IF(B112=Données!X$1,Données!$X$2,VLOOKUP(B112,Données!$A$3:$I$1003,3,FALSE)),"")</f>
        <v>Monique Campeau</v>
      </c>
      <c r="D112" s="69">
        <f>IF(C112="Dummy",Données!$X$4,VLOOKUP(B112,Données!$A$3:$I$1003,5))</f>
        <v>0</v>
      </c>
      <c r="E112" s="34"/>
      <c r="F112" s="34"/>
      <c r="G112" s="34"/>
    </row>
    <row r="113" spans="1:7" x14ac:dyDescent="0.3">
      <c r="A113" s="35">
        <f>VLOOKUP(B113,Données!$A$3:$I$1003,4)</f>
        <v>0</v>
      </c>
      <c r="B113" s="7">
        <v>1016</v>
      </c>
      <c r="C113" s="32" t="str">
        <f>IFERROR(IF(B113=Données!X$1,Données!$X$2,VLOOKUP(B113,Données!$A$3:$I$1003,3,FALSE)),"")</f>
        <v>René Courchesne</v>
      </c>
      <c r="D113" s="69">
        <f>IF(C113="Dummy",Données!$X$4,VLOOKUP(B113,Données!$A$3:$I$1003,5))</f>
        <v>0</v>
      </c>
      <c r="E113" s="34"/>
      <c r="F113" s="34"/>
      <c r="G113" s="34"/>
    </row>
    <row r="114" spans="1:7" x14ac:dyDescent="0.3">
      <c r="A114" s="35">
        <f>VLOOKUP(B114,Données!$A$3:$I$1003,4)</f>
        <v>0</v>
      </c>
      <c r="B114" s="7">
        <v>1005</v>
      </c>
      <c r="C114" s="32" t="str">
        <f>IFERROR(IF(B114=Données!X$1,Données!$X$2,VLOOKUP(B114,Données!$A$3:$I$1003,3,FALSE)),"")</f>
        <v>Martine Ouellet</v>
      </c>
      <c r="D114" s="69">
        <f>IF(C114="Dummy",Données!$X$4,VLOOKUP(B114,Données!$A$3:$I$1003,5))</f>
        <v>0</v>
      </c>
      <c r="E114" s="34"/>
      <c r="F114" s="34"/>
      <c r="G114" s="34"/>
    </row>
    <row r="115" spans="1:7" x14ac:dyDescent="0.3">
      <c r="A115" s="35">
        <f>VLOOKUP(B115,Données!$A$3:$I$1003,4)</f>
        <v>0</v>
      </c>
      <c r="B115" s="7">
        <v>1028</v>
      </c>
      <c r="C115" s="32" t="str">
        <f>IFERROR(IF(B115=Données!X$1,Données!$X$2,VLOOKUP(B115,Données!$A$3:$I$1003,3,FALSE)),"")</f>
        <v>Denis Locas</v>
      </c>
      <c r="D115" s="69">
        <f>IF(C115="Dummy",Données!$X$4,VLOOKUP(B115,Données!$A$3:$I$1003,5))</f>
        <v>0</v>
      </c>
      <c r="E115" s="34"/>
      <c r="F115" s="34"/>
      <c r="G115" s="34"/>
    </row>
    <row r="116" spans="1:7" x14ac:dyDescent="0.3">
      <c r="A116" s="35">
        <f>VLOOKUP(B116,Données!$A$3:$I$1003,4)</f>
        <v>0</v>
      </c>
      <c r="B116" s="7">
        <v>1038</v>
      </c>
      <c r="C116" s="32" t="str">
        <f>IFERROR(IF(B116=Données!X$1,Données!$X$2,VLOOKUP(B116,Données!$A$3:$I$1003,3,FALSE)),"")</f>
        <v>Gilles Tremblay</v>
      </c>
      <c r="D116" s="69">
        <f>IF(C116="Dummy",Données!$X$4,VLOOKUP(B116,Données!$A$3:$I$1003,5))</f>
        <v>0</v>
      </c>
      <c r="E116" s="34"/>
      <c r="F116" s="34"/>
      <c r="G116" s="34"/>
    </row>
    <row r="117" spans="1:7" x14ac:dyDescent="0.3">
      <c r="A117" s="37" t="s">
        <v>108</v>
      </c>
      <c r="B117" s="38"/>
      <c r="C117" s="39" t="str">
        <f>IFERROR(IF(B117=Données!X$1,Données!$X$2,VLOOKUP(B117,Données!$A$3:$I$1003,3,FALSE)),"")</f>
        <v/>
      </c>
      <c r="D117" s="59" t="e">
        <f>IF(C117="Dummy",Données!$X$4,VLOOKUP(B117,Données!$A$3:$I$1003,5))</f>
        <v>#N/A</v>
      </c>
      <c r="E117" s="60"/>
      <c r="F117" s="60"/>
      <c r="G117" s="60"/>
    </row>
    <row r="118" spans="1:7" x14ac:dyDescent="0.3">
      <c r="A118" s="37" t="s">
        <v>108</v>
      </c>
      <c r="B118" s="38"/>
      <c r="C118" s="39" t="str">
        <f>IFERROR(IF(B118=Données!X$1,Données!$X$2,VLOOKUP(B118,Données!$A$3:$I$1003,3,FALSE)),"")</f>
        <v/>
      </c>
      <c r="D118" s="59" t="e">
        <f>IF(C118="Dummy",Données!$X$4,VLOOKUP(B118,Données!$A$3:$I$1003,5))</f>
        <v>#N/A</v>
      </c>
      <c r="E118" s="61"/>
      <c r="F118" s="61"/>
      <c r="G118" s="61"/>
    </row>
    <row r="119" spans="1:7" x14ac:dyDescent="0.3">
      <c r="A119" s="42" t="s">
        <v>109</v>
      </c>
      <c r="B119" s="38"/>
      <c r="C119" s="43" t="str">
        <f>IFERROR(VLOOKUP(B119,Données!$Q$3:$W$503,2,FALSE),"")</f>
        <v/>
      </c>
      <c r="D119" s="62" t="e">
        <f>VLOOKUP(B119,Données!$Q$3:$W$503,3)</f>
        <v>#N/A</v>
      </c>
      <c r="E119" s="61"/>
      <c r="F119" s="61"/>
      <c r="G119" s="61"/>
    </row>
    <row r="120" spans="1:7" ht="15" thickBot="1" x14ac:dyDescent="0.35">
      <c r="A120" s="63" t="s">
        <v>109</v>
      </c>
      <c r="B120" s="38"/>
      <c r="C120" s="43" t="str">
        <f>IFERROR(VLOOKUP(B120,Données!$Q$3:$W$503,2,FALSE),"")</f>
        <v/>
      </c>
      <c r="D120" s="62" t="e">
        <f>VLOOKUP(B120,Données!$Q$3:$W$503,3)</f>
        <v>#N/A</v>
      </c>
      <c r="E120" s="64"/>
      <c r="F120" s="64"/>
      <c r="G120" s="64"/>
    </row>
    <row r="121" spans="1:7" ht="15" thickBot="1" x14ac:dyDescent="0.35">
      <c r="A121" s="65">
        <f>$T$1-D121</f>
        <v>0</v>
      </c>
      <c r="B121" s="46"/>
      <c r="C121" s="66" t="s">
        <v>121</v>
      </c>
      <c r="D121" s="67">
        <f>SUM(D112:D116)</f>
        <v>0</v>
      </c>
      <c r="E121" s="68">
        <f>SUM(E112:E116)+SUMPRODUCT((E112:E116=0)*1,$D312:$D316)</f>
        <v>0</v>
      </c>
      <c r="F121" s="68">
        <f>SUM(F112:F116)+SUMPRODUCT((F112:F116=0)*1,$D312:$D316)</f>
        <v>0</v>
      </c>
      <c r="G121" s="68">
        <f>SUM(G112:G116)+SUMPRODUCT((G112:G116=0)*1,$D312:$D316)</f>
        <v>0</v>
      </c>
    </row>
    <row r="122" spans="1:7" x14ac:dyDescent="0.3">
      <c r="A122" s="30">
        <f>VLOOKUP(B122,Données!$A$3:$I$1003,4)</f>
        <v>0</v>
      </c>
      <c r="B122" s="7">
        <v>1065</v>
      </c>
      <c r="C122" s="32" t="str">
        <f>IFERROR(IF(B122=Données!X$1,Données!$X$2,VLOOKUP(B122,Données!$A$3:$I$1003,3,FALSE)),"")</f>
        <v>Louise Arbour</v>
      </c>
      <c r="D122" s="69">
        <f>IF(C122="Dummy",Données!$X$4,VLOOKUP(B122,Données!$A$3:$I$1003,5))</f>
        <v>0</v>
      </c>
      <c r="E122" s="34"/>
      <c r="F122" s="34"/>
      <c r="G122" s="34"/>
    </row>
    <row r="123" spans="1:7" x14ac:dyDescent="0.3">
      <c r="A123" s="35">
        <f>VLOOKUP(B123,Données!$A$3:$I$1003,4)</f>
        <v>0</v>
      </c>
      <c r="B123" s="7">
        <v>1055</v>
      </c>
      <c r="C123" s="32" t="str">
        <f>IFERROR(IF(B123=Données!X$1,Données!$X$2,VLOOKUP(B123,Données!$A$3:$I$1003,3,FALSE)),"")</f>
        <v>Ginette Juteau</v>
      </c>
      <c r="D123" s="69">
        <f>IF(C123="Dummy",Données!$X$4,VLOOKUP(B123,Données!$A$3:$I$1003,5))</f>
        <v>0</v>
      </c>
      <c r="E123" s="34"/>
      <c r="F123" s="34"/>
      <c r="G123" s="34"/>
    </row>
    <row r="124" spans="1:7" x14ac:dyDescent="0.3">
      <c r="A124" s="35">
        <f>VLOOKUP(B124,Données!$A$3:$I$1003,4)</f>
        <v>0</v>
      </c>
      <c r="B124" s="7">
        <v>1094</v>
      </c>
      <c r="C124" s="32" t="str">
        <f>IFERROR(IF(B124=Données!X$1,Données!$X$2,VLOOKUP(B124,Données!$A$3:$I$1003,3,FALSE)),"")</f>
        <v>Bernard Daniel</v>
      </c>
      <c r="D124" s="69">
        <f>IF(C124="Dummy",Données!$X$4,VLOOKUP(B124,Données!$A$3:$I$1003,5))</f>
        <v>0</v>
      </c>
      <c r="E124" s="34"/>
      <c r="F124" s="34"/>
      <c r="G124" s="34"/>
    </row>
    <row r="125" spans="1:7" x14ac:dyDescent="0.3">
      <c r="A125" s="35">
        <f>VLOOKUP(B125,Données!$A$3:$I$1003,4)</f>
        <v>0</v>
      </c>
      <c r="B125" s="7">
        <v>1073</v>
      </c>
      <c r="C125" s="32" t="str">
        <f>IFERROR(IF(B125=Données!X$1,Données!$X$2,VLOOKUP(B125,Données!$A$3:$I$1003,3,FALSE)),"")</f>
        <v>Jocelyne Brunelle</v>
      </c>
      <c r="D125" s="69">
        <f>IF(C125="Dummy",Données!$X$4,VLOOKUP(B125,Données!$A$3:$I$1003,5))</f>
        <v>0</v>
      </c>
      <c r="E125" s="34"/>
      <c r="F125" s="34"/>
      <c r="G125" s="34"/>
    </row>
    <row r="126" spans="1:7" x14ac:dyDescent="0.3">
      <c r="A126" s="35">
        <f>VLOOKUP(B126,Données!$A$3:$I$1003,4)</f>
        <v>0</v>
      </c>
      <c r="B126" s="7">
        <v>1103</v>
      </c>
      <c r="C126" s="32" t="str">
        <f>IFERROR(IF(B126=Données!X$1,Données!$X$2,VLOOKUP(B126,Données!$A$3:$I$1003,3,FALSE)),"")</f>
        <v>Manuel Franco</v>
      </c>
      <c r="D126" s="69">
        <f>IF(C126="Dummy",Données!$X$4,VLOOKUP(B126,Données!$A$3:$I$1003,5))</f>
        <v>0</v>
      </c>
      <c r="E126" s="34"/>
      <c r="F126" s="34"/>
      <c r="G126" s="34"/>
    </row>
    <row r="127" spans="1:7" x14ac:dyDescent="0.3">
      <c r="A127" s="37" t="s">
        <v>108</v>
      </c>
      <c r="B127" s="38"/>
      <c r="C127" s="39" t="str">
        <f>IFERROR(IF(B127=Données!X$1,Données!$X$2,VLOOKUP(B127,Données!$A$3:$I$1003,3,FALSE)),"")</f>
        <v/>
      </c>
      <c r="D127" s="59" t="e">
        <f>IF(C127="Dummy",Données!$X$4,VLOOKUP(B127,Données!$A$3:$I$1003,5))</f>
        <v>#N/A</v>
      </c>
      <c r="E127" s="60"/>
      <c r="F127" s="60"/>
      <c r="G127" s="60"/>
    </row>
    <row r="128" spans="1:7" x14ac:dyDescent="0.3">
      <c r="A128" s="37" t="s">
        <v>108</v>
      </c>
      <c r="B128" s="38"/>
      <c r="C128" s="39" t="str">
        <f>IFERROR(IF(B128=Données!X$1,Données!$X$2,VLOOKUP(B128,Données!$A$3:$I$1003,3,FALSE)),"")</f>
        <v/>
      </c>
      <c r="D128" s="59" t="e">
        <f>IF(C128="Dummy",Données!$X$4,VLOOKUP(B128,Données!$A$3:$I$1003,5))</f>
        <v>#N/A</v>
      </c>
      <c r="E128" s="61"/>
      <c r="F128" s="61"/>
      <c r="G128" s="61"/>
    </row>
    <row r="129" spans="1:7" x14ac:dyDescent="0.3">
      <c r="A129" s="42" t="s">
        <v>109</v>
      </c>
      <c r="B129" s="38"/>
      <c r="C129" s="43" t="str">
        <f>IFERROR(VLOOKUP(B129,Données!$Q$3:$W$503,2,FALSE),"")</f>
        <v/>
      </c>
      <c r="D129" s="62" t="e">
        <f>VLOOKUP(B129,Données!$Q$3:$W$503,3)</f>
        <v>#N/A</v>
      </c>
      <c r="E129" s="61"/>
      <c r="F129" s="61"/>
      <c r="G129" s="61"/>
    </row>
    <row r="130" spans="1:7" ht="15" thickBot="1" x14ac:dyDescent="0.35">
      <c r="A130" s="63" t="s">
        <v>109</v>
      </c>
      <c r="B130" s="38"/>
      <c r="C130" s="43" t="str">
        <f>IFERROR(VLOOKUP(B130,Données!$Q$3:$W$503,2,FALSE),"")</f>
        <v/>
      </c>
      <c r="D130" s="62" t="e">
        <f>VLOOKUP(B130,Données!$Q$3:$W$503,3)</f>
        <v>#N/A</v>
      </c>
      <c r="E130" s="64"/>
      <c r="F130" s="64"/>
      <c r="G130" s="64"/>
    </row>
    <row r="131" spans="1:7" ht="15" thickBot="1" x14ac:dyDescent="0.35">
      <c r="A131" s="65">
        <f>$T$1-D131</f>
        <v>0</v>
      </c>
      <c r="B131" s="46"/>
      <c r="C131" s="66" t="s">
        <v>122</v>
      </c>
      <c r="D131" s="67">
        <f>SUM(D122:D126)</f>
        <v>0</v>
      </c>
      <c r="E131" s="68">
        <f>SUM(E122:E126)+SUMPRODUCT((E122:E126=0)*1,$D322:$D326)</f>
        <v>0</v>
      </c>
      <c r="F131" s="68">
        <f>SUM(F122:F126)+SUMPRODUCT((F122:F126=0)*1,$D322:$D326)</f>
        <v>0</v>
      </c>
      <c r="G131" s="68">
        <f>SUM(G122:G126)+SUMPRODUCT((G122:G126=0)*1,$D322:$D326)</f>
        <v>0</v>
      </c>
    </row>
    <row r="132" spans="1:7" x14ac:dyDescent="0.3">
      <c r="A132" s="30">
        <f>VLOOKUP(B132,Données!$A$3:$I$1003,4)</f>
        <v>0</v>
      </c>
      <c r="B132" s="7">
        <v>1008</v>
      </c>
      <c r="C132" s="32" t="str">
        <f>IFERROR(IF(B132=Données!X$1,Données!$X$2,VLOOKUP(B132,Données!$A$3:$I$1003,3,FALSE)),"")</f>
        <v>Jean-Guy Gingras</v>
      </c>
      <c r="D132" s="69">
        <f>IF(C132="Dummy",Données!$X$4,VLOOKUP(B132,Données!$A$3:$I$1003,5))</f>
        <v>0</v>
      </c>
      <c r="E132" s="34"/>
      <c r="F132" s="34"/>
      <c r="G132" s="34"/>
    </row>
    <row r="133" spans="1:7" x14ac:dyDescent="0.3">
      <c r="A133" s="35">
        <f>VLOOKUP(B133,Données!$A$3:$I$1003,4)</f>
        <v>0</v>
      </c>
      <c r="B133" s="7">
        <v>1026</v>
      </c>
      <c r="C133" s="32" t="str">
        <f>IFERROR(IF(B133=Données!X$1,Données!$X$2,VLOOKUP(B133,Données!$A$3:$I$1003,3,FALSE)),"")</f>
        <v>Charlotte Jolicoeur</v>
      </c>
      <c r="D133" s="69">
        <f>IF(C133="Dummy",Données!$X$4,VLOOKUP(B133,Données!$A$3:$I$1003,5))</f>
        <v>0</v>
      </c>
      <c r="E133" s="34"/>
      <c r="F133" s="34"/>
      <c r="G133" s="34"/>
    </row>
    <row r="134" spans="1:7" x14ac:dyDescent="0.3">
      <c r="A134" s="35">
        <f>VLOOKUP(B134,Données!$A$3:$I$1003,4)</f>
        <v>0</v>
      </c>
      <c r="B134" s="7">
        <v>1058</v>
      </c>
      <c r="C134" s="32" t="str">
        <f>IFERROR(IF(B134=Données!X$1,Données!$X$2,VLOOKUP(B134,Données!$A$3:$I$1003,3,FALSE)),"")</f>
        <v>Francine Allard</v>
      </c>
      <c r="D134" s="69">
        <f>IF(C134="Dummy",Données!$X$4,VLOOKUP(B134,Données!$A$3:$I$1003,5))</f>
        <v>0</v>
      </c>
      <c r="E134" s="34"/>
      <c r="F134" s="34"/>
      <c r="G134" s="34"/>
    </row>
    <row r="135" spans="1:7" x14ac:dyDescent="0.3">
      <c r="A135" s="35">
        <f>VLOOKUP(B135,Données!$A$3:$I$1003,4)</f>
        <v>0</v>
      </c>
      <c r="B135" s="7">
        <v>1017</v>
      </c>
      <c r="C135" s="32" t="str">
        <f>IFERROR(IF(B135=Données!X$1,Données!$X$2,VLOOKUP(B135,Données!$A$3:$I$1003,3,FALSE)),"")</f>
        <v>Gilles Martin</v>
      </c>
      <c r="D135" s="69">
        <f>IF(C135="Dummy",Données!$X$4,VLOOKUP(B135,Données!$A$3:$I$1003,5))</f>
        <v>0</v>
      </c>
      <c r="E135" s="34"/>
      <c r="F135" s="34"/>
      <c r="G135" s="34"/>
    </row>
    <row r="136" spans="1:7" x14ac:dyDescent="0.3">
      <c r="A136" s="35">
        <f>VLOOKUP(B136,Données!$A$3:$I$1003,4)</f>
        <v>0</v>
      </c>
      <c r="B136" s="7">
        <v>1079</v>
      </c>
      <c r="C136" s="32" t="str">
        <f>IFERROR(IF(B136=Données!X$1,Données!$X$2,VLOOKUP(B136,Données!$A$3:$I$1003,3,FALSE)),"")</f>
        <v>Gilles Thériault</v>
      </c>
      <c r="D136" s="69">
        <f>IF(C136="Dummy",Données!$X$4,VLOOKUP(B136,Données!$A$3:$I$1003,5))</f>
        <v>0</v>
      </c>
      <c r="E136" s="34"/>
      <c r="F136" s="34"/>
      <c r="G136" s="34"/>
    </row>
    <row r="137" spans="1:7" x14ac:dyDescent="0.3">
      <c r="A137" s="37" t="s">
        <v>108</v>
      </c>
      <c r="B137" s="38"/>
      <c r="C137" s="39" t="str">
        <f>IFERROR(IF(B137=Données!X$1,Données!$X$2,VLOOKUP(B137,Données!$A$3:$I$1003,3,FALSE)),"")</f>
        <v/>
      </c>
      <c r="D137" s="59" t="e">
        <f>IF(C137="Dummy",Données!$X$4,VLOOKUP(B137,Données!$A$3:$I$1003,5))</f>
        <v>#N/A</v>
      </c>
      <c r="E137" s="60"/>
      <c r="F137" s="60"/>
      <c r="G137" s="60"/>
    </row>
    <row r="138" spans="1:7" x14ac:dyDescent="0.3">
      <c r="A138" s="37" t="s">
        <v>108</v>
      </c>
      <c r="B138" s="38"/>
      <c r="C138" s="39" t="str">
        <f>IFERROR(IF(B138=Données!X$1,Données!$X$2,VLOOKUP(B138,Données!$A$3:$I$1003,3,FALSE)),"")</f>
        <v/>
      </c>
      <c r="D138" s="59" t="e">
        <f>IF(C138="Dummy",Données!$X$4,VLOOKUP(B138,Données!$A$3:$I$1003,5))</f>
        <v>#N/A</v>
      </c>
      <c r="E138" s="61"/>
      <c r="F138" s="61"/>
      <c r="G138" s="61"/>
    </row>
    <row r="139" spans="1:7" x14ac:dyDescent="0.3">
      <c r="A139" s="42" t="s">
        <v>109</v>
      </c>
      <c r="B139" s="38"/>
      <c r="C139" s="43" t="str">
        <f>IFERROR(VLOOKUP(B139,Données!$Q$3:$W$503,2,FALSE),"")</f>
        <v/>
      </c>
      <c r="D139" s="62" t="e">
        <f>VLOOKUP(B139,Données!$Q$3:$W$503,3)</f>
        <v>#N/A</v>
      </c>
      <c r="E139" s="61"/>
      <c r="F139" s="61"/>
      <c r="G139" s="61"/>
    </row>
    <row r="140" spans="1:7" ht="15" thickBot="1" x14ac:dyDescent="0.35">
      <c r="A140" s="63" t="s">
        <v>109</v>
      </c>
      <c r="B140" s="38"/>
      <c r="C140" s="43" t="str">
        <f>IFERROR(VLOOKUP(B140,Données!$Q$3:$W$503,2,FALSE),"")</f>
        <v/>
      </c>
      <c r="D140" s="62" t="e">
        <f>VLOOKUP(B140,Données!$Q$3:$W$503,3)</f>
        <v>#N/A</v>
      </c>
      <c r="E140" s="64"/>
      <c r="F140" s="64"/>
      <c r="G140" s="64"/>
    </row>
    <row r="141" spans="1:7" ht="15" thickBot="1" x14ac:dyDescent="0.35">
      <c r="A141" s="65">
        <f>$T$1-D141</f>
        <v>0</v>
      </c>
      <c r="B141" s="46"/>
      <c r="C141" s="66" t="s">
        <v>123</v>
      </c>
      <c r="D141" s="67">
        <f>SUM(D132:D136)</f>
        <v>0</v>
      </c>
      <c r="E141" s="68">
        <f>SUM(E132:E136)+SUMPRODUCT((E132:E136=0)*1,$D332:$D336)</f>
        <v>0</v>
      </c>
      <c r="F141" s="68">
        <f>SUM(F132:F136)+SUMPRODUCT((F132:F136=0)*1,$D332:$D336)</f>
        <v>0</v>
      </c>
      <c r="G141" s="68">
        <f>SUM(G132:G136)+SUMPRODUCT((G132:G136=0)*1,$D332:$D336)</f>
        <v>0</v>
      </c>
    </row>
    <row r="142" spans="1:7" x14ac:dyDescent="0.3">
      <c r="A142" s="30">
        <f>VLOOKUP(B142,Données!$A$3:$I$1003,4)</f>
        <v>0</v>
      </c>
      <c r="B142" s="7">
        <v>1020</v>
      </c>
      <c r="C142" s="32" t="str">
        <f>IFERROR(IF(B142=Données!X$1,Données!$X$2,VLOOKUP(B142,Données!$A$3:$I$1003,3,FALSE)),"")</f>
        <v xml:space="preserve">Gisèle Gilbert </v>
      </c>
      <c r="D142" s="69">
        <f>IF(C142="Dummy",Données!$X$4,VLOOKUP(B142,Données!$A$3:$I$1003,5))</f>
        <v>0</v>
      </c>
      <c r="E142" s="34"/>
      <c r="F142" s="34"/>
      <c r="G142" s="34"/>
    </row>
    <row r="143" spans="1:7" x14ac:dyDescent="0.3">
      <c r="A143" s="35">
        <f>VLOOKUP(B143,Données!$A$3:$I$1003,4)</f>
        <v>0</v>
      </c>
      <c r="B143" s="7">
        <v>1063</v>
      </c>
      <c r="C143" s="32" t="str">
        <f>IFERROR(IF(B143=Données!X$1,Données!$X$2,VLOOKUP(B143,Données!$A$3:$I$1003,3,FALSE)),"")</f>
        <v>Noé Franco</v>
      </c>
      <c r="D143" s="69">
        <f>IF(C143="Dummy",Données!$X$4,VLOOKUP(B143,Données!$A$3:$I$1003,5))</f>
        <v>0</v>
      </c>
      <c r="E143" s="34"/>
      <c r="F143" s="34"/>
      <c r="G143" s="34"/>
    </row>
    <row r="144" spans="1:7" x14ac:dyDescent="0.3">
      <c r="A144" s="35">
        <f>VLOOKUP(B144,Données!$A$3:$I$1003,4)</f>
        <v>0</v>
      </c>
      <c r="B144" s="7">
        <v>1095</v>
      </c>
      <c r="C144" s="32" t="str">
        <f>IFERROR(IF(B144=Données!X$1,Données!$X$2,VLOOKUP(B144,Données!$A$3:$I$1003,3,FALSE)),"")</f>
        <v>Claude Gareau</v>
      </c>
      <c r="D144" s="69">
        <f>IF(C144="Dummy",Données!$X$4,VLOOKUP(B144,Données!$A$3:$I$1003,5))</f>
        <v>0</v>
      </c>
      <c r="E144" s="34"/>
      <c r="F144" s="34"/>
      <c r="G144" s="34"/>
    </row>
    <row r="145" spans="1:7" x14ac:dyDescent="0.3">
      <c r="A145" s="35">
        <f>VLOOKUP(B145,Données!$A$3:$I$1003,4)</f>
        <v>0</v>
      </c>
      <c r="B145" s="7">
        <v>1018</v>
      </c>
      <c r="C145" s="32" t="str">
        <f>IFERROR(IF(B145=Données!X$1,Données!$X$2,VLOOKUP(B145,Données!$A$3:$I$1003,3,FALSE)),"")</f>
        <v>Jacques Croteau</v>
      </c>
      <c r="D145" s="69">
        <f>IF(C145="Dummy",Données!$X$4,VLOOKUP(B145,Données!$A$3:$I$1003,5))</f>
        <v>0</v>
      </c>
      <c r="E145" s="34"/>
      <c r="F145" s="34"/>
      <c r="G145" s="34"/>
    </row>
    <row r="146" spans="1:7" x14ac:dyDescent="0.3">
      <c r="A146" s="35">
        <f>VLOOKUP(B146,Données!$A$3:$I$1003,4)</f>
        <v>0</v>
      </c>
      <c r="B146" s="7">
        <v>1019</v>
      </c>
      <c r="C146" s="32" t="str">
        <f>IFERROR(IF(B146=Données!X$1,Données!$X$2,VLOOKUP(B146,Données!$A$3:$I$1003,3,FALSE)),"")</f>
        <v>Raymond Chartré</v>
      </c>
      <c r="D146" s="69">
        <f>IF(C146="Dummy",Données!$X$4,VLOOKUP(B146,Données!$A$3:$I$1003,5))</f>
        <v>0</v>
      </c>
      <c r="E146" s="34"/>
      <c r="F146" s="34"/>
      <c r="G146" s="34"/>
    </row>
    <row r="147" spans="1:7" x14ac:dyDescent="0.3">
      <c r="A147" s="37" t="s">
        <v>108</v>
      </c>
      <c r="B147" s="38"/>
      <c r="C147" s="39" t="str">
        <f>IFERROR(IF(B147=Données!X$1,Données!$X$2,VLOOKUP(B147,Données!$A$3:$I$1003,3,FALSE)),"")</f>
        <v/>
      </c>
      <c r="D147" s="59" t="e">
        <f>IF(C147="Dummy",Données!$X$4,VLOOKUP(B147,Données!$A$3:$I$1003,5))</f>
        <v>#N/A</v>
      </c>
      <c r="E147" s="60"/>
      <c r="F147" s="60"/>
      <c r="G147" s="60"/>
    </row>
    <row r="148" spans="1:7" x14ac:dyDescent="0.3">
      <c r="A148" s="37" t="s">
        <v>108</v>
      </c>
      <c r="B148" s="38"/>
      <c r="C148" s="39" t="str">
        <f>IFERROR(IF(B148=Données!X$1,Données!$X$2,VLOOKUP(B148,Données!$A$3:$I$1003,3,FALSE)),"")</f>
        <v/>
      </c>
      <c r="D148" s="59" t="e">
        <f>IF(C148="Dummy",Données!$X$4,VLOOKUP(B148,Données!$A$3:$I$1003,5))</f>
        <v>#N/A</v>
      </c>
      <c r="E148" s="61"/>
      <c r="F148" s="61"/>
      <c r="G148" s="61"/>
    </row>
    <row r="149" spans="1:7" x14ac:dyDescent="0.3">
      <c r="A149" s="42" t="s">
        <v>109</v>
      </c>
      <c r="B149" s="38"/>
      <c r="C149" s="43" t="str">
        <f>IFERROR(VLOOKUP(B149,Données!$Q$3:$W$503,2,FALSE),"")</f>
        <v/>
      </c>
      <c r="D149" s="62" t="e">
        <f>VLOOKUP(B149,Données!$Q$3:$W$503,3)</f>
        <v>#N/A</v>
      </c>
      <c r="E149" s="61"/>
      <c r="F149" s="61"/>
      <c r="G149" s="61"/>
    </row>
    <row r="150" spans="1:7" ht="15" thickBot="1" x14ac:dyDescent="0.35">
      <c r="A150" s="63" t="s">
        <v>109</v>
      </c>
      <c r="B150" s="38"/>
      <c r="C150" s="43" t="str">
        <f>IFERROR(VLOOKUP(B150,Données!$Q$3:$W$503,2,FALSE),"")</f>
        <v/>
      </c>
      <c r="D150" s="62" t="e">
        <f>VLOOKUP(B150,Données!$Q$3:$W$503,3)</f>
        <v>#N/A</v>
      </c>
      <c r="E150" s="64"/>
      <c r="F150" s="64"/>
      <c r="G150" s="64"/>
    </row>
    <row r="151" spans="1:7" ht="15" thickBot="1" x14ac:dyDescent="0.35">
      <c r="A151" s="65">
        <f>$T$1-D151</f>
        <v>0</v>
      </c>
      <c r="B151" s="46"/>
      <c r="C151" s="66" t="s">
        <v>124</v>
      </c>
      <c r="D151" s="67">
        <f>SUM(D142:D146)</f>
        <v>0</v>
      </c>
      <c r="E151" s="68">
        <f>SUM(E142:E146)+SUMPRODUCT((E142:E146=0)*1,$D342:$D346)</f>
        <v>0</v>
      </c>
      <c r="F151" s="68">
        <f>SUM(F142:F146)+SUMPRODUCT((F142:F146=0)*1,$D342:$D346)</f>
        <v>0</v>
      </c>
      <c r="G151" s="68">
        <f>SUM(G142:G146)+SUMPRODUCT((G142:G146=0)*1,$D342:$D346)</f>
        <v>0</v>
      </c>
    </row>
    <row r="152" spans="1:7" x14ac:dyDescent="0.3">
      <c r="A152" s="30">
        <f>VLOOKUP(B152,Données!$A$3:$I$1003,4)</f>
        <v>0</v>
      </c>
      <c r="B152" s="7">
        <v>1049</v>
      </c>
      <c r="C152" s="32" t="str">
        <f>IFERROR(IF(B152=Données!X$1,Données!$X$2,VLOOKUP(B152,Données!$A$3:$I$1003,3,FALSE)),"")</f>
        <v>Anna-Maria Ciccollela</v>
      </c>
      <c r="D152" s="69">
        <f>IF(C152="Dummy",Données!$X$4,VLOOKUP(B152,Données!$A$3:$I$1003,5))</f>
        <v>0</v>
      </c>
      <c r="E152" s="34"/>
      <c r="F152" s="34"/>
      <c r="G152" s="34"/>
    </row>
    <row r="153" spans="1:7" x14ac:dyDescent="0.3">
      <c r="A153" s="35">
        <f>VLOOKUP(B153,Données!$A$3:$I$1003,4)</f>
        <v>0</v>
      </c>
      <c r="B153" s="7">
        <v>1097</v>
      </c>
      <c r="C153" s="32" t="str">
        <f>IFERROR(IF(B153=Données!X$1,Données!$X$2,VLOOKUP(B153,Données!$A$3:$I$1003,3,FALSE)),"")</f>
        <v>Monique Nucciaroni</v>
      </c>
      <c r="D153" s="69">
        <f>IF(C153="Dummy",Données!$X$4,VLOOKUP(B153,Données!$A$3:$I$1003,5))</f>
        <v>0</v>
      </c>
      <c r="E153" s="34"/>
      <c r="F153" s="34"/>
      <c r="G153" s="34"/>
    </row>
    <row r="154" spans="1:7" x14ac:dyDescent="0.3">
      <c r="A154" s="35">
        <f>VLOOKUP(B154,Données!$A$3:$I$1003,4)</f>
        <v>0</v>
      </c>
      <c r="B154" s="7">
        <v>1071</v>
      </c>
      <c r="C154" s="32" t="str">
        <f>IFERROR(IF(B154=Données!X$1,Données!$X$2,VLOOKUP(B154,Données!$A$3:$I$1003,3,FALSE)),"")</f>
        <v>Mario Nolet</v>
      </c>
      <c r="D154" s="69">
        <f>IF(C154="Dummy",Données!$X$4,VLOOKUP(B154,Données!$A$3:$I$1003,5))</f>
        <v>0</v>
      </c>
      <c r="E154" s="34"/>
      <c r="F154" s="34"/>
      <c r="G154" s="34"/>
    </row>
    <row r="155" spans="1:7" x14ac:dyDescent="0.3">
      <c r="A155" s="35">
        <f>VLOOKUP(B155,Données!$A$3:$I$1003,4)</f>
        <v>0</v>
      </c>
      <c r="B155" s="7">
        <v>1024</v>
      </c>
      <c r="C155" s="32" t="str">
        <f>IFERROR(IF(B155=Données!X$1,Données!$X$2,VLOOKUP(B155,Données!$A$3:$I$1003,3,FALSE)),"")</f>
        <v>Roland Gariépy</v>
      </c>
      <c r="D155" s="69">
        <f>IF(C155="Dummy",Données!$X$4,VLOOKUP(B155,Données!$A$3:$I$1003,5))</f>
        <v>0</v>
      </c>
      <c r="E155" s="34"/>
      <c r="F155" s="34"/>
      <c r="G155" s="34"/>
    </row>
    <row r="156" spans="1:7" x14ac:dyDescent="0.3">
      <c r="A156" s="35">
        <f>VLOOKUP(B156,Données!$A$3:$I$1003,4)</f>
        <v>0</v>
      </c>
      <c r="B156" s="7">
        <v>1105</v>
      </c>
      <c r="C156" s="32" t="str">
        <f>IFERROR(IF(B156=Données!X$1,Données!$X$2,VLOOKUP(B156,Données!$A$3:$I$1003,3,FALSE)),"")</f>
        <v>Grégoire Leclerc</v>
      </c>
      <c r="D156" s="69">
        <f>IF(C156="Dummy",Données!$X$4,VLOOKUP(B156,Données!$A$3:$I$1003,5))</f>
        <v>0</v>
      </c>
      <c r="E156" s="34"/>
      <c r="F156" s="34"/>
      <c r="G156" s="34"/>
    </row>
    <row r="157" spans="1:7" x14ac:dyDescent="0.3">
      <c r="A157" s="37" t="s">
        <v>108</v>
      </c>
      <c r="B157" s="38"/>
      <c r="C157" s="39" t="str">
        <f>IFERROR(IF(B157=Données!X$1,Données!$X$2,VLOOKUP(B157,Données!$A$3:$I$1003,3,FALSE)),"")</f>
        <v/>
      </c>
      <c r="D157" s="59" t="e">
        <f>IF(C157="Dummy",Données!$X$4,VLOOKUP(B157,Données!$A$3:$I$1003,5))</f>
        <v>#N/A</v>
      </c>
      <c r="E157" s="60"/>
      <c r="F157" s="60"/>
      <c r="G157" s="60"/>
    </row>
    <row r="158" spans="1:7" x14ac:dyDescent="0.3">
      <c r="A158" s="37" t="s">
        <v>108</v>
      </c>
      <c r="B158" s="38"/>
      <c r="C158" s="39" t="str">
        <f>IFERROR(IF(B158=Données!X$1,Données!$X$2,VLOOKUP(B158,Données!$A$3:$I$1003,3,FALSE)),"")</f>
        <v/>
      </c>
      <c r="D158" s="59" t="e">
        <f>IF(C158="Dummy",Données!$X$4,VLOOKUP(B158,Données!$A$3:$I$1003,5))</f>
        <v>#N/A</v>
      </c>
      <c r="E158" s="61"/>
      <c r="F158" s="61"/>
      <c r="G158" s="61"/>
    </row>
    <row r="159" spans="1:7" x14ac:dyDescent="0.3">
      <c r="A159" s="42" t="s">
        <v>109</v>
      </c>
      <c r="B159" s="38"/>
      <c r="C159" s="43" t="str">
        <f>IFERROR(VLOOKUP(B159,Données!$Q$3:$W$503,2,FALSE),"")</f>
        <v/>
      </c>
      <c r="D159" s="62" t="e">
        <f>VLOOKUP(B159,Données!$Q$3:$W$503,3)</f>
        <v>#N/A</v>
      </c>
      <c r="E159" s="61"/>
      <c r="F159" s="61"/>
      <c r="G159" s="61"/>
    </row>
    <row r="160" spans="1:7" ht="15" thickBot="1" x14ac:dyDescent="0.35">
      <c r="A160" s="63" t="s">
        <v>109</v>
      </c>
      <c r="B160" s="38"/>
      <c r="C160" s="43" t="str">
        <f>IFERROR(VLOOKUP(B160,Données!$Q$3:$W$503,2,FALSE),"")</f>
        <v/>
      </c>
      <c r="D160" s="62" t="e">
        <f>VLOOKUP(B160,Données!$Q$3:$W$503,3)</f>
        <v>#N/A</v>
      </c>
      <c r="E160" s="64"/>
      <c r="F160" s="64"/>
      <c r="G160" s="64"/>
    </row>
    <row r="161" spans="1:7" ht="15" thickBot="1" x14ac:dyDescent="0.35">
      <c r="A161" s="65">
        <f>$T$1-D161</f>
        <v>0</v>
      </c>
      <c r="B161" s="50"/>
      <c r="C161" s="66" t="s">
        <v>125</v>
      </c>
      <c r="D161" s="67">
        <f>SUM(D152:D156)</f>
        <v>0</v>
      </c>
      <c r="E161" s="68">
        <f>SUM(E152:E156)+SUMPRODUCT((E152:E156=0)*1,$D352:$D356)</f>
        <v>0</v>
      </c>
      <c r="F161" s="68">
        <f>SUM(F152:F156)+SUMPRODUCT((F152:F156=0)*1,$D352:$D356)</f>
        <v>0</v>
      </c>
      <c r="G161" s="68">
        <f>SUM(G152:G156)+SUMPRODUCT((G152:G156=0)*1,$D352:$D356)</f>
        <v>0</v>
      </c>
    </row>
    <row r="162" spans="1:7" x14ac:dyDescent="0.3">
      <c r="A162" s="30">
        <f>VLOOKUP(B162,Données!$A$3:$I$1003,4)</f>
        <v>0</v>
      </c>
      <c r="B162" s="7">
        <v>1111</v>
      </c>
      <c r="C162" s="32" t="str">
        <f>IFERROR(IF(B162=Données!X$1,Données!$X$2,VLOOKUP(B162,Données!$A$3:$I$1003,3,FALSE)),"")</f>
        <v>Fred Taillon</v>
      </c>
      <c r="D162" s="69">
        <f>IF(C162="Dummy",Données!$X$4,VLOOKUP(B162,Données!$A$3:$I$1003,5))</f>
        <v>0</v>
      </c>
      <c r="E162" s="34"/>
      <c r="F162" s="34"/>
      <c r="G162" s="34"/>
    </row>
    <row r="163" spans="1:7" x14ac:dyDescent="0.3">
      <c r="A163" s="35">
        <f>VLOOKUP(B163,Données!$A$3:$I$1003,4)</f>
        <v>0</v>
      </c>
      <c r="B163" s="7">
        <v>1112</v>
      </c>
      <c r="C163" s="32" t="str">
        <f>IFERROR(IF(B163=Données!X$1,Données!$X$2,VLOOKUP(B163,Données!$A$3:$I$1003,3,FALSE)),"")</f>
        <v>Marie-Claude Fortin</v>
      </c>
      <c r="D163" s="69">
        <f>IF(C163="Dummy",Données!$X$4,VLOOKUP(B163,Données!$A$3:$I$1003,5))</f>
        <v>0</v>
      </c>
      <c r="E163" s="34"/>
      <c r="F163" s="34"/>
      <c r="G163" s="34"/>
    </row>
    <row r="164" spans="1:7" x14ac:dyDescent="0.3">
      <c r="A164" s="35">
        <f>VLOOKUP(B164,Données!$A$3:$I$1003,4)</f>
        <v>0</v>
      </c>
      <c r="B164" s="7">
        <v>1113</v>
      </c>
      <c r="C164" s="32" t="str">
        <f>IFERROR(IF(B164=Données!X$1,Données!$X$2,VLOOKUP(B164,Données!$A$3:$I$1003,3,FALSE)),"")</f>
        <v>Simon Gagné</v>
      </c>
      <c r="D164" s="69">
        <f>IF(C164="Dummy",Données!$X$4,VLOOKUP(B164,Données!$A$3:$I$1003,5))</f>
        <v>0</v>
      </c>
      <c r="E164" s="34"/>
      <c r="F164" s="34"/>
      <c r="G164" s="34"/>
    </row>
    <row r="165" spans="1:7" x14ac:dyDescent="0.3">
      <c r="A165" s="35">
        <f>VLOOKUP(B165,Données!$A$3:$I$1003,4)</f>
        <v>0</v>
      </c>
      <c r="B165" s="7">
        <v>1114</v>
      </c>
      <c r="C165" s="32" t="str">
        <f>IFERROR(IF(B165=Données!X$1,Données!$X$2,VLOOKUP(B165,Données!$A$3:$I$1003,3,FALSE)),"")</f>
        <v>André Savard</v>
      </c>
      <c r="D165" s="69">
        <f>IF(C165="Dummy",Données!$X$4,VLOOKUP(B165,Données!$A$3:$I$1003,5))</f>
        <v>0</v>
      </c>
      <c r="E165" s="34"/>
      <c r="F165" s="34"/>
      <c r="G165" s="34"/>
    </row>
    <row r="166" spans="1:7" x14ac:dyDescent="0.3">
      <c r="A166" s="35">
        <f>VLOOKUP(B166,Données!$A$3:$I$1003,4)</f>
        <v>0</v>
      </c>
      <c r="B166" s="7">
        <v>1115</v>
      </c>
      <c r="C166" s="32" t="str">
        <f>IFERROR(IF(B166=Données!X$1,Données!$X$2,VLOOKUP(B166,Données!$A$3:$I$1003,3,FALSE)),"")</f>
        <v>Suzanne Taillon</v>
      </c>
      <c r="D166" s="69">
        <f>IF(C166="Dummy",Données!$X$4,VLOOKUP(B166,Données!$A$3:$I$1003,5))</f>
        <v>0</v>
      </c>
      <c r="E166" s="34"/>
      <c r="F166" s="34"/>
      <c r="G166" s="34"/>
    </row>
    <row r="167" spans="1:7" x14ac:dyDescent="0.3">
      <c r="A167" s="37" t="s">
        <v>108</v>
      </c>
      <c r="B167" s="38"/>
      <c r="C167" s="39" t="str">
        <f>IFERROR(IF(B167=Données!X$1,Données!$X$2,VLOOKUP(B167,Données!$A$3:$I$1003,3,FALSE)),"")</f>
        <v/>
      </c>
      <c r="D167" s="59" t="e">
        <f>IF(C167="Dummy",Données!$X$4,VLOOKUP(B167,Données!$A$3:$I$1003,5))</f>
        <v>#N/A</v>
      </c>
      <c r="E167" s="60"/>
      <c r="F167" s="60"/>
      <c r="G167" s="60"/>
    </row>
    <row r="168" spans="1:7" x14ac:dyDescent="0.3">
      <c r="A168" s="37" t="s">
        <v>108</v>
      </c>
      <c r="B168" s="38"/>
      <c r="C168" s="39" t="str">
        <f>IFERROR(IF(B168=Données!X$1,Données!$X$2,VLOOKUP(B168,Données!$A$3:$I$1003,3,FALSE)),"")</f>
        <v/>
      </c>
      <c r="D168" s="59" t="e">
        <f>IF(C168="Dummy",Données!$X$4,VLOOKUP(B168,Données!$A$3:$I$1003,5))</f>
        <v>#N/A</v>
      </c>
      <c r="E168" s="61"/>
      <c r="F168" s="61"/>
      <c r="G168" s="61"/>
    </row>
    <row r="169" spans="1:7" x14ac:dyDescent="0.3">
      <c r="A169" s="42" t="s">
        <v>109</v>
      </c>
      <c r="B169" s="38"/>
      <c r="C169" s="43" t="str">
        <f>IFERROR(VLOOKUP(B169,Données!$Q$3:$W$503,2,FALSE),"")</f>
        <v/>
      </c>
      <c r="D169" s="62" t="e">
        <f>VLOOKUP(B169,Données!$Q$3:$W$503,3)</f>
        <v>#N/A</v>
      </c>
      <c r="E169" s="61"/>
      <c r="F169" s="61"/>
      <c r="G169" s="61"/>
    </row>
    <row r="170" spans="1:7" ht="15" thickBot="1" x14ac:dyDescent="0.35">
      <c r="A170" s="63" t="s">
        <v>109</v>
      </c>
      <c r="B170" s="38"/>
      <c r="C170" s="43" t="str">
        <f>IFERROR(VLOOKUP(B170,Données!$Q$3:$W$503,2,FALSE),"")</f>
        <v/>
      </c>
      <c r="D170" s="62" t="e">
        <f>VLOOKUP(B170,Données!$Q$3:$W$503,3)</f>
        <v>#N/A</v>
      </c>
      <c r="E170" s="64"/>
      <c r="F170" s="64"/>
      <c r="G170" s="64"/>
    </row>
    <row r="171" spans="1:7" ht="15" thickBot="1" x14ac:dyDescent="0.35">
      <c r="A171" s="65">
        <f>$T$1-D171</f>
        <v>0</v>
      </c>
      <c r="B171" s="50"/>
      <c r="C171" s="66" t="s">
        <v>126</v>
      </c>
      <c r="D171" s="67">
        <f>SUM(D162:D166)</f>
        <v>0</v>
      </c>
      <c r="E171" s="68">
        <f>SUM(E162:E166)+SUMPRODUCT((E162:E166=0)*1,$D362:$D366)</f>
        <v>0</v>
      </c>
      <c r="F171" s="68">
        <f>SUM(F162:F166)+SUMPRODUCT((F162:F166=0)*1,$D362:$D366)</f>
        <v>0</v>
      </c>
      <c r="G171" s="68">
        <f>SUM(G162:G166)+SUMPRODUCT((G162:G166=0)*1,$D362:$D366)</f>
        <v>0</v>
      </c>
    </row>
    <row r="172" spans="1:7" x14ac:dyDescent="0.3">
      <c r="A172" s="30">
        <f>VLOOKUP(B172,Données!$A$3:$I$1003,4)</f>
        <v>0</v>
      </c>
      <c r="B172" s="7">
        <v>1116</v>
      </c>
      <c r="C172" s="32" t="str">
        <f>IFERROR(IF(B172=Données!X$1,Données!$X$2,VLOOKUP(B172,Données!$A$3:$I$1003,3,FALSE)),"")</f>
        <v>Léa-Rose Gagné</v>
      </c>
      <c r="D172" s="69">
        <f>IF(C172="Dummy",Données!$X$4,VLOOKUP(B172,Données!$A$3:$I$1003,5))</f>
        <v>0</v>
      </c>
      <c r="E172" s="34"/>
      <c r="F172" s="34"/>
      <c r="G172" s="34"/>
    </row>
    <row r="173" spans="1:7" x14ac:dyDescent="0.3">
      <c r="A173" s="35">
        <f>VLOOKUP(B173,Données!$A$3:$I$1003,4)</f>
        <v>0</v>
      </c>
      <c r="B173" s="7">
        <v>1117</v>
      </c>
      <c r="C173" s="32" t="str">
        <f>IFERROR(IF(B173=Données!X$1,Données!$X$2,VLOOKUP(B173,Données!$A$3:$I$1003,3,FALSE)),"")</f>
        <v>Gilberte Caron</v>
      </c>
      <c r="D173" s="69">
        <f>IF(C173="Dummy",Données!$X$4,VLOOKUP(B173,Données!$A$3:$I$1003,5))</f>
        <v>0</v>
      </c>
      <c r="E173" s="34"/>
      <c r="F173" s="34"/>
      <c r="G173" s="34"/>
    </row>
    <row r="174" spans="1:7" x14ac:dyDescent="0.3">
      <c r="A174" s="35">
        <f>VLOOKUP(B174,Données!$A$3:$I$1003,4)</f>
        <v>0</v>
      </c>
      <c r="B174" s="7">
        <v>1118</v>
      </c>
      <c r="C174" s="32" t="str">
        <f>IFERROR(IF(B174=Données!X$1,Données!$X$2,VLOOKUP(B174,Données!$A$3:$I$1003,3,FALSE)),"")</f>
        <v>Michel Taillon</v>
      </c>
      <c r="D174" s="69">
        <f>IF(C174="Dummy",Données!$X$4,VLOOKUP(B174,Données!$A$3:$I$1003,5))</f>
        <v>0</v>
      </c>
      <c r="E174" s="34"/>
      <c r="F174" s="34"/>
      <c r="G174" s="34"/>
    </row>
    <row r="175" spans="1:7" x14ac:dyDescent="0.3">
      <c r="A175" s="35">
        <f>VLOOKUP(B175,Données!$A$3:$I$1003,4)</f>
        <v>0</v>
      </c>
      <c r="B175" s="7">
        <v>1119</v>
      </c>
      <c r="C175" s="32" t="str">
        <f>IFERROR(IF(B175=Données!X$1,Données!$X$2,VLOOKUP(B175,Données!$A$3:$I$1003,3,FALSE)),"")</f>
        <v>Claude Taillon</v>
      </c>
      <c r="D175" s="69">
        <f>IF(C175="Dummy",Données!$X$4,VLOOKUP(B175,Données!$A$3:$I$1003,5))</f>
        <v>0</v>
      </c>
      <c r="E175" s="34"/>
      <c r="F175" s="34"/>
      <c r="G175" s="34"/>
    </row>
    <row r="176" spans="1:7" x14ac:dyDescent="0.3">
      <c r="A176" s="35">
        <f>VLOOKUP(B176,Données!$A$3:$I$1003,4)</f>
        <v>0</v>
      </c>
      <c r="B176" s="7">
        <v>1120</v>
      </c>
      <c r="C176" s="32" t="str">
        <f>IFERROR(IF(B176=Données!X$1,Données!$X$2,VLOOKUP(B176,Données!$A$3:$I$1003,3,FALSE)),"")</f>
        <v>Nicole Taillon</v>
      </c>
      <c r="D176" s="69">
        <f>IF(C176="Dummy",Données!$X$4,VLOOKUP(B176,Données!$A$3:$I$1003,5))</f>
        <v>0</v>
      </c>
      <c r="E176" s="34"/>
      <c r="F176" s="34"/>
      <c r="G176" s="34"/>
    </row>
    <row r="177" spans="1:7" x14ac:dyDescent="0.3">
      <c r="A177" s="37" t="s">
        <v>108</v>
      </c>
      <c r="B177" s="38"/>
      <c r="C177" s="39" t="str">
        <f>IFERROR(IF(B177=Données!X$1,Données!$X$2,VLOOKUP(B177,Données!$A$3:$I$1003,3,FALSE)),"")</f>
        <v/>
      </c>
      <c r="D177" s="59" t="e">
        <f>IF(C177="Dummy",Données!$X$4,VLOOKUP(B177,Données!$A$3:$I$1003,5))</f>
        <v>#N/A</v>
      </c>
      <c r="E177" s="60"/>
      <c r="F177" s="60"/>
      <c r="G177" s="60"/>
    </row>
    <row r="178" spans="1:7" x14ac:dyDescent="0.3">
      <c r="A178" s="37" t="s">
        <v>108</v>
      </c>
      <c r="B178" s="38"/>
      <c r="C178" s="39" t="str">
        <f>IFERROR(IF(B178=Données!X$1,Données!$X$2,VLOOKUP(B178,Données!$A$3:$I$1003,3,FALSE)),"")</f>
        <v/>
      </c>
      <c r="D178" s="59" t="e">
        <f>IF(C178="Dummy",Données!$X$4,VLOOKUP(B178,Données!$A$3:$I$1003,5))</f>
        <v>#N/A</v>
      </c>
      <c r="E178" s="61"/>
      <c r="F178" s="61"/>
      <c r="G178" s="61"/>
    </row>
    <row r="179" spans="1:7" x14ac:dyDescent="0.3">
      <c r="A179" s="42" t="s">
        <v>109</v>
      </c>
      <c r="B179" s="38"/>
      <c r="C179" s="43" t="str">
        <f>IFERROR(VLOOKUP(B179,Données!$Q$3:$W$503,2,FALSE),"")</f>
        <v/>
      </c>
      <c r="D179" s="62" t="e">
        <f>VLOOKUP(B179,Données!$Q$3:$W$503,3)</f>
        <v>#N/A</v>
      </c>
      <c r="E179" s="61"/>
      <c r="F179" s="61"/>
      <c r="G179" s="61"/>
    </row>
    <row r="180" spans="1:7" ht="15" thickBot="1" x14ac:dyDescent="0.35">
      <c r="A180" s="63" t="s">
        <v>109</v>
      </c>
      <c r="B180" s="38"/>
      <c r="C180" s="43" t="str">
        <f>IFERROR(VLOOKUP(B180,Données!$Q$3:$W$503,2,FALSE),"")</f>
        <v/>
      </c>
      <c r="D180" s="62" t="e">
        <f>VLOOKUP(B180,Données!$Q$3:$W$503,3)</f>
        <v>#N/A</v>
      </c>
      <c r="E180" s="64"/>
      <c r="F180" s="64"/>
      <c r="G180" s="64"/>
    </row>
    <row r="181" spans="1:7" ht="15" thickBot="1" x14ac:dyDescent="0.35">
      <c r="A181" s="65">
        <f>$T$1-D181</f>
        <v>0</v>
      </c>
      <c r="B181" s="50"/>
      <c r="C181" s="66" t="s">
        <v>127</v>
      </c>
      <c r="D181" s="67">
        <f>SUM(D172:D176)</f>
        <v>0</v>
      </c>
      <c r="E181" s="68">
        <f>SUM(E172:E176)+SUMPRODUCT((E172:E176=0)*1,$D372:$D376)</f>
        <v>0</v>
      </c>
      <c r="F181" s="68">
        <f>SUM(F172:F176)+SUMPRODUCT((F172:F176=0)*1,$D372:$D376)</f>
        <v>0</v>
      </c>
      <c r="G181" s="68">
        <f>SUM(G172:G176)+SUMPRODUCT((G172:G176=0)*1,$D372:$D376)</f>
        <v>0</v>
      </c>
    </row>
  </sheetData>
  <conditionalFormatting sqref="A2:A6 E1:G1">
    <cfRule type="containsErrors" dxfId="1234" priority="613">
      <formula>ISERROR(A1)</formula>
    </cfRule>
  </conditionalFormatting>
  <conditionalFormatting sqref="A1">
    <cfRule type="containsErrors" dxfId="1233" priority="610">
      <formula>ISERROR(A1)</formula>
    </cfRule>
  </conditionalFormatting>
  <conditionalFormatting sqref="A7:A8">
    <cfRule type="cellIs" dxfId="1232" priority="608" operator="equal">
      <formula>0</formula>
    </cfRule>
    <cfRule type="containsErrors" dxfId="1231" priority="609">
      <formula>ISERROR(A7)</formula>
    </cfRule>
  </conditionalFormatting>
  <conditionalFormatting sqref="A9:A10">
    <cfRule type="cellIs" dxfId="1230" priority="606" operator="equal">
      <formula>0</formula>
    </cfRule>
    <cfRule type="containsErrors" dxfId="1229" priority="607">
      <formula>ISERROR(A9)</formula>
    </cfRule>
  </conditionalFormatting>
  <conditionalFormatting sqref="A11">
    <cfRule type="containsErrors" dxfId="1228" priority="614">
      <formula>ISERROR(A11)</formula>
    </cfRule>
  </conditionalFormatting>
  <conditionalFormatting sqref="B1">
    <cfRule type="containsErrors" dxfId="1227" priority="605">
      <formula>ISERROR(B1)</formula>
    </cfRule>
  </conditionalFormatting>
  <conditionalFormatting sqref="E1:G1">
    <cfRule type="cellIs" dxfId="1226" priority="611" operator="equal">
      <formula>0</formula>
    </cfRule>
    <cfRule type="containsErrors" dxfId="1225" priority="612">
      <formula>ISERROR(E1)</formula>
    </cfRule>
  </conditionalFormatting>
  <conditionalFormatting sqref="A21">
    <cfRule type="containsErrors" dxfId="1224" priority="604">
      <formula>ISERROR(A21)</formula>
    </cfRule>
  </conditionalFormatting>
  <conditionalFormatting sqref="A31">
    <cfRule type="containsErrors" dxfId="1223" priority="603">
      <formula>ISERROR(A31)</formula>
    </cfRule>
  </conditionalFormatting>
  <conditionalFormatting sqref="A41">
    <cfRule type="containsErrors" dxfId="1222" priority="602">
      <formula>ISERROR(A41)</formula>
    </cfRule>
  </conditionalFormatting>
  <conditionalFormatting sqref="A51">
    <cfRule type="containsErrors" dxfId="1221" priority="601">
      <formula>ISERROR(A51)</formula>
    </cfRule>
  </conditionalFormatting>
  <conditionalFormatting sqref="A61">
    <cfRule type="containsErrors" dxfId="1220" priority="600">
      <formula>ISERROR(A61)</formula>
    </cfRule>
  </conditionalFormatting>
  <conditionalFormatting sqref="A71">
    <cfRule type="containsErrors" dxfId="1219" priority="599">
      <formula>ISERROR(A71)</formula>
    </cfRule>
  </conditionalFormatting>
  <conditionalFormatting sqref="A81">
    <cfRule type="containsErrors" dxfId="1218" priority="598">
      <formula>ISERROR(A81)</formula>
    </cfRule>
  </conditionalFormatting>
  <conditionalFormatting sqref="A91">
    <cfRule type="containsErrors" dxfId="1217" priority="597">
      <formula>ISERROR(A91)</formula>
    </cfRule>
  </conditionalFormatting>
  <conditionalFormatting sqref="A101">
    <cfRule type="containsErrors" dxfId="1216" priority="596">
      <formula>ISERROR(A101)</formula>
    </cfRule>
  </conditionalFormatting>
  <conditionalFormatting sqref="A111">
    <cfRule type="containsErrors" dxfId="1215" priority="595">
      <formula>ISERROR(A111)</formula>
    </cfRule>
  </conditionalFormatting>
  <conditionalFormatting sqref="A121">
    <cfRule type="containsErrors" dxfId="1214" priority="594">
      <formula>ISERROR(A121)</formula>
    </cfRule>
  </conditionalFormatting>
  <conditionalFormatting sqref="A131">
    <cfRule type="containsErrors" dxfId="1213" priority="593">
      <formula>ISERROR(A131)</formula>
    </cfRule>
  </conditionalFormatting>
  <conditionalFormatting sqref="A141">
    <cfRule type="containsErrors" dxfId="1212" priority="592">
      <formula>ISERROR(A141)</formula>
    </cfRule>
  </conditionalFormatting>
  <conditionalFormatting sqref="A151">
    <cfRule type="containsErrors" dxfId="1211" priority="591">
      <formula>ISERROR(A151)</formula>
    </cfRule>
  </conditionalFormatting>
  <conditionalFormatting sqref="A161">
    <cfRule type="containsErrors" dxfId="1210" priority="590">
      <formula>ISERROR(A161)</formula>
    </cfRule>
  </conditionalFormatting>
  <conditionalFormatting sqref="A17:A18">
    <cfRule type="cellIs" dxfId="1209" priority="588" operator="equal">
      <formula>0</formula>
    </cfRule>
    <cfRule type="containsErrors" dxfId="1208" priority="589">
      <formula>ISERROR(A17)</formula>
    </cfRule>
  </conditionalFormatting>
  <conditionalFormatting sqref="A27:A28">
    <cfRule type="cellIs" dxfId="1207" priority="586" operator="equal">
      <formula>0</formula>
    </cfRule>
    <cfRule type="containsErrors" dxfId="1206" priority="587">
      <formula>ISERROR(A27)</formula>
    </cfRule>
  </conditionalFormatting>
  <conditionalFormatting sqref="A37:A38">
    <cfRule type="cellIs" dxfId="1205" priority="584" operator="equal">
      <formula>0</formula>
    </cfRule>
    <cfRule type="containsErrors" dxfId="1204" priority="585">
      <formula>ISERROR(A37)</formula>
    </cfRule>
  </conditionalFormatting>
  <conditionalFormatting sqref="A47:A48">
    <cfRule type="cellIs" dxfId="1203" priority="582" operator="equal">
      <formula>0</formula>
    </cfRule>
    <cfRule type="containsErrors" dxfId="1202" priority="583">
      <formula>ISERROR(A47)</formula>
    </cfRule>
  </conditionalFormatting>
  <conditionalFormatting sqref="A57:A58">
    <cfRule type="cellIs" dxfId="1201" priority="580" operator="equal">
      <formula>0</formula>
    </cfRule>
    <cfRule type="containsErrors" dxfId="1200" priority="581">
      <formula>ISERROR(A57)</formula>
    </cfRule>
  </conditionalFormatting>
  <conditionalFormatting sqref="A67:A68">
    <cfRule type="cellIs" dxfId="1199" priority="578" operator="equal">
      <formula>0</formula>
    </cfRule>
    <cfRule type="containsErrors" dxfId="1198" priority="579">
      <formula>ISERROR(A67)</formula>
    </cfRule>
  </conditionalFormatting>
  <conditionalFormatting sqref="A77:A78">
    <cfRule type="cellIs" dxfId="1197" priority="576" operator="equal">
      <formula>0</formula>
    </cfRule>
    <cfRule type="containsErrors" dxfId="1196" priority="577">
      <formula>ISERROR(A77)</formula>
    </cfRule>
  </conditionalFormatting>
  <conditionalFormatting sqref="A87:A88">
    <cfRule type="cellIs" dxfId="1195" priority="574" operator="equal">
      <formula>0</formula>
    </cfRule>
    <cfRule type="containsErrors" dxfId="1194" priority="575">
      <formula>ISERROR(A87)</formula>
    </cfRule>
  </conditionalFormatting>
  <conditionalFormatting sqref="A97:A98">
    <cfRule type="cellIs" dxfId="1193" priority="572" operator="equal">
      <formula>0</formula>
    </cfRule>
    <cfRule type="containsErrors" dxfId="1192" priority="573">
      <formula>ISERROR(A97)</formula>
    </cfRule>
  </conditionalFormatting>
  <conditionalFormatting sqref="A107:A108">
    <cfRule type="cellIs" dxfId="1191" priority="570" operator="equal">
      <formula>0</formula>
    </cfRule>
    <cfRule type="containsErrors" dxfId="1190" priority="571">
      <formula>ISERROR(A107)</formula>
    </cfRule>
  </conditionalFormatting>
  <conditionalFormatting sqref="A117:A118">
    <cfRule type="cellIs" dxfId="1189" priority="568" operator="equal">
      <formula>0</formula>
    </cfRule>
    <cfRule type="containsErrors" dxfId="1188" priority="569">
      <formula>ISERROR(A117)</formula>
    </cfRule>
  </conditionalFormatting>
  <conditionalFormatting sqref="A127:A128">
    <cfRule type="cellIs" dxfId="1187" priority="566" operator="equal">
      <formula>0</formula>
    </cfRule>
    <cfRule type="containsErrors" dxfId="1186" priority="567">
      <formula>ISERROR(A127)</formula>
    </cfRule>
  </conditionalFormatting>
  <conditionalFormatting sqref="A137:A138">
    <cfRule type="cellIs" dxfId="1185" priority="564" operator="equal">
      <formula>0</formula>
    </cfRule>
    <cfRule type="containsErrors" dxfId="1184" priority="565">
      <formula>ISERROR(A137)</formula>
    </cfRule>
  </conditionalFormatting>
  <conditionalFormatting sqref="A147:A148">
    <cfRule type="cellIs" dxfId="1183" priority="562" operator="equal">
      <formula>0</formula>
    </cfRule>
    <cfRule type="containsErrors" dxfId="1182" priority="563">
      <formula>ISERROR(A147)</formula>
    </cfRule>
  </conditionalFormatting>
  <conditionalFormatting sqref="A157:A158">
    <cfRule type="cellIs" dxfId="1181" priority="560" operator="equal">
      <formula>0</formula>
    </cfRule>
    <cfRule type="containsErrors" dxfId="1180" priority="561">
      <formula>ISERROR(A157)</formula>
    </cfRule>
  </conditionalFormatting>
  <conditionalFormatting sqref="C1:D1">
    <cfRule type="containsErrors" dxfId="1179" priority="615">
      <formula>ISERROR(C1)</formula>
    </cfRule>
  </conditionalFormatting>
  <conditionalFormatting sqref="C11">
    <cfRule type="containsErrors" dxfId="1178" priority="559">
      <formula>ISERROR(C11)</formula>
    </cfRule>
  </conditionalFormatting>
  <conditionalFormatting sqref="C21">
    <cfRule type="containsErrors" dxfId="1177" priority="558">
      <formula>ISERROR(C21)</formula>
    </cfRule>
  </conditionalFormatting>
  <conditionalFormatting sqref="C31">
    <cfRule type="containsErrors" dxfId="1176" priority="557">
      <formula>ISERROR(C31)</formula>
    </cfRule>
  </conditionalFormatting>
  <conditionalFormatting sqref="C41">
    <cfRule type="containsErrors" dxfId="1175" priority="556">
      <formula>ISERROR(C41)</formula>
    </cfRule>
  </conditionalFormatting>
  <conditionalFormatting sqref="C51">
    <cfRule type="containsErrors" dxfId="1174" priority="555">
      <formula>ISERROR(C51)</formula>
    </cfRule>
  </conditionalFormatting>
  <conditionalFormatting sqref="C61">
    <cfRule type="containsErrors" dxfId="1173" priority="554">
      <formula>ISERROR(C61)</formula>
    </cfRule>
  </conditionalFormatting>
  <conditionalFormatting sqref="C71">
    <cfRule type="containsErrors" dxfId="1172" priority="553">
      <formula>ISERROR(C71)</formula>
    </cfRule>
  </conditionalFormatting>
  <conditionalFormatting sqref="C81">
    <cfRule type="containsErrors" dxfId="1171" priority="552">
      <formula>ISERROR(C81)</formula>
    </cfRule>
  </conditionalFormatting>
  <conditionalFormatting sqref="C91">
    <cfRule type="containsErrors" dxfId="1170" priority="551">
      <formula>ISERROR(C91)</formula>
    </cfRule>
  </conditionalFormatting>
  <conditionalFormatting sqref="C101">
    <cfRule type="containsErrors" dxfId="1169" priority="550">
      <formula>ISERROR(C101)</formula>
    </cfRule>
  </conditionalFormatting>
  <conditionalFormatting sqref="C111">
    <cfRule type="containsErrors" dxfId="1168" priority="549">
      <formula>ISERROR(C111)</formula>
    </cfRule>
  </conditionalFormatting>
  <conditionalFormatting sqref="C121">
    <cfRule type="containsErrors" dxfId="1167" priority="548">
      <formula>ISERROR(C121)</formula>
    </cfRule>
  </conditionalFormatting>
  <conditionalFormatting sqref="C131">
    <cfRule type="containsErrors" dxfId="1166" priority="547">
      <formula>ISERROR(C131)</formula>
    </cfRule>
  </conditionalFormatting>
  <conditionalFormatting sqref="C141">
    <cfRule type="containsErrors" dxfId="1165" priority="546">
      <formula>ISERROR(C141)</formula>
    </cfRule>
  </conditionalFormatting>
  <conditionalFormatting sqref="C151">
    <cfRule type="containsErrors" dxfId="1164" priority="545">
      <formula>ISERROR(C151)</formula>
    </cfRule>
  </conditionalFormatting>
  <conditionalFormatting sqref="C161">
    <cfRule type="containsErrors" dxfId="1163" priority="544">
      <formula>ISERROR(C161)</formula>
    </cfRule>
  </conditionalFormatting>
  <conditionalFormatting sqref="C7:C8">
    <cfRule type="containsErrors" dxfId="1162" priority="542">
      <formula>ISERROR(C7)</formula>
    </cfRule>
  </conditionalFormatting>
  <conditionalFormatting sqref="C2:C6">
    <cfRule type="containsErrors" dxfId="1161" priority="543">
      <formula>ISERROR(C2)</formula>
    </cfRule>
  </conditionalFormatting>
  <conditionalFormatting sqref="A19:A20">
    <cfRule type="cellIs" dxfId="1160" priority="540" operator="equal">
      <formula>0</formula>
    </cfRule>
    <cfRule type="containsErrors" dxfId="1159" priority="541">
      <formula>ISERROR(A19)</formula>
    </cfRule>
  </conditionalFormatting>
  <conditionalFormatting sqref="A29:A30">
    <cfRule type="cellIs" dxfId="1158" priority="538" operator="equal">
      <formula>0</formula>
    </cfRule>
    <cfRule type="containsErrors" dxfId="1157" priority="539">
      <formula>ISERROR(A29)</formula>
    </cfRule>
  </conditionalFormatting>
  <conditionalFormatting sqref="A39:A40">
    <cfRule type="cellIs" dxfId="1156" priority="536" operator="equal">
      <formula>0</formula>
    </cfRule>
    <cfRule type="containsErrors" dxfId="1155" priority="537">
      <formula>ISERROR(A39)</formula>
    </cfRule>
  </conditionalFormatting>
  <conditionalFormatting sqref="A49:A50">
    <cfRule type="cellIs" dxfId="1154" priority="534" operator="equal">
      <formula>0</formula>
    </cfRule>
    <cfRule type="containsErrors" dxfId="1153" priority="535">
      <formula>ISERROR(A49)</formula>
    </cfRule>
  </conditionalFormatting>
  <conditionalFormatting sqref="A59:A60">
    <cfRule type="cellIs" dxfId="1152" priority="532" operator="equal">
      <formula>0</formula>
    </cfRule>
    <cfRule type="containsErrors" dxfId="1151" priority="533">
      <formula>ISERROR(A59)</formula>
    </cfRule>
  </conditionalFormatting>
  <conditionalFormatting sqref="A69:A70">
    <cfRule type="cellIs" dxfId="1150" priority="530" operator="equal">
      <formula>0</formula>
    </cfRule>
    <cfRule type="containsErrors" dxfId="1149" priority="531">
      <formula>ISERROR(A69)</formula>
    </cfRule>
  </conditionalFormatting>
  <conditionalFormatting sqref="A79:A80">
    <cfRule type="cellIs" dxfId="1148" priority="528" operator="equal">
      <formula>0</formula>
    </cfRule>
    <cfRule type="containsErrors" dxfId="1147" priority="529">
      <formula>ISERROR(A79)</formula>
    </cfRule>
  </conditionalFormatting>
  <conditionalFormatting sqref="A89:A90">
    <cfRule type="cellIs" dxfId="1146" priority="526" operator="equal">
      <formula>0</formula>
    </cfRule>
    <cfRule type="containsErrors" dxfId="1145" priority="527">
      <formula>ISERROR(A89)</formula>
    </cfRule>
  </conditionalFormatting>
  <conditionalFormatting sqref="A99:A100">
    <cfRule type="cellIs" dxfId="1144" priority="524" operator="equal">
      <formula>0</formula>
    </cfRule>
    <cfRule type="containsErrors" dxfId="1143" priority="525">
      <formula>ISERROR(A99)</formula>
    </cfRule>
  </conditionalFormatting>
  <conditionalFormatting sqref="A109:A110">
    <cfRule type="cellIs" dxfId="1142" priority="522" operator="equal">
      <formula>0</formula>
    </cfRule>
    <cfRule type="containsErrors" dxfId="1141" priority="523">
      <formula>ISERROR(A109)</formula>
    </cfRule>
  </conditionalFormatting>
  <conditionalFormatting sqref="A119:A120">
    <cfRule type="cellIs" dxfId="1140" priority="520" operator="equal">
      <formula>0</formula>
    </cfRule>
    <cfRule type="containsErrors" dxfId="1139" priority="521">
      <formula>ISERROR(A119)</formula>
    </cfRule>
  </conditionalFormatting>
  <conditionalFormatting sqref="A129:A130">
    <cfRule type="cellIs" dxfId="1138" priority="518" operator="equal">
      <formula>0</formula>
    </cfRule>
    <cfRule type="containsErrors" dxfId="1137" priority="519">
      <formula>ISERROR(A129)</formula>
    </cfRule>
  </conditionalFormatting>
  <conditionalFormatting sqref="A139:A140">
    <cfRule type="cellIs" dxfId="1136" priority="516" operator="equal">
      <formula>0</formula>
    </cfRule>
    <cfRule type="containsErrors" dxfId="1135" priority="517">
      <formula>ISERROR(A139)</formula>
    </cfRule>
  </conditionalFormatting>
  <conditionalFormatting sqref="A149:A150">
    <cfRule type="cellIs" dxfId="1134" priority="514" operator="equal">
      <formula>0</formula>
    </cfRule>
    <cfRule type="containsErrors" dxfId="1133" priority="515">
      <formula>ISERROR(A149)</formula>
    </cfRule>
  </conditionalFormatting>
  <conditionalFormatting sqref="A159:A160">
    <cfRule type="cellIs" dxfId="1132" priority="512" operator="equal">
      <formula>0</formula>
    </cfRule>
    <cfRule type="containsErrors" dxfId="1131" priority="513">
      <formula>ISERROR(A159)</formula>
    </cfRule>
  </conditionalFormatting>
  <conditionalFormatting sqref="A2:A6">
    <cfRule type="cellIs" dxfId="1130" priority="511" operator="equal">
      <formula>0</formula>
    </cfRule>
  </conditionalFormatting>
  <conditionalFormatting sqref="A12:A16">
    <cfRule type="containsErrors" dxfId="1129" priority="510">
      <formula>ISERROR(A12)</formula>
    </cfRule>
  </conditionalFormatting>
  <conditionalFormatting sqref="A12:A16">
    <cfRule type="cellIs" dxfId="1128" priority="509" operator="equal">
      <formula>0</formula>
    </cfRule>
  </conditionalFormatting>
  <conditionalFormatting sqref="A22:A26">
    <cfRule type="containsErrors" dxfId="1127" priority="508">
      <formula>ISERROR(A22)</formula>
    </cfRule>
  </conditionalFormatting>
  <conditionalFormatting sqref="A22:A26">
    <cfRule type="cellIs" dxfId="1126" priority="507" operator="equal">
      <formula>0</formula>
    </cfRule>
  </conditionalFormatting>
  <conditionalFormatting sqref="A32:A36">
    <cfRule type="containsErrors" dxfId="1125" priority="506">
      <formula>ISERROR(A32)</formula>
    </cfRule>
  </conditionalFormatting>
  <conditionalFormatting sqref="A32:A36">
    <cfRule type="cellIs" dxfId="1124" priority="505" operator="equal">
      <formula>0</formula>
    </cfRule>
  </conditionalFormatting>
  <conditionalFormatting sqref="A42:A46">
    <cfRule type="containsErrors" dxfId="1123" priority="504">
      <formula>ISERROR(A42)</formula>
    </cfRule>
  </conditionalFormatting>
  <conditionalFormatting sqref="A42:A46">
    <cfRule type="cellIs" dxfId="1122" priority="503" operator="equal">
      <formula>0</formula>
    </cfRule>
  </conditionalFormatting>
  <conditionalFormatting sqref="A52:A56">
    <cfRule type="containsErrors" dxfId="1121" priority="502">
      <formula>ISERROR(A52)</formula>
    </cfRule>
  </conditionalFormatting>
  <conditionalFormatting sqref="A52:A56">
    <cfRule type="cellIs" dxfId="1120" priority="501" operator="equal">
      <formula>0</formula>
    </cfRule>
  </conditionalFormatting>
  <conditionalFormatting sqref="A62:A66">
    <cfRule type="containsErrors" dxfId="1119" priority="500">
      <formula>ISERROR(A62)</formula>
    </cfRule>
  </conditionalFormatting>
  <conditionalFormatting sqref="A62:A66">
    <cfRule type="cellIs" dxfId="1118" priority="499" operator="equal">
      <formula>0</formula>
    </cfRule>
  </conditionalFormatting>
  <conditionalFormatting sqref="A72:A76">
    <cfRule type="containsErrors" dxfId="1117" priority="498">
      <formula>ISERROR(A72)</formula>
    </cfRule>
  </conditionalFormatting>
  <conditionalFormatting sqref="A72:A76">
    <cfRule type="cellIs" dxfId="1116" priority="497" operator="equal">
      <formula>0</formula>
    </cfRule>
  </conditionalFormatting>
  <conditionalFormatting sqref="A82:A86">
    <cfRule type="containsErrors" dxfId="1115" priority="496">
      <formula>ISERROR(A82)</formula>
    </cfRule>
  </conditionalFormatting>
  <conditionalFormatting sqref="A82:A86">
    <cfRule type="cellIs" dxfId="1114" priority="495" operator="equal">
      <formula>0</formula>
    </cfRule>
  </conditionalFormatting>
  <conditionalFormatting sqref="A92:A96">
    <cfRule type="containsErrors" dxfId="1113" priority="494">
      <formula>ISERROR(A92)</formula>
    </cfRule>
  </conditionalFormatting>
  <conditionalFormatting sqref="A92:A96">
    <cfRule type="cellIs" dxfId="1112" priority="493" operator="equal">
      <formula>0</formula>
    </cfRule>
  </conditionalFormatting>
  <conditionalFormatting sqref="A102:A106">
    <cfRule type="containsErrors" dxfId="1111" priority="492">
      <formula>ISERROR(A102)</formula>
    </cfRule>
  </conditionalFormatting>
  <conditionalFormatting sqref="A102:A106">
    <cfRule type="cellIs" dxfId="1110" priority="491" operator="equal">
      <formula>0</formula>
    </cfRule>
  </conditionalFormatting>
  <conditionalFormatting sqref="A112:A116">
    <cfRule type="containsErrors" dxfId="1109" priority="490">
      <formula>ISERROR(A112)</formula>
    </cfRule>
  </conditionalFormatting>
  <conditionalFormatting sqref="A112:A116">
    <cfRule type="cellIs" dxfId="1108" priority="489" operator="equal">
      <formula>0</formula>
    </cfRule>
  </conditionalFormatting>
  <conditionalFormatting sqref="A122:A126">
    <cfRule type="containsErrors" dxfId="1107" priority="488">
      <formula>ISERROR(A122)</formula>
    </cfRule>
  </conditionalFormatting>
  <conditionalFormatting sqref="A122:A126">
    <cfRule type="cellIs" dxfId="1106" priority="487" operator="equal">
      <formula>0</formula>
    </cfRule>
  </conditionalFormatting>
  <conditionalFormatting sqref="A132:A136">
    <cfRule type="containsErrors" dxfId="1105" priority="486">
      <formula>ISERROR(A132)</formula>
    </cfRule>
  </conditionalFormatting>
  <conditionalFormatting sqref="A132:A136">
    <cfRule type="cellIs" dxfId="1104" priority="485" operator="equal">
      <formula>0</formula>
    </cfRule>
  </conditionalFormatting>
  <conditionalFormatting sqref="A142:A146">
    <cfRule type="containsErrors" dxfId="1103" priority="484">
      <formula>ISERROR(A142)</formula>
    </cfRule>
  </conditionalFormatting>
  <conditionalFormatting sqref="A142:A146">
    <cfRule type="cellIs" dxfId="1102" priority="483" operator="equal">
      <formula>0</formula>
    </cfRule>
  </conditionalFormatting>
  <conditionalFormatting sqref="A152:A156">
    <cfRule type="containsErrors" dxfId="1101" priority="482">
      <formula>ISERROR(A152)</formula>
    </cfRule>
  </conditionalFormatting>
  <conditionalFormatting sqref="A152:A156">
    <cfRule type="cellIs" dxfId="1100" priority="481" operator="equal">
      <formula>0</formula>
    </cfRule>
  </conditionalFormatting>
  <conditionalFormatting sqref="C9:C10">
    <cfRule type="cellIs" dxfId="1099" priority="479" operator="equal">
      <formula>0</formula>
    </cfRule>
    <cfRule type="containsErrors" dxfId="1098" priority="480">
      <formula>ISERROR(C9)</formula>
    </cfRule>
  </conditionalFormatting>
  <conditionalFormatting sqref="C17:C18">
    <cfRule type="containsErrors" dxfId="1097" priority="477">
      <formula>ISERROR(C17)</formula>
    </cfRule>
  </conditionalFormatting>
  <conditionalFormatting sqref="C12:C16">
    <cfRule type="containsErrors" dxfId="1096" priority="478">
      <formula>ISERROR(C12)</formula>
    </cfRule>
  </conditionalFormatting>
  <conditionalFormatting sqref="C19:C20">
    <cfRule type="cellIs" dxfId="1095" priority="475" operator="equal">
      <formula>0</formula>
    </cfRule>
    <cfRule type="containsErrors" dxfId="1094" priority="476">
      <formula>ISERROR(C19)</formula>
    </cfRule>
  </conditionalFormatting>
  <conditionalFormatting sqref="C27:C28">
    <cfRule type="containsErrors" dxfId="1093" priority="473">
      <formula>ISERROR(C27)</formula>
    </cfRule>
  </conditionalFormatting>
  <conditionalFormatting sqref="C22:C26">
    <cfRule type="containsErrors" dxfId="1092" priority="474">
      <formula>ISERROR(C22)</formula>
    </cfRule>
  </conditionalFormatting>
  <conditionalFormatting sqref="C29:C30">
    <cfRule type="cellIs" dxfId="1091" priority="471" operator="equal">
      <formula>0</formula>
    </cfRule>
    <cfRule type="containsErrors" dxfId="1090" priority="472">
      <formula>ISERROR(C29)</formula>
    </cfRule>
  </conditionalFormatting>
  <conditionalFormatting sqref="C37:C38">
    <cfRule type="containsErrors" dxfId="1089" priority="469">
      <formula>ISERROR(C37)</formula>
    </cfRule>
  </conditionalFormatting>
  <conditionalFormatting sqref="C32:C36">
    <cfRule type="containsErrors" dxfId="1088" priority="470">
      <formula>ISERROR(C32)</formula>
    </cfRule>
  </conditionalFormatting>
  <conditionalFormatting sqref="C39:C40">
    <cfRule type="cellIs" dxfId="1087" priority="467" operator="equal">
      <formula>0</formula>
    </cfRule>
    <cfRule type="containsErrors" dxfId="1086" priority="468">
      <formula>ISERROR(C39)</formula>
    </cfRule>
  </conditionalFormatting>
  <conditionalFormatting sqref="C47:C48">
    <cfRule type="containsErrors" dxfId="1085" priority="465">
      <formula>ISERROR(C47)</formula>
    </cfRule>
  </conditionalFormatting>
  <conditionalFormatting sqref="C42:C46">
    <cfRule type="containsErrors" dxfId="1084" priority="466">
      <formula>ISERROR(C42)</formula>
    </cfRule>
  </conditionalFormatting>
  <conditionalFormatting sqref="C49:C50">
    <cfRule type="cellIs" dxfId="1083" priority="463" operator="equal">
      <formula>0</formula>
    </cfRule>
    <cfRule type="containsErrors" dxfId="1082" priority="464">
      <formula>ISERROR(C49)</formula>
    </cfRule>
  </conditionalFormatting>
  <conditionalFormatting sqref="C57:C58">
    <cfRule type="containsErrors" dxfId="1081" priority="461">
      <formula>ISERROR(C57)</formula>
    </cfRule>
  </conditionalFormatting>
  <conditionalFormatting sqref="C52:C56">
    <cfRule type="containsErrors" dxfId="1080" priority="462">
      <formula>ISERROR(C52)</formula>
    </cfRule>
  </conditionalFormatting>
  <conditionalFormatting sqref="C59:C60">
    <cfRule type="cellIs" dxfId="1079" priority="459" operator="equal">
      <formula>0</formula>
    </cfRule>
    <cfRule type="containsErrors" dxfId="1078" priority="460">
      <formula>ISERROR(C59)</formula>
    </cfRule>
  </conditionalFormatting>
  <conditionalFormatting sqref="C67:C68">
    <cfRule type="containsErrors" dxfId="1077" priority="457">
      <formula>ISERROR(C67)</formula>
    </cfRule>
  </conditionalFormatting>
  <conditionalFormatting sqref="C62:C66">
    <cfRule type="containsErrors" dxfId="1076" priority="458">
      <formula>ISERROR(C62)</formula>
    </cfRule>
  </conditionalFormatting>
  <conditionalFormatting sqref="C69:C70">
    <cfRule type="cellIs" dxfId="1075" priority="455" operator="equal">
      <formula>0</formula>
    </cfRule>
    <cfRule type="containsErrors" dxfId="1074" priority="456">
      <formula>ISERROR(C69)</formula>
    </cfRule>
  </conditionalFormatting>
  <conditionalFormatting sqref="C77:C78">
    <cfRule type="containsErrors" dxfId="1073" priority="453">
      <formula>ISERROR(C77)</formula>
    </cfRule>
  </conditionalFormatting>
  <conditionalFormatting sqref="C72:C76">
    <cfRule type="containsErrors" dxfId="1072" priority="454">
      <formula>ISERROR(C72)</formula>
    </cfRule>
  </conditionalFormatting>
  <conditionalFormatting sqref="C79:C80">
    <cfRule type="cellIs" dxfId="1071" priority="451" operator="equal">
      <formula>0</formula>
    </cfRule>
    <cfRule type="containsErrors" dxfId="1070" priority="452">
      <formula>ISERROR(C79)</formula>
    </cfRule>
  </conditionalFormatting>
  <conditionalFormatting sqref="C87:C88">
    <cfRule type="containsErrors" dxfId="1069" priority="449">
      <formula>ISERROR(C87)</formula>
    </cfRule>
  </conditionalFormatting>
  <conditionalFormatting sqref="C82:C86">
    <cfRule type="containsErrors" dxfId="1068" priority="450">
      <formula>ISERROR(C82)</formula>
    </cfRule>
  </conditionalFormatting>
  <conditionalFormatting sqref="C89:C90">
    <cfRule type="cellIs" dxfId="1067" priority="447" operator="equal">
      <formula>0</formula>
    </cfRule>
    <cfRule type="containsErrors" dxfId="1066" priority="448">
      <formula>ISERROR(C89)</formula>
    </cfRule>
  </conditionalFormatting>
  <conditionalFormatting sqref="C97:C98">
    <cfRule type="containsErrors" dxfId="1065" priority="445">
      <formula>ISERROR(C97)</formula>
    </cfRule>
  </conditionalFormatting>
  <conditionalFormatting sqref="C92:C96">
    <cfRule type="containsErrors" dxfId="1064" priority="446">
      <formula>ISERROR(C92)</formula>
    </cfRule>
  </conditionalFormatting>
  <conditionalFormatting sqref="C99:C100">
    <cfRule type="cellIs" dxfId="1063" priority="443" operator="equal">
      <formula>0</formula>
    </cfRule>
    <cfRule type="containsErrors" dxfId="1062" priority="444">
      <formula>ISERROR(C99)</formula>
    </cfRule>
  </conditionalFormatting>
  <conditionalFormatting sqref="C107:C108">
    <cfRule type="containsErrors" dxfId="1061" priority="441">
      <formula>ISERROR(C107)</formula>
    </cfRule>
  </conditionalFormatting>
  <conditionalFormatting sqref="C102:C106">
    <cfRule type="containsErrors" dxfId="1060" priority="442">
      <formula>ISERROR(C102)</formula>
    </cfRule>
  </conditionalFormatting>
  <conditionalFormatting sqref="C109:C110">
    <cfRule type="cellIs" dxfId="1059" priority="439" operator="equal">
      <formula>0</formula>
    </cfRule>
    <cfRule type="containsErrors" dxfId="1058" priority="440">
      <formula>ISERROR(C109)</formula>
    </cfRule>
  </conditionalFormatting>
  <conditionalFormatting sqref="C117:C118">
    <cfRule type="containsErrors" dxfId="1057" priority="437">
      <formula>ISERROR(C117)</formula>
    </cfRule>
  </conditionalFormatting>
  <conditionalFormatting sqref="C112:C116">
    <cfRule type="containsErrors" dxfId="1056" priority="438">
      <formula>ISERROR(C112)</formula>
    </cfRule>
  </conditionalFormatting>
  <conditionalFormatting sqref="C119:C120">
    <cfRule type="cellIs" dxfId="1055" priority="435" operator="equal">
      <formula>0</formula>
    </cfRule>
    <cfRule type="containsErrors" dxfId="1054" priority="436">
      <formula>ISERROR(C119)</formula>
    </cfRule>
  </conditionalFormatting>
  <conditionalFormatting sqref="C127:C128">
    <cfRule type="containsErrors" dxfId="1053" priority="433">
      <formula>ISERROR(C127)</formula>
    </cfRule>
  </conditionalFormatting>
  <conditionalFormatting sqref="C122:C126">
    <cfRule type="containsErrors" dxfId="1052" priority="434">
      <formula>ISERROR(C122)</formula>
    </cfRule>
  </conditionalFormatting>
  <conditionalFormatting sqref="C129:C130">
    <cfRule type="cellIs" dxfId="1051" priority="431" operator="equal">
      <formula>0</formula>
    </cfRule>
    <cfRule type="containsErrors" dxfId="1050" priority="432">
      <formula>ISERROR(C129)</formula>
    </cfRule>
  </conditionalFormatting>
  <conditionalFormatting sqref="C137:C138">
    <cfRule type="containsErrors" dxfId="1049" priority="429">
      <formula>ISERROR(C137)</formula>
    </cfRule>
  </conditionalFormatting>
  <conditionalFormatting sqref="C132:C136">
    <cfRule type="containsErrors" dxfId="1048" priority="430">
      <formula>ISERROR(C132)</formula>
    </cfRule>
  </conditionalFormatting>
  <conditionalFormatting sqref="C139:C140">
    <cfRule type="cellIs" dxfId="1047" priority="427" operator="equal">
      <formula>0</formula>
    </cfRule>
    <cfRule type="containsErrors" dxfId="1046" priority="428">
      <formula>ISERROR(C139)</formula>
    </cfRule>
  </conditionalFormatting>
  <conditionalFormatting sqref="C147:C148">
    <cfRule type="containsErrors" dxfId="1045" priority="425">
      <formula>ISERROR(C147)</formula>
    </cfRule>
  </conditionalFormatting>
  <conditionalFormatting sqref="C142:C146">
    <cfRule type="containsErrors" dxfId="1044" priority="426">
      <formula>ISERROR(C142)</formula>
    </cfRule>
  </conditionalFormatting>
  <conditionalFormatting sqref="C149:C150">
    <cfRule type="cellIs" dxfId="1043" priority="423" operator="equal">
      <formula>0</formula>
    </cfRule>
    <cfRule type="containsErrors" dxfId="1042" priority="424">
      <formula>ISERROR(C149)</formula>
    </cfRule>
  </conditionalFormatting>
  <conditionalFormatting sqref="C157:C158">
    <cfRule type="containsErrors" dxfId="1041" priority="421">
      <formula>ISERROR(C157)</formula>
    </cfRule>
  </conditionalFormatting>
  <conditionalFormatting sqref="C152:C156">
    <cfRule type="containsErrors" dxfId="1040" priority="422">
      <formula>ISERROR(C152)</formula>
    </cfRule>
  </conditionalFormatting>
  <conditionalFormatting sqref="C159:C160">
    <cfRule type="cellIs" dxfId="1039" priority="419" operator="equal">
      <formula>0</formula>
    </cfRule>
    <cfRule type="containsErrors" dxfId="1038" priority="420">
      <formula>ISERROR(C159)</formula>
    </cfRule>
  </conditionalFormatting>
  <conditionalFormatting sqref="E11:G11 E161:G161">
    <cfRule type="cellIs" dxfId="1037" priority="417" operator="equal">
      <formula>0</formula>
    </cfRule>
    <cfRule type="containsErrors" dxfId="1036" priority="418">
      <formula>ISERROR(E11)</formula>
    </cfRule>
  </conditionalFormatting>
  <conditionalFormatting sqref="E21:G21">
    <cfRule type="cellIs" dxfId="1035" priority="415" operator="equal">
      <formula>0</formula>
    </cfRule>
    <cfRule type="containsErrors" dxfId="1034" priority="416">
      <formula>ISERROR(E21)</formula>
    </cfRule>
  </conditionalFormatting>
  <conditionalFormatting sqref="E31:G31">
    <cfRule type="cellIs" dxfId="1033" priority="413" operator="equal">
      <formula>0</formula>
    </cfRule>
    <cfRule type="containsErrors" dxfId="1032" priority="414">
      <formula>ISERROR(E31)</formula>
    </cfRule>
  </conditionalFormatting>
  <conditionalFormatting sqref="E41:G41">
    <cfRule type="cellIs" dxfId="1031" priority="411" operator="equal">
      <formula>0</formula>
    </cfRule>
    <cfRule type="containsErrors" dxfId="1030" priority="412">
      <formula>ISERROR(E41)</formula>
    </cfRule>
  </conditionalFormatting>
  <conditionalFormatting sqref="E51:G51">
    <cfRule type="cellIs" dxfId="1029" priority="409" operator="equal">
      <formula>0</formula>
    </cfRule>
    <cfRule type="containsErrors" dxfId="1028" priority="410">
      <formula>ISERROR(E51)</formula>
    </cfRule>
  </conditionalFormatting>
  <conditionalFormatting sqref="E61:G61">
    <cfRule type="cellIs" dxfId="1027" priority="407" operator="equal">
      <formula>0</formula>
    </cfRule>
    <cfRule type="containsErrors" dxfId="1026" priority="408">
      <formula>ISERROR(E61)</formula>
    </cfRule>
  </conditionalFormatting>
  <conditionalFormatting sqref="E71:G71">
    <cfRule type="cellIs" dxfId="1025" priority="405" operator="equal">
      <formula>0</formula>
    </cfRule>
    <cfRule type="containsErrors" dxfId="1024" priority="406">
      <formula>ISERROR(E71)</formula>
    </cfRule>
  </conditionalFormatting>
  <conditionalFormatting sqref="E81:G81">
    <cfRule type="cellIs" dxfId="1023" priority="403" operator="equal">
      <formula>0</formula>
    </cfRule>
    <cfRule type="containsErrors" dxfId="1022" priority="404">
      <formula>ISERROR(E81)</formula>
    </cfRule>
  </conditionalFormatting>
  <conditionalFormatting sqref="E91:G91">
    <cfRule type="cellIs" dxfId="1021" priority="401" operator="equal">
      <formula>0</formula>
    </cfRule>
    <cfRule type="containsErrors" dxfId="1020" priority="402">
      <formula>ISERROR(E91)</formula>
    </cfRule>
  </conditionalFormatting>
  <conditionalFormatting sqref="E101:G101">
    <cfRule type="cellIs" dxfId="1019" priority="399" operator="equal">
      <formula>0</formula>
    </cfRule>
    <cfRule type="containsErrors" dxfId="1018" priority="400">
      <formula>ISERROR(E101)</formula>
    </cfRule>
  </conditionalFormatting>
  <conditionalFormatting sqref="E111:G111">
    <cfRule type="cellIs" dxfId="1017" priority="397" operator="equal">
      <formula>0</formula>
    </cfRule>
    <cfRule type="containsErrors" dxfId="1016" priority="398">
      <formula>ISERROR(E111)</formula>
    </cfRule>
  </conditionalFormatting>
  <conditionalFormatting sqref="E121:G121">
    <cfRule type="cellIs" dxfId="1015" priority="395" operator="equal">
      <formula>0</formula>
    </cfRule>
    <cfRule type="containsErrors" dxfId="1014" priority="396">
      <formula>ISERROR(E121)</formula>
    </cfRule>
  </conditionalFormatting>
  <conditionalFormatting sqref="E131:G131">
    <cfRule type="cellIs" dxfId="1013" priority="393" operator="equal">
      <formula>0</formula>
    </cfRule>
    <cfRule type="containsErrors" dxfId="1012" priority="394">
      <formula>ISERROR(E131)</formula>
    </cfRule>
  </conditionalFormatting>
  <conditionalFormatting sqref="E141:G141">
    <cfRule type="cellIs" dxfId="1011" priority="391" operator="equal">
      <formula>0</formula>
    </cfRule>
    <cfRule type="containsErrors" dxfId="1010" priority="392">
      <formula>ISERROR(E141)</formula>
    </cfRule>
  </conditionalFormatting>
  <conditionalFormatting sqref="E151:G151">
    <cfRule type="cellIs" dxfId="1009" priority="389" operator="equal">
      <formula>0</formula>
    </cfRule>
    <cfRule type="containsErrors" dxfId="1008" priority="390">
      <formula>ISERROR(E151)</formula>
    </cfRule>
  </conditionalFormatting>
  <conditionalFormatting sqref="E2">
    <cfRule type="expression" dxfId="1007" priority="388">
      <formula>IF(E2=300,5)</formula>
    </cfRule>
  </conditionalFormatting>
  <conditionalFormatting sqref="F2">
    <cfRule type="expression" dxfId="1006" priority="387">
      <formula>IF(F2=300,5)</formula>
    </cfRule>
  </conditionalFormatting>
  <conditionalFormatting sqref="G2">
    <cfRule type="expression" dxfId="1005" priority="386">
      <formula>IF(G2=300,5)</formula>
    </cfRule>
  </conditionalFormatting>
  <conditionalFormatting sqref="E3">
    <cfRule type="expression" dxfId="1004" priority="385">
      <formula>IF(E3=300,5)</formula>
    </cfRule>
  </conditionalFormatting>
  <conditionalFormatting sqref="F3">
    <cfRule type="expression" dxfId="1003" priority="384">
      <formula>IF(F3=300,5)</formula>
    </cfRule>
  </conditionalFormatting>
  <conditionalFormatting sqref="G3">
    <cfRule type="expression" dxfId="1002" priority="383">
      <formula>IF(G3=300,5)</formula>
    </cfRule>
  </conditionalFormatting>
  <conditionalFormatting sqref="E4">
    <cfRule type="expression" dxfId="1001" priority="382">
      <formula>IF(E4=300,5)</formula>
    </cfRule>
  </conditionalFormatting>
  <conditionalFormatting sqref="F4">
    <cfRule type="expression" dxfId="1000" priority="381">
      <formula>IF(F4=300,5)</formula>
    </cfRule>
  </conditionalFormatting>
  <conditionalFormatting sqref="G4">
    <cfRule type="expression" dxfId="999" priority="380">
      <formula>IF(G4=300,5)</formula>
    </cfRule>
  </conditionalFormatting>
  <conditionalFormatting sqref="E5">
    <cfRule type="expression" dxfId="998" priority="379">
      <formula>IF(E5=300,5)</formula>
    </cfRule>
  </conditionalFormatting>
  <conditionalFormatting sqref="F5">
    <cfRule type="expression" dxfId="997" priority="378">
      <formula>IF(F5=300,5)</formula>
    </cfRule>
  </conditionalFormatting>
  <conditionalFormatting sqref="G5">
    <cfRule type="expression" dxfId="996" priority="377">
      <formula>IF(G5=300,5)</formula>
    </cfRule>
  </conditionalFormatting>
  <conditionalFormatting sqref="E6">
    <cfRule type="expression" dxfId="995" priority="376">
      <formula>IF(E6=300,5)</formula>
    </cfRule>
  </conditionalFormatting>
  <conditionalFormatting sqref="F6">
    <cfRule type="expression" dxfId="994" priority="375">
      <formula>IF(F6=300,5)</formula>
    </cfRule>
  </conditionalFormatting>
  <conditionalFormatting sqref="G6">
    <cfRule type="expression" dxfId="993" priority="374">
      <formula>IF(G6=300,5)</formula>
    </cfRule>
  </conditionalFormatting>
  <conditionalFormatting sqref="E12">
    <cfRule type="expression" dxfId="992" priority="373">
      <formula>IF(E12=300,5)</formula>
    </cfRule>
  </conditionalFormatting>
  <conditionalFormatting sqref="F12">
    <cfRule type="expression" dxfId="991" priority="372">
      <formula>IF(F12=300,5)</formula>
    </cfRule>
  </conditionalFormatting>
  <conditionalFormatting sqref="G12">
    <cfRule type="expression" dxfId="990" priority="371">
      <formula>IF(G12=300,5)</formula>
    </cfRule>
  </conditionalFormatting>
  <conditionalFormatting sqref="E13">
    <cfRule type="expression" dxfId="989" priority="370">
      <formula>IF(E13=300,5)</formula>
    </cfRule>
  </conditionalFormatting>
  <conditionalFormatting sqref="F13">
    <cfRule type="expression" dxfId="988" priority="369">
      <formula>IF(F13=300,5)</formula>
    </cfRule>
  </conditionalFormatting>
  <conditionalFormatting sqref="G13">
    <cfRule type="expression" dxfId="987" priority="368">
      <formula>IF(G13=300,5)</formula>
    </cfRule>
  </conditionalFormatting>
  <conditionalFormatting sqref="E14">
    <cfRule type="expression" dxfId="986" priority="367">
      <formula>IF(E14=300,5)</formula>
    </cfRule>
  </conditionalFormatting>
  <conditionalFormatting sqref="F14">
    <cfRule type="expression" dxfId="985" priority="366">
      <formula>IF(F14=300,5)</formula>
    </cfRule>
  </conditionalFormatting>
  <conditionalFormatting sqref="G14">
    <cfRule type="expression" dxfId="984" priority="365">
      <formula>IF(G14=300,5)</formula>
    </cfRule>
  </conditionalFormatting>
  <conditionalFormatting sqref="E15">
    <cfRule type="expression" dxfId="983" priority="364">
      <formula>IF(E15=300,5)</formula>
    </cfRule>
  </conditionalFormatting>
  <conditionalFormatting sqref="F15">
    <cfRule type="expression" dxfId="982" priority="363">
      <formula>IF(F15=300,5)</formula>
    </cfRule>
  </conditionalFormatting>
  <conditionalFormatting sqref="G15">
    <cfRule type="expression" dxfId="981" priority="362">
      <formula>IF(G15=300,5)</formula>
    </cfRule>
  </conditionalFormatting>
  <conditionalFormatting sqref="E16">
    <cfRule type="expression" dxfId="980" priority="361">
      <formula>IF(E16=300,5)</formula>
    </cfRule>
  </conditionalFormatting>
  <conditionalFormatting sqref="F16">
    <cfRule type="expression" dxfId="979" priority="360">
      <formula>IF(F16=300,5)</formula>
    </cfRule>
  </conditionalFormatting>
  <conditionalFormatting sqref="G16">
    <cfRule type="expression" dxfId="978" priority="359">
      <formula>IF(G16=300,5)</formula>
    </cfRule>
  </conditionalFormatting>
  <conditionalFormatting sqref="E22">
    <cfRule type="expression" dxfId="977" priority="358">
      <formula>IF(E22=300,5)</formula>
    </cfRule>
  </conditionalFormatting>
  <conditionalFormatting sqref="F22">
    <cfRule type="expression" dxfId="976" priority="357">
      <formula>IF(F22=300,5)</formula>
    </cfRule>
  </conditionalFormatting>
  <conditionalFormatting sqref="G22">
    <cfRule type="expression" dxfId="975" priority="356">
      <formula>IF(G22=300,5)</formula>
    </cfRule>
  </conditionalFormatting>
  <conditionalFormatting sqref="E23">
    <cfRule type="expression" dxfId="974" priority="355">
      <formula>IF(E23=300,5)</formula>
    </cfRule>
  </conditionalFormatting>
  <conditionalFormatting sqref="F23">
    <cfRule type="expression" dxfId="973" priority="354">
      <formula>IF(F23=300,5)</formula>
    </cfRule>
  </conditionalFormatting>
  <conditionalFormatting sqref="G23">
    <cfRule type="expression" dxfId="972" priority="353">
      <formula>IF(G23=300,5)</formula>
    </cfRule>
  </conditionalFormatting>
  <conditionalFormatting sqref="E24">
    <cfRule type="expression" dxfId="971" priority="352">
      <formula>IF(E24=300,5)</formula>
    </cfRule>
  </conditionalFormatting>
  <conditionalFormatting sqref="F24">
    <cfRule type="expression" dxfId="970" priority="351">
      <formula>IF(F24=300,5)</formula>
    </cfRule>
  </conditionalFormatting>
  <conditionalFormatting sqref="G24">
    <cfRule type="expression" dxfId="969" priority="350">
      <formula>IF(G24=300,5)</formula>
    </cfRule>
  </conditionalFormatting>
  <conditionalFormatting sqref="E25">
    <cfRule type="expression" dxfId="968" priority="349">
      <formula>IF(E25=300,5)</formula>
    </cfRule>
  </conditionalFormatting>
  <conditionalFormatting sqref="F25">
    <cfRule type="expression" dxfId="967" priority="348">
      <formula>IF(F25=300,5)</formula>
    </cfRule>
  </conditionalFormatting>
  <conditionalFormatting sqref="G25">
    <cfRule type="expression" dxfId="966" priority="347">
      <formula>IF(G25=300,5)</formula>
    </cfRule>
  </conditionalFormatting>
  <conditionalFormatting sqref="E26">
    <cfRule type="expression" dxfId="965" priority="346">
      <formula>IF(E26=300,5)</formula>
    </cfRule>
  </conditionalFormatting>
  <conditionalFormatting sqref="F26">
    <cfRule type="expression" dxfId="964" priority="345">
      <formula>IF(F26=300,5)</formula>
    </cfRule>
  </conditionalFormatting>
  <conditionalFormatting sqref="G26">
    <cfRule type="expression" dxfId="963" priority="344">
      <formula>IF(G26=300,5)</formula>
    </cfRule>
  </conditionalFormatting>
  <conditionalFormatting sqref="E32">
    <cfRule type="expression" dxfId="962" priority="343">
      <formula>IF(E32=300,5)</formula>
    </cfRule>
  </conditionalFormatting>
  <conditionalFormatting sqref="F32">
    <cfRule type="expression" dxfId="961" priority="342">
      <formula>IF(F32=300,5)</formula>
    </cfRule>
  </conditionalFormatting>
  <conditionalFormatting sqref="G32">
    <cfRule type="expression" dxfId="960" priority="341">
      <formula>IF(G32=300,5)</formula>
    </cfRule>
  </conditionalFormatting>
  <conditionalFormatting sqref="E33">
    <cfRule type="expression" dxfId="959" priority="340">
      <formula>IF(E33=300,5)</formula>
    </cfRule>
  </conditionalFormatting>
  <conditionalFormatting sqref="F33">
    <cfRule type="expression" dxfId="958" priority="339">
      <formula>IF(F33=300,5)</formula>
    </cfRule>
  </conditionalFormatting>
  <conditionalFormatting sqref="G33">
    <cfRule type="expression" dxfId="957" priority="338">
      <formula>IF(G33=300,5)</formula>
    </cfRule>
  </conditionalFormatting>
  <conditionalFormatting sqref="E34">
    <cfRule type="expression" dxfId="956" priority="337">
      <formula>IF(E34=300,5)</formula>
    </cfRule>
  </conditionalFormatting>
  <conditionalFormatting sqref="F34">
    <cfRule type="expression" dxfId="955" priority="336">
      <formula>IF(F34=300,5)</formula>
    </cfRule>
  </conditionalFormatting>
  <conditionalFormatting sqref="G34">
    <cfRule type="expression" dxfId="954" priority="335">
      <formula>IF(G34=300,5)</formula>
    </cfRule>
  </conditionalFormatting>
  <conditionalFormatting sqref="E35">
    <cfRule type="expression" dxfId="953" priority="334">
      <formula>IF(E35=300,5)</formula>
    </cfRule>
  </conditionalFormatting>
  <conditionalFormatting sqref="F35">
    <cfRule type="expression" dxfId="952" priority="333">
      <formula>IF(F35=300,5)</formula>
    </cfRule>
  </conditionalFormatting>
  <conditionalFormatting sqref="G35">
    <cfRule type="expression" dxfId="951" priority="332">
      <formula>IF(G35=300,5)</formula>
    </cfRule>
  </conditionalFormatting>
  <conditionalFormatting sqref="E36">
    <cfRule type="expression" dxfId="950" priority="331">
      <formula>IF(E36=300,5)</formula>
    </cfRule>
  </conditionalFormatting>
  <conditionalFormatting sqref="F36">
    <cfRule type="expression" dxfId="949" priority="330">
      <formula>IF(F36=300,5)</formula>
    </cfRule>
  </conditionalFormatting>
  <conditionalFormatting sqref="G36">
    <cfRule type="expression" dxfId="948" priority="329">
      <formula>IF(G36=300,5)</formula>
    </cfRule>
  </conditionalFormatting>
  <conditionalFormatting sqref="E42">
    <cfRule type="expression" dxfId="947" priority="328">
      <formula>IF(E42=300,5)</formula>
    </cfRule>
  </conditionalFormatting>
  <conditionalFormatting sqref="F42">
    <cfRule type="expression" dxfId="946" priority="327">
      <formula>IF(F42=300,5)</formula>
    </cfRule>
  </conditionalFormatting>
  <conditionalFormatting sqref="G42">
    <cfRule type="expression" dxfId="945" priority="326">
      <formula>IF(G42=300,5)</formula>
    </cfRule>
  </conditionalFormatting>
  <conditionalFormatting sqref="E43">
    <cfRule type="expression" dxfId="944" priority="325">
      <formula>IF(E43=300,5)</formula>
    </cfRule>
  </conditionalFormatting>
  <conditionalFormatting sqref="F43">
    <cfRule type="expression" dxfId="943" priority="324">
      <formula>IF(F43=300,5)</formula>
    </cfRule>
  </conditionalFormatting>
  <conditionalFormatting sqref="G43">
    <cfRule type="expression" dxfId="942" priority="323">
      <formula>IF(G43=300,5)</formula>
    </cfRule>
  </conditionalFormatting>
  <conditionalFormatting sqref="E44">
    <cfRule type="expression" dxfId="941" priority="322">
      <formula>IF(E44=300,5)</formula>
    </cfRule>
  </conditionalFormatting>
  <conditionalFormatting sqref="F44">
    <cfRule type="expression" dxfId="940" priority="321">
      <formula>IF(F44=300,5)</formula>
    </cfRule>
  </conditionalFormatting>
  <conditionalFormatting sqref="G44">
    <cfRule type="expression" dxfId="939" priority="320">
      <formula>IF(G44=300,5)</formula>
    </cfRule>
  </conditionalFormatting>
  <conditionalFormatting sqref="E45">
    <cfRule type="expression" dxfId="938" priority="319">
      <formula>IF(E45=300,5)</formula>
    </cfRule>
  </conditionalFormatting>
  <conditionalFormatting sqref="F45">
    <cfRule type="expression" dxfId="937" priority="318">
      <formula>IF(F45=300,5)</formula>
    </cfRule>
  </conditionalFormatting>
  <conditionalFormatting sqref="G45">
    <cfRule type="expression" dxfId="936" priority="317">
      <formula>IF(G45=300,5)</formula>
    </cfRule>
  </conditionalFormatting>
  <conditionalFormatting sqref="E46">
    <cfRule type="expression" dxfId="935" priority="316">
      <formula>IF(E46=300,5)</formula>
    </cfRule>
  </conditionalFormatting>
  <conditionalFormatting sqref="F46">
    <cfRule type="expression" dxfId="934" priority="315">
      <formula>IF(F46=300,5)</formula>
    </cfRule>
  </conditionalFormatting>
  <conditionalFormatting sqref="G46">
    <cfRule type="expression" dxfId="933" priority="314">
      <formula>IF(G46=300,5)</formula>
    </cfRule>
  </conditionalFormatting>
  <conditionalFormatting sqref="E52">
    <cfRule type="expression" dxfId="932" priority="313">
      <formula>IF(E52=300,5)</formula>
    </cfRule>
  </conditionalFormatting>
  <conditionalFormatting sqref="F52">
    <cfRule type="expression" dxfId="931" priority="312">
      <formula>IF(F52=300,5)</formula>
    </cfRule>
  </conditionalFormatting>
  <conditionalFormatting sqref="G52">
    <cfRule type="expression" dxfId="930" priority="311">
      <formula>IF(G52=300,5)</formula>
    </cfRule>
  </conditionalFormatting>
  <conditionalFormatting sqref="E53">
    <cfRule type="expression" dxfId="929" priority="310">
      <formula>IF(E53=300,5)</formula>
    </cfRule>
  </conditionalFormatting>
  <conditionalFormatting sqref="F53">
    <cfRule type="expression" dxfId="928" priority="309">
      <formula>IF(F53=300,5)</formula>
    </cfRule>
  </conditionalFormatting>
  <conditionalFormatting sqref="G53">
    <cfRule type="expression" dxfId="927" priority="308">
      <formula>IF(G53=300,5)</formula>
    </cfRule>
  </conditionalFormatting>
  <conditionalFormatting sqref="E54">
    <cfRule type="expression" dxfId="926" priority="307">
      <formula>IF(E54=300,5)</formula>
    </cfRule>
  </conditionalFormatting>
  <conditionalFormatting sqref="F54">
    <cfRule type="expression" dxfId="925" priority="306">
      <formula>IF(F54=300,5)</formula>
    </cfRule>
  </conditionalFormatting>
  <conditionalFormatting sqref="G54">
    <cfRule type="expression" dxfId="924" priority="305">
      <formula>IF(G54=300,5)</formula>
    </cfRule>
  </conditionalFormatting>
  <conditionalFormatting sqref="E55">
    <cfRule type="expression" dxfId="923" priority="304">
      <formula>IF(E55=300,5)</formula>
    </cfRule>
  </conditionalFormatting>
  <conditionalFormatting sqref="F55">
    <cfRule type="expression" dxfId="922" priority="303">
      <formula>IF(F55=300,5)</formula>
    </cfRule>
  </conditionalFormatting>
  <conditionalFormatting sqref="G55">
    <cfRule type="expression" dxfId="921" priority="302">
      <formula>IF(G55=300,5)</formula>
    </cfRule>
  </conditionalFormatting>
  <conditionalFormatting sqref="E56">
    <cfRule type="expression" dxfId="920" priority="301">
      <formula>IF(E56=300,5)</formula>
    </cfRule>
  </conditionalFormatting>
  <conditionalFormatting sqref="F56">
    <cfRule type="expression" dxfId="919" priority="300">
      <formula>IF(F56=300,5)</formula>
    </cfRule>
  </conditionalFormatting>
  <conditionalFormatting sqref="G56">
    <cfRule type="expression" dxfId="918" priority="299">
      <formula>IF(G56=300,5)</formula>
    </cfRule>
  </conditionalFormatting>
  <conditionalFormatting sqref="E62">
    <cfRule type="expression" dxfId="917" priority="298">
      <formula>IF(E62=300,5)</formula>
    </cfRule>
  </conditionalFormatting>
  <conditionalFormatting sqref="F62">
    <cfRule type="expression" dxfId="916" priority="297">
      <formula>IF(F62=300,5)</formula>
    </cfRule>
  </conditionalFormatting>
  <conditionalFormatting sqref="G62">
    <cfRule type="expression" dxfId="915" priority="296">
      <formula>IF(G62=300,5)</formula>
    </cfRule>
  </conditionalFormatting>
  <conditionalFormatting sqref="E63">
    <cfRule type="expression" dxfId="914" priority="295">
      <formula>IF(E63=300,5)</formula>
    </cfRule>
  </conditionalFormatting>
  <conditionalFormatting sqref="F63">
    <cfRule type="expression" dxfId="913" priority="294">
      <formula>IF(F63=300,5)</formula>
    </cfRule>
  </conditionalFormatting>
  <conditionalFormatting sqref="G63">
    <cfRule type="expression" dxfId="912" priority="293">
      <formula>IF(G63=300,5)</formula>
    </cfRule>
  </conditionalFormatting>
  <conditionalFormatting sqref="E64">
    <cfRule type="expression" dxfId="911" priority="292">
      <formula>IF(E64=300,5)</formula>
    </cfRule>
  </conditionalFormatting>
  <conditionalFormatting sqref="F64">
    <cfRule type="expression" dxfId="910" priority="291">
      <formula>IF(F64=300,5)</formula>
    </cfRule>
  </conditionalFormatting>
  <conditionalFormatting sqref="G64">
    <cfRule type="expression" dxfId="909" priority="290">
      <formula>IF(G64=300,5)</formula>
    </cfRule>
  </conditionalFormatting>
  <conditionalFormatting sqref="E65">
    <cfRule type="expression" dxfId="908" priority="289">
      <formula>IF(E65=300,5)</formula>
    </cfRule>
  </conditionalFormatting>
  <conditionalFormatting sqref="F65">
    <cfRule type="expression" dxfId="907" priority="288">
      <formula>IF(F65=300,5)</formula>
    </cfRule>
  </conditionalFormatting>
  <conditionalFormatting sqref="G65">
    <cfRule type="expression" dxfId="906" priority="287">
      <formula>IF(G65=300,5)</formula>
    </cfRule>
  </conditionalFormatting>
  <conditionalFormatting sqref="E66">
    <cfRule type="expression" dxfId="905" priority="286">
      <formula>IF(E66=300,5)</formula>
    </cfRule>
  </conditionalFormatting>
  <conditionalFormatting sqref="F66">
    <cfRule type="expression" dxfId="904" priority="285">
      <formula>IF(F66=300,5)</formula>
    </cfRule>
  </conditionalFormatting>
  <conditionalFormatting sqref="G66">
    <cfRule type="expression" dxfId="903" priority="284">
      <formula>IF(G66=300,5)</formula>
    </cfRule>
  </conditionalFormatting>
  <conditionalFormatting sqref="E72">
    <cfRule type="expression" dxfId="902" priority="283">
      <formula>IF(E72=300,5)</formula>
    </cfRule>
  </conditionalFormatting>
  <conditionalFormatting sqref="F72">
    <cfRule type="expression" dxfId="901" priority="282">
      <formula>IF(F72=300,5)</formula>
    </cfRule>
  </conditionalFormatting>
  <conditionalFormatting sqref="G72">
    <cfRule type="expression" dxfId="900" priority="281">
      <formula>IF(G72=300,5)</formula>
    </cfRule>
  </conditionalFormatting>
  <conditionalFormatting sqref="E73">
    <cfRule type="expression" dxfId="899" priority="280">
      <formula>IF(E73=300,5)</formula>
    </cfRule>
  </conditionalFormatting>
  <conditionalFormatting sqref="F73">
    <cfRule type="expression" dxfId="898" priority="279">
      <formula>IF(F73=300,5)</formula>
    </cfRule>
  </conditionalFormatting>
  <conditionalFormatting sqref="G73">
    <cfRule type="expression" dxfId="897" priority="278">
      <formula>IF(G73=300,5)</formula>
    </cfRule>
  </conditionalFormatting>
  <conditionalFormatting sqref="E74">
    <cfRule type="expression" dxfId="896" priority="277">
      <formula>IF(E74=300,5)</formula>
    </cfRule>
  </conditionalFormatting>
  <conditionalFormatting sqref="F74">
    <cfRule type="expression" dxfId="895" priority="276">
      <formula>IF(F74=300,5)</formula>
    </cfRule>
  </conditionalFormatting>
  <conditionalFormatting sqref="G74">
    <cfRule type="expression" dxfId="894" priority="275">
      <formula>IF(G74=300,5)</formula>
    </cfRule>
  </conditionalFormatting>
  <conditionalFormatting sqref="E75">
    <cfRule type="expression" dxfId="893" priority="274">
      <formula>IF(E75=300,5)</formula>
    </cfRule>
  </conditionalFormatting>
  <conditionalFormatting sqref="F75">
    <cfRule type="expression" dxfId="892" priority="273">
      <formula>IF(F75=300,5)</formula>
    </cfRule>
  </conditionalFormatting>
  <conditionalFormatting sqref="G75">
    <cfRule type="expression" dxfId="891" priority="272">
      <formula>IF(G75=300,5)</formula>
    </cfRule>
  </conditionalFormatting>
  <conditionalFormatting sqref="E76">
    <cfRule type="expression" dxfId="890" priority="271">
      <formula>IF(E76=300,5)</formula>
    </cfRule>
  </conditionalFormatting>
  <conditionalFormatting sqref="F76">
    <cfRule type="expression" dxfId="889" priority="270">
      <formula>IF(F76=300,5)</formula>
    </cfRule>
  </conditionalFormatting>
  <conditionalFormatting sqref="G76">
    <cfRule type="expression" dxfId="888" priority="269">
      <formula>IF(G76=300,5)</formula>
    </cfRule>
  </conditionalFormatting>
  <conditionalFormatting sqref="E82">
    <cfRule type="expression" dxfId="887" priority="268">
      <formula>IF(E82=300,5)</formula>
    </cfRule>
  </conditionalFormatting>
  <conditionalFormatting sqref="F82">
    <cfRule type="expression" dxfId="886" priority="267">
      <formula>IF(F82=300,5)</formula>
    </cfRule>
  </conditionalFormatting>
  <conditionalFormatting sqref="G82">
    <cfRule type="expression" dxfId="885" priority="266">
      <formula>IF(G82=300,5)</formula>
    </cfRule>
  </conditionalFormatting>
  <conditionalFormatting sqref="E83">
    <cfRule type="expression" dxfId="884" priority="265">
      <formula>IF(E83=300,5)</formula>
    </cfRule>
  </conditionalFormatting>
  <conditionalFormatting sqref="F83">
    <cfRule type="expression" dxfId="883" priority="264">
      <formula>IF(F83=300,5)</formula>
    </cfRule>
  </conditionalFormatting>
  <conditionalFormatting sqref="G83">
    <cfRule type="expression" dxfId="882" priority="263">
      <formula>IF(G83=300,5)</formula>
    </cfRule>
  </conditionalFormatting>
  <conditionalFormatting sqref="E84">
    <cfRule type="expression" dxfId="881" priority="262">
      <formula>IF(E84=300,5)</formula>
    </cfRule>
  </conditionalFormatting>
  <conditionalFormatting sqref="F84">
    <cfRule type="expression" dxfId="880" priority="261">
      <formula>IF(F84=300,5)</formula>
    </cfRule>
  </conditionalFormatting>
  <conditionalFormatting sqref="G84">
    <cfRule type="expression" dxfId="879" priority="260">
      <formula>IF(G84=300,5)</formula>
    </cfRule>
  </conditionalFormatting>
  <conditionalFormatting sqref="E85">
    <cfRule type="expression" dxfId="878" priority="259">
      <formula>IF(E85=300,5)</formula>
    </cfRule>
  </conditionalFormatting>
  <conditionalFormatting sqref="F85">
    <cfRule type="expression" dxfId="877" priority="258">
      <formula>IF(F85=300,5)</formula>
    </cfRule>
  </conditionalFormatting>
  <conditionalFormatting sqref="G85">
    <cfRule type="expression" dxfId="876" priority="257">
      <formula>IF(G85=300,5)</formula>
    </cfRule>
  </conditionalFormatting>
  <conditionalFormatting sqref="E86">
    <cfRule type="expression" dxfId="875" priority="256">
      <formula>IF(E86=300,5)</formula>
    </cfRule>
  </conditionalFormatting>
  <conditionalFormatting sqref="F86">
    <cfRule type="expression" dxfId="874" priority="255">
      <formula>IF(F86=300,5)</formula>
    </cfRule>
  </conditionalFormatting>
  <conditionalFormatting sqref="G86">
    <cfRule type="expression" dxfId="873" priority="254">
      <formula>IF(G86=300,5)</formula>
    </cfRule>
  </conditionalFormatting>
  <conditionalFormatting sqref="E92">
    <cfRule type="expression" dxfId="872" priority="253">
      <formula>IF(E92=300,5)</formula>
    </cfRule>
  </conditionalFormatting>
  <conditionalFormatting sqref="F92">
    <cfRule type="expression" dxfId="871" priority="252">
      <formula>IF(F92=300,5)</formula>
    </cfRule>
  </conditionalFormatting>
  <conditionalFormatting sqref="G92">
    <cfRule type="expression" dxfId="870" priority="251">
      <formula>IF(G92=300,5)</formula>
    </cfRule>
  </conditionalFormatting>
  <conditionalFormatting sqref="E93">
    <cfRule type="expression" dxfId="869" priority="250">
      <formula>IF(E93=300,5)</formula>
    </cfRule>
  </conditionalFormatting>
  <conditionalFormatting sqref="F93">
    <cfRule type="expression" dxfId="868" priority="249">
      <formula>IF(F93=300,5)</formula>
    </cfRule>
  </conditionalFormatting>
  <conditionalFormatting sqref="G93">
    <cfRule type="expression" dxfId="867" priority="248">
      <formula>IF(G93=300,5)</formula>
    </cfRule>
  </conditionalFormatting>
  <conditionalFormatting sqref="E94">
    <cfRule type="expression" dxfId="866" priority="247">
      <formula>IF(E94=300,5)</formula>
    </cfRule>
  </conditionalFormatting>
  <conditionalFormatting sqref="F94">
    <cfRule type="expression" dxfId="865" priority="246">
      <formula>IF(F94=300,5)</formula>
    </cfRule>
  </conditionalFormatting>
  <conditionalFormatting sqref="G94">
    <cfRule type="expression" dxfId="864" priority="245">
      <formula>IF(G94=300,5)</formula>
    </cfRule>
  </conditionalFormatting>
  <conditionalFormatting sqref="E95">
    <cfRule type="expression" dxfId="863" priority="244">
      <formula>IF(E95=300,5)</formula>
    </cfRule>
  </conditionalFormatting>
  <conditionalFormatting sqref="F95">
    <cfRule type="expression" dxfId="862" priority="243">
      <formula>IF(F95=300,5)</formula>
    </cfRule>
  </conditionalFormatting>
  <conditionalFormatting sqref="G95">
    <cfRule type="expression" dxfId="861" priority="242">
      <formula>IF(G95=300,5)</formula>
    </cfRule>
  </conditionalFormatting>
  <conditionalFormatting sqref="E96">
    <cfRule type="expression" dxfId="860" priority="241">
      <formula>IF(E96=300,5)</formula>
    </cfRule>
  </conditionalFormatting>
  <conditionalFormatting sqref="F96">
    <cfRule type="expression" dxfId="859" priority="240">
      <formula>IF(F96=300,5)</formula>
    </cfRule>
  </conditionalFormatting>
  <conditionalFormatting sqref="G96">
    <cfRule type="expression" dxfId="858" priority="239">
      <formula>IF(G96=300,5)</formula>
    </cfRule>
  </conditionalFormatting>
  <conditionalFormatting sqref="E102">
    <cfRule type="expression" dxfId="857" priority="238">
      <formula>IF(E102=300,5)</formula>
    </cfRule>
  </conditionalFormatting>
  <conditionalFormatting sqref="F102">
    <cfRule type="expression" dxfId="856" priority="237">
      <formula>IF(F102=300,5)</formula>
    </cfRule>
  </conditionalFormatting>
  <conditionalFormatting sqref="G102">
    <cfRule type="expression" dxfId="855" priority="236">
      <formula>IF(G102=300,5)</formula>
    </cfRule>
  </conditionalFormatting>
  <conditionalFormatting sqref="E103">
    <cfRule type="expression" dxfId="854" priority="235">
      <formula>IF(E103=300,5)</formula>
    </cfRule>
  </conditionalFormatting>
  <conditionalFormatting sqref="F103">
    <cfRule type="expression" dxfId="853" priority="234">
      <formula>IF(F103=300,5)</formula>
    </cfRule>
  </conditionalFormatting>
  <conditionalFormatting sqref="G103">
    <cfRule type="expression" dxfId="852" priority="233">
      <formula>IF(G103=300,5)</formula>
    </cfRule>
  </conditionalFormatting>
  <conditionalFormatting sqref="E104">
    <cfRule type="expression" dxfId="851" priority="232">
      <formula>IF(E104=300,5)</formula>
    </cfRule>
  </conditionalFormatting>
  <conditionalFormatting sqref="F104">
    <cfRule type="expression" dxfId="850" priority="231">
      <formula>IF(F104=300,5)</formula>
    </cfRule>
  </conditionalFormatting>
  <conditionalFormatting sqref="G104">
    <cfRule type="expression" dxfId="849" priority="230">
      <formula>IF(G104=300,5)</formula>
    </cfRule>
  </conditionalFormatting>
  <conditionalFormatting sqref="E105">
    <cfRule type="expression" dxfId="848" priority="229">
      <formula>IF(E105=300,5)</formula>
    </cfRule>
  </conditionalFormatting>
  <conditionalFormatting sqref="F105">
    <cfRule type="expression" dxfId="847" priority="228">
      <formula>IF(F105=300,5)</formula>
    </cfRule>
  </conditionalFormatting>
  <conditionalFormatting sqref="G105">
    <cfRule type="expression" dxfId="846" priority="227">
      <formula>IF(G105=300,5)</formula>
    </cfRule>
  </conditionalFormatting>
  <conditionalFormatting sqref="E106">
    <cfRule type="expression" dxfId="845" priority="226">
      <formula>IF(E106=300,5)</formula>
    </cfRule>
  </conditionalFormatting>
  <conditionalFormatting sqref="F106">
    <cfRule type="expression" dxfId="844" priority="225">
      <formula>IF(F106=300,5)</formula>
    </cfRule>
  </conditionalFormatting>
  <conditionalFormatting sqref="G106">
    <cfRule type="expression" dxfId="843" priority="224">
      <formula>IF(G106=300,5)</formula>
    </cfRule>
  </conditionalFormatting>
  <conditionalFormatting sqref="E112">
    <cfRule type="expression" dxfId="842" priority="223">
      <formula>IF(E112=300,5)</formula>
    </cfRule>
  </conditionalFormatting>
  <conditionalFormatting sqref="F112">
    <cfRule type="expression" dxfId="841" priority="222">
      <formula>IF(F112=300,5)</formula>
    </cfRule>
  </conditionalFormatting>
  <conditionalFormatting sqref="G112">
    <cfRule type="expression" dxfId="840" priority="221">
      <formula>IF(G112=300,5)</formula>
    </cfRule>
  </conditionalFormatting>
  <conditionalFormatting sqref="E113">
    <cfRule type="expression" dxfId="839" priority="220">
      <formula>IF(E113=300,5)</formula>
    </cfRule>
  </conditionalFormatting>
  <conditionalFormatting sqref="F113">
    <cfRule type="expression" dxfId="838" priority="219">
      <formula>IF(F113=300,5)</formula>
    </cfRule>
  </conditionalFormatting>
  <conditionalFormatting sqref="G113">
    <cfRule type="expression" dxfId="837" priority="218">
      <formula>IF(G113=300,5)</formula>
    </cfRule>
  </conditionalFormatting>
  <conditionalFormatting sqref="E114">
    <cfRule type="expression" dxfId="836" priority="217">
      <formula>IF(E114=300,5)</formula>
    </cfRule>
  </conditionalFormatting>
  <conditionalFormatting sqref="F114">
    <cfRule type="expression" dxfId="835" priority="216">
      <formula>IF(F114=300,5)</formula>
    </cfRule>
  </conditionalFormatting>
  <conditionalFormatting sqref="G114">
    <cfRule type="expression" dxfId="834" priority="215">
      <formula>IF(G114=300,5)</formula>
    </cfRule>
  </conditionalFormatting>
  <conditionalFormatting sqref="E115">
    <cfRule type="expression" dxfId="833" priority="214">
      <formula>IF(E115=300,5)</formula>
    </cfRule>
  </conditionalFormatting>
  <conditionalFormatting sqref="F115">
    <cfRule type="expression" dxfId="832" priority="213">
      <formula>IF(F115=300,5)</formula>
    </cfRule>
  </conditionalFormatting>
  <conditionalFormatting sqref="G115">
    <cfRule type="expression" dxfId="831" priority="212">
      <formula>IF(G115=300,5)</formula>
    </cfRule>
  </conditionalFormatting>
  <conditionalFormatting sqref="E116">
    <cfRule type="expression" dxfId="830" priority="211">
      <formula>IF(E116=300,5)</formula>
    </cfRule>
  </conditionalFormatting>
  <conditionalFormatting sqref="F116">
    <cfRule type="expression" dxfId="829" priority="210">
      <formula>IF(F116=300,5)</formula>
    </cfRule>
  </conditionalFormatting>
  <conditionalFormatting sqref="G116">
    <cfRule type="expression" dxfId="828" priority="209">
      <formula>IF(G116=300,5)</formula>
    </cfRule>
  </conditionalFormatting>
  <conditionalFormatting sqref="E122">
    <cfRule type="expression" dxfId="827" priority="208">
      <formula>IF(E122=300,5)</formula>
    </cfRule>
  </conditionalFormatting>
  <conditionalFormatting sqref="F122">
    <cfRule type="expression" dxfId="826" priority="207">
      <formula>IF(F122=300,5)</formula>
    </cfRule>
  </conditionalFormatting>
  <conditionalFormatting sqref="G122">
    <cfRule type="expression" dxfId="825" priority="206">
      <formula>IF(G122=300,5)</formula>
    </cfRule>
  </conditionalFormatting>
  <conditionalFormatting sqref="E123">
    <cfRule type="expression" dxfId="824" priority="205">
      <formula>IF(E123=300,5)</formula>
    </cfRule>
  </conditionalFormatting>
  <conditionalFormatting sqref="F123">
    <cfRule type="expression" dxfId="823" priority="204">
      <formula>IF(F123=300,5)</formula>
    </cfRule>
  </conditionalFormatting>
  <conditionalFormatting sqref="G123">
    <cfRule type="expression" dxfId="822" priority="203">
      <formula>IF(G123=300,5)</formula>
    </cfRule>
  </conditionalFormatting>
  <conditionalFormatting sqref="E124">
    <cfRule type="expression" dxfId="821" priority="202">
      <formula>IF(E124=300,5)</formula>
    </cfRule>
  </conditionalFormatting>
  <conditionalFormatting sqref="F124">
    <cfRule type="expression" dxfId="820" priority="201">
      <formula>IF(F124=300,5)</formula>
    </cfRule>
  </conditionalFormatting>
  <conditionalFormatting sqref="G124">
    <cfRule type="expression" dxfId="819" priority="200">
      <formula>IF(G124=300,5)</formula>
    </cfRule>
  </conditionalFormatting>
  <conditionalFormatting sqref="E125">
    <cfRule type="expression" dxfId="818" priority="199">
      <formula>IF(E125=300,5)</formula>
    </cfRule>
  </conditionalFormatting>
  <conditionalFormatting sqref="F125">
    <cfRule type="expression" dxfId="817" priority="198">
      <formula>IF(F125=300,5)</formula>
    </cfRule>
  </conditionalFormatting>
  <conditionalFormatting sqref="G125">
    <cfRule type="expression" dxfId="816" priority="197">
      <formula>IF(G125=300,5)</formula>
    </cfRule>
  </conditionalFormatting>
  <conditionalFormatting sqref="E126">
    <cfRule type="expression" dxfId="815" priority="196">
      <formula>IF(E126=300,5)</formula>
    </cfRule>
  </conditionalFormatting>
  <conditionalFormatting sqref="F126">
    <cfRule type="expression" dxfId="814" priority="195">
      <formula>IF(F126=300,5)</formula>
    </cfRule>
  </conditionalFormatting>
  <conditionalFormatting sqref="G126">
    <cfRule type="expression" dxfId="813" priority="194">
      <formula>IF(G126=300,5)</formula>
    </cfRule>
  </conditionalFormatting>
  <conditionalFormatting sqref="E133">
    <cfRule type="expression" dxfId="812" priority="193">
      <formula>IF(E133=300,5)</formula>
    </cfRule>
  </conditionalFormatting>
  <conditionalFormatting sqref="F133">
    <cfRule type="expression" dxfId="811" priority="192">
      <formula>IF(F133=300,5)</formula>
    </cfRule>
  </conditionalFormatting>
  <conditionalFormatting sqref="G133">
    <cfRule type="expression" dxfId="810" priority="191">
      <formula>IF(G133=300,5)</formula>
    </cfRule>
  </conditionalFormatting>
  <conditionalFormatting sqref="E134">
    <cfRule type="expression" dxfId="809" priority="190">
      <formula>IF(E134=300,5)</formula>
    </cfRule>
  </conditionalFormatting>
  <conditionalFormatting sqref="F134">
    <cfRule type="expression" dxfId="808" priority="189">
      <formula>IF(F134=300,5)</formula>
    </cfRule>
  </conditionalFormatting>
  <conditionalFormatting sqref="G134">
    <cfRule type="expression" dxfId="807" priority="188">
      <formula>IF(G134=300,5)</formula>
    </cfRule>
  </conditionalFormatting>
  <conditionalFormatting sqref="E135">
    <cfRule type="expression" dxfId="806" priority="187">
      <formula>IF(E135=300,5)</formula>
    </cfRule>
  </conditionalFormatting>
  <conditionalFormatting sqref="F135">
    <cfRule type="expression" dxfId="805" priority="186">
      <formula>IF(F135=300,5)</formula>
    </cfRule>
  </conditionalFormatting>
  <conditionalFormatting sqref="G135">
    <cfRule type="expression" dxfId="804" priority="185">
      <formula>IF(G135=300,5)</formula>
    </cfRule>
  </conditionalFormatting>
  <conditionalFormatting sqref="E136">
    <cfRule type="expression" dxfId="803" priority="184">
      <formula>IF(E136=300,5)</formula>
    </cfRule>
  </conditionalFormatting>
  <conditionalFormatting sqref="F136">
    <cfRule type="expression" dxfId="802" priority="183">
      <formula>IF(F136=300,5)</formula>
    </cfRule>
  </conditionalFormatting>
  <conditionalFormatting sqref="G136">
    <cfRule type="expression" dxfId="801" priority="182">
      <formula>IF(G136=300,5)</formula>
    </cfRule>
  </conditionalFormatting>
  <conditionalFormatting sqref="E132">
    <cfRule type="expression" dxfId="800" priority="181">
      <formula>IF(E132=300,5)</formula>
    </cfRule>
  </conditionalFormatting>
  <conditionalFormatting sqref="F132">
    <cfRule type="expression" dxfId="799" priority="180">
      <formula>IF(F132=300,5)</formula>
    </cfRule>
  </conditionalFormatting>
  <conditionalFormatting sqref="G132">
    <cfRule type="expression" dxfId="798" priority="179">
      <formula>IF(G132=300,5)</formula>
    </cfRule>
  </conditionalFormatting>
  <conditionalFormatting sqref="E142">
    <cfRule type="expression" dxfId="797" priority="178">
      <formula>IF(E142=300,5)</formula>
    </cfRule>
  </conditionalFormatting>
  <conditionalFormatting sqref="F142">
    <cfRule type="expression" dxfId="796" priority="177">
      <formula>IF(F142=300,5)</formula>
    </cfRule>
  </conditionalFormatting>
  <conditionalFormatting sqref="G142">
    <cfRule type="expression" dxfId="795" priority="176">
      <formula>IF(G142=300,5)</formula>
    </cfRule>
  </conditionalFormatting>
  <conditionalFormatting sqref="E143">
    <cfRule type="expression" dxfId="794" priority="175">
      <formula>IF(E143=300,5)</formula>
    </cfRule>
  </conditionalFormatting>
  <conditionalFormatting sqref="F143">
    <cfRule type="expression" dxfId="793" priority="174">
      <formula>IF(F143=300,5)</formula>
    </cfRule>
  </conditionalFormatting>
  <conditionalFormatting sqref="G143">
    <cfRule type="expression" dxfId="792" priority="173">
      <formula>IF(G143=300,5)</formula>
    </cfRule>
  </conditionalFormatting>
  <conditionalFormatting sqref="E144">
    <cfRule type="expression" dxfId="791" priority="172">
      <formula>IF(E144=300,5)</formula>
    </cfRule>
  </conditionalFormatting>
  <conditionalFormatting sqref="F144">
    <cfRule type="expression" dxfId="790" priority="171">
      <formula>IF(F144=300,5)</formula>
    </cfRule>
  </conditionalFormatting>
  <conditionalFormatting sqref="G144">
    <cfRule type="expression" dxfId="789" priority="170">
      <formula>IF(G144=300,5)</formula>
    </cfRule>
  </conditionalFormatting>
  <conditionalFormatting sqref="E145">
    <cfRule type="expression" dxfId="788" priority="169">
      <formula>IF(E145=300,5)</formula>
    </cfRule>
  </conditionalFormatting>
  <conditionalFormatting sqref="F145">
    <cfRule type="expression" dxfId="787" priority="168">
      <formula>IF(F145=300,5)</formula>
    </cfRule>
  </conditionalFormatting>
  <conditionalFormatting sqref="G145">
    <cfRule type="expression" dxfId="786" priority="167">
      <formula>IF(G145=300,5)</formula>
    </cfRule>
  </conditionalFormatting>
  <conditionalFormatting sqref="E146">
    <cfRule type="expression" dxfId="785" priority="166">
      <formula>IF(E146=300,5)</formula>
    </cfRule>
  </conditionalFormatting>
  <conditionalFormatting sqref="F146">
    <cfRule type="expression" dxfId="784" priority="165">
      <formula>IF(F146=300,5)</formula>
    </cfRule>
  </conditionalFormatting>
  <conditionalFormatting sqref="G146">
    <cfRule type="expression" dxfId="783" priority="164">
      <formula>IF(G146=300,5)</formula>
    </cfRule>
  </conditionalFormatting>
  <conditionalFormatting sqref="E152">
    <cfRule type="expression" dxfId="782" priority="163">
      <formula>IF(E152=300,5)</formula>
    </cfRule>
  </conditionalFormatting>
  <conditionalFormatting sqref="F152">
    <cfRule type="expression" dxfId="781" priority="162">
      <formula>IF(F152=300,5)</formula>
    </cfRule>
  </conditionalFormatting>
  <conditionalFormatting sqref="G152">
    <cfRule type="expression" dxfId="780" priority="161">
      <formula>IF(G152=300,5)</formula>
    </cfRule>
  </conditionalFormatting>
  <conditionalFormatting sqref="E153">
    <cfRule type="expression" dxfId="779" priority="160">
      <formula>IF(E153=300,5)</formula>
    </cfRule>
  </conditionalFormatting>
  <conditionalFormatting sqref="F153">
    <cfRule type="expression" dxfId="778" priority="159">
      <formula>IF(F153=300,5)</formula>
    </cfRule>
  </conditionalFormatting>
  <conditionalFormatting sqref="G153">
    <cfRule type="expression" dxfId="777" priority="158">
      <formula>IF(G153=300,5)</formula>
    </cfRule>
  </conditionalFormatting>
  <conditionalFormatting sqref="E154">
    <cfRule type="expression" dxfId="776" priority="157">
      <formula>IF(E154=300,5)</formula>
    </cfRule>
  </conditionalFormatting>
  <conditionalFormatting sqref="F154">
    <cfRule type="expression" dxfId="775" priority="156">
      <formula>IF(F154=300,5)</formula>
    </cfRule>
  </conditionalFormatting>
  <conditionalFormatting sqref="G154">
    <cfRule type="expression" dxfId="774" priority="155">
      <formula>IF(G154=300,5)</formula>
    </cfRule>
  </conditionalFormatting>
  <conditionalFormatting sqref="E155">
    <cfRule type="expression" dxfId="773" priority="154">
      <formula>IF(E155=300,5)</formula>
    </cfRule>
  </conditionalFormatting>
  <conditionalFormatting sqref="F155">
    <cfRule type="expression" dxfId="772" priority="153">
      <formula>IF(F155=300,5)</formula>
    </cfRule>
  </conditionalFormatting>
  <conditionalFormatting sqref="G155">
    <cfRule type="expression" dxfId="771" priority="152">
      <formula>IF(G155=300,5)</formula>
    </cfRule>
  </conditionalFormatting>
  <conditionalFormatting sqref="E156">
    <cfRule type="expression" dxfId="770" priority="151">
      <formula>IF(E156=300,5)</formula>
    </cfRule>
  </conditionalFormatting>
  <conditionalFormatting sqref="F156">
    <cfRule type="expression" dxfId="769" priority="150">
      <formula>IF(F156=300,5)</formula>
    </cfRule>
  </conditionalFormatting>
  <conditionalFormatting sqref="G156">
    <cfRule type="expression" dxfId="768" priority="149">
      <formula>IF(G156=300,5)</formula>
    </cfRule>
  </conditionalFormatting>
  <conditionalFormatting sqref="A171">
    <cfRule type="containsErrors" dxfId="767" priority="148">
      <formula>ISERROR(A171)</formula>
    </cfRule>
  </conditionalFormatting>
  <conditionalFormatting sqref="A167:A168">
    <cfRule type="cellIs" dxfId="766" priority="146" operator="equal">
      <formula>0</formula>
    </cfRule>
    <cfRule type="containsErrors" dxfId="765" priority="147">
      <formula>ISERROR(A167)</formula>
    </cfRule>
  </conditionalFormatting>
  <conditionalFormatting sqref="C171">
    <cfRule type="containsErrors" dxfId="764" priority="145">
      <formula>ISERROR(C171)</formula>
    </cfRule>
  </conditionalFormatting>
  <conditionalFormatting sqref="A169:A170">
    <cfRule type="cellIs" dxfId="763" priority="143" operator="equal">
      <formula>0</formula>
    </cfRule>
    <cfRule type="containsErrors" dxfId="762" priority="144">
      <formula>ISERROR(A169)</formula>
    </cfRule>
  </conditionalFormatting>
  <conditionalFormatting sqref="A162:A166">
    <cfRule type="containsErrors" dxfId="761" priority="142">
      <formula>ISERROR(A162)</formula>
    </cfRule>
  </conditionalFormatting>
  <conditionalFormatting sqref="A162:A166">
    <cfRule type="cellIs" dxfId="760" priority="141" operator="equal">
      <formula>0</formula>
    </cfRule>
  </conditionalFormatting>
  <conditionalFormatting sqref="C167:C168">
    <cfRule type="containsErrors" dxfId="759" priority="139">
      <formula>ISERROR(C167)</formula>
    </cfRule>
  </conditionalFormatting>
  <conditionalFormatting sqref="C162:C166">
    <cfRule type="containsErrors" dxfId="758" priority="140">
      <formula>ISERROR(C162)</formula>
    </cfRule>
  </conditionalFormatting>
  <conditionalFormatting sqref="C169:C170">
    <cfRule type="cellIs" dxfId="757" priority="137" operator="equal">
      <formula>0</formula>
    </cfRule>
    <cfRule type="containsErrors" dxfId="756" priority="138">
      <formula>ISERROR(C169)</formula>
    </cfRule>
  </conditionalFormatting>
  <conditionalFormatting sqref="E171:G171">
    <cfRule type="cellIs" dxfId="755" priority="135" operator="equal">
      <formula>0</formula>
    </cfRule>
    <cfRule type="containsErrors" dxfId="754" priority="136">
      <formula>ISERROR(E171)</formula>
    </cfRule>
  </conditionalFormatting>
  <conditionalFormatting sqref="E162">
    <cfRule type="expression" dxfId="753" priority="134">
      <formula>IF(E162=300,5)</formula>
    </cfRule>
  </conditionalFormatting>
  <conditionalFormatting sqref="F162">
    <cfRule type="expression" dxfId="752" priority="133">
      <formula>IF(F162=300,5)</formula>
    </cfRule>
  </conditionalFormatting>
  <conditionalFormatting sqref="G162">
    <cfRule type="expression" dxfId="751" priority="132">
      <formula>IF(G162=300,5)</formula>
    </cfRule>
  </conditionalFormatting>
  <conditionalFormatting sqref="E163">
    <cfRule type="expression" dxfId="750" priority="131">
      <formula>IF(E163=300,5)</formula>
    </cfRule>
  </conditionalFormatting>
  <conditionalFormatting sqref="F163">
    <cfRule type="expression" dxfId="749" priority="130">
      <formula>IF(F163=300,5)</formula>
    </cfRule>
  </conditionalFormatting>
  <conditionalFormatting sqref="G163">
    <cfRule type="expression" dxfId="748" priority="129">
      <formula>IF(G163=300,5)</formula>
    </cfRule>
  </conditionalFormatting>
  <conditionalFormatting sqref="E164">
    <cfRule type="expression" dxfId="747" priority="128">
      <formula>IF(E164=300,5)</formula>
    </cfRule>
  </conditionalFormatting>
  <conditionalFormatting sqref="F164">
    <cfRule type="expression" dxfId="746" priority="127">
      <formula>IF(F164=300,5)</formula>
    </cfRule>
  </conditionalFormatting>
  <conditionalFormatting sqref="G164">
    <cfRule type="expression" dxfId="745" priority="126">
      <formula>IF(G164=300,5)</formula>
    </cfRule>
  </conditionalFormatting>
  <conditionalFormatting sqref="E165">
    <cfRule type="expression" dxfId="744" priority="125">
      <formula>IF(E165=300,5)</formula>
    </cfRule>
  </conditionalFormatting>
  <conditionalFormatting sqref="F165">
    <cfRule type="expression" dxfId="743" priority="124">
      <formula>IF(F165=300,5)</formula>
    </cfRule>
  </conditionalFormatting>
  <conditionalFormatting sqref="G165">
    <cfRule type="expression" dxfId="742" priority="123">
      <formula>IF(G165=300,5)</formula>
    </cfRule>
  </conditionalFormatting>
  <conditionalFormatting sqref="E166">
    <cfRule type="expression" dxfId="741" priority="122">
      <formula>IF(E166=300,5)</formula>
    </cfRule>
  </conditionalFormatting>
  <conditionalFormatting sqref="F166">
    <cfRule type="expression" dxfId="740" priority="121">
      <formula>IF(F166=300,5)</formula>
    </cfRule>
  </conditionalFormatting>
  <conditionalFormatting sqref="G166">
    <cfRule type="expression" dxfId="739" priority="120">
      <formula>IF(G166=300,5)</formula>
    </cfRule>
  </conditionalFormatting>
  <conditionalFormatting sqref="A181">
    <cfRule type="containsErrors" dxfId="738" priority="119">
      <formula>ISERROR(A181)</formula>
    </cfRule>
  </conditionalFormatting>
  <conditionalFormatting sqref="A177:A178">
    <cfRule type="cellIs" dxfId="737" priority="117" operator="equal">
      <formula>0</formula>
    </cfRule>
    <cfRule type="containsErrors" dxfId="736" priority="118">
      <formula>ISERROR(A177)</formula>
    </cfRule>
  </conditionalFormatting>
  <conditionalFormatting sqref="C181">
    <cfRule type="containsErrors" dxfId="735" priority="116">
      <formula>ISERROR(C181)</formula>
    </cfRule>
  </conditionalFormatting>
  <conditionalFormatting sqref="A179:A180">
    <cfRule type="cellIs" dxfId="734" priority="114" operator="equal">
      <formula>0</formula>
    </cfRule>
    <cfRule type="containsErrors" dxfId="733" priority="115">
      <formula>ISERROR(A179)</formula>
    </cfRule>
  </conditionalFormatting>
  <conditionalFormatting sqref="A172:A176">
    <cfRule type="containsErrors" dxfId="732" priority="113">
      <formula>ISERROR(A172)</formula>
    </cfRule>
  </conditionalFormatting>
  <conditionalFormatting sqref="A172:A176">
    <cfRule type="cellIs" dxfId="731" priority="112" operator="equal">
      <formula>0</formula>
    </cfRule>
  </conditionalFormatting>
  <conditionalFormatting sqref="C177:C178">
    <cfRule type="containsErrors" dxfId="730" priority="110">
      <formula>ISERROR(C177)</formula>
    </cfRule>
  </conditionalFormatting>
  <conditionalFormatting sqref="C172:C176">
    <cfRule type="containsErrors" dxfId="729" priority="111">
      <formula>ISERROR(C172)</formula>
    </cfRule>
  </conditionalFormatting>
  <conditionalFormatting sqref="C179:C180">
    <cfRule type="cellIs" dxfId="728" priority="108" operator="equal">
      <formula>0</formula>
    </cfRule>
    <cfRule type="containsErrors" dxfId="727" priority="109">
      <formula>ISERROR(C179)</formula>
    </cfRule>
  </conditionalFormatting>
  <conditionalFormatting sqref="E181:G181">
    <cfRule type="cellIs" dxfId="726" priority="106" operator="equal">
      <formula>0</formula>
    </cfRule>
    <cfRule type="containsErrors" dxfId="725" priority="107">
      <formula>ISERROR(E181)</formula>
    </cfRule>
  </conditionalFormatting>
  <conditionalFormatting sqref="E172">
    <cfRule type="expression" dxfId="724" priority="105">
      <formula>IF(E172=300,5)</formula>
    </cfRule>
  </conditionalFormatting>
  <conditionalFormatting sqref="F172">
    <cfRule type="expression" dxfId="723" priority="104">
      <formula>IF(F172=300,5)</formula>
    </cfRule>
  </conditionalFormatting>
  <conditionalFormatting sqref="G172">
    <cfRule type="expression" dxfId="722" priority="103">
      <formula>IF(G172=300,5)</formula>
    </cfRule>
  </conditionalFormatting>
  <conditionalFormatting sqref="E173">
    <cfRule type="expression" dxfId="721" priority="102">
      <formula>IF(E173=300,5)</formula>
    </cfRule>
  </conditionalFormatting>
  <conditionalFormatting sqref="F173">
    <cfRule type="expression" dxfId="720" priority="101">
      <formula>IF(F173=300,5)</formula>
    </cfRule>
  </conditionalFormatting>
  <conditionalFormatting sqref="G173">
    <cfRule type="expression" dxfId="719" priority="100">
      <formula>IF(G173=300,5)</formula>
    </cfRule>
  </conditionalFormatting>
  <conditionalFormatting sqref="E174">
    <cfRule type="expression" dxfId="718" priority="99">
      <formula>IF(E174=300,5)</formula>
    </cfRule>
  </conditionalFormatting>
  <conditionalFormatting sqref="F174">
    <cfRule type="expression" dxfId="717" priority="98">
      <formula>IF(F174=300,5)</formula>
    </cfRule>
  </conditionalFormatting>
  <conditionalFormatting sqref="G174">
    <cfRule type="expression" dxfId="716" priority="97">
      <formula>IF(G174=300,5)</formula>
    </cfRule>
  </conditionalFormatting>
  <conditionalFormatting sqref="E175">
    <cfRule type="expression" dxfId="715" priority="96">
      <formula>IF(E175=300,5)</formula>
    </cfRule>
  </conditionalFormatting>
  <conditionalFormatting sqref="F175">
    <cfRule type="expression" dxfId="714" priority="95">
      <formula>IF(F175=300,5)</formula>
    </cfRule>
  </conditionalFormatting>
  <conditionalFormatting sqref="G175">
    <cfRule type="expression" dxfId="713" priority="94">
      <formula>IF(G175=300,5)</formula>
    </cfRule>
  </conditionalFormatting>
  <conditionalFormatting sqref="E176">
    <cfRule type="expression" dxfId="712" priority="93">
      <formula>IF(E176=300,5)</formula>
    </cfRule>
  </conditionalFormatting>
  <conditionalFormatting sqref="F176">
    <cfRule type="expression" dxfId="711" priority="92">
      <formula>IF(F176=300,5)</formula>
    </cfRule>
  </conditionalFormatting>
  <conditionalFormatting sqref="G176">
    <cfRule type="expression" dxfId="710" priority="91">
      <formula>IF(G176=300,5)</formula>
    </cfRule>
  </conditionalFormatting>
  <conditionalFormatting sqref="D7:D8">
    <cfRule type="containsErrors" dxfId="709" priority="89">
      <formula>ISERROR(D7)</formula>
    </cfRule>
  </conditionalFormatting>
  <conditionalFormatting sqref="D2:D6">
    <cfRule type="containsErrors" dxfId="708" priority="90">
      <formula>ISERROR(D2)</formula>
    </cfRule>
  </conditionalFormatting>
  <conditionalFormatting sqref="D11">
    <cfRule type="containsErrors" dxfId="707" priority="88">
      <formula>ISERROR(D11)</formula>
    </cfRule>
  </conditionalFormatting>
  <conditionalFormatting sqref="D9:D10">
    <cfRule type="cellIs" dxfId="706" priority="86" operator="equal">
      <formula>0</formula>
    </cfRule>
    <cfRule type="containsErrors" dxfId="705" priority="87">
      <formula>ISERROR(D9)</formula>
    </cfRule>
  </conditionalFormatting>
  <conditionalFormatting sqref="D17:D18">
    <cfRule type="containsErrors" dxfId="704" priority="84">
      <formula>ISERROR(D17)</formula>
    </cfRule>
  </conditionalFormatting>
  <conditionalFormatting sqref="D12:D16">
    <cfRule type="containsErrors" dxfId="703" priority="85">
      <formula>ISERROR(D12)</formula>
    </cfRule>
  </conditionalFormatting>
  <conditionalFormatting sqref="D21">
    <cfRule type="containsErrors" dxfId="702" priority="83">
      <formula>ISERROR(D21)</formula>
    </cfRule>
  </conditionalFormatting>
  <conditionalFormatting sqref="D19:D20">
    <cfRule type="cellIs" dxfId="701" priority="81" operator="equal">
      <formula>0</formula>
    </cfRule>
    <cfRule type="containsErrors" dxfId="700" priority="82">
      <formula>ISERROR(D19)</formula>
    </cfRule>
  </conditionalFormatting>
  <conditionalFormatting sqref="D27:D28">
    <cfRule type="containsErrors" dxfId="699" priority="79">
      <formula>ISERROR(D27)</formula>
    </cfRule>
  </conditionalFormatting>
  <conditionalFormatting sqref="D22:D26">
    <cfRule type="containsErrors" dxfId="698" priority="80">
      <formula>ISERROR(D22)</formula>
    </cfRule>
  </conditionalFormatting>
  <conditionalFormatting sqref="D31">
    <cfRule type="containsErrors" dxfId="697" priority="78">
      <formula>ISERROR(D31)</formula>
    </cfRule>
  </conditionalFormatting>
  <conditionalFormatting sqref="D29:D30">
    <cfRule type="cellIs" dxfId="696" priority="76" operator="equal">
      <formula>0</formula>
    </cfRule>
    <cfRule type="containsErrors" dxfId="695" priority="77">
      <formula>ISERROR(D29)</formula>
    </cfRule>
  </conditionalFormatting>
  <conditionalFormatting sqref="D37:D38">
    <cfRule type="containsErrors" dxfId="694" priority="74">
      <formula>ISERROR(D37)</formula>
    </cfRule>
  </conditionalFormatting>
  <conditionalFormatting sqref="D32:D36">
    <cfRule type="containsErrors" dxfId="693" priority="75">
      <formula>ISERROR(D32)</formula>
    </cfRule>
  </conditionalFormatting>
  <conditionalFormatting sqref="D41">
    <cfRule type="containsErrors" dxfId="692" priority="73">
      <formula>ISERROR(D41)</formula>
    </cfRule>
  </conditionalFormatting>
  <conditionalFormatting sqref="D39:D40">
    <cfRule type="cellIs" dxfId="691" priority="71" operator="equal">
      <formula>0</formula>
    </cfRule>
    <cfRule type="containsErrors" dxfId="690" priority="72">
      <formula>ISERROR(D39)</formula>
    </cfRule>
  </conditionalFormatting>
  <conditionalFormatting sqref="D47:D48">
    <cfRule type="containsErrors" dxfId="689" priority="69">
      <formula>ISERROR(D47)</formula>
    </cfRule>
  </conditionalFormatting>
  <conditionalFormatting sqref="D42:D46">
    <cfRule type="containsErrors" dxfId="688" priority="70">
      <formula>ISERROR(D42)</formula>
    </cfRule>
  </conditionalFormatting>
  <conditionalFormatting sqref="D51">
    <cfRule type="containsErrors" dxfId="687" priority="68">
      <formula>ISERROR(D51)</formula>
    </cfRule>
  </conditionalFormatting>
  <conditionalFormatting sqref="D49:D50">
    <cfRule type="cellIs" dxfId="686" priority="66" operator="equal">
      <formula>0</formula>
    </cfRule>
    <cfRule type="containsErrors" dxfId="685" priority="67">
      <formula>ISERROR(D49)</formula>
    </cfRule>
  </conditionalFormatting>
  <conditionalFormatting sqref="D57:D58">
    <cfRule type="containsErrors" dxfId="684" priority="64">
      <formula>ISERROR(D57)</formula>
    </cfRule>
  </conditionalFormatting>
  <conditionalFormatting sqref="D52:D56">
    <cfRule type="containsErrors" dxfId="683" priority="65">
      <formula>ISERROR(D52)</formula>
    </cfRule>
  </conditionalFormatting>
  <conditionalFormatting sqref="D61">
    <cfRule type="containsErrors" dxfId="682" priority="63">
      <formula>ISERROR(D61)</formula>
    </cfRule>
  </conditionalFormatting>
  <conditionalFormatting sqref="D59:D60">
    <cfRule type="cellIs" dxfId="681" priority="61" operator="equal">
      <formula>0</formula>
    </cfRule>
    <cfRule type="containsErrors" dxfId="680" priority="62">
      <formula>ISERROR(D59)</formula>
    </cfRule>
  </conditionalFormatting>
  <conditionalFormatting sqref="D67:D68">
    <cfRule type="containsErrors" dxfId="679" priority="59">
      <formula>ISERROR(D67)</formula>
    </cfRule>
  </conditionalFormatting>
  <conditionalFormatting sqref="D62:D66">
    <cfRule type="containsErrors" dxfId="678" priority="60">
      <formula>ISERROR(D62)</formula>
    </cfRule>
  </conditionalFormatting>
  <conditionalFormatting sqref="D71">
    <cfRule type="containsErrors" dxfId="677" priority="58">
      <formula>ISERROR(D71)</formula>
    </cfRule>
  </conditionalFormatting>
  <conditionalFormatting sqref="D69:D70">
    <cfRule type="cellIs" dxfId="676" priority="56" operator="equal">
      <formula>0</formula>
    </cfRule>
    <cfRule type="containsErrors" dxfId="675" priority="57">
      <formula>ISERROR(D69)</formula>
    </cfRule>
  </conditionalFormatting>
  <conditionalFormatting sqref="D77:D78">
    <cfRule type="containsErrors" dxfId="674" priority="54">
      <formula>ISERROR(D77)</formula>
    </cfRule>
  </conditionalFormatting>
  <conditionalFormatting sqref="D72:D76">
    <cfRule type="containsErrors" dxfId="673" priority="55">
      <formula>ISERROR(D72)</formula>
    </cfRule>
  </conditionalFormatting>
  <conditionalFormatting sqref="D81">
    <cfRule type="containsErrors" dxfId="672" priority="53">
      <formula>ISERROR(D81)</formula>
    </cfRule>
  </conditionalFormatting>
  <conditionalFormatting sqref="D79:D80">
    <cfRule type="cellIs" dxfId="671" priority="51" operator="equal">
      <formula>0</formula>
    </cfRule>
    <cfRule type="containsErrors" dxfId="670" priority="52">
      <formula>ISERROR(D79)</formula>
    </cfRule>
  </conditionalFormatting>
  <conditionalFormatting sqref="D87:D88">
    <cfRule type="containsErrors" dxfId="669" priority="49">
      <formula>ISERROR(D87)</formula>
    </cfRule>
  </conditionalFormatting>
  <conditionalFormatting sqref="D82:D86">
    <cfRule type="containsErrors" dxfId="668" priority="50">
      <formula>ISERROR(D82)</formula>
    </cfRule>
  </conditionalFormatting>
  <conditionalFormatting sqref="D91">
    <cfRule type="containsErrors" dxfId="667" priority="48">
      <formula>ISERROR(D91)</formula>
    </cfRule>
  </conditionalFormatting>
  <conditionalFormatting sqref="D89:D90">
    <cfRule type="cellIs" dxfId="666" priority="46" operator="equal">
      <formula>0</formula>
    </cfRule>
    <cfRule type="containsErrors" dxfId="665" priority="47">
      <formula>ISERROR(D89)</formula>
    </cfRule>
  </conditionalFormatting>
  <conditionalFormatting sqref="D97:D98">
    <cfRule type="containsErrors" dxfId="664" priority="44">
      <formula>ISERROR(D97)</formula>
    </cfRule>
  </conditionalFormatting>
  <conditionalFormatting sqref="D92:D96">
    <cfRule type="containsErrors" dxfId="663" priority="45">
      <formula>ISERROR(D92)</formula>
    </cfRule>
  </conditionalFormatting>
  <conditionalFormatting sqref="D101">
    <cfRule type="containsErrors" dxfId="662" priority="43">
      <formula>ISERROR(D101)</formula>
    </cfRule>
  </conditionalFormatting>
  <conditionalFormatting sqref="D99:D100">
    <cfRule type="cellIs" dxfId="661" priority="41" operator="equal">
      <formula>0</formula>
    </cfRule>
    <cfRule type="containsErrors" dxfId="660" priority="42">
      <formula>ISERROR(D99)</formula>
    </cfRule>
  </conditionalFormatting>
  <conditionalFormatting sqref="D107:D108">
    <cfRule type="containsErrors" dxfId="659" priority="39">
      <formula>ISERROR(D107)</formula>
    </cfRule>
  </conditionalFormatting>
  <conditionalFormatting sqref="D102:D106">
    <cfRule type="containsErrors" dxfId="658" priority="40">
      <formula>ISERROR(D102)</formula>
    </cfRule>
  </conditionalFormatting>
  <conditionalFormatting sqref="D111">
    <cfRule type="containsErrors" dxfId="657" priority="38">
      <formula>ISERROR(D111)</formula>
    </cfRule>
  </conditionalFormatting>
  <conditionalFormatting sqref="D109:D110">
    <cfRule type="cellIs" dxfId="656" priority="36" operator="equal">
      <formula>0</formula>
    </cfRule>
    <cfRule type="containsErrors" dxfId="655" priority="37">
      <formula>ISERROR(D109)</formula>
    </cfRule>
  </conditionalFormatting>
  <conditionalFormatting sqref="D117:D118">
    <cfRule type="containsErrors" dxfId="654" priority="34">
      <formula>ISERROR(D117)</formula>
    </cfRule>
  </conditionalFormatting>
  <conditionalFormatting sqref="D112:D116">
    <cfRule type="containsErrors" dxfId="653" priority="35">
      <formula>ISERROR(D112)</formula>
    </cfRule>
  </conditionalFormatting>
  <conditionalFormatting sqref="D121">
    <cfRule type="containsErrors" dxfId="652" priority="33">
      <formula>ISERROR(D121)</formula>
    </cfRule>
  </conditionalFormatting>
  <conditionalFormatting sqref="D119:D120">
    <cfRule type="cellIs" dxfId="651" priority="31" operator="equal">
      <formula>0</formula>
    </cfRule>
    <cfRule type="containsErrors" dxfId="650" priority="32">
      <formula>ISERROR(D119)</formula>
    </cfRule>
  </conditionalFormatting>
  <conditionalFormatting sqref="D127:D128">
    <cfRule type="containsErrors" dxfId="649" priority="29">
      <formula>ISERROR(D127)</formula>
    </cfRule>
  </conditionalFormatting>
  <conditionalFormatting sqref="D122:D126">
    <cfRule type="containsErrors" dxfId="648" priority="30">
      <formula>ISERROR(D122)</formula>
    </cfRule>
  </conditionalFormatting>
  <conditionalFormatting sqref="D131">
    <cfRule type="containsErrors" dxfId="647" priority="28">
      <formula>ISERROR(D131)</formula>
    </cfRule>
  </conditionalFormatting>
  <conditionalFormatting sqref="D129:D130">
    <cfRule type="cellIs" dxfId="646" priority="26" operator="equal">
      <formula>0</formula>
    </cfRule>
    <cfRule type="containsErrors" dxfId="645" priority="27">
      <formula>ISERROR(D129)</formula>
    </cfRule>
  </conditionalFormatting>
  <conditionalFormatting sqref="D137:D138">
    <cfRule type="containsErrors" dxfId="644" priority="24">
      <formula>ISERROR(D137)</formula>
    </cfRule>
  </conditionalFormatting>
  <conditionalFormatting sqref="D132:D136">
    <cfRule type="containsErrors" dxfId="643" priority="25">
      <formula>ISERROR(D132)</formula>
    </cfRule>
  </conditionalFormatting>
  <conditionalFormatting sqref="D141">
    <cfRule type="containsErrors" dxfId="642" priority="23">
      <formula>ISERROR(D141)</formula>
    </cfRule>
  </conditionalFormatting>
  <conditionalFormatting sqref="D139:D140">
    <cfRule type="cellIs" dxfId="641" priority="21" operator="equal">
      <formula>0</formula>
    </cfRule>
    <cfRule type="containsErrors" dxfId="640" priority="22">
      <formula>ISERROR(D139)</formula>
    </cfRule>
  </conditionalFormatting>
  <conditionalFormatting sqref="D147:D148">
    <cfRule type="containsErrors" dxfId="639" priority="19">
      <formula>ISERROR(D147)</formula>
    </cfRule>
  </conditionalFormatting>
  <conditionalFormatting sqref="D142:D146">
    <cfRule type="containsErrors" dxfId="638" priority="20">
      <formula>ISERROR(D142)</formula>
    </cfRule>
  </conditionalFormatting>
  <conditionalFormatting sqref="D151">
    <cfRule type="containsErrors" dxfId="637" priority="18">
      <formula>ISERROR(D151)</formula>
    </cfRule>
  </conditionalFormatting>
  <conditionalFormatting sqref="D149:D150">
    <cfRule type="cellIs" dxfId="636" priority="16" operator="equal">
      <formula>0</formula>
    </cfRule>
    <cfRule type="containsErrors" dxfId="635" priority="17">
      <formula>ISERROR(D149)</formula>
    </cfRule>
  </conditionalFormatting>
  <conditionalFormatting sqref="D157:D158">
    <cfRule type="containsErrors" dxfId="634" priority="14">
      <formula>ISERROR(D157)</formula>
    </cfRule>
  </conditionalFormatting>
  <conditionalFormatting sqref="D152:D156">
    <cfRule type="containsErrors" dxfId="633" priority="15">
      <formula>ISERROR(D152)</formula>
    </cfRule>
  </conditionalFormatting>
  <conditionalFormatting sqref="D161">
    <cfRule type="containsErrors" dxfId="632" priority="13">
      <formula>ISERROR(D161)</formula>
    </cfRule>
  </conditionalFormatting>
  <conditionalFormatting sqref="D159:D160">
    <cfRule type="cellIs" dxfId="631" priority="11" operator="equal">
      <formula>0</formula>
    </cfRule>
    <cfRule type="containsErrors" dxfId="630" priority="12">
      <formula>ISERROR(D159)</formula>
    </cfRule>
  </conditionalFormatting>
  <conditionalFormatting sqref="D167:D168">
    <cfRule type="containsErrors" dxfId="629" priority="9">
      <formula>ISERROR(D167)</formula>
    </cfRule>
  </conditionalFormatting>
  <conditionalFormatting sqref="D162:D166">
    <cfRule type="containsErrors" dxfId="628" priority="10">
      <formula>ISERROR(D162)</formula>
    </cfRule>
  </conditionalFormatting>
  <conditionalFormatting sqref="D171">
    <cfRule type="containsErrors" dxfId="627" priority="8">
      <formula>ISERROR(D171)</formula>
    </cfRule>
  </conditionalFormatting>
  <conditionalFormatting sqref="D169:D170">
    <cfRule type="cellIs" dxfId="626" priority="6" operator="equal">
      <formula>0</formula>
    </cfRule>
    <cfRule type="containsErrors" dxfId="625" priority="7">
      <formula>ISERROR(D169)</formula>
    </cfRule>
  </conditionalFormatting>
  <conditionalFormatting sqref="D177:D178">
    <cfRule type="containsErrors" dxfId="624" priority="4">
      <formula>ISERROR(D177)</formula>
    </cfRule>
  </conditionalFormatting>
  <conditionalFormatting sqref="D172:D176">
    <cfRule type="containsErrors" dxfId="623" priority="5">
      <formula>ISERROR(D172)</formula>
    </cfRule>
  </conditionalFormatting>
  <conditionalFormatting sqref="D181">
    <cfRule type="containsErrors" dxfId="622" priority="3">
      <formula>ISERROR(D181)</formula>
    </cfRule>
  </conditionalFormatting>
  <conditionalFormatting sqref="D179:D180">
    <cfRule type="cellIs" dxfId="621" priority="1" operator="equal">
      <formula>0</formula>
    </cfRule>
    <cfRule type="containsErrors" dxfId="620" priority="2">
      <formula>ISERROR(D179)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1"/>
  <sheetViews>
    <sheetView workbookViewId="0">
      <selection activeCell="A2" sqref="A2"/>
    </sheetView>
  </sheetViews>
  <sheetFormatPr baseColWidth="10" defaultRowHeight="14.4" x14ac:dyDescent="0.3"/>
  <cols>
    <col min="2" max="2" width="8.77734375" customWidth="1"/>
    <col min="3" max="3" width="24.88671875" customWidth="1"/>
    <col min="4" max="4" width="5.77734375" customWidth="1"/>
    <col min="5" max="7" width="7.77734375" customWidth="1"/>
  </cols>
  <sheetData>
    <row r="1" spans="1:7" ht="29.4" thickBot="1" x14ac:dyDescent="0.35">
      <c r="A1" s="54" t="s">
        <v>170</v>
      </c>
      <c r="B1" s="55" t="s">
        <v>102</v>
      </c>
      <c r="C1" s="27" t="s">
        <v>103</v>
      </c>
      <c r="D1" s="28" t="s">
        <v>129</v>
      </c>
      <c r="E1" s="56" t="s">
        <v>105</v>
      </c>
      <c r="F1" s="57" t="s">
        <v>106</v>
      </c>
      <c r="G1" s="57" t="s">
        <v>107</v>
      </c>
    </row>
    <row r="2" spans="1:7" x14ac:dyDescent="0.3">
      <c r="A2" s="30">
        <f>VLOOKUP(B2,Données!$A$3:$I$1003,4)</f>
        <v>0</v>
      </c>
      <c r="B2" s="31">
        <v>1100</v>
      </c>
      <c r="C2" s="32" t="str">
        <f>IFERROR(IF(B2=Données!X$1,Données!$X$2,VLOOKUP(B2,Données!$A$3:$I$1003,3,FALSE)),"")</f>
        <v>Nicole Jobin</v>
      </c>
      <c r="D2" s="58">
        <f>IF(C2="Dummy",Données!$X$4,VLOOKUP(B2,Données!$A$3:$I$1003,5))</f>
        <v>0</v>
      </c>
      <c r="E2" s="34"/>
      <c r="F2" s="34"/>
      <c r="G2" s="34"/>
    </row>
    <row r="3" spans="1:7" x14ac:dyDescent="0.3">
      <c r="A3" s="35">
        <f>VLOOKUP(B3,Données!$A$3:$I$1003,4)</f>
        <v>0</v>
      </c>
      <c r="B3" s="138">
        <v>1084</v>
      </c>
      <c r="C3" s="32" t="str">
        <f>IFERROR(IF(B3=Données!X$1,Données!$X$2,VLOOKUP(B3,Données!$A$3:$I$1003,3,FALSE)),"")</f>
        <v>Louise St-Jules</v>
      </c>
      <c r="D3" s="58">
        <f>IF(C3="Dummy",Données!$X$4,VLOOKUP(B3,Données!$A$3:$I$1003,5))</f>
        <v>0</v>
      </c>
      <c r="E3" s="34"/>
      <c r="F3" s="34"/>
      <c r="G3" s="34"/>
    </row>
    <row r="4" spans="1:7" x14ac:dyDescent="0.3">
      <c r="A4" s="35">
        <f>VLOOKUP(B4,Données!$A$3:$I$1003,4)</f>
        <v>0</v>
      </c>
      <c r="B4" s="31">
        <v>1021</v>
      </c>
      <c r="C4" s="32" t="str">
        <f>IFERROR(IF(B4=Données!X$1,Données!$X$2,VLOOKUP(B4,Données!$A$3:$I$1003,3,FALSE)),"")</f>
        <v>Liliane Blais</v>
      </c>
      <c r="D4" s="58">
        <f>IF(C4="Dummy",Données!$X$4,VLOOKUP(B4,Données!$A$3:$I$1003,5))</f>
        <v>0</v>
      </c>
      <c r="E4" s="34"/>
      <c r="F4" s="34"/>
      <c r="G4" s="34"/>
    </row>
    <row r="5" spans="1:7" x14ac:dyDescent="0.3">
      <c r="A5" s="35">
        <f>VLOOKUP(B5,Données!$A$3:$I$1003,4)</f>
        <v>0</v>
      </c>
      <c r="B5" s="145">
        <v>1053</v>
      </c>
      <c r="C5" s="32" t="str">
        <f>IFERROR(IF(B5=Données!X$1,Données!$X$2,VLOOKUP(B5,Données!$A$3:$I$1003,3,FALSE)),"")</f>
        <v>André Cyr</v>
      </c>
      <c r="D5" s="58">
        <f>IF(C5="Dummy",Données!$X$4,VLOOKUP(B5,Données!$A$3:$I$1003,5))</f>
        <v>0</v>
      </c>
      <c r="E5" s="34">
        <v>300</v>
      </c>
      <c r="F5" s="34"/>
      <c r="G5" s="34"/>
    </row>
    <row r="6" spans="1:7" x14ac:dyDescent="0.3">
      <c r="A6" s="35">
        <f>VLOOKUP(B6,Données!$A$3:$I$1003,4)</f>
        <v>0</v>
      </c>
      <c r="B6" s="31">
        <v>1077</v>
      </c>
      <c r="C6" s="32" t="str">
        <f>IFERROR(IF(B6=Données!X$1,Données!$X$2,VLOOKUP(B6,Données!$A$3:$I$1003,3,FALSE)),"")</f>
        <v>Claude Baril</v>
      </c>
      <c r="D6" s="58">
        <f>IF(C6="Dummy",Données!$X$4,VLOOKUP(B6,Données!$A$3:$I$1003,5))</f>
        <v>0</v>
      </c>
      <c r="E6" s="34"/>
      <c r="F6" s="34"/>
      <c r="G6" s="34"/>
    </row>
    <row r="7" spans="1:7" x14ac:dyDescent="0.3">
      <c r="A7" s="37" t="s">
        <v>108</v>
      </c>
      <c r="B7" s="38"/>
      <c r="C7" s="39" t="str">
        <f>IFERROR(IF(B7=Données!X$1,Données!$X$2,VLOOKUP(B7,Données!$A$3:$I$1003,3,FALSE)),"")</f>
        <v/>
      </c>
      <c r="D7" s="59" t="e">
        <f>IF(C7="Dummy",Données!$X$4,VLOOKUP(B7,Données!$A$3:$I$1003,5))</f>
        <v>#N/A</v>
      </c>
      <c r="E7" s="60"/>
      <c r="F7" s="60"/>
      <c r="G7" s="60"/>
    </row>
    <row r="8" spans="1:7" x14ac:dyDescent="0.3">
      <c r="A8" s="37" t="s">
        <v>108</v>
      </c>
      <c r="B8" s="38"/>
      <c r="C8" s="39" t="str">
        <f>IFERROR(IF(B8=Données!X$1,Données!$X$2,VLOOKUP(B8,Données!$A$3:$I$1003,3,FALSE)),"")</f>
        <v/>
      </c>
      <c r="D8" s="59" t="e">
        <f>IF(C8="Dummy",Données!$X$4,VLOOKUP(B8,Données!$A$3:$I$1003,5))</f>
        <v>#N/A</v>
      </c>
      <c r="E8" s="61"/>
      <c r="F8" s="61"/>
      <c r="G8" s="61"/>
    </row>
    <row r="9" spans="1:7" x14ac:dyDescent="0.3">
      <c r="A9" s="42" t="s">
        <v>109</v>
      </c>
      <c r="B9" s="38"/>
      <c r="C9" s="43" t="str">
        <f>IFERROR(VLOOKUP(B9,Données!$Q$3:$W$503,2,FALSE),"")</f>
        <v/>
      </c>
      <c r="D9" s="62" t="e">
        <f>VLOOKUP(B9,Données!$Q$3:$W$503,3)</f>
        <v>#N/A</v>
      </c>
      <c r="E9" s="61"/>
      <c r="F9" s="61"/>
      <c r="G9" s="61"/>
    </row>
    <row r="10" spans="1:7" ht="15" thickBot="1" x14ac:dyDescent="0.35">
      <c r="A10" s="63" t="s">
        <v>109</v>
      </c>
      <c r="B10" s="38"/>
      <c r="C10" s="43" t="str">
        <f>IFERROR(VLOOKUP(B10,Données!$Q$3:$W$503,2,FALSE),"")</f>
        <v/>
      </c>
      <c r="D10" s="62" t="e">
        <f>VLOOKUP(B10,Données!$Q$3:$W$503,3)</f>
        <v>#N/A</v>
      </c>
      <c r="E10" s="64"/>
      <c r="F10" s="64"/>
      <c r="G10" s="64"/>
    </row>
    <row r="11" spans="1:7" ht="15" thickBot="1" x14ac:dyDescent="0.35">
      <c r="A11" s="65">
        <f>$T$1-D11</f>
        <v>0</v>
      </c>
      <c r="B11" s="46"/>
      <c r="C11" s="66" t="s">
        <v>110</v>
      </c>
      <c r="D11" s="67">
        <f>SUM(D2:D6)</f>
        <v>0</v>
      </c>
      <c r="E11" s="68">
        <f>SUM(E2:E6)+SUMPRODUCT((E2:E6=0)*1,$D202:$D206)</f>
        <v>300</v>
      </c>
      <c r="F11" s="68">
        <f>SUM(F2:F6)+SUMPRODUCT((F2:F6=0)*1,$D202:$D206)</f>
        <v>0</v>
      </c>
      <c r="G11" s="68">
        <f>SUM(G2:G6)+SUMPRODUCT((G2:G6=0)*1,$D202:$D206)</f>
        <v>0</v>
      </c>
    </row>
    <row r="12" spans="1:7" x14ac:dyDescent="0.3">
      <c r="A12" s="30">
        <f>VLOOKUP(B12,Données!$A$3:$I$1003,4)</f>
        <v>0</v>
      </c>
      <c r="B12" s="139">
        <v>1059</v>
      </c>
      <c r="C12" s="32" t="str">
        <f>IFERROR(IF(B12=Données!X$1,Données!$X$2,VLOOKUP(B12,Données!$A$3:$I$1003,3,FALSE)),"")</f>
        <v>Juliette Lavallée</v>
      </c>
      <c r="D12" s="69">
        <f>IF(C12="Dummy",Données!$X$4,VLOOKUP(B12,Données!$A$3:$I$1003,5))</f>
        <v>0</v>
      </c>
      <c r="E12" s="34"/>
      <c r="F12" s="34"/>
      <c r="G12" s="34"/>
    </row>
    <row r="13" spans="1:7" x14ac:dyDescent="0.3">
      <c r="A13" s="35">
        <f>VLOOKUP(B13,Données!$A$3:$I$1003,4)</f>
        <v>0</v>
      </c>
      <c r="B13" s="7">
        <v>1082</v>
      </c>
      <c r="C13" s="32" t="str">
        <f>IFERROR(IF(B13=Données!X$1,Données!$X$2,VLOOKUP(B13,Données!$A$3:$I$1003,3,FALSE)),"")</f>
        <v>Nicole Gilbert</v>
      </c>
      <c r="D13" s="69">
        <f>IF(C13="Dummy",Données!$X$4,VLOOKUP(B13,Données!$A$3:$I$1003,5))</f>
        <v>0</v>
      </c>
      <c r="E13" s="34"/>
      <c r="F13" s="34"/>
      <c r="G13" s="34"/>
    </row>
    <row r="14" spans="1:7" x14ac:dyDescent="0.3">
      <c r="A14" s="35">
        <f>VLOOKUP(B14,Données!$A$3:$I$1003,4)</f>
        <v>0</v>
      </c>
      <c r="B14" s="7">
        <v>1078</v>
      </c>
      <c r="C14" s="32" t="str">
        <f>IFERROR(IF(B14=Données!X$1,Données!$X$2,VLOOKUP(B14,Données!$A$3:$I$1003,3,FALSE)),"")</f>
        <v>Suzanne Jacob</v>
      </c>
      <c r="D14" s="69">
        <f>IF(C14="Dummy",Données!$X$4,VLOOKUP(B14,Données!$A$3:$I$1003,5))</f>
        <v>0</v>
      </c>
      <c r="E14" s="34"/>
      <c r="F14" s="34"/>
      <c r="G14" s="34"/>
    </row>
    <row r="15" spans="1:7" x14ac:dyDescent="0.3">
      <c r="A15" s="35">
        <f>VLOOKUP(B15,Données!$A$3:$I$1003,4)</f>
        <v>0</v>
      </c>
      <c r="B15" s="7">
        <v>1101</v>
      </c>
      <c r="C15" s="32" t="str">
        <f>IFERROR(IF(B15=Données!X$1,Données!$X$2,VLOOKUP(B15,Données!$A$3:$I$1003,3,FALSE)),"")</f>
        <v>Nicole Sarrazin</v>
      </c>
      <c r="D15" s="69">
        <f>IF(C15="Dummy",Données!$X$4,VLOOKUP(B15,Données!$A$3:$I$1003,5))</f>
        <v>0</v>
      </c>
      <c r="E15" s="34"/>
      <c r="F15" s="34"/>
      <c r="G15" s="34"/>
    </row>
    <row r="16" spans="1:7" x14ac:dyDescent="0.3">
      <c r="A16" s="35">
        <f>VLOOKUP(B16,Données!$A$3:$I$1003,4)</f>
        <v>0</v>
      </c>
      <c r="B16" s="7">
        <v>1009</v>
      </c>
      <c r="C16" s="32" t="str">
        <f>IFERROR(IF(B16=Données!X$1,Données!$X$2,VLOOKUP(B16,Données!$A$3:$I$1003,3,FALSE)),"")</f>
        <v>Dorothée Beauchesne</v>
      </c>
      <c r="D16" s="69">
        <f>IF(C16="Dummy",Données!$X$4,VLOOKUP(B16,Données!$A$3:$I$1003,5))</f>
        <v>0</v>
      </c>
      <c r="E16" s="34"/>
      <c r="F16" s="34"/>
      <c r="G16" s="34"/>
    </row>
    <row r="17" spans="1:7" x14ac:dyDescent="0.3">
      <c r="A17" s="37" t="s">
        <v>108</v>
      </c>
      <c r="B17" s="38"/>
      <c r="C17" s="39" t="str">
        <f>IFERROR(IF(B17=Données!X$1,Données!$X$2,VLOOKUP(B17,Données!$A$3:$I$1003,3,FALSE)),"")</f>
        <v/>
      </c>
      <c r="D17" s="59" t="e">
        <f>IF(C17="Dummy",Données!$X$4,VLOOKUP(B17,Données!$A$3:$I$1003,5))</f>
        <v>#N/A</v>
      </c>
      <c r="E17" s="60"/>
      <c r="F17" s="60"/>
      <c r="G17" s="60"/>
    </row>
    <row r="18" spans="1:7" x14ac:dyDescent="0.3">
      <c r="A18" s="37" t="s">
        <v>108</v>
      </c>
      <c r="B18" s="38"/>
      <c r="C18" s="39" t="str">
        <f>IFERROR(IF(B18=Données!X$1,Données!$X$2,VLOOKUP(B18,Données!$A$3:$I$1003,3,FALSE)),"")</f>
        <v/>
      </c>
      <c r="D18" s="59" t="e">
        <f>IF(C18="Dummy",Données!$X$4,VLOOKUP(B18,Données!$A$3:$I$1003,5))</f>
        <v>#N/A</v>
      </c>
      <c r="E18" s="61"/>
      <c r="F18" s="61"/>
      <c r="G18" s="61"/>
    </row>
    <row r="19" spans="1:7" x14ac:dyDescent="0.3">
      <c r="A19" s="42" t="s">
        <v>109</v>
      </c>
      <c r="B19" s="38"/>
      <c r="C19" s="43" t="str">
        <f>IFERROR(VLOOKUP(B19,Données!$Q$3:$W$503,2,FALSE),"")</f>
        <v/>
      </c>
      <c r="D19" s="62" t="e">
        <f>VLOOKUP(B19,Données!$Q$3:$W$503,3)</f>
        <v>#N/A</v>
      </c>
      <c r="E19" s="61"/>
      <c r="F19" s="61"/>
      <c r="G19" s="61"/>
    </row>
    <row r="20" spans="1:7" ht="15" thickBot="1" x14ac:dyDescent="0.35">
      <c r="A20" s="63" t="s">
        <v>109</v>
      </c>
      <c r="B20" s="38"/>
      <c r="C20" s="43" t="str">
        <f>IFERROR(VLOOKUP(B20,Données!$Q$3:$W$503,2,FALSE),"")</f>
        <v/>
      </c>
      <c r="D20" s="62" t="e">
        <f>VLOOKUP(B20,Données!$Q$3:$W$503,3)</f>
        <v>#N/A</v>
      </c>
      <c r="E20" s="64"/>
      <c r="F20" s="64"/>
      <c r="G20" s="64"/>
    </row>
    <row r="21" spans="1:7" ht="15" thickBot="1" x14ac:dyDescent="0.35">
      <c r="A21" s="65">
        <f>$T$1-D21</f>
        <v>0</v>
      </c>
      <c r="B21" s="46"/>
      <c r="C21" s="66" t="s">
        <v>111</v>
      </c>
      <c r="D21" s="67">
        <f>SUM(D12:D16)</f>
        <v>0</v>
      </c>
      <c r="E21" s="68">
        <f>SUM(E12:E16)+SUMPRODUCT((E12:E16=0)*1,$D212:$D216)</f>
        <v>0</v>
      </c>
      <c r="F21" s="68">
        <f>SUM(F12:F16)+SUMPRODUCT((F12:F16=0)*1,$D212:$D216)</f>
        <v>0</v>
      </c>
      <c r="G21" s="68">
        <f>SUM(G12:G16)+SUMPRODUCT((G12:G16=0)*1,$D212:$D216)</f>
        <v>0</v>
      </c>
    </row>
    <row r="22" spans="1:7" x14ac:dyDescent="0.3">
      <c r="A22" s="30">
        <f>VLOOKUP(B22,Données!$A$3:$I$1003,4)</f>
        <v>0</v>
      </c>
      <c r="B22" s="7">
        <v>1043</v>
      </c>
      <c r="C22" s="32" t="str">
        <f>IFERROR(IF(B22=Données!X$1,Données!$X$2,VLOOKUP(B22,Données!$A$3:$I$1003,3,FALSE)),"")</f>
        <v>Ferdinand Laplante</v>
      </c>
      <c r="D22" s="69">
        <f>IF(C22="Dummy",Données!$X$4,VLOOKUP(B22,Données!$A$3:$I$1003,5))</f>
        <v>0</v>
      </c>
      <c r="E22" s="34"/>
      <c r="F22" s="34"/>
      <c r="G22" s="34"/>
    </row>
    <row r="23" spans="1:7" x14ac:dyDescent="0.3">
      <c r="A23" s="35">
        <f>VLOOKUP(B23,Données!$A$3:$I$1003,4)</f>
        <v>0</v>
      </c>
      <c r="B23" s="7">
        <v>1064</v>
      </c>
      <c r="C23" s="32" t="str">
        <f>IFERROR(IF(B23=Données!X$1,Données!$X$2,VLOOKUP(B23,Données!$A$3:$I$1003,3,FALSE)),"")</f>
        <v>Claude Chaumont</v>
      </c>
      <c r="D23" s="69">
        <f>IF(C23="Dummy",Données!$X$4,VLOOKUP(B23,Données!$A$3:$I$1003,5))</f>
        <v>0</v>
      </c>
      <c r="E23" s="34"/>
      <c r="F23" s="34"/>
      <c r="G23" s="34"/>
    </row>
    <row r="24" spans="1:7" x14ac:dyDescent="0.3">
      <c r="A24" s="35">
        <f>VLOOKUP(B24,Données!$A$3:$I$1003,4)</f>
        <v>0</v>
      </c>
      <c r="B24" s="7">
        <v>1099</v>
      </c>
      <c r="C24" s="32" t="str">
        <f>IFERROR(IF(B24=Données!X$1,Données!$X$2,VLOOKUP(B24,Données!$A$3:$I$1003,3,FALSE)),"")</f>
        <v>Roger Lefebvre</v>
      </c>
      <c r="D24" s="69">
        <f>IF(C24="Dummy",Données!$X$4,VLOOKUP(B24,Données!$A$3:$I$1003,5))</f>
        <v>0</v>
      </c>
      <c r="E24" s="34"/>
      <c r="F24" s="34"/>
      <c r="G24" s="34"/>
    </row>
    <row r="25" spans="1:7" x14ac:dyDescent="0.3">
      <c r="A25" s="35">
        <f>VLOOKUP(B25,Données!$A$3:$I$1003,4)</f>
        <v>0</v>
      </c>
      <c r="B25" s="147">
        <v>1102</v>
      </c>
      <c r="C25" s="32" t="str">
        <f>IFERROR(IF(B25=Données!X$1,Données!$X$2,VLOOKUP(B25,Données!$A$3:$I$1003,3,FALSE)),"")</f>
        <v>Louise Sarrazin</v>
      </c>
      <c r="D25" s="69">
        <f>IF(C25="Dummy",Données!$X$4,VLOOKUP(B25,Données!$A$3:$I$1003,5))</f>
        <v>0</v>
      </c>
      <c r="E25" s="34"/>
      <c r="F25" s="34">
        <v>300</v>
      </c>
      <c r="G25" s="34"/>
    </row>
    <row r="26" spans="1:7" x14ac:dyDescent="0.3">
      <c r="A26" s="35">
        <f>VLOOKUP(B26,Données!$A$3:$I$1003,4)</f>
        <v>0</v>
      </c>
      <c r="B26" s="7">
        <v>1048</v>
      </c>
      <c r="C26" s="32" t="str">
        <f>IFERROR(IF(B26=Données!X$1,Données!$X$2,VLOOKUP(B26,Données!$A$3:$I$1003,3,FALSE)),"")</f>
        <v>Michel Moreau</v>
      </c>
      <c r="D26" s="69">
        <f>IF(C26="Dummy",Données!$X$4,VLOOKUP(B26,Données!$A$3:$I$1003,5))</f>
        <v>0</v>
      </c>
      <c r="E26" s="34"/>
      <c r="F26" s="34"/>
      <c r="G26" s="34"/>
    </row>
    <row r="27" spans="1:7" x14ac:dyDescent="0.3">
      <c r="A27" s="37" t="s">
        <v>108</v>
      </c>
      <c r="B27" s="38"/>
      <c r="C27" s="39" t="str">
        <f>IFERROR(IF(B27=Données!X$1,Données!$X$2,VLOOKUP(B27,Données!$A$3:$I$1003,3,FALSE)),"")</f>
        <v/>
      </c>
      <c r="D27" s="59" t="e">
        <f>IF(C27="Dummy",Données!$X$4,VLOOKUP(B27,Données!$A$3:$I$1003,5))</f>
        <v>#N/A</v>
      </c>
      <c r="E27" s="60"/>
      <c r="F27" s="60"/>
      <c r="G27" s="60"/>
    </row>
    <row r="28" spans="1:7" x14ac:dyDescent="0.3">
      <c r="A28" s="37" t="s">
        <v>108</v>
      </c>
      <c r="B28" s="38"/>
      <c r="C28" s="39" t="str">
        <f>IFERROR(IF(B28=Données!X$1,Données!$X$2,VLOOKUP(B28,Données!$A$3:$I$1003,3,FALSE)),"")</f>
        <v/>
      </c>
      <c r="D28" s="59" t="e">
        <f>IF(C28="Dummy",Données!$X$4,VLOOKUP(B28,Données!$A$3:$I$1003,5))</f>
        <v>#N/A</v>
      </c>
      <c r="E28" s="61"/>
      <c r="F28" s="61"/>
      <c r="G28" s="61"/>
    </row>
    <row r="29" spans="1:7" x14ac:dyDescent="0.3">
      <c r="A29" s="42" t="s">
        <v>109</v>
      </c>
      <c r="B29" s="38"/>
      <c r="C29" s="43" t="str">
        <f>IFERROR(VLOOKUP(B29,Données!$Q$3:$W$503,2,FALSE),"")</f>
        <v/>
      </c>
      <c r="D29" s="62" t="e">
        <f>VLOOKUP(B29,Données!$Q$3:$W$503,3)</f>
        <v>#N/A</v>
      </c>
      <c r="E29" s="61"/>
      <c r="F29" s="61"/>
      <c r="G29" s="61"/>
    </row>
    <row r="30" spans="1:7" ht="15" thickBot="1" x14ac:dyDescent="0.35">
      <c r="A30" s="63" t="s">
        <v>109</v>
      </c>
      <c r="B30" s="38"/>
      <c r="C30" s="43" t="str">
        <f>IFERROR(VLOOKUP(B30,Données!$Q$3:$W$503,2,FALSE),"")</f>
        <v/>
      </c>
      <c r="D30" s="62" t="e">
        <f>VLOOKUP(B30,Données!$Q$3:$W$503,3)</f>
        <v>#N/A</v>
      </c>
      <c r="E30" s="64"/>
      <c r="F30" s="64"/>
      <c r="G30" s="64"/>
    </row>
    <row r="31" spans="1:7" ht="15" thickBot="1" x14ac:dyDescent="0.35">
      <c r="A31" s="65">
        <f>$T$1-D31</f>
        <v>0</v>
      </c>
      <c r="B31" s="46"/>
      <c r="C31" s="66" t="s">
        <v>112</v>
      </c>
      <c r="D31" s="67">
        <f>SUM(D22:D26)</f>
        <v>0</v>
      </c>
      <c r="E31" s="68">
        <f>SUM(E22:E26)+SUMPRODUCT((E22:E26=0)*1,$D222:$D226)</f>
        <v>0</v>
      </c>
      <c r="F31" s="68">
        <f>SUM(F22:F26)+SUMPRODUCT((F22:F26=0)*1,$D222:$D226)</f>
        <v>300</v>
      </c>
      <c r="G31" s="68">
        <f>SUM(G22:G26)+SUMPRODUCT((G22:G26=0)*1,$D222:$D226)</f>
        <v>0</v>
      </c>
    </row>
    <row r="32" spans="1:7" x14ac:dyDescent="0.3">
      <c r="A32" s="30">
        <f>VLOOKUP(B32,Données!$A$3:$I$1003,4)</f>
        <v>0</v>
      </c>
      <c r="B32" s="7">
        <v>1093</v>
      </c>
      <c r="C32" s="32" t="str">
        <f>IFERROR(IF(B32=Données!X$1,Données!$X$2,VLOOKUP(B32,Données!$A$3:$I$1003,3,FALSE)),"")</f>
        <v>Thérèse St-Pierre</v>
      </c>
      <c r="D32" s="69">
        <f>IF(C32="Dummy",Données!$X$4,VLOOKUP(B32,Données!$A$3:$I$1003,5))</f>
        <v>0</v>
      </c>
      <c r="E32" s="34"/>
      <c r="F32" s="34"/>
      <c r="G32" s="34"/>
    </row>
    <row r="33" spans="1:7" x14ac:dyDescent="0.3">
      <c r="A33" s="35">
        <f>VLOOKUP(B33,Données!$A$3:$I$1003,4)</f>
        <v>0</v>
      </c>
      <c r="B33" s="7">
        <v>1013</v>
      </c>
      <c r="C33" s="32" t="str">
        <f>IFERROR(IF(B33=Données!X$1,Données!$X$2,VLOOKUP(B33,Données!$A$3:$I$1003,3,FALSE)),"")</f>
        <v>Huguette Charron</v>
      </c>
      <c r="D33" s="69">
        <f>IF(C33="Dummy",Données!$X$4,VLOOKUP(B33,Données!$A$3:$I$1003,5))</f>
        <v>0</v>
      </c>
      <c r="E33" s="34"/>
      <c r="F33" s="34"/>
      <c r="G33" s="34"/>
    </row>
    <row r="34" spans="1:7" x14ac:dyDescent="0.3">
      <c r="A34" s="35">
        <f>VLOOKUP(B34,Données!$A$3:$I$1003,4)</f>
        <v>0</v>
      </c>
      <c r="B34" s="149">
        <v>1000</v>
      </c>
      <c r="C34" s="32" t="str">
        <f>IFERROR(IF(B34=Données!X$1,Données!$X$2,VLOOKUP(B34,Données!$A$3:$I$1003,3,FALSE)),"")</f>
        <v>Pierrette Venne</v>
      </c>
      <c r="D34" s="69">
        <f>IF(C34="Dummy",Données!$X$4,VLOOKUP(B34,Données!$A$3:$I$1003,5))</f>
        <v>0</v>
      </c>
      <c r="E34" s="34"/>
      <c r="F34" s="34"/>
      <c r="G34" s="34"/>
    </row>
    <row r="35" spans="1:7" x14ac:dyDescent="0.3">
      <c r="A35" s="35">
        <f>VLOOKUP(B35,Données!$A$3:$I$1003,4)</f>
        <v>0</v>
      </c>
      <c r="B35" s="7">
        <v>1091</v>
      </c>
      <c r="C35" s="32" t="str">
        <f>IFERROR(IF(B35=Données!X$1,Données!$X$2,VLOOKUP(B35,Données!$A$3:$I$1003,3,FALSE)),"")</f>
        <v>Isabelle Jalbert</v>
      </c>
      <c r="D35" s="69">
        <f>IF(C35="Dummy",Données!$X$4,VLOOKUP(B35,Données!$A$3:$I$1003,5))</f>
        <v>0</v>
      </c>
      <c r="E35" s="34"/>
      <c r="F35" s="34"/>
      <c r="G35" s="34"/>
    </row>
    <row r="36" spans="1:7" x14ac:dyDescent="0.3">
      <c r="A36" s="35">
        <f>VLOOKUP(B36,Données!$A$3:$I$1003,4)</f>
        <v>0</v>
      </c>
      <c r="B36" s="7">
        <v>1051</v>
      </c>
      <c r="C36" s="32" t="str">
        <f>IFERROR(IF(B36=Données!X$1,Données!$X$2,VLOOKUP(B36,Données!$A$3:$I$1003,3,FALSE)),"")</f>
        <v>Serge Goupil</v>
      </c>
      <c r="D36" s="69">
        <f>IF(C36="Dummy",Données!$X$4,VLOOKUP(B36,Données!$A$3:$I$1003,5))</f>
        <v>0</v>
      </c>
      <c r="E36" s="34"/>
      <c r="F36" s="34"/>
      <c r="G36" s="34"/>
    </row>
    <row r="37" spans="1:7" x14ac:dyDescent="0.3">
      <c r="A37" s="37" t="s">
        <v>108</v>
      </c>
      <c r="B37" s="38"/>
      <c r="C37" s="39" t="str">
        <f>IFERROR(IF(B37=Données!X$1,Données!$X$2,VLOOKUP(B37,Données!$A$3:$I$1003,3,FALSE)),"")</f>
        <v/>
      </c>
      <c r="D37" s="59" t="e">
        <f>IF(C37="Dummy",Données!$X$4,VLOOKUP(B37,Données!$A$3:$I$1003,5))</f>
        <v>#N/A</v>
      </c>
      <c r="E37" s="60"/>
      <c r="F37" s="60"/>
      <c r="G37" s="60"/>
    </row>
    <row r="38" spans="1:7" x14ac:dyDescent="0.3">
      <c r="A38" s="37" t="s">
        <v>108</v>
      </c>
      <c r="B38" s="38"/>
      <c r="C38" s="39" t="str">
        <f>IFERROR(IF(B38=Données!X$1,Données!$X$2,VLOOKUP(B38,Données!$A$3:$I$1003,3,FALSE)),"")</f>
        <v/>
      </c>
      <c r="D38" s="59" t="e">
        <f>IF(C38="Dummy",Données!$X$4,VLOOKUP(B38,Données!$A$3:$I$1003,5))</f>
        <v>#N/A</v>
      </c>
      <c r="E38" s="61"/>
      <c r="F38" s="61"/>
      <c r="G38" s="61"/>
    </row>
    <row r="39" spans="1:7" x14ac:dyDescent="0.3">
      <c r="A39" s="42" t="s">
        <v>109</v>
      </c>
      <c r="B39" s="38"/>
      <c r="C39" s="43" t="str">
        <f>IFERROR(VLOOKUP(B39,Données!$Q$3:$W$503,2,FALSE),"")</f>
        <v/>
      </c>
      <c r="D39" s="62" t="e">
        <f>VLOOKUP(B39,Données!$Q$3:$W$503,3)</f>
        <v>#N/A</v>
      </c>
      <c r="E39" s="61"/>
      <c r="F39" s="61"/>
      <c r="G39" s="61"/>
    </row>
    <row r="40" spans="1:7" ht="15" thickBot="1" x14ac:dyDescent="0.35">
      <c r="A40" s="63" t="s">
        <v>109</v>
      </c>
      <c r="B40" s="38"/>
      <c r="C40" s="43" t="str">
        <f>IFERROR(VLOOKUP(B40,Données!$Q$3:$W$503,2,FALSE),"")</f>
        <v/>
      </c>
      <c r="D40" s="62" t="e">
        <f>VLOOKUP(B40,Données!$Q$3:$W$503,3)</f>
        <v>#N/A</v>
      </c>
      <c r="E40" s="64"/>
      <c r="F40" s="64"/>
      <c r="G40" s="64"/>
    </row>
    <row r="41" spans="1:7" ht="15" thickBot="1" x14ac:dyDescent="0.35">
      <c r="A41" s="65">
        <f>$T$1-D41</f>
        <v>0</v>
      </c>
      <c r="B41" s="46"/>
      <c r="C41" s="66" t="s">
        <v>113</v>
      </c>
      <c r="D41" s="67">
        <f>SUM(D32:D36)</f>
        <v>0</v>
      </c>
      <c r="E41" s="68">
        <f>SUM(E32:E36)+SUMPRODUCT((E32:E36=0)*1,$D232:$D236)</f>
        <v>0</v>
      </c>
      <c r="F41" s="68">
        <f>SUM(F32:F36)+SUMPRODUCT((F32:F36=0)*1,$D232:$D236)</f>
        <v>0</v>
      </c>
      <c r="G41" s="68">
        <f>SUM(G32:G36)+SUMPRODUCT((G32:G36=0)*1,$D232:$D236)</f>
        <v>0</v>
      </c>
    </row>
    <row r="42" spans="1:7" x14ac:dyDescent="0.3">
      <c r="A42" s="30">
        <f>VLOOKUP(B42,Données!$A$3:$I$1003,4)</f>
        <v>0</v>
      </c>
      <c r="B42" s="7">
        <v>1030</v>
      </c>
      <c r="C42" s="32" t="str">
        <f>IFERROR(IF(B42=Données!X$1,Données!$X$2,VLOOKUP(B42,Données!$A$3:$I$1003,3,FALSE)),"")</f>
        <v>Lise Cloutier</v>
      </c>
      <c r="D42" s="69">
        <f>IF(C42="Dummy",Données!$X$4,VLOOKUP(B42,Données!$A$3:$I$1003,5))</f>
        <v>0</v>
      </c>
      <c r="E42" s="34"/>
      <c r="F42" s="34"/>
      <c r="G42" s="34"/>
    </row>
    <row r="43" spans="1:7" x14ac:dyDescent="0.3">
      <c r="A43" s="35">
        <f>VLOOKUP(B43,Données!$A$3:$I$1003,4)</f>
        <v>0</v>
      </c>
      <c r="B43" s="7">
        <v>1036</v>
      </c>
      <c r="C43" s="32" t="str">
        <f>IFERROR(IF(B43=Données!X$1,Données!$X$2,VLOOKUP(B43,Données!$A$3:$I$1003,3,FALSE)),"")</f>
        <v>France Therien</v>
      </c>
      <c r="D43" s="69">
        <f>IF(C43="Dummy",Données!$X$4,VLOOKUP(B43,Données!$A$3:$I$1003,5))</f>
        <v>0</v>
      </c>
      <c r="E43" s="34"/>
      <c r="F43" s="34"/>
      <c r="G43" s="34"/>
    </row>
    <row r="44" spans="1:7" x14ac:dyDescent="0.3">
      <c r="A44" s="35">
        <f>VLOOKUP(B44,Données!$A$3:$I$1003,4)</f>
        <v>0</v>
      </c>
      <c r="B44" s="7">
        <v>1096</v>
      </c>
      <c r="C44" s="32" t="str">
        <f>IFERROR(IF(B44=Données!X$1,Données!$X$2,VLOOKUP(B44,Données!$A$3:$I$1003,3,FALSE)),"")</f>
        <v>Claude Dubuc</v>
      </c>
      <c r="D44" s="69">
        <f>IF(C44="Dummy",Données!$X$4,VLOOKUP(B44,Données!$A$3:$I$1003,5))</f>
        <v>0</v>
      </c>
      <c r="E44" s="34"/>
      <c r="F44" s="34"/>
      <c r="G44" s="34"/>
    </row>
    <row r="45" spans="1:7" x14ac:dyDescent="0.3">
      <c r="A45" s="35">
        <f>VLOOKUP(B45,Données!$A$3:$I$1003,4)</f>
        <v>0</v>
      </c>
      <c r="B45" s="7">
        <v>1061</v>
      </c>
      <c r="C45" s="32" t="str">
        <f>IFERROR(IF(B45=Données!X$1,Données!$X$2,VLOOKUP(B45,Données!$A$3:$I$1003,3,FALSE)),"")</f>
        <v>Huguette Grandchamps</v>
      </c>
      <c r="D45" s="69">
        <f>IF(C45="Dummy",Données!$X$4,VLOOKUP(B45,Données!$A$3:$I$1003,5))</f>
        <v>0</v>
      </c>
      <c r="E45" s="34"/>
      <c r="F45" s="34"/>
      <c r="G45" s="34"/>
    </row>
    <row r="46" spans="1:7" x14ac:dyDescent="0.3">
      <c r="A46" s="35">
        <f>VLOOKUP(B46,Données!$A$3:$I$1003,4)</f>
        <v>0</v>
      </c>
      <c r="B46" s="7">
        <v>1029</v>
      </c>
      <c r="C46" s="32" t="str">
        <f>IFERROR(IF(B46=Données!X$1,Données!$X$2,VLOOKUP(B46,Données!$A$3:$I$1003,3,FALSE)),"")</f>
        <v>Jeannine Chartré</v>
      </c>
      <c r="D46" s="69">
        <f>IF(C46="Dummy",Données!$X$4,VLOOKUP(B46,Données!$A$3:$I$1003,5))</f>
        <v>0</v>
      </c>
      <c r="E46" s="34"/>
      <c r="F46" s="34"/>
      <c r="G46" s="34"/>
    </row>
    <row r="47" spans="1:7" x14ac:dyDescent="0.3">
      <c r="A47" s="37" t="s">
        <v>108</v>
      </c>
      <c r="B47" s="38"/>
      <c r="C47" s="39" t="str">
        <f>IFERROR(IF(B47=Données!X$1,Données!$X$2,VLOOKUP(B47,Données!$A$3:$I$1003,3,FALSE)),"")</f>
        <v/>
      </c>
      <c r="D47" s="59" t="e">
        <f>IF(C47="Dummy",Données!$X$4,VLOOKUP(B47,Données!$A$3:$I$1003,5))</f>
        <v>#N/A</v>
      </c>
      <c r="E47" s="60"/>
      <c r="F47" s="60"/>
      <c r="G47" s="60"/>
    </row>
    <row r="48" spans="1:7" x14ac:dyDescent="0.3">
      <c r="A48" s="37" t="s">
        <v>108</v>
      </c>
      <c r="B48" s="38"/>
      <c r="C48" s="39" t="str">
        <f>IFERROR(IF(B48=Données!X$1,Données!$X$2,VLOOKUP(B48,Données!$A$3:$I$1003,3,FALSE)),"")</f>
        <v/>
      </c>
      <c r="D48" s="59" t="e">
        <f>IF(C48="Dummy",Données!$X$4,VLOOKUP(B48,Données!$A$3:$I$1003,5))</f>
        <v>#N/A</v>
      </c>
      <c r="E48" s="61"/>
      <c r="F48" s="61"/>
      <c r="G48" s="61"/>
    </row>
    <row r="49" spans="1:7" x14ac:dyDescent="0.3">
      <c r="A49" s="42" t="s">
        <v>109</v>
      </c>
      <c r="B49" s="38"/>
      <c r="C49" s="43" t="str">
        <f>IFERROR(VLOOKUP(B49,Données!$Q$3:$W$503,2,FALSE),"")</f>
        <v/>
      </c>
      <c r="D49" s="62" t="e">
        <f>VLOOKUP(B49,Données!$Q$3:$W$503,3)</f>
        <v>#N/A</v>
      </c>
      <c r="E49" s="61"/>
      <c r="F49" s="61"/>
      <c r="G49" s="61"/>
    </row>
    <row r="50" spans="1:7" ht="15" thickBot="1" x14ac:dyDescent="0.35">
      <c r="A50" s="63" t="s">
        <v>109</v>
      </c>
      <c r="B50" s="38"/>
      <c r="C50" s="43" t="str">
        <f>IFERROR(VLOOKUP(B50,Données!$Q$3:$W$503,2,FALSE),"")</f>
        <v/>
      </c>
      <c r="D50" s="62" t="e">
        <f>VLOOKUP(B50,Données!$Q$3:$W$503,3)</f>
        <v>#N/A</v>
      </c>
      <c r="E50" s="64"/>
      <c r="F50" s="64"/>
      <c r="G50" s="64"/>
    </row>
    <row r="51" spans="1:7" ht="15" thickBot="1" x14ac:dyDescent="0.35">
      <c r="A51" s="65">
        <f>$T$1-D51</f>
        <v>0</v>
      </c>
      <c r="B51" s="46"/>
      <c r="C51" s="66" t="s">
        <v>114</v>
      </c>
      <c r="D51" s="67">
        <f>SUM(D42:D46)</f>
        <v>0</v>
      </c>
      <c r="E51" s="68">
        <f>SUM(E42:E46)+SUMPRODUCT((E42:E46=0)*1,$D242:$D246)</f>
        <v>0</v>
      </c>
      <c r="F51" s="68">
        <f>SUM(F42:F46)+SUMPRODUCT((F42:F46=0)*1,$D242:$D246)</f>
        <v>0</v>
      </c>
      <c r="G51" s="68">
        <f>SUM(G42:G46)+SUMPRODUCT((G42:G46=0)*1,$D242:$D246)</f>
        <v>0</v>
      </c>
    </row>
    <row r="52" spans="1:7" x14ac:dyDescent="0.3">
      <c r="A52" s="30">
        <f>VLOOKUP(B52,Données!$A$3:$I$1003,4)</f>
        <v>0</v>
      </c>
      <c r="B52" s="7">
        <v>1006</v>
      </c>
      <c r="C52" s="32" t="str">
        <f>IFERROR(IF(B52=Données!X$1,Données!$X$2,VLOOKUP(B52,Données!$A$3:$I$1003,3,FALSE)),"")</f>
        <v>Jocelyne Labelle</v>
      </c>
      <c r="D52" s="69">
        <f>IF(C52="Dummy",Données!$X$4,VLOOKUP(B52,Données!$A$3:$I$1003,5))</f>
        <v>0</v>
      </c>
      <c r="E52" s="34"/>
      <c r="F52" s="34"/>
      <c r="G52" s="34"/>
    </row>
    <row r="53" spans="1:7" x14ac:dyDescent="0.3">
      <c r="A53" s="35">
        <f>VLOOKUP(B53,Données!$A$3:$I$1003,4)</f>
        <v>0</v>
      </c>
      <c r="B53" s="7">
        <v>1011</v>
      </c>
      <c r="C53" s="32" t="str">
        <f>IFERROR(IF(B53=Données!X$1,Données!$X$2,VLOOKUP(B53,Données!$A$3:$I$1003,3,FALSE)),"")</f>
        <v>Michel Tremblay</v>
      </c>
      <c r="D53" s="69">
        <f>IF(C53="Dummy",Données!$X$4,VLOOKUP(B53,Données!$A$3:$I$1003,5))</f>
        <v>0</v>
      </c>
      <c r="E53" s="34"/>
      <c r="F53" s="34"/>
      <c r="G53" s="34"/>
    </row>
    <row r="54" spans="1:7" x14ac:dyDescent="0.3">
      <c r="A54" s="35">
        <f>VLOOKUP(B54,Données!$A$3:$I$1003,4)</f>
        <v>0</v>
      </c>
      <c r="B54" s="7">
        <v>1060</v>
      </c>
      <c r="C54" s="32" t="str">
        <f>IFERROR(IF(B54=Données!X$1,Données!$X$2,VLOOKUP(B54,Données!$A$3:$I$1003,3,FALSE)),"")</f>
        <v>François Chagnon</v>
      </c>
      <c r="D54" s="69">
        <f>IF(C54="Dummy",Données!$X$4,VLOOKUP(B54,Données!$A$3:$I$1003,5))</f>
        <v>0</v>
      </c>
      <c r="E54" s="34"/>
      <c r="F54" s="34"/>
      <c r="G54" s="34"/>
    </row>
    <row r="55" spans="1:7" x14ac:dyDescent="0.3">
      <c r="A55" s="35">
        <f>VLOOKUP(B55,Données!$A$3:$I$1003,4)</f>
        <v>0</v>
      </c>
      <c r="B55" s="7">
        <v>1086</v>
      </c>
      <c r="C55" s="32" t="str">
        <f>IFERROR(IF(B55=Données!X$1,Données!$X$2,VLOOKUP(B55,Données!$A$3:$I$1003,3,FALSE)),"")</f>
        <v>Yves St-Jules</v>
      </c>
      <c r="D55" s="69">
        <f>IF(C55="Dummy",Données!$X$4,VLOOKUP(B55,Données!$A$3:$I$1003,5))</f>
        <v>0</v>
      </c>
      <c r="E55" s="34"/>
      <c r="F55" s="34"/>
      <c r="G55" s="34"/>
    </row>
    <row r="56" spans="1:7" x14ac:dyDescent="0.3">
      <c r="A56" s="35">
        <f>VLOOKUP(B56,Données!$A$3:$I$1003,4)</f>
        <v>0</v>
      </c>
      <c r="B56" s="7">
        <v>1004</v>
      </c>
      <c r="C56" s="32" t="str">
        <f>IFERROR(IF(B56=Données!X$1,Données!$X$2,VLOOKUP(B56,Données!$A$3:$I$1003,3,FALSE)),"")</f>
        <v>Claudine Charrette</v>
      </c>
      <c r="D56" s="69">
        <f>IF(C56="Dummy",Données!$X$4,VLOOKUP(B56,Données!$A$3:$I$1003,5))</f>
        <v>0</v>
      </c>
      <c r="E56" s="34"/>
      <c r="F56" s="34"/>
      <c r="G56" s="34"/>
    </row>
    <row r="57" spans="1:7" x14ac:dyDescent="0.3">
      <c r="A57" s="37" t="s">
        <v>108</v>
      </c>
      <c r="B57" s="38"/>
      <c r="C57" s="39" t="str">
        <f>IFERROR(IF(B57=Données!X$1,Données!$X$2,VLOOKUP(B57,Données!$A$3:$I$1003,3,FALSE)),"")</f>
        <v/>
      </c>
      <c r="D57" s="59" t="e">
        <f>IF(C57="Dummy",Données!$X$4,VLOOKUP(B57,Données!$A$3:$I$1003,5))</f>
        <v>#N/A</v>
      </c>
      <c r="E57" s="60"/>
      <c r="F57" s="60"/>
      <c r="G57" s="60"/>
    </row>
    <row r="58" spans="1:7" x14ac:dyDescent="0.3">
      <c r="A58" s="37" t="s">
        <v>108</v>
      </c>
      <c r="B58" s="38"/>
      <c r="C58" s="39" t="str">
        <f>IFERROR(IF(B58=Données!X$1,Données!$X$2,VLOOKUP(B58,Données!$A$3:$I$1003,3,FALSE)),"")</f>
        <v/>
      </c>
      <c r="D58" s="59" t="e">
        <f>IF(C58="Dummy",Données!$X$4,VLOOKUP(B58,Données!$A$3:$I$1003,5))</f>
        <v>#N/A</v>
      </c>
      <c r="E58" s="61"/>
      <c r="F58" s="61"/>
      <c r="G58" s="61"/>
    </row>
    <row r="59" spans="1:7" x14ac:dyDescent="0.3">
      <c r="A59" s="42" t="s">
        <v>109</v>
      </c>
      <c r="B59" s="38"/>
      <c r="C59" s="43" t="str">
        <f>IFERROR(VLOOKUP(B59,Données!$Q$3:$W$503,2,FALSE),"")</f>
        <v/>
      </c>
      <c r="D59" s="62" t="e">
        <f>VLOOKUP(B59,Données!$Q$3:$W$503,3)</f>
        <v>#N/A</v>
      </c>
      <c r="E59" s="61"/>
      <c r="F59" s="61"/>
      <c r="G59" s="61"/>
    </row>
    <row r="60" spans="1:7" ht="15" thickBot="1" x14ac:dyDescent="0.35">
      <c r="A60" s="63" t="s">
        <v>109</v>
      </c>
      <c r="B60" s="38"/>
      <c r="C60" s="43" t="str">
        <f>IFERROR(VLOOKUP(B60,Données!$Q$3:$W$503,2,FALSE),"")</f>
        <v/>
      </c>
      <c r="D60" s="62" t="e">
        <f>VLOOKUP(B60,Données!$Q$3:$W$503,3)</f>
        <v>#N/A</v>
      </c>
      <c r="E60" s="64"/>
      <c r="F60" s="64"/>
      <c r="G60" s="64"/>
    </row>
    <row r="61" spans="1:7" ht="15" thickBot="1" x14ac:dyDescent="0.35">
      <c r="A61" s="65">
        <f>$T$1-D61</f>
        <v>0</v>
      </c>
      <c r="B61" s="46"/>
      <c r="C61" s="66" t="s">
        <v>115</v>
      </c>
      <c r="D61" s="67">
        <f>SUM(D52:D56)</f>
        <v>0</v>
      </c>
      <c r="E61" s="68">
        <f>SUM(E52:E56)+SUMPRODUCT((E52:E56=0)*1,$D252:$D256)</f>
        <v>0</v>
      </c>
      <c r="F61" s="68">
        <f>SUM(F52:F56)+SUMPRODUCT((F52:F56=0)*1,$D252:$D256)</f>
        <v>0</v>
      </c>
      <c r="G61" s="68">
        <f>SUM(G52:G56)+SUMPRODUCT((G52:G56=0)*1,$D252:$D256)</f>
        <v>0</v>
      </c>
    </row>
    <row r="62" spans="1:7" x14ac:dyDescent="0.3">
      <c r="A62" s="30">
        <f>VLOOKUP(B62,Données!$A$3:$I$1003,4)</f>
        <v>0</v>
      </c>
      <c r="B62" s="7">
        <v>1035</v>
      </c>
      <c r="C62" s="32" t="str">
        <f>IFERROR(IF(B62=Données!X$1,Données!$X$2,VLOOKUP(B62,Données!$A$3:$I$1003,3,FALSE)),"")</f>
        <v>Jean Bélisle</v>
      </c>
      <c r="D62" s="69">
        <f>IF(C62="Dummy",Données!$X$4,VLOOKUP(B62,Données!$A$3:$I$1003,5))</f>
        <v>0</v>
      </c>
      <c r="E62" s="34"/>
      <c r="F62" s="34"/>
      <c r="G62" s="34"/>
    </row>
    <row r="63" spans="1:7" x14ac:dyDescent="0.3">
      <c r="A63" s="35">
        <f>VLOOKUP(B63,Données!$A$3:$I$1003,4)</f>
        <v>0</v>
      </c>
      <c r="B63" s="7">
        <v>1066</v>
      </c>
      <c r="C63" s="32" t="str">
        <f>IFERROR(IF(B63=Données!X$1,Données!$X$2,VLOOKUP(B63,Données!$A$3:$I$1003,3,FALSE)),"")</f>
        <v>Thérèse Truchon</v>
      </c>
      <c r="D63" s="69">
        <f>IF(C63="Dummy",Données!$X$4,VLOOKUP(B63,Données!$A$3:$I$1003,5))</f>
        <v>0</v>
      </c>
      <c r="E63" s="34"/>
      <c r="F63" s="34"/>
      <c r="G63" s="34"/>
    </row>
    <row r="64" spans="1:7" x14ac:dyDescent="0.3">
      <c r="A64" s="35">
        <f>VLOOKUP(B64,Données!$A$3:$I$1003,4)</f>
        <v>0</v>
      </c>
      <c r="B64" s="148">
        <v>1034</v>
      </c>
      <c r="C64" s="32" t="str">
        <f>IFERROR(IF(B64=Données!X$1,Données!$X$2,VLOOKUP(B64,Données!$A$3:$I$1003,3,FALSE)),"")</f>
        <v>Carole Moreau</v>
      </c>
      <c r="D64" s="69">
        <f>IF(C64="Dummy",Données!$X$4,VLOOKUP(B64,Données!$A$3:$I$1003,5))</f>
        <v>0</v>
      </c>
      <c r="E64" s="34"/>
      <c r="F64" s="34">
        <v>300</v>
      </c>
      <c r="G64" s="34"/>
    </row>
    <row r="65" spans="1:7" x14ac:dyDescent="0.3">
      <c r="A65" s="35">
        <f>VLOOKUP(B65,Données!$A$3:$I$1003,4)</f>
        <v>0</v>
      </c>
      <c r="B65" s="7">
        <v>1104</v>
      </c>
      <c r="C65" s="32" t="str">
        <f>IFERROR(IF(B65=Données!X$1,Données!$X$2,VLOOKUP(B65,Données!$A$3:$I$1003,3,FALSE)),"")</f>
        <v>Mathieu Forget</v>
      </c>
      <c r="D65" s="69">
        <f>IF(C65="Dummy",Données!$X$4,VLOOKUP(B65,Données!$A$3:$I$1003,5))</f>
        <v>0</v>
      </c>
      <c r="E65" s="34"/>
      <c r="F65" s="34"/>
      <c r="G65" s="34"/>
    </row>
    <row r="66" spans="1:7" x14ac:dyDescent="0.3">
      <c r="A66" s="35">
        <f>VLOOKUP(B66,Données!$A$3:$I$1003,4)</f>
        <v>0</v>
      </c>
      <c r="B66" s="7">
        <v>1075</v>
      </c>
      <c r="C66" s="32" t="str">
        <f>IFERROR(IF(B66=Données!X$1,Données!$X$2,VLOOKUP(B66,Données!$A$3:$I$1003,3,FALSE)),"")</f>
        <v>Jacques Gagnon</v>
      </c>
      <c r="D66" s="69">
        <f>IF(C66="Dummy",Données!$X$4,VLOOKUP(B66,Données!$A$3:$I$1003,5))</f>
        <v>0</v>
      </c>
      <c r="E66" s="34"/>
      <c r="F66" s="34"/>
      <c r="G66" s="34"/>
    </row>
    <row r="67" spans="1:7" x14ac:dyDescent="0.3">
      <c r="A67" s="37" t="s">
        <v>108</v>
      </c>
      <c r="B67" s="38"/>
      <c r="C67" s="39" t="str">
        <f>IFERROR(IF(B67=Données!X$1,Données!$X$2,VLOOKUP(B67,Données!$A$3:$I$1003,3,FALSE)),"")</f>
        <v/>
      </c>
      <c r="D67" s="59" t="e">
        <f>IF(C67="Dummy",Données!$X$4,VLOOKUP(B67,Données!$A$3:$I$1003,5))</f>
        <v>#N/A</v>
      </c>
      <c r="E67" s="60"/>
      <c r="F67" s="60"/>
      <c r="G67" s="60"/>
    </row>
    <row r="68" spans="1:7" x14ac:dyDescent="0.3">
      <c r="A68" s="37" t="s">
        <v>108</v>
      </c>
      <c r="B68" s="38"/>
      <c r="C68" s="39" t="str">
        <f>IFERROR(IF(B68=Données!X$1,Données!$X$2,VLOOKUP(B68,Données!$A$3:$I$1003,3,FALSE)),"")</f>
        <v/>
      </c>
      <c r="D68" s="59" t="e">
        <f>IF(C68="Dummy",Données!$X$4,VLOOKUP(B68,Données!$A$3:$I$1003,5))</f>
        <v>#N/A</v>
      </c>
      <c r="E68" s="61"/>
      <c r="F68" s="61"/>
      <c r="G68" s="61"/>
    </row>
    <row r="69" spans="1:7" x14ac:dyDescent="0.3">
      <c r="A69" s="42" t="s">
        <v>109</v>
      </c>
      <c r="B69" s="38"/>
      <c r="C69" s="43" t="str">
        <f>IFERROR(VLOOKUP(B69,Données!$Q$3:$W$503,2,FALSE),"")</f>
        <v/>
      </c>
      <c r="D69" s="62" t="e">
        <f>VLOOKUP(B69,Données!$Q$3:$W$503,3)</f>
        <v>#N/A</v>
      </c>
      <c r="E69" s="61"/>
      <c r="F69" s="61"/>
      <c r="G69" s="61"/>
    </row>
    <row r="70" spans="1:7" ht="15" thickBot="1" x14ac:dyDescent="0.35">
      <c r="A70" s="63" t="s">
        <v>109</v>
      </c>
      <c r="B70" s="38"/>
      <c r="C70" s="43" t="str">
        <f>IFERROR(VLOOKUP(B70,Données!$Q$3:$W$503,2,FALSE),"")</f>
        <v/>
      </c>
      <c r="D70" s="62" t="e">
        <f>VLOOKUP(B70,Données!$Q$3:$W$503,3)</f>
        <v>#N/A</v>
      </c>
      <c r="E70" s="64"/>
      <c r="F70" s="64"/>
      <c r="G70" s="64"/>
    </row>
    <row r="71" spans="1:7" ht="15" thickBot="1" x14ac:dyDescent="0.35">
      <c r="A71" s="65">
        <f>$T$1-D71</f>
        <v>0</v>
      </c>
      <c r="B71" s="46"/>
      <c r="C71" s="66" t="s">
        <v>116</v>
      </c>
      <c r="D71" s="67">
        <f>SUM(D62:D66)</f>
        <v>0</v>
      </c>
      <c r="E71" s="68">
        <f>SUM(E62:E66)+SUMPRODUCT((E62:E66=0)*1,$D262:$D266)</f>
        <v>0</v>
      </c>
      <c r="F71" s="68">
        <f>SUM(F62:F66)+SUMPRODUCT((F62:F66=0)*1,$D262:$D266)</f>
        <v>300</v>
      </c>
      <c r="G71" s="68">
        <f>SUM(G62:G66)+SUMPRODUCT((G62:G66=0)*1,$D262:$D266)</f>
        <v>0</v>
      </c>
    </row>
    <row r="72" spans="1:7" x14ac:dyDescent="0.3">
      <c r="A72" s="30">
        <f>VLOOKUP(B72,Données!$A$3:$I$1003,4)</f>
        <v>0</v>
      </c>
      <c r="B72" s="7">
        <v>1054</v>
      </c>
      <c r="C72" s="32" t="str">
        <f>IFERROR(IF(B72=Données!X$1,Données!$X$2,VLOOKUP(B72,Données!$A$3:$I$1003,3,FALSE)),"")</f>
        <v>Danielle Turgeon</v>
      </c>
      <c r="D72" s="69">
        <f>IF(C72="Dummy",Données!$X$4,VLOOKUP(B72,Données!$A$3:$I$1003,5))</f>
        <v>0</v>
      </c>
      <c r="E72" s="34"/>
      <c r="F72" s="34"/>
      <c r="G72" s="34"/>
    </row>
    <row r="73" spans="1:7" x14ac:dyDescent="0.3">
      <c r="A73" s="35">
        <f>VLOOKUP(B73,Données!$A$3:$I$1003,4)</f>
        <v>0</v>
      </c>
      <c r="B73" s="7">
        <v>1040</v>
      </c>
      <c r="C73" s="32" t="str">
        <f>IFERROR(IF(B73=Données!X$1,Données!$X$2,VLOOKUP(B73,Données!$A$3:$I$1003,3,FALSE)),"")</f>
        <v>Maurice Chartrand</v>
      </c>
      <c r="D73" s="69">
        <f>IF(C73="Dummy",Données!$X$4,VLOOKUP(B73,Données!$A$3:$I$1003,5))</f>
        <v>0</v>
      </c>
      <c r="E73" s="34"/>
      <c r="F73" s="34"/>
      <c r="G73" s="34"/>
    </row>
    <row r="74" spans="1:7" x14ac:dyDescent="0.3">
      <c r="A74" s="35">
        <f>VLOOKUP(B74,Données!$A$3:$I$1003,4)</f>
        <v>0</v>
      </c>
      <c r="B74" s="7">
        <v>1032</v>
      </c>
      <c r="C74" s="32" t="str">
        <f>IFERROR(IF(B74=Données!X$1,Données!$X$2,VLOOKUP(B74,Données!$A$3:$I$1003,3,FALSE)),"")</f>
        <v>Paul Barrette</v>
      </c>
      <c r="D74" s="69">
        <f>IF(C74="Dummy",Données!$X$4,VLOOKUP(B74,Données!$A$3:$I$1003,5))</f>
        <v>0</v>
      </c>
      <c r="E74" s="34"/>
      <c r="F74" s="34"/>
      <c r="G74" s="34"/>
    </row>
    <row r="75" spans="1:7" x14ac:dyDescent="0.3">
      <c r="A75" s="35">
        <f>VLOOKUP(B75,Données!$A$3:$I$1003,4)</f>
        <v>0</v>
      </c>
      <c r="B75" s="7">
        <v>1098</v>
      </c>
      <c r="C75" s="32" t="str">
        <f>IFERROR(IF(B75=Données!X$1,Données!$X$2,VLOOKUP(B75,Données!$A$3:$I$1003,3,FALSE)),"")</f>
        <v>Gilles Théroux</v>
      </c>
      <c r="D75" s="69">
        <f>IF(C75="Dummy",Données!$X$4,VLOOKUP(B75,Données!$A$3:$I$1003,5))</f>
        <v>0</v>
      </c>
      <c r="E75" s="34"/>
      <c r="F75" s="34"/>
      <c r="G75" s="34"/>
    </row>
    <row r="76" spans="1:7" x14ac:dyDescent="0.3">
      <c r="A76" s="35">
        <f>VLOOKUP(B76,Données!$A$3:$I$1003,4)</f>
        <v>0</v>
      </c>
      <c r="B76" s="7">
        <v>1002</v>
      </c>
      <c r="C76" s="32" t="str">
        <f>IFERROR(IF(B76=Données!X$1,Données!$X$2,VLOOKUP(B76,Données!$A$3:$I$1003,3,FALSE)),"")</f>
        <v>Pierrette Lépine</v>
      </c>
      <c r="D76" s="69">
        <f>IF(C76="Dummy",Données!$X$4,VLOOKUP(B76,Données!$A$3:$I$1003,5))</f>
        <v>0</v>
      </c>
      <c r="E76" s="34"/>
      <c r="F76" s="34"/>
      <c r="G76" s="34"/>
    </row>
    <row r="77" spans="1:7" x14ac:dyDescent="0.3">
      <c r="A77" s="37" t="s">
        <v>108</v>
      </c>
      <c r="B77" s="38"/>
      <c r="C77" s="39" t="str">
        <f>IFERROR(IF(B77=Données!X$1,Données!$X$2,VLOOKUP(B77,Données!$A$3:$I$1003,3,FALSE)),"")</f>
        <v/>
      </c>
      <c r="D77" s="59" t="e">
        <f>IF(C77="Dummy",Données!$X$4,VLOOKUP(B77,Données!$A$3:$I$1003,5))</f>
        <v>#N/A</v>
      </c>
      <c r="E77" s="60"/>
      <c r="F77" s="60"/>
      <c r="G77" s="60"/>
    </row>
    <row r="78" spans="1:7" x14ac:dyDescent="0.3">
      <c r="A78" s="37" t="s">
        <v>108</v>
      </c>
      <c r="B78" s="38"/>
      <c r="C78" s="39" t="str">
        <f>IFERROR(IF(B78=Données!X$1,Données!$X$2,VLOOKUP(B78,Données!$A$3:$I$1003,3,FALSE)),"")</f>
        <v/>
      </c>
      <c r="D78" s="59" t="e">
        <f>IF(C78="Dummy",Données!$X$4,VLOOKUP(B78,Données!$A$3:$I$1003,5))</f>
        <v>#N/A</v>
      </c>
      <c r="E78" s="61"/>
      <c r="F78" s="61"/>
      <c r="G78" s="61"/>
    </row>
    <row r="79" spans="1:7" x14ac:dyDescent="0.3">
      <c r="A79" s="42" t="s">
        <v>109</v>
      </c>
      <c r="B79" s="38"/>
      <c r="C79" s="43" t="str">
        <f>IFERROR(VLOOKUP(B79,Données!$Q$3:$W$503,2,FALSE),"")</f>
        <v/>
      </c>
      <c r="D79" s="62" t="e">
        <f>VLOOKUP(B79,Données!$Q$3:$W$503,3)</f>
        <v>#N/A</v>
      </c>
      <c r="E79" s="61"/>
      <c r="F79" s="61"/>
      <c r="G79" s="61"/>
    </row>
    <row r="80" spans="1:7" ht="15" thickBot="1" x14ac:dyDescent="0.35">
      <c r="A80" s="63" t="s">
        <v>109</v>
      </c>
      <c r="B80" s="38"/>
      <c r="C80" s="43" t="str">
        <f>IFERROR(VLOOKUP(B80,Données!$Q$3:$W$503,2,FALSE),"")</f>
        <v/>
      </c>
      <c r="D80" s="62" t="e">
        <f>VLOOKUP(B80,Données!$Q$3:$W$503,3)</f>
        <v>#N/A</v>
      </c>
      <c r="E80" s="64"/>
      <c r="F80" s="64"/>
      <c r="G80" s="64"/>
    </row>
    <row r="81" spans="1:7" ht="15" thickBot="1" x14ac:dyDescent="0.35">
      <c r="A81" s="65">
        <f>$T$1-D81</f>
        <v>0</v>
      </c>
      <c r="B81" s="46"/>
      <c r="C81" s="66" t="s">
        <v>117</v>
      </c>
      <c r="D81" s="67">
        <f>SUM(D72:D76)</f>
        <v>0</v>
      </c>
      <c r="E81" s="68">
        <f>SUM(E72:E76)+SUMPRODUCT((E72:E76=0)*1,$D272:$D276)</f>
        <v>0</v>
      </c>
      <c r="F81" s="68">
        <f>SUM(F72:F76)+SUMPRODUCT((F72:F76=0)*1,$D272:$D276)</f>
        <v>0</v>
      </c>
      <c r="G81" s="68">
        <f>SUM(G72:G76)+SUMPRODUCT((G72:G76=0)*1,$D272:$D276)</f>
        <v>0</v>
      </c>
    </row>
    <row r="82" spans="1:7" x14ac:dyDescent="0.3">
      <c r="A82" s="30">
        <f>VLOOKUP(B82,Données!$A$3:$I$1003,4)</f>
        <v>0</v>
      </c>
      <c r="B82" s="7">
        <v>1031</v>
      </c>
      <c r="C82" s="32" t="str">
        <f>IFERROR(IF(B82=Données!X$1,Données!$X$2,VLOOKUP(B82,Données!$A$3:$I$1003,3,FALSE)),"")</f>
        <v>Anita Pelletier</v>
      </c>
      <c r="D82" s="69">
        <f>IF(C82="Dummy",Données!$X$4,VLOOKUP(B82,Données!$A$3:$I$1003,5))</f>
        <v>0</v>
      </c>
      <c r="E82" s="34"/>
      <c r="F82" s="34"/>
      <c r="G82" s="34"/>
    </row>
    <row r="83" spans="1:7" x14ac:dyDescent="0.3">
      <c r="A83" s="35">
        <f>VLOOKUP(B83,Données!$A$3:$I$1003,4)</f>
        <v>0</v>
      </c>
      <c r="B83" s="7">
        <v>1041</v>
      </c>
      <c r="C83" s="32" t="str">
        <f>IFERROR(IF(B83=Données!X$1,Données!$X$2,VLOOKUP(B83,Données!$A$3:$I$1003,3,FALSE)),"")</f>
        <v>Nicole Joly</v>
      </c>
      <c r="D83" s="69">
        <f>IF(C83="Dummy",Données!$X$4,VLOOKUP(B83,Données!$A$3:$I$1003,5))</f>
        <v>0</v>
      </c>
      <c r="E83" s="34"/>
      <c r="F83" s="34"/>
      <c r="G83" s="34"/>
    </row>
    <row r="84" spans="1:7" x14ac:dyDescent="0.3">
      <c r="A84" s="35">
        <f>VLOOKUP(B84,Données!$A$3:$I$1003,4)</f>
        <v>0</v>
      </c>
      <c r="B84" s="7">
        <v>1042</v>
      </c>
      <c r="C84" s="32" t="str">
        <f>IFERROR(IF(B84=Données!X$1,Données!$X$2,VLOOKUP(B84,Données!$A$3:$I$1003,3,FALSE)),"")</f>
        <v>Estelle Vadboncoeur</v>
      </c>
      <c r="D84" s="69">
        <f>IF(C84="Dummy",Données!$X$4,VLOOKUP(B84,Données!$A$3:$I$1003,5))</f>
        <v>0</v>
      </c>
      <c r="E84" s="34"/>
      <c r="F84" s="34"/>
      <c r="G84" s="34"/>
    </row>
    <row r="85" spans="1:7" x14ac:dyDescent="0.3">
      <c r="A85" s="35">
        <f>VLOOKUP(B85,Données!$A$3:$I$1003,4)</f>
        <v>0</v>
      </c>
      <c r="B85" s="7">
        <v>1056</v>
      </c>
      <c r="C85" s="32" t="str">
        <f>IFERROR(IF(B85=Données!X$1,Données!$X$2,VLOOKUP(B85,Données!$A$3:$I$1003,3,FALSE)),"")</f>
        <v>Philippe Vignis</v>
      </c>
      <c r="D85" s="69">
        <f>IF(C85="Dummy",Données!$X$4,VLOOKUP(B85,Données!$A$3:$I$1003,5))</f>
        <v>0</v>
      </c>
      <c r="E85" s="34"/>
      <c r="F85" s="34"/>
      <c r="G85" s="34"/>
    </row>
    <row r="86" spans="1:7" x14ac:dyDescent="0.3">
      <c r="A86" s="35">
        <f>VLOOKUP(B86,Données!$A$3:$I$1003,4)</f>
        <v>0</v>
      </c>
      <c r="B86" s="7">
        <v>1001</v>
      </c>
      <c r="C86" s="32" t="str">
        <f>IFERROR(IF(B86=Données!X$1,Données!$X$2,VLOOKUP(B86,Données!$A$3:$I$1003,3,FALSE)),"")</f>
        <v>Claire Lessard</v>
      </c>
      <c r="D86" s="69">
        <f>IF(C86="Dummy",Données!$X$4,VLOOKUP(B86,Données!$A$3:$I$1003,5))</f>
        <v>0</v>
      </c>
      <c r="E86" s="34"/>
      <c r="F86" s="34"/>
      <c r="G86" s="34"/>
    </row>
    <row r="87" spans="1:7" x14ac:dyDescent="0.3">
      <c r="A87" s="37" t="s">
        <v>108</v>
      </c>
      <c r="B87" s="38"/>
      <c r="C87" s="39" t="str">
        <f>IFERROR(IF(B87=Données!X$1,Données!$X$2,VLOOKUP(B87,Données!$A$3:$I$1003,3,FALSE)),"")</f>
        <v/>
      </c>
      <c r="D87" s="59" t="e">
        <f>IF(C87="Dummy",Données!$X$4,VLOOKUP(B87,Données!$A$3:$I$1003,5))</f>
        <v>#N/A</v>
      </c>
      <c r="E87" s="60"/>
      <c r="F87" s="60"/>
      <c r="G87" s="60"/>
    </row>
    <row r="88" spans="1:7" x14ac:dyDescent="0.3">
      <c r="A88" s="37" t="s">
        <v>108</v>
      </c>
      <c r="B88" s="38"/>
      <c r="C88" s="39" t="str">
        <f>IFERROR(IF(B88=Données!X$1,Données!$X$2,VLOOKUP(B88,Données!$A$3:$I$1003,3,FALSE)),"")</f>
        <v/>
      </c>
      <c r="D88" s="59" t="e">
        <f>IF(C88="Dummy",Données!$X$4,VLOOKUP(B88,Données!$A$3:$I$1003,5))</f>
        <v>#N/A</v>
      </c>
      <c r="E88" s="61"/>
      <c r="F88" s="61"/>
      <c r="G88" s="61"/>
    </row>
    <row r="89" spans="1:7" x14ac:dyDescent="0.3">
      <c r="A89" s="42" t="s">
        <v>109</v>
      </c>
      <c r="B89" s="38"/>
      <c r="C89" s="43" t="str">
        <f>IFERROR(VLOOKUP(B89,Données!$Q$3:$W$503,2,FALSE),"")</f>
        <v/>
      </c>
      <c r="D89" s="62" t="e">
        <f>VLOOKUP(B89,Données!$Q$3:$W$503,3)</f>
        <v>#N/A</v>
      </c>
      <c r="E89" s="61"/>
      <c r="F89" s="61"/>
      <c r="G89" s="61"/>
    </row>
    <row r="90" spans="1:7" ht="15" thickBot="1" x14ac:dyDescent="0.35">
      <c r="A90" s="63" t="s">
        <v>109</v>
      </c>
      <c r="B90" s="38"/>
      <c r="C90" s="43" t="str">
        <f>IFERROR(VLOOKUP(B90,Données!$Q$3:$W$503,2,FALSE),"")</f>
        <v/>
      </c>
      <c r="D90" s="62" t="e">
        <f>VLOOKUP(B90,Données!$Q$3:$W$503,3)</f>
        <v>#N/A</v>
      </c>
      <c r="E90" s="64"/>
      <c r="F90" s="64"/>
      <c r="G90" s="64"/>
    </row>
    <row r="91" spans="1:7" ht="15" thickBot="1" x14ac:dyDescent="0.35">
      <c r="A91" s="65">
        <f>$T$1-D91</f>
        <v>0</v>
      </c>
      <c r="B91" s="46"/>
      <c r="C91" s="66" t="s">
        <v>118</v>
      </c>
      <c r="D91" s="67">
        <f>SUM(D82:D86)</f>
        <v>0</v>
      </c>
      <c r="E91" s="68">
        <f>SUM(E82:E86)+SUMPRODUCT((E82:E86=0)*1,$D282:$D286)</f>
        <v>0</v>
      </c>
      <c r="F91" s="68">
        <f>SUM(F82:F86)+SUMPRODUCT((F82:F86=0)*1,$D282:$D286)</f>
        <v>0</v>
      </c>
      <c r="G91" s="68">
        <f>SUM(G82:G86)+SUMPRODUCT((G82:G86=0)*1,$D282:$D286)</f>
        <v>0</v>
      </c>
    </row>
    <row r="92" spans="1:7" x14ac:dyDescent="0.3">
      <c r="A92" s="30">
        <f>VLOOKUP(B92,Données!$A$3:$I$1003,4)</f>
        <v>0</v>
      </c>
      <c r="B92" s="7">
        <v>1085</v>
      </c>
      <c r="C92" s="32" t="str">
        <f>IFERROR(IF(B92=Données!X$1,Données!$X$2,VLOOKUP(B92,Données!$A$3:$I$1003,3,FALSE)),"")</f>
        <v>Diane St-Jules</v>
      </c>
      <c r="D92" s="69">
        <f>IF(C92="Dummy",Données!$X$4,VLOOKUP(B92,Données!$A$3:$I$1003,5))</f>
        <v>0</v>
      </c>
      <c r="E92" s="34"/>
      <c r="F92" s="34"/>
      <c r="G92" s="34"/>
    </row>
    <row r="93" spans="1:7" x14ac:dyDescent="0.3">
      <c r="A93" s="35">
        <f>VLOOKUP(B93,Données!$A$3:$I$1003,4)</f>
        <v>0</v>
      </c>
      <c r="B93" s="7">
        <v>1037</v>
      </c>
      <c r="C93" s="32" t="str">
        <f>IFERROR(IF(B93=Données!X$1,Données!$X$2,VLOOKUP(B93,Données!$A$3:$I$1003,3,FALSE)),"")</f>
        <v>Jean-Pierre Beaulieu</v>
      </c>
      <c r="D93" s="69">
        <f>IF(C93="Dummy",Données!$X$4,VLOOKUP(B93,Données!$A$3:$I$1003,5))</f>
        <v>0</v>
      </c>
      <c r="E93" s="34"/>
      <c r="F93" s="34"/>
      <c r="G93" s="34"/>
    </row>
    <row r="94" spans="1:7" x14ac:dyDescent="0.3">
      <c r="A94" s="35">
        <f>VLOOKUP(B94,Données!$A$3:$I$1003,4)</f>
        <v>0</v>
      </c>
      <c r="B94" s="7">
        <v>1025</v>
      </c>
      <c r="C94" s="32" t="str">
        <f>IFERROR(IF(B94=Données!X$1,Données!$X$2,VLOOKUP(B94,Données!$A$3:$I$1003,3,FALSE)),"")</f>
        <v>Jean-Luc Allard</v>
      </c>
      <c r="D94" s="69">
        <f>IF(C94="Dummy",Données!$X$4,VLOOKUP(B94,Données!$A$3:$I$1003,5))</f>
        <v>0</v>
      </c>
      <c r="E94" s="34"/>
      <c r="F94" s="34"/>
      <c r="G94" s="34"/>
    </row>
    <row r="95" spans="1:7" x14ac:dyDescent="0.3">
      <c r="A95" s="35">
        <f>VLOOKUP(B95,Données!$A$3:$I$1003,4)</f>
        <v>0</v>
      </c>
      <c r="B95" s="7">
        <v>1067</v>
      </c>
      <c r="C95" s="32" t="str">
        <f>IFERROR(IF(B95=Données!X$1,Données!$X$2,VLOOKUP(B95,Données!$A$3:$I$1003,3,FALSE)),"")</f>
        <v>Émile Beauchesne</v>
      </c>
      <c r="D95" s="69">
        <f>IF(C95="Dummy",Données!$X$4,VLOOKUP(B95,Données!$A$3:$I$1003,5))</f>
        <v>0</v>
      </c>
      <c r="E95" s="34"/>
      <c r="F95" s="34"/>
      <c r="G95" s="34"/>
    </row>
    <row r="96" spans="1:7" x14ac:dyDescent="0.3">
      <c r="A96" s="35">
        <f>VLOOKUP(B96,Données!$A$3:$I$1003,4)</f>
        <v>0</v>
      </c>
      <c r="B96" s="7">
        <v>1069</v>
      </c>
      <c r="C96" s="32" t="str">
        <f>IFERROR(IF(B96=Données!X$1,Données!$X$2,VLOOKUP(B96,Données!$A$3:$I$1003,3,FALSE)),"")</f>
        <v>Diane Resler</v>
      </c>
      <c r="D96" s="69">
        <f>IF(C96="Dummy",Données!$X$4,VLOOKUP(B96,Données!$A$3:$I$1003,5))</f>
        <v>0</v>
      </c>
      <c r="E96" s="34"/>
      <c r="F96" s="34"/>
      <c r="G96" s="34"/>
    </row>
    <row r="97" spans="1:7" x14ac:dyDescent="0.3">
      <c r="A97" s="37" t="s">
        <v>108</v>
      </c>
      <c r="B97" s="38"/>
      <c r="C97" s="39" t="str">
        <f>IFERROR(IF(B97=Données!X$1,Données!$X$2,VLOOKUP(B97,Données!$A$3:$I$1003,3,FALSE)),"")</f>
        <v/>
      </c>
      <c r="D97" s="59" t="e">
        <f>IF(C97="Dummy",Données!$X$4,VLOOKUP(B97,Données!$A$3:$I$1003,5))</f>
        <v>#N/A</v>
      </c>
      <c r="E97" s="60"/>
      <c r="F97" s="60"/>
      <c r="G97" s="60"/>
    </row>
    <row r="98" spans="1:7" x14ac:dyDescent="0.3">
      <c r="A98" s="37" t="s">
        <v>108</v>
      </c>
      <c r="B98" s="38"/>
      <c r="C98" s="39" t="str">
        <f>IFERROR(IF(B98=Données!X$1,Données!$X$2,VLOOKUP(B98,Données!$A$3:$I$1003,3,FALSE)),"")</f>
        <v/>
      </c>
      <c r="D98" s="59" t="e">
        <f>IF(C98="Dummy",Données!$X$4,VLOOKUP(B98,Données!$A$3:$I$1003,5))</f>
        <v>#N/A</v>
      </c>
      <c r="E98" s="61"/>
      <c r="F98" s="61"/>
      <c r="G98" s="61"/>
    </row>
    <row r="99" spans="1:7" x14ac:dyDescent="0.3">
      <c r="A99" s="42" t="s">
        <v>109</v>
      </c>
      <c r="B99" s="38"/>
      <c r="C99" s="43" t="str">
        <f>IFERROR(VLOOKUP(B99,Données!$Q$3:$W$503,2,FALSE),"")</f>
        <v/>
      </c>
      <c r="D99" s="62" t="e">
        <f>VLOOKUP(B99,Données!$Q$3:$W$503,3)</f>
        <v>#N/A</v>
      </c>
      <c r="E99" s="61"/>
      <c r="F99" s="61"/>
      <c r="G99" s="61"/>
    </row>
    <row r="100" spans="1:7" ht="15" thickBot="1" x14ac:dyDescent="0.35">
      <c r="A100" s="63" t="s">
        <v>109</v>
      </c>
      <c r="B100" s="38"/>
      <c r="C100" s="43" t="str">
        <f>IFERROR(VLOOKUP(B100,Données!$Q$3:$W$503,2,FALSE),"")</f>
        <v/>
      </c>
      <c r="D100" s="62" t="e">
        <f>VLOOKUP(B100,Données!$Q$3:$W$503,3)</f>
        <v>#N/A</v>
      </c>
      <c r="E100" s="64"/>
      <c r="F100" s="64"/>
      <c r="G100" s="64"/>
    </row>
    <row r="101" spans="1:7" ht="15" thickBot="1" x14ac:dyDescent="0.35">
      <c r="A101" s="65">
        <f>$T$1-D101</f>
        <v>0</v>
      </c>
      <c r="B101" s="46"/>
      <c r="C101" s="66" t="s">
        <v>119</v>
      </c>
      <c r="D101" s="67">
        <f>SUM(D92:D96)</f>
        <v>0</v>
      </c>
      <c r="E101" s="68">
        <f>SUM(E92:E96)+SUMPRODUCT((E92:E96=0)*1,$D292:$D296)</f>
        <v>0</v>
      </c>
      <c r="F101" s="68">
        <f>SUM(F92:F96)+SUMPRODUCT((F92:F96=0)*1,$D292:$D296)</f>
        <v>0</v>
      </c>
      <c r="G101" s="68">
        <f>SUM(G92:G96)+SUMPRODUCT((G92:G96=0)*1,$D292:$D296)</f>
        <v>0</v>
      </c>
    </row>
    <row r="102" spans="1:7" x14ac:dyDescent="0.3">
      <c r="A102" s="30">
        <f>VLOOKUP(B102,Données!$A$3:$I$1003,4)</f>
        <v>0</v>
      </c>
      <c r="B102" s="7">
        <v>1090</v>
      </c>
      <c r="C102" s="32" t="str">
        <f>IFERROR(IF(B102=Données!X$1,Données!$X$2,VLOOKUP(B102,Données!$A$3:$I$1003,3,FALSE)),"")</f>
        <v>M-Jeanne Courchesne</v>
      </c>
      <c r="D102" s="69">
        <f>IF(C102="Dummy",Données!$X$4,VLOOKUP(B102,Données!$A$3:$I$1003,5))</f>
        <v>0</v>
      </c>
      <c r="E102" s="34"/>
      <c r="F102" s="34"/>
      <c r="G102" s="34"/>
    </row>
    <row r="103" spans="1:7" x14ac:dyDescent="0.3">
      <c r="A103" s="35">
        <f>VLOOKUP(B103,Données!$A$3:$I$1003,4)</f>
        <v>0</v>
      </c>
      <c r="B103" s="7">
        <v>1046</v>
      </c>
      <c r="C103" s="32" t="str">
        <f>IFERROR(IF(B103=Données!X$1,Données!$X$2,VLOOKUP(B103,Données!$A$3:$I$1003,3,FALSE)),"")</f>
        <v>Nino Ciccollela</v>
      </c>
      <c r="D103" s="69">
        <f>IF(C103="Dummy",Données!$X$4,VLOOKUP(B103,Données!$A$3:$I$1003,5))</f>
        <v>0</v>
      </c>
      <c r="E103" s="34"/>
      <c r="F103" s="34"/>
      <c r="G103" s="34"/>
    </row>
    <row r="104" spans="1:7" x14ac:dyDescent="0.3">
      <c r="A104" s="35">
        <f>VLOOKUP(B104,Données!$A$3:$I$1003,4)</f>
        <v>0</v>
      </c>
      <c r="B104" s="7">
        <v>1047</v>
      </c>
      <c r="C104" s="32" t="str">
        <f>IFERROR(IF(B104=Données!X$1,Données!$X$2,VLOOKUP(B104,Données!$A$3:$I$1003,3,FALSE)),"")</f>
        <v>Louisette Croteau</v>
      </c>
      <c r="D104" s="69">
        <f>IF(C104="Dummy",Données!$X$4,VLOOKUP(B104,Données!$A$3:$I$1003,5))</f>
        <v>0</v>
      </c>
      <c r="E104" s="34"/>
      <c r="F104" s="34"/>
      <c r="G104" s="34"/>
    </row>
    <row r="105" spans="1:7" x14ac:dyDescent="0.3">
      <c r="A105" s="35">
        <f>VLOOKUP(B105,Données!$A$3:$I$1003,4)</f>
        <v>0</v>
      </c>
      <c r="B105" s="7">
        <v>1033</v>
      </c>
      <c r="C105" s="32" t="str">
        <f>IFERROR(IF(B105=Données!X$1,Données!$X$2,VLOOKUP(B105,Données!$A$3:$I$1003,3,FALSE)),"")</f>
        <v>Claude Cyr</v>
      </c>
      <c r="D105" s="69">
        <f>IF(C105="Dummy",Données!$X$4,VLOOKUP(B105,Données!$A$3:$I$1003,5))</f>
        <v>0</v>
      </c>
      <c r="E105" s="34"/>
      <c r="F105" s="34"/>
      <c r="G105" s="34"/>
    </row>
    <row r="106" spans="1:7" x14ac:dyDescent="0.3">
      <c r="A106" s="35">
        <f>VLOOKUP(B106,Données!$A$3:$I$1003,4)</f>
        <v>0</v>
      </c>
      <c r="B106" s="140">
        <v>1081</v>
      </c>
      <c r="C106" s="32" t="str">
        <f>IFERROR(IF(B106=Données!X$1,Données!$X$2,VLOOKUP(B106,Données!$A$3:$I$1003,3,FALSE)),"")</f>
        <v>Denis Lauzon</v>
      </c>
      <c r="D106" s="69">
        <f>IF(C106="Dummy",Données!$X$4,VLOOKUP(B106,Données!$A$3:$I$1003,5))</f>
        <v>0</v>
      </c>
      <c r="E106" s="34"/>
      <c r="F106" s="34"/>
      <c r="G106" s="34"/>
    </row>
    <row r="107" spans="1:7" x14ac:dyDescent="0.3">
      <c r="A107" s="37" t="s">
        <v>108</v>
      </c>
      <c r="B107" s="38"/>
      <c r="C107" s="39" t="str">
        <f>IFERROR(IF(B107=Données!X$1,Données!$X$2,VLOOKUP(B107,Données!$A$3:$I$1003,3,FALSE)),"")</f>
        <v/>
      </c>
      <c r="D107" s="59" t="e">
        <f>IF(C107="Dummy",Données!$X$4,VLOOKUP(B107,Données!$A$3:$I$1003,5))</f>
        <v>#N/A</v>
      </c>
      <c r="E107" s="60"/>
      <c r="F107" s="60"/>
      <c r="G107" s="60"/>
    </row>
    <row r="108" spans="1:7" x14ac:dyDescent="0.3">
      <c r="A108" s="37" t="s">
        <v>108</v>
      </c>
      <c r="B108" s="38"/>
      <c r="C108" s="39" t="str">
        <f>IFERROR(IF(B108=Données!X$1,Données!$X$2,VLOOKUP(B108,Données!$A$3:$I$1003,3,FALSE)),"")</f>
        <v/>
      </c>
      <c r="D108" s="59" t="e">
        <f>IF(C108="Dummy",Données!$X$4,VLOOKUP(B108,Données!$A$3:$I$1003,5))</f>
        <v>#N/A</v>
      </c>
      <c r="E108" s="61"/>
      <c r="F108" s="61"/>
      <c r="G108" s="61"/>
    </row>
    <row r="109" spans="1:7" x14ac:dyDescent="0.3">
      <c r="A109" s="42" t="s">
        <v>109</v>
      </c>
      <c r="B109" s="38"/>
      <c r="C109" s="43" t="str">
        <f>IFERROR(VLOOKUP(B109,Données!$Q$3:$W$503,2,FALSE),"")</f>
        <v/>
      </c>
      <c r="D109" s="62" t="e">
        <f>VLOOKUP(B109,Données!$Q$3:$W$503,3)</f>
        <v>#N/A</v>
      </c>
      <c r="E109" s="61"/>
      <c r="F109" s="61"/>
      <c r="G109" s="61"/>
    </row>
    <row r="110" spans="1:7" ht="15" thickBot="1" x14ac:dyDescent="0.35">
      <c r="A110" s="63" t="s">
        <v>109</v>
      </c>
      <c r="B110" s="38"/>
      <c r="C110" s="43" t="str">
        <f>IFERROR(VLOOKUP(B110,Données!$Q$3:$W$503,2,FALSE),"")</f>
        <v/>
      </c>
      <c r="D110" s="62" t="e">
        <f>VLOOKUP(B110,Données!$Q$3:$W$503,3)</f>
        <v>#N/A</v>
      </c>
      <c r="E110" s="64"/>
      <c r="F110" s="64"/>
      <c r="G110" s="64"/>
    </row>
    <row r="111" spans="1:7" ht="15" thickBot="1" x14ac:dyDescent="0.35">
      <c r="A111" s="65">
        <f>$T$1-D111</f>
        <v>0</v>
      </c>
      <c r="B111" s="46"/>
      <c r="C111" s="66" t="s">
        <v>120</v>
      </c>
      <c r="D111" s="67">
        <f>SUM(D102:D106)</f>
        <v>0</v>
      </c>
      <c r="E111" s="68">
        <f>SUM(E102:E106)+SUMPRODUCT((E102:E106=0)*1,$D302:$D306)</f>
        <v>0</v>
      </c>
      <c r="F111" s="68">
        <f>SUM(F102:F106)+SUMPRODUCT((F102:F106=0)*1,$D302:$D306)</f>
        <v>0</v>
      </c>
      <c r="G111" s="68">
        <f>SUM(G102:G106)+SUMPRODUCT((G102:G106=0)*1,$D302:$D306)</f>
        <v>0</v>
      </c>
    </row>
    <row r="112" spans="1:7" x14ac:dyDescent="0.3">
      <c r="A112" s="30">
        <f>VLOOKUP(B112,Données!$A$3:$I$1003,4)</f>
        <v>0</v>
      </c>
      <c r="B112" s="7">
        <v>1070</v>
      </c>
      <c r="C112" s="32" t="str">
        <f>IFERROR(IF(B112=Données!X$1,Données!$X$2,VLOOKUP(B112,Données!$A$3:$I$1003,3,FALSE)),"")</f>
        <v>Monique Campeau</v>
      </c>
      <c r="D112" s="69">
        <f>IF(C112="Dummy",Données!$X$4,VLOOKUP(B112,Données!$A$3:$I$1003,5))</f>
        <v>0</v>
      </c>
      <c r="E112" s="34"/>
      <c r="F112" s="34"/>
      <c r="G112" s="34"/>
    </row>
    <row r="113" spans="1:7" x14ac:dyDescent="0.3">
      <c r="A113" s="35">
        <f>VLOOKUP(B113,Données!$A$3:$I$1003,4)</f>
        <v>0</v>
      </c>
      <c r="B113" s="7">
        <v>1016</v>
      </c>
      <c r="C113" s="32" t="str">
        <f>IFERROR(IF(B113=Données!X$1,Données!$X$2,VLOOKUP(B113,Données!$A$3:$I$1003,3,FALSE)),"")</f>
        <v>René Courchesne</v>
      </c>
      <c r="D113" s="69">
        <f>IF(C113="Dummy",Données!$X$4,VLOOKUP(B113,Données!$A$3:$I$1003,5))</f>
        <v>0</v>
      </c>
      <c r="E113" s="34"/>
      <c r="F113" s="34"/>
      <c r="G113" s="34"/>
    </row>
    <row r="114" spans="1:7" x14ac:dyDescent="0.3">
      <c r="A114" s="35">
        <f>VLOOKUP(B114,Données!$A$3:$I$1003,4)</f>
        <v>0</v>
      </c>
      <c r="B114" s="7">
        <v>1005</v>
      </c>
      <c r="C114" s="32" t="str">
        <f>IFERROR(IF(B114=Données!X$1,Données!$X$2,VLOOKUP(B114,Données!$A$3:$I$1003,3,FALSE)),"")</f>
        <v>Martine Ouellet</v>
      </c>
      <c r="D114" s="69">
        <f>IF(C114="Dummy",Données!$X$4,VLOOKUP(B114,Données!$A$3:$I$1003,5))</f>
        <v>0</v>
      </c>
      <c r="E114" s="34"/>
      <c r="F114" s="34"/>
      <c r="G114" s="34"/>
    </row>
    <row r="115" spans="1:7" x14ac:dyDescent="0.3">
      <c r="A115" s="35">
        <f>VLOOKUP(B115,Données!$A$3:$I$1003,4)</f>
        <v>0</v>
      </c>
      <c r="B115" s="7">
        <v>1028</v>
      </c>
      <c r="C115" s="32" t="str">
        <f>IFERROR(IF(B115=Données!X$1,Données!$X$2,VLOOKUP(B115,Données!$A$3:$I$1003,3,FALSE)),"")</f>
        <v>Denis Locas</v>
      </c>
      <c r="D115" s="69">
        <f>IF(C115="Dummy",Données!$X$4,VLOOKUP(B115,Données!$A$3:$I$1003,5))</f>
        <v>0</v>
      </c>
      <c r="E115" s="34"/>
      <c r="F115" s="34"/>
      <c r="G115" s="34"/>
    </row>
    <row r="116" spans="1:7" x14ac:dyDescent="0.3">
      <c r="A116" s="35">
        <f>VLOOKUP(B116,Données!$A$3:$I$1003,4)</f>
        <v>0</v>
      </c>
      <c r="B116" s="7">
        <v>1038</v>
      </c>
      <c r="C116" s="32" t="str">
        <f>IFERROR(IF(B116=Données!X$1,Données!$X$2,VLOOKUP(B116,Données!$A$3:$I$1003,3,FALSE)),"")</f>
        <v>Gilles Tremblay</v>
      </c>
      <c r="D116" s="69">
        <f>IF(C116="Dummy",Données!$X$4,VLOOKUP(B116,Données!$A$3:$I$1003,5))</f>
        <v>0</v>
      </c>
      <c r="E116" s="34"/>
      <c r="F116" s="34"/>
      <c r="G116" s="34"/>
    </row>
    <row r="117" spans="1:7" x14ac:dyDescent="0.3">
      <c r="A117" s="37" t="s">
        <v>108</v>
      </c>
      <c r="B117" s="38"/>
      <c r="C117" s="39" t="str">
        <f>IFERROR(IF(B117=Données!X$1,Données!$X$2,VLOOKUP(B117,Données!$A$3:$I$1003,3,FALSE)),"")</f>
        <v/>
      </c>
      <c r="D117" s="59" t="e">
        <f>IF(C117="Dummy",Données!$X$4,VLOOKUP(B117,Données!$A$3:$I$1003,5))</f>
        <v>#N/A</v>
      </c>
      <c r="E117" s="60"/>
      <c r="F117" s="60"/>
      <c r="G117" s="60"/>
    </row>
    <row r="118" spans="1:7" x14ac:dyDescent="0.3">
      <c r="A118" s="37" t="s">
        <v>108</v>
      </c>
      <c r="B118" s="38"/>
      <c r="C118" s="39" t="str">
        <f>IFERROR(IF(B118=Données!X$1,Données!$X$2,VLOOKUP(B118,Données!$A$3:$I$1003,3,FALSE)),"")</f>
        <v/>
      </c>
      <c r="D118" s="59" t="e">
        <f>IF(C118="Dummy",Données!$X$4,VLOOKUP(B118,Données!$A$3:$I$1003,5))</f>
        <v>#N/A</v>
      </c>
      <c r="E118" s="61"/>
      <c r="F118" s="61"/>
      <c r="G118" s="61"/>
    </row>
    <row r="119" spans="1:7" x14ac:dyDescent="0.3">
      <c r="A119" s="42" t="s">
        <v>109</v>
      </c>
      <c r="B119" s="38"/>
      <c r="C119" s="43" t="str">
        <f>IFERROR(VLOOKUP(B119,Données!$Q$3:$W$503,2,FALSE),"")</f>
        <v/>
      </c>
      <c r="D119" s="62" t="e">
        <f>VLOOKUP(B119,Données!$Q$3:$W$503,3)</f>
        <v>#N/A</v>
      </c>
      <c r="E119" s="61"/>
      <c r="F119" s="61"/>
      <c r="G119" s="61"/>
    </row>
    <row r="120" spans="1:7" ht="15" thickBot="1" x14ac:dyDescent="0.35">
      <c r="A120" s="63" t="s">
        <v>109</v>
      </c>
      <c r="B120" s="38"/>
      <c r="C120" s="43" t="str">
        <f>IFERROR(VLOOKUP(B120,Données!$Q$3:$W$503,2,FALSE),"")</f>
        <v/>
      </c>
      <c r="D120" s="62" t="e">
        <f>VLOOKUP(B120,Données!$Q$3:$W$503,3)</f>
        <v>#N/A</v>
      </c>
      <c r="E120" s="64"/>
      <c r="F120" s="64"/>
      <c r="G120" s="64"/>
    </row>
    <row r="121" spans="1:7" ht="15" thickBot="1" x14ac:dyDescent="0.35">
      <c r="A121" s="65">
        <f>$T$1-D121</f>
        <v>0</v>
      </c>
      <c r="B121" s="46"/>
      <c r="C121" s="66" t="s">
        <v>121</v>
      </c>
      <c r="D121" s="67">
        <f>SUM(D112:D116)</f>
        <v>0</v>
      </c>
      <c r="E121" s="68">
        <f>SUM(E112:E116)+SUMPRODUCT((E112:E116=0)*1,$D312:$D316)</f>
        <v>0</v>
      </c>
      <c r="F121" s="68">
        <f>SUM(F112:F116)+SUMPRODUCT((F112:F116=0)*1,$D312:$D316)</f>
        <v>0</v>
      </c>
      <c r="G121" s="68">
        <f>SUM(G112:G116)+SUMPRODUCT((G112:G116=0)*1,$D312:$D316)</f>
        <v>0</v>
      </c>
    </row>
    <row r="122" spans="1:7" x14ac:dyDescent="0.3">
      <c r="A122" s="30">
        <f>VLOOKUP(B122,Données!$A$3:$I$1003,4)</f>
        <v>0</v>
      </c>
      <c r="B122" s="7">
        <v>1065</v>
      </c>
      <c r="C122" s="32" t="str">
        <f>IFERROR(IF(B122=Données!X$1,Données!$X$2,VLOOKUP(B122,Données!$A$3:$I$1003,3,FALSE)),"")</f>
        <v>Louise Arbour</v>
      </c>
      <c r="D122" s="69">
        <f>IF(C122="Dummy",Données!$X$4,VLOOKUP(B122,Données!$A$3:$I$1003,5))</f>
        <v>0</v>
      </c>
      <c r="E122" s="34"/>
      <c r="F122" s="34"/>
      <c r="G122" s="34"/>
    </row>
    <row r="123" spans="1:7" x14ac:dyDescent="0.3">
      <c r="A123" s="35">
        <f>VLOOKUP(B123,Données!$A$3:$I$1003,4)</f>
        <v>0</v>
      </c>
      <c r="B123" s="7">
        <v>1055</v>
      </c>
      <c r="C123" s="32" t="str">
        <f>IFERROR(IF(B123=Données!X$1,Données!$X$2,VLOOKUP(B123,Données!$A$3:$I$1003,3,FALSE)),"")</f>
        <v>Ginette Juteau</v>
      </c>
      <c r="D123" s="69">
        <f>IF(C123="Dummy",Données!$X$4,VLOOKUP(B123,Données!$A$3:$I$1003,5))</f>
        <v>0</v>
      </c>
      <c r="E123" s="34"/>
      <c r="F123" s="34"/>
      <c r="G123" s="34"/>
    </row>
    <row r="124" spans="1:7" x14ac:dyDescent="0.3">
      <c r="A124" s="35">
        <f>VLOOKUP(B124,Données!$A$3:$I$1003,4)</f>
        <v>0</v>
      </c>
      <c r="B124" s="7">
        <v>1094</v>
      </c>
      <c r="C124" s="32" t="str">
        <f>IFERROR(IF(B124=Données!X$1,Données!$X$2,VLOOKUP(B124,Données!$A$3:$I$1003,3,FALSE)),"")</f>
        <v>Bernard Daniel</v>
      </c>
      <c r="D124" s="69">
        <f>IF(C124="Dummy",Données!$X$4,VLOOKUP(B124,Données!$A$3:$I$1003,5))</f>
        <v>0</v>
      </c>
      <c r="E124" s="34"/>
      <c r="F124" s="34"/>
      <c r="G124" s="34"/>
    </row>
    <row r="125" spans="1:7" x14ac:dyDescent="0.3">
      <c r="A125" s="35">
        <f>VLOOKUP(B125,Données!$A$3:$I$1003,4)</f>
        <v>0</v>
      </c>
      <c r="B125" s="7">
        <v>1073</v>
      </c>
      <c r="C125" s="32" t="str">
        <f>IFERROR(IF(B125=Données!X$1,Données!$X$2,VLOOKUP(B125,Données!$A$3:$I$1003,3,FALSE)),"")</f>
        <v>Jocelyne Brunelle</v>
      </c>
      <c r="D125" s="69">
        <f>IF(C125="Dummy",Données!$X$4,VLOOKUP(B125,Données!$A$3:$I$1003,5))</f>
        <v>0</v>
      </c>
      <c r="E125" s="34"/>
      <c r="F125" s="34"/>
      <c r="G125" s="34"/>
    </row>
    <row r="126" spans="1:7" x14ac:dyDescent="0.3">
      <c r="A126" s="35">
        <f>VLOOKUP(B126,Données!$A$3:$I$1003,4)</f>
        <v>0</v>
      </c>
      <c r="B126" s="7">
        <v>1103</v>
      </c>
      <c r="C126" s="32" t="str">
        <f>IFERROR(IF(B126=Données!X$1,Données!$X$2,VLOOKUP(B126,Données!$A$3:$I$1003,3,FALSE)),"")</f>
        <v>Manuel Franco</v>
      </c>
      <c r="D126" s="69">
        <f>IF(C126="Dummy",Données!$X$4,VLOOKUP(B126,Données!$A$3:$I$1003,5))</f>
        <v>0</v>
      </c>
      <c r="E126" s="34"/>
      <c r="F126" s="34"/>
      <c r="G126" s="34"/>
    </row>
    <row r="127" spans="1:7" x14ac:dyDescent="0.3">
      <c r="A127" s="37" t="s">
        <v>108</v>
      </c>
      <c r="B127" s="38"/>
      <c r="C127" s="39" t="str">
        <f>IFERROR(IF(B127=Données!X$1,Données!$X$2,VLOOKUP(B127,Données!$A$3:$I$1003,3,FALSE)),"")</f>
        <v/>
      </c>
      <c r="D127" s="59" t="e">
        <f>IF(C127="Dummy",Données!$X$4,VLOOKUP(B127,Données!$A$3:$I$1003,5))</f>
        <v>#N/A</v>
      </c>
      <c r="E127" s="60"/>
      <c r="F127" s="60"/>
      <c r="G127" s="60"/>
    </row>
    <row r="128" spans="1:7" x14ac:dyDescent="0.3">
      <c r="A128" s="37" t="s">
        <v>108</v>
      </c>
      <c r="B128" s="38"/>
      <c r="C128" s="39" t="str">
        <f>IFERROR(IF(B128=Données!X$1,Données!$X$2,VLOOKUP(B128,Données!$A$3:$I$1003,3,FALSE)),"")</f>
        <v/>
      </c>
      <c r="D128" s="59" t="e">
        <f>IF(C128="Dummy",Données!$X$4,VLOOKUP(B128,Données!$A$3:$I$1003,5))</f>
        <v>#N/A</v>
      </c>
      <c r="E128" s="61"/>
      <c r="F128" s="61"/>
      <c r="G128" s="61"/>
    </row>
    <row r="129" spans="1:7" x14ac:dyDescent="0.3">
      <c r="A129" s="42" t="s">
        <v>109</v>
      </c>
      <c r="B129" s="38"/>
      <c r="C129" s="43" t="str">
        <f>IFERROR(VLOOKUP(B129,Données!$Q$3:$W$503,2,FALSE),"")</f>
        <v/>
      </c>
      <c r="D129" s="62" t="e">
        <f>VLOOKUP(B129,Données!$Q$3:$W$503,3)</f>
        <v>#N/A</v>
      </c>
      <c r="E129" s="61"/>
      <c r="F129" s="61"/>
      <c r="G129" s="61"/>
    </row>
    <row r="130" spans="1:7" ht="15" thickBot="1" x14ac:dyDescent="0.35">
      <c r="A130" s="63" t="s">
        <v>109</v>
      </c>
      <c r="B130" s="38"/>
      <c r="C130" s="43" t="str">
        <f>IFERROR(VLOOKUP(B130,Données!$Q$3:$W$503,2,FALSE),"")</f>
        <v/>
      </c>
      <c r="D130" s="62" t="e">
        <f>VLOOKUP(B130,Données!$Q$3:$W$503,3)</f>
        <v>#N/A</v>
      </c>
      <c r="E130" s="64"/>
      <c r="F130" s="64"/>
      <c r="G130" s="64"/>
    </row>
    <row r="131" spans="1:7" ht="15" thickBot="1" x14ac:dyDescent="0.35">
      <c r="A131" s="65">
        <f>$T$1-D131</f>
        <v>0</v>
      </c>
      <c r="B131" s="46"/>
      <c r="C131" s="66" t="s">
        <v>122</v>
      </c>
      <c r="D131" s="67">
        <f>SUM(D122:D126)</f>
        <v>0</v>
      </c>
      <c r="E131" s="68">
        <f>SUM(E122:E126)+SUMPRODUCT((E122:E126=0)*1,$D322:$D326)</f>
        <v>0</v>
      </c>
      <c r="F131" s="68">
        <f>SUM(F122:F126)+SUMPRODUCT((F122:F126=0)*1,$D322:$D326)</f>
        <v>0</v>
      </c>
      <c r="G131" s="68">
        <f>SUM(G122:G126)+SUMPRODUCT((G122:G126=0)*1,$D322:$D326)</f>
        <v>0</v>
      </c>
    </row>
    <row r="132" spans="1:7" x14ac:dyDescent="0.3">
      <c r="A132" s="30">
        <f>VLOOKUP(B132,Données!$A$3:$I$1003,4)</f>
        <v>0</v>
      </c>
      <c r="B132" s="7">
        <v>1008</v>
      </c>
      <c r="C132" s="32" t="str">
        <f>IFERROR(IF(B132=Données!X$1,Données!$X$2,VLOOKUP(B132,Données!$A$3:$I$1003,3,FALSE)),"")</f>
        <v>Jean-Guy Gingras</v>
      </c>
      <c r="D132" s="69">
        <f>IF(C132="Dummy",Données!$X$4,VLOOKUP(B132,Données!$A$3:$I$1003,5))</f>
        <v>0</v>
      </c>
      <c r="E132" s="34"/>
      <c r="F132" s="34"/>
      <c r="G132" s="34"/>
    </row>
    <row r="133" spans="1:7" x14ac:dyDescent="0.3">
      <c r="A133" s="35">
        <f>VLOOKUP(B133,Données!$A$3:$I$1003,4)</f>
        <v>0</v>
      </c>
      <c r="B133" s="7">
        <v>1026</v>
      </c>
      <c r="C133" s="32" t="str">
        <f>IFERROR(IF(B133=Données!X$1,Données!$X$2,VLOOKUP(B133,Données!$A$3:$I$1003,3,FALSE)),"")</f>
        <v>Charlotte Jolicoeur</v>
      </c>
      <c r="D133" s="69">
        <f>IF(C133="Dummy",Données!$X$4,VLOOKUP(B133,Données!$A$3:$I$1003,5))</f>
        <v>0</v>
      </c>
      <c r="E133" s="34"/>
      <c r="F133" s="34"/>
      <c r="G133" s="34"/>
    </row>
    <row r="134" spans="1:7" x14ac:dyDescent="0.3">
      <c r="A134" s="35">
        <f>VLOOKUP(B134,Données!$A$3:$I$1003,4)</f>
        <v>0</v>
      </c>
      <c r="B134" s="7">
        <v>1058</v>
      </c>
      <c r="C134" s="32" t="str">
        <f>IFERROR(IF(B134=Données!X$1,Données!$X$2,VLOOKUP(B134,Données!$A$3:$I$1003,3,FALSE)),"")</f>
        <v>Francine Allard</v>
      </c>
      <c r="D134" s="69">
        <f>IF(C134="Dummy",Données!$X$4,VLOOKUP(B134,Données!$A$3:$I$1003,5))</f>
        <v>0</v>
      </c>
      <c r="E134" s="34"/>
      <c r="F134" s="34"/>
      <c r="G134" s="34"/>
    </row>
    <row r="135" spans="1:7" x14ac:dyDescent="0.3">
      <c r="A135" s="35">
        <f>VLOOKUP(B135,Données!$A$3:$I$1003,4)</f>
        <v>0</v>
      </c>
      <c r="B135" s="7">
        <v>1017</v>
      </c>
      <c r="C135" s="32" t="str">
        <f>IFERROR(IF(B135=Données!X$1,Données!$X$2,VLOOKUP(B135,Données!$A$3:$I$1003,3,FALSE)),"")</f>
        <v>Gilles Martin</v>
      </c>
      <c r="D135" s="69">
        <f>IF(C135="Dummy",Données!$X$4,VLOOKUP(B135,Données!$A$3:$I$1003,5))</f>
        <v>0</v>
      </c>
      <c r="E135" s="34"/>
      <c r="F135" s="34"/>
      <c r="G135" s="34"/>
    </row>
    <row r="136" spans="1:7" x14ac:dyDescent="0.3">
      <c r="A136" s="35">
        <f>VLOOKUP(B136,Données!$A$3:$I$1003,4)</f>
        <v>0</v>
      </c>
      <c r="B136" s="7">
        <v>1079</v>
      </c>
      <c r="C136" s="32" t="str">
        <f>IFERROR(IF(B136=Données!X$1,Données!$X$2,VLOOKUP(B136,Données!$A$3:$I$1003,3,FALSE)),"")</f>
        <v>Gilles Thériault</v>
      </c>
      <c r="D136" s="69">
        <f>IF(C136="Dummy",Données!$X$4,VLOOKUP(B136,Données!$A$3:$I$1003,5))</f>
        <v>0</v>
      </c>
      <c r="E136" s="34"/>
      <c r="F136" s="34"/>
      <c r="G136" s="34"/>
    </row>
    <row r="137" spans="1:7" x14ac:dyDescent="0.3">
      <c r="A137" s="37" t="s">
        <v>108</v>
      </c>
      <c r="B137" s="38"/>
      <c r="C137" s="39" t="str">
        <f>IFERROR(IF(B137=Données!X$1,Données!$X$2,VLOOKUP(B137,Données!$A$3:$I$1003,3,FALSE)),"")</f>
        <v/>
      </c>
      <c r="D137" s="59" t="e">
        <f>IF(C137="Dummy",Données!$X$4,VLOOKUP(B137,Données!$A$3:$I$1003,5))</f>
        <v>#N/A</v>
      </c>
      <c r="E137" s="60"/>
      <c r="F137" s="60"/>
      <c r="G137" s="60"/>
    </row>
    <row r="138" spans="1:7" x14ac:dyDescent="0.3">
      <c r="A138" s="37" t="s">
        <v>108</v>
      </c>
      <c r="B138" s="38"/>
      <c r="C138" s="39" t="str">
        <f>IFERROR(IF(B138=Données!X$1,Données!$X$2,VLOOKUP(B138,Données!$A$3:$I$1003,3,FALSE)),"")</f>
        <v/>
      </c>
      <c r="D138" s="59" t="e">
        <f>IF(C138="Dummy",Données!$X$4,VLOOKUP(B138,Données!$A$3:$I$1003,5))</f>
        <v>#N/A</v>
      </c>
      <c r="E138" s="61"/>
      <c r="F138" s="61"/>
      <c r="G138" s="61"/>
    </row>
    <row r="139" spans="1:7" x14ac:dyDescent="0.3">
      <c r="A139" s="42" t="s">
        <v>109</v>
      </c>
      <c r="B139" s="38"/>
      <c r="C139" s="43" t="str">
        <f>IFERROR(VLOOKUP(B139,Données!$Q$3:$W$503,2,FALSE),"")</f>
        <v/>
      </c>
      <c r="D139" s="62" t="e">
        <f>VLOOKUP(B139,Données!$Q$3:$W$503,3)</f>
        <v>#N/A</v>
      </c>
      <c r="E139" s="61"/>
      <c r="F139" s="61"/>
      <c r="G139" s="61"/>
    </row>
    <row r="140" spans="1:7" ht="15" thickBot="1" x14ac:dyDescent="0.35">
      <c r="A140" s="63" t="s">
        <v>109</v>
      </c>
      <c r="B140" s="38"/>
      <c r="C140" s="43" t="str">
        <f>IFERROR(VLOOKUP(B140,Données!$Q$3:$W$503,2,FALSE),"")</f>
        <v/>
      </c>
      <c r="D140" s="62" t="e">
        <f>VLOOKUP(B140,Données!$Q$3:$W$503,3)</f>
        <v>#N/A</v>
      </c>
      <c r="E140" s="64"/>
      <c r="F140" s="64"/>
      <c r="G140" s="64"/>
    </row>
    <row r="141" spans="1:7" ht="15" thickBot="1" x14ac:dyDescent="0.35">
      <c r="A141" s="65">
        <f>$T$1-D141</f>
        <v>0</v>
      </c>
      <c r="B141" s="46"/>
      <c r="C141" s="66" t="s">
        <v>123</v>
      </c>
      <c r="D141" s="67">
        <f>SUM(D132:D136)</f>
        <v>0</v>
      </c>
      <c r="E141" s="68">
        <f>SUM(E132:E136)+SUMPRODUCT((E132:E136=0)*1,$D332:$D336)</f>
        <v>0</v>
      </c>
      <c r="F141" s="68">
        <f>SUM(F132:F136)+SUMPRODUCT((F132:F136=0)*1,$D332:$D336)</f>
        <v>0</v>
      </c>
      <c r="G141" s="68">
        <f>SUM(G132:G136)+SUMPRODUCT((G132:G136=0)*1,$D332:$D336)</f>
        <v>0</v>
      </c>
    </row>
    <row r="142" spans="1:7" x14ac:dyDescent="0.3">
      <c r="A142" s="30">
        <f>VLOOKUP(B142,Données!$A$3:$I$1003,4)</f>
        <v>0</v>
      </c>
      <c r="B142" s="7">
        <v>1020</v>
      </c>
      <c r="C142" s="32" t="str">
        <f>IFERROR(IF(B142=Données!X$1,Données!$X$2,VLOOKUP(B142,Données!$A$3:$I$1003,3,FALSE)),"")</f>
        <v xml:space="preserve">Gisèle Gilbert </v>
      </c>
      <c r="D142" s="69">
        <f>IF(C142="Dummy",Données!$X$4,VLOOKUP(B142,Données!$A$3:$I$1003,5))</f>
        <v>0</v>
      </c>
      <c r="E142" s="34"/>
      <c r="F142" s="34"/>
      <c r="G142" s="34"/>
    </row>
    <row r="143" spans="1:7" x14ac:dyDescent="0.3">
      <c r="A143" s="35">
        <f>VLOOKUP(B143,Données!$A$3:$I$1003,4)</f>
        <v>0</v>
      </c>
      <c r="B143" s="7">
        <v>1063</v>
      </c>
      <c r="C143" s="32" t="str">
        <f>IFERROR(IF(B143=Données!X$1,Données!$X$2,VLOOKUP(B143,Données!$A$3:$I$1003,3,FALSE)),"")</f>
        <v>Noé Franco</v>
      </c>
      <c r="D143" s="69">
        <f>IF(C143="Dummy",Données!$X$4,VLOOKUP(B143,Données!$A$3:$I$1003,5))</f>
        <v>0</v>
      </c>
      <c r="E143" s="34"/>
      <c r="F143" s="34"/>
      <c r="G143" s="34"/>
    </row>
    <row r="144" spans="1:7" x14ac:dyDescent="0.3">
      <c r="A144" s="35">
        <f>VLOOKUP(B144,Données!$A$3:$I$1003,4)</f>
        <v>0</v>
      </c>
      <c r="B144" s="7">
        <v>1095</v>
      </c>
      <c r="C144" s="32" t="str">
        <f>IFERROR(IF(B144=Données!X$1,Données!$X$2,VLOOKUP(B144,Données!$A$3:$I$1003,3,FALSE)),"")</f>
        <v>Claude Gareau</v>
      </c>
      <c r="D144" s="69">
        <f>IF(C144="Dummy",Données!$X$4,VLOOKUP(B144,Données!$A$3:$I$1003,5))</f>
        <v>0</v>
      </c>
      <c r="E144" s="34"/>
      <c r="F144" s="34"/>
      <c r="G144" s="34"/>
    </row>
    <row r="145" spans="1:7" x14ac:dyDescent="0.3">
      <c r="A145" s="35">
        <f>VLOOKUP(B145,Données!$A$3:$I$1003,4)</f>
        <v>0</v>
      </c>
      <c r="B145" s="7">
        <v>1018</v>
      </c>
      <c r="C145" s="32" t="str">
        <f>IFERROR(IF(B145=Données!X$1,Données!$X$2,VLOOKUP(B145,Données!$A$3:$I$1003,3,FALSE)),"")</f>
        <v>Jacques Croteau</v>
      </c>
      <c r="D145" s="69">
        <f>IF(C145="Dummy",Données!$X$4,VLOOKUP(B145,Données!$A$3:$I$1003,5))</f>
        <v>0</v>
      </c>
      <c r="E145" s="34"/>
      <c r="F145" s="34"/>
      <c r="G145" s="34"/>
    </row>
    <row r="146" spans="1:7" x14ac:dyDescent="0.3">
      <c r="A146" s="35">
        <f>VLOOKUP(B146,Données!$A$3:$I$1003,4)</f>
        <v>0</v>
      </c>
      <c r="B146" s="7">
        <v>1019</v>
      </c>
      <c r="C146" s="32" t="str">
        <f>IFERROR(IF(B146=Données!X$1,Données!$X$2,VLOOKUP(B146,Données!$A$3:$I$1003,3,FALSE)),"")</f>
        <v>Raymond Chartré</v>
      </c>
      <c r="D146" s="69">
        <f>IF(C146="Dummy",Données!$X$4,VLOOKUP(B146,Données!$A$3:$I$1003,5))</f>
        <v>0</v>
      </c>
      <c r="E146" s="34"/>
      <c r="F146" s="34"/>
      <c r="G146" s="34"/>
    </row>
    <row r="147" spans="1:7" x14ac:dyDescent="0.3">
      <c r="A147" s="37" t="s">
        <v>108</v>
      </c>
      <c r="B147" s="38"/>
      <c r="C147" s="39" t="str">
        <f>IFERROR(IF(B147=Données!X$1,Données!$X$2,VLOOKUP(B147,Données!$A$3:$I$1003,3,FALSE)),"")</f>
        <v/>
      </c>
      <c r="D147" s="59" t="e">
        <f>IF(C147="Dummy",Données!$X$4,VLOOKUP(B147,Données!$A$3:$I$1003,5))</f>
        <v>#N/A</v>
      </c>
      <c r="E147" s="60"/>
      <c r="F147" s="60"/>
      <c r="G147" s="60"/>
    </row>
    <row r="148" spans="1:7" x14ac:dyDescent="0.3">
      <c r="A148" s="37" t="s">
        <v>108</v>
      </c>
      <c r="B148" s="38"/>
      <c r="C148" s="39" t="str">
        <f>IFERROR(IF(B148=Données!X$1,Données!$X$2,VLOOKUP(B148,Données!$A$3:$I$1003,3,FALSE)),"")</f>
        <v/>
      </c>
      <c r="D148" s="59" t="e">
        <f>IF(C148="Dummy",Données!$X$4,VLOOKUP(B148,Données!$A$3:$I$1003,5))</f>
        <v>#N/A</v>
      </c>
      <c r="E148" s="61"/>
      <c r="F148" s="61"/>
      <c r="G148" s="61"/>
    </row>
    <row r="149" spans="1:7" x14ac:dyDescent="0.3">
      <c r="A149" s="42" t="s">
        <v>109</v>
      </c>
      <c r="B149" s="38"/>
      <c r="C149" s="43" t="str">
        <f>IFERROR(VLOOKUP(B149,Données!$Q$3:$W$503,2,FALSE),"")</f>
        <v/>
      </c>
      <c r="D149" s="62" t="e">
        <f>VLOOKUP(B149,Données!$Q$3:$W$503,3)</f>
        <v>#N/A</v>
      </c>
      <c r="E149" s="61"/>
      <c r="F149" s="61"/>
      <c r="G149" s="61"/>
    </row>
    <row r="150" spans="1:7" ht="15" thickBot="1" x14ac:dyDescent="0.35">
      <c r="A150" s="63" t="s">
        <v>109</v>
      </c>
      <c r="B150" s="38"/>
      <c r="C150" s="43" t="str">
        <f>IFERROR(VLOOKUP(B150,Données!$Q$3:$W$503,2,FALSE),"")</f>
        <v/>
      </c>
      <c r="D150" s="62" t="e">
        <f>VLOOKUP(B150,Données!$Q$3:$W$503,3)</f>
        <v>#N/A</v>
      </c>
      <c r="E150" s="64"/>
      <c r="F150" s="64"/>
      <c r="G150" s="64"/>
    </row>
    <row r="151" spans="1:7" ht="15" thickBot="1" x14ac:dyDescent="0.35">
      <c r="A151" s="65">
        <f>$T$1-D151</f>
        <v>0</v>
      </c>
      <c r="B151" s="46"/>
      <c r="C151" s="66" t="s">
        <v>124</v>
      </c>
      <c r="D151" s="67">
        <f>SUM(D142:D146)</f>
        <v>0</v>
      </c>
      <c r="E151" s="68">
        <f>SUM(E142:E146)+SUMPRODUCT((E142:E146=0)*1,$D342:$D346)</f>
        <v>0</v>
      </c>
      <c r="F151" s="68">
        <f>SUM(F142:F146)+SUMPRODUCT((F142:F146=0)*1,$D342:$D346)</f>
        <v>0</v>
      </c>
      <c r="G151" s="68">
        <f>SUM(G142:G146)+SUMPRODUCT((G142:G146=0)*1,$D342:$D346)</f>
        <v>0</v>
      </c>
    </row>
    <row r="152" spans="1:7" x14ac:dyDescent="0.3">
      <c r="A152" s="30">
        <f>VLOOKUP(B152,Données!$A$3:$I$1003,4)</f>
        <v>0</v>
      </c>
      <c r="B152" s="7">
        <v>1049</v>
      </c>
      <c r="C152" s="32" t="str">
        <f>IFERROR(IF(B152=Données!X$1,Données!$X$2,VLOOKUP(B152,Données!$A$3:$I$1003,3,FALSE)),"")</f>
        <v>Anna-Maria Ciccollela</v>
      </c>
      <c r="D152" s="69">
        <f>IF(C152="Dummy",Données!$X$4,VLOOKUP(B152,Données!$A$3:$I$1003,5))</f>
        <v>0</v>
      </c>
      <c r="E152" s="34"/>
      <c r="F152" s="34"/>
      <c r="G152" s="34"/>
    </row>
    <row r="153" spans="1:7" x14ac:dyDescent="0.3">
      <c r="A153" s="35">
        <f>VLOOKUP(B153,Données!$A$3:$I$1003,4)</f>
        <v>0</v>
      </c>
      <c r="B153" s="7">
        <v>1097</v>
      </c>
      <c r="C153" s="32" t="str">
        <f>IFERROR(IF(B153=Données!X$1,Données!$X$2,VLOOKUP(B153,Données!$A$3:$I$1003,3,FALSE)),"")</f>
        <v>Monique Nucciaroni</v>
      </c>
      <c r="D153" s="69">
        <f>IF(C153="Dummy",Données!$X$4,VLOOKUP(B153,Données!$A$3:$I$1003,5))</f>
        <v>0</v>
      </c>
      <c r="E153" s="34"/>
      <c r="F153" s="34"/>
      <c r="G153" s="34"/>
    </row>
    <row r="154" spans="1:7" x14ac:dyDescent="0.3">
      <c r="A154" s="35">
        <f>VLOOKUP(B154,Données!$A$3:$I$1003,4)</f>
        <v>0</v>
      </c>
      <c r="B154" s="7">
        <v>1071</v>
      </c>
      <c r="C154" s="32" t="str">
        <f>IFERROR(IF(B154=Données!X$1,Données!$X$2,VLOOKUP(B154,Données!$A$3:$I$1003,3,FALSE)),"")</f>
        <v>Mario Nolet</v>
      </c>
      <c r="D154" s="69">
        <f>IF(C154="Dummy",Données!$X$4,VLOOKUP(B154,Données!$A$3:$I$1003,5))</f>
        <v>0</v>
      </c>
      <c r="E154" s="34"/>
      <c r="F154" s="34"/>
      <c r="G154" s="34"/>
    </row>
    <row r="155" spans="1:7" x14ac:dyDescent="0.3">
      <c r="A155" s="35">
        <f>VLOOKUP(B155,Données!$A$3:$I$1003,4)</f>
        <v>0</v>
      </c>
      <c r="B155" s="7">
        <v>1024</v>
      </c>
      <c r="C155" s="32" t="str">
        <f>IFERROR(IF(B155=Données!X$1,Données!$X$2,VLOOKUP(B155,Données!$A$3:$I$1003,3,FALSE)),"")</f>
        <v>Roland Gariépy</v>
      </c>
      <c r="D155" s="69">
        <f>IF(C155="Dummy",Données!$X$4,VLOOKUP(B155,Données!$A$3:$I$1003,5))</f>
        <v>0</v>
      </c>
      <c r="E155" s="34"/>
      <c r="F155" s="34"/>
      <c r="G155" s="34"/>
    </row>
    <row r="156" spans="1:7" x14ac:dyDescent="0.3">
      <c r="A156" s="35">
        <f>VLOOKUP(B156,Données!$A$3:$I$1003,4)</f>
        <v>0</v>
      </c>
      <c r="B156" s="7">
        <v>1105</v>
      </c>
      <c r="C156" s="32" t="str">
        <f>IFERROR(IF(B156=Données!X$1,Données!$X$2,VLOOKUP(B156,Données!$A$3:$I$1003,3,FALSE)),"")</f>
        <v>Grégoire Leclerc</v>
      </c>
      <c r="D156" s="69">
        <f>IF(C156="Dummy",Données!$X$4,VLOOKUP(B156,Données!$A$3:$I$1003,5))</f>
        <v>0</v>
      </c>
      <c r="E156" s="34"/>
      <c r="F156" s="34"/>
      <c r="G156" s="34"/>
    </row>
    <row r="157" spans="1:7" x14ac:dyDescent="0.3">
      <c r="A157" s="37" t="s">
        <v>108</v>
      </c>
      <c r="B157" s="38"/>
      <c r="C157" s="39" t="str">
        <f>IFERROR(IF(B157=Données!X$1,Données!$X$2,VLOOKUP(B157,Données!$A$3:$I$1003,3,FALSE)),"")</f>
        <v/>
      </c>
      <c r="D157" s="59" t="e">
        <f>IF(C157="Dummy",Données!$X$4,VLOOKUP(B157,Données!$A$3:$I$1003,5))</f>
        <v>#N/A</v>
      </c>
      <c r="E157" s="60"/>
      <c r="F157" s="60"/>
      <c r="G157" s="60"/>
    </row>
    <row r="158" spans="1:7" x14ac:dyDescent="0.3">
      <c r="A158" s="37" t="s">
        <v>108</v>
      </c>
      <c r="B158" s="38"/>
      <c r="C158" s="39" t="str">
        <f>IFERROR(IF(B158=Données!X$1,Données!$X$2,VLOOKUP(B158,Données!$A$3:$I$1003,3,FALSE)),"")</f>
        <v/>
      </c>
      <c r="D158" s="59" t="e">
        <f>IF(C158="Dummy",Données!$X$4,VLOOKUP(B158,Données!$A$3:$I$1003,5))</f>
        <v>#N/A</v>
      </c>
      <c r="E158" s="61"/>
      <c r="F158" s="61"/>
      <c r="G158" s="61"/>
    </row>
    <row r="159" spans="1:7" x14ac:dyDescent="0.3">
      <c r="A159" s="42" t="s">
        <v>109</v>
      </c>
      <c r="B159" s="38"/>
      <c r="C159" s="43" t="str">
        <f>IFERROR(VLOOKUP(B159,Données!$Q$3:$W$503,2,FALSE),"")</f>
        <v/>
      </c>
      <c r="D159" s="62" t="e">
        <f>VLOOKUP(B159,Données!$Q$3:$W$503,3)</f>
        <v>#N/A</v>
      </c>
      <c r="E159" s="61"/>
      <c r="F159" s="61"/>
      <c r="G159" s="61"/>
    </row>
    <row r="160" spans="1:7" ht="15" thickBot="1" x14ac:dyDescent="0.35">
      <c r="A160" s="63" t="s">
        <v>109</v>
      </c>
      <c r="B160" s="38"/>
      <c r="C160" s="43" t="str">
        <f>IFERROR(VLOOKUP(B160,Données!$Q$3:$W$503,2,FALSE),"")</f>
        <v/>
      </c>
      <c r="D160" s="62" t="e">
        <f>VLOOKUP(B160,Données!$Q$3:$W$503,3)</f>
        <v>#N/A</v>
      </c>
      <c r="E160" s="64"/>
      <c r="F160" s="64"/>
      <c r="G160" s="64"/>
    </row>
    <row r="161" spans="1:7" ht="15" thickBot="1" x14ac:dyDescent="0.35">
      <c r="A161" s="65">
        <f>$T$1-D161</f>
        <v>0</v>
      </c>
      <c r="B161" s="50"/>
      <c r="C161" s="66" t="s">
        <v>125</v>
      </c>
      <c r="D161" s="67">
        <f>SUM(D152:D156)</f>
        <v>0</v>
      </c>
      <c r="E161" s="68">
        <f>SUM(E152:E156)+SUMPRODUCT((E152:E156=0)*1,$D352:$D356)</f>
        <v>0</v>
      </c>
      <c r="F161" s="68">
        <f>SUM(F152:F156)+SUMPRODUCT((F152:F156=0)*1,$D352:$D356)</f>
        <v>0</v>
      </c>
      <c r="G161" s="68">
        <f>SUM(G152:G156)+SUMPRODUCT((G152:G156=0)*1,$D352:$D356)</f>
        <v>0</v>
      </c>
    </row>
    <row r="162" spans="1:7" x14ac:dyDescent="0.3">
      <c r="A162" s="30">
        <f>VLOOKUP(B162,Données!$A$3:$I$1003,4)</f>
        <v>0</v>
      </c>
      <c r="B162" s="7">
        <v>1111</v>
      </c>
      <c r="C162" s="32" t="str">
        <f>IFERROR(IF(B162=Données!X$1,Données!$X$2,VLOOKUP(B162,Données!$A$3:$I$1003,3,FALSE)),"")</f>
        <v>Fred Taillon</v>
      </c>
      <c r="D162" s="69">
        <f>IF(C162="Dummy",Données!$X$4,VLOOKUP(B162,Données!$A$3:$I$1003,5))</f>
        <v>0</v>
      </c>
      <c r="E162" s="34"/>
      <c r="F162" s="34"/>
      <c r="G162" s="34"/>
    </row>
    <row r="163" spans="1:7" x14ac:dyDescent="0.3">
      <c r="A163" s="35">
        <f>VLOOKUP(B163,Données!$A$3:$I$1003,4)</f>
        <v>0</v>
      </c>
      <c r="B163" s="7">
        <v>1112</v>
      </c>
      <c r="C163" s="32" t="str">
        <f>IFERROR(IF(B163=Données!X$1,Données!$X$2,VLOOKUP(B163,Données!$A$3:$I$1003,3,FALSE)),"")</f>
        <v>Marie-Claude Fortin</v>
      </c>
      <c r="D163" s="69">
        <f>IF(C163="Dummy",Données!$X$4,VLOOKUP(B163,Données!$A$3:$I$1003,5))</f>
        <v>0</v>
      </c>
      <c r="E163" s="34"/>
      <c r="F163" s="34"/>
      <c r="G163" s="34"/>
    </row>
    <row r="164" spans="1:7" x14ac:dyDescent="0.3">
      <c r="A164" s="35">
        <f>VLOOKUP(B164,Données!$A$3:$I$1003,4)</f>
        <v>0</v>
      </c>
      <c r="B164" s="7">
        <v>1113</v>
      </c>
      <c r="C164" s="32" t="str">
        <f>IFERROR(IF(B164=Données!X$1,Données!$X$2,VLOOKUP(B164,Données!$A$3:$I$1003,3,FALSE)),"")</f>
        <v>Simon Gagné</v>
      </c>
      <c r="D164" s="69">
        <f>IF(C164="Dummy",Données!$X$4,VLOOKUP(B164,Données!$A$3:$I$1003,5))</f>
        <v>0</v>
      </c>
      <c r="E164" s="34"/>
      <c r="F164" s="34"/>
      <c r="G164" s="34"/>
    </row>
    <row r="165" spans="1:7" x14ac:dyDescent="0.3">
      <c r="A165" s="35">
        <f>VLOOKUP(B165,Données!$A$3:$I$1003,4)</f>
        <v>0</v>
      </c>
      <c r="B165" s="7">
        <v>1114</v>
      </c>
      <c r="C165" s="32" t="str">
        <f>IFERROR(IF(B165=Données!X$1,Données!$X$2,VLOOKUP(B165,Données!$A$3:$I$1003,3,FALSE)),"")</f>
        <v>André Savard</v>
      </c>
      <c r="D165" s="69">
        <f>IF(C165="Dummy",Données!$X$4,VLOOKUP(B165,Données!$A$3:$I$1003,5))</f>
        <v>0</v>
      </c>
      <c r="E165" s="34"/>
      <c r="F165" s="34"/>
      <c r="G165" s="34"/>
    </row>
    <row r="166" spans="1:7" x14ac:dyDescent="0.3">
      <c r="A166" s="35">
        <f>VLOOKUP(B166,Données!$A$3:$I$1003,4)</f>
        <v>0</v>
      </c>
      <c r="B166" s="7">
        <v>1115</v>
      </c>
      <c r="C166" s="32" t="str">
        <f>IFERROR(IF(B166=Données!X$1,Données!$X$2,VLOOKUP(B166,Données!$A$3:$I$1003,3,FALSE)),"")</f>
        <v>Suzanne Taillon</v>
      </c>
      <c r="D166" s="69">
        <f>IF(C166="Dummy",Données!$X$4,VLOOKUP(B166,Données!$A$3:$I$1003,5))</f>
        <v>0</v>
      </c>
      <c r="E166" s="34"/>
      <c r="F166" s="34"/>
      <c r="G166" s="34"/>
    </row>
    <row r="167" spans="1:7" x14ac:dyDescent="0.3">
      <c r="A167" s="37" t="s">
        <v>108</v>
      </c>
      <c r="B167" s="38"/>
      <c r="C167" s="39" t="str">
        <f>IFERROR(IF(B167=Données!X$1,Données!$X$2,VLOOKUP(B167,Données!$A$3:$I$1003,3,FALSE)),"")</f>
        <v/>
      </c>
      <c r="D167" s="59" t="e">
        <f>IF(C167="Dummy",Données!$X$4,VLOOKUP(B167,Données!$A$3:$I$1003,5))</f>
        <v>#N/A</v>
      </c>
      <c r="E167" s="60"/>
      <c r="F167" s="60"/>
      <c r="G167" s="60"/>
    </row>
    <row r="168" spans="1:7" x14ac:dyDescent="0.3">
      <c r="A168" s="37" t="s">
        <v>108</v>
      </c>
      <c r="B168" s="38"/>
      <c r="C168" s="39" t="str">
        <f>IFERROR(IF(B168=Données!X$1,Données!$X$2,VLOOKUP(B168,Données!$A$3:$I$1003,3,FALSE)),"")</f>
        <v/>
      </c>
      <c r="D168" s="59" t="e">
        <f>IF(C168="Dummy",Données!$X$4,VLOOKUP(B168,Données!$A$3:$I$1003,5))</f>
        <v>#N/A</v>
      </c>
      <c r="E168" s="61"/>
      <c r="F168" s="61"/>
      <c r="G168" s="61"/>
    </row>
    <row r="169" spans="1:7" x14ac:dyDescent="0.3">
      <c r="A169" s="42" t="s">
        <v>109</v>
      </c>
      <c r="B169" s="38"/>
      <c r="C169" s="43" t="str">
        <f>IFERROR(VLOOKUP(B169,Données!$Q$3:$W$503,2,FALSE),"")</f>
        <v/>
      </c>
      <c r="D169" s="62" t="e">
        <f>VLOOKUP(B169,Données!$Q$3:$W$503,3)</f>
        <v>#N/A</v>
      </c>
      <c r="E169" s="61"/>
      <c r="F169" s="61"/>
      <c r="G169" s="61"/>
    </row>
    <row r="170" spans="1:7" ht="15" thickBot="1" x14ac:dyDescent="0.35">
      <c r="A170" s="63" t="s">
        <v>109</v>
      </c>
      <c r="B170" s="38"/>
      <c r="C170" s="43" t="str">
        <f>IFERROR(VLOOKUP(B170,Données!$Q$3:$W$503,2,FALSE),"")</f>
        <v/>
      </c>
      <c r="D170" s="62" t="e">
        <f>VLOOKUP(B170,Données!$Q$3:$W$503,3)</f>
        <v>#N/A</v>
      </c>
      <c r="E170" s="64"/>
      <c r="F170" s="64"/>
      <c r="G170" s="64"/>
    </row>
    <row r="171" spans="1:7" ht="15" thickBot="1" x14ac:dyDescent="0.35">
      <c r="A171" s="65">
        <f>$T$1-D171</f>
        <v>0</v>
      </c>
      <c r="B171" s="50"/>
      <c r="C171" s="66" t="s">
        <v>126</v>
      </c>
      <c r="D171" s="67">
        <f>SUM(D162:D166)</f>
        <v>0</v>
      </c>
      <c r="E171" s="68">
        <f>SUM(E162:E166)+SUMPRODUCT((E162:E166=0)*1,$D362:$D366)</f>
        <v>0</v>
      </c>
      <c r="F171" s="68">
        <f>SUM(F162:F166)+SUMPRODUCT((F162:F166=0)*1,$D362:$D366)</f>
        <v>0</v>
      </c>
      <c r="G171" s="68">
        <f>SUM(G162:G166)+SUMPRODUCT((G162:G166=0)*1,$D362:$D366)</f>
        <v>0</v>
      </c>
    </row>
    <row r="172" spans="1:7" x14ac:dyDescent="0.3">
      <c r="A172" s="30">
        <f>VLOOKUP(B172,Données!$A$3:$I$1003,4)</f>
        <v>0</v>
      </c>
      <c r="B172" s="7">
        <v>1116</v>
      </c>
      <c r="C172" s="32" t="str">
        <f>IFERROR(IF(B172=Données!X$1,Données!$X$2,VLOOKUP(B172,Données!$A$3:$I$1003,3,FALSE)),"")</f>
        <v>Léa-Rose Gagné</v>
      </c>
      <c r="D172" s="69">
        <f>IF(C172="Dummy",Données!$X$4,VLOOKUP(B172,Données!$A$3:$I$1003,5))</f>
        <v>0</v>
      </c>
      <c r="E172" s="34"/>
      <c r="F172" s="34"/>
      <c r="G172" s="34"/>
    </row>
    <row r="173" spans="1:7" x14ac:dyDescent="0.3">
      <c r="A173" s="35">
        <f>VLOOKUP(B173,Données!$A$3:$I$1003,4)</f>
        <v>0</v>
      </c>
      <c r="B173" s="7">
        <v>1117</v>
      </c>
      <c r="C173" s="32" t="str">
        <f>IFERROR(IF(B173=Données!X$1,Données!$X$2,VLOOKUP(B173,Données!$A$3:$I$1003,3,FALSE)),"")</f>
        <v>Gilberte Caron</v>
      </c>
      <c r="D173" s="69">
        <f>IF(C173="Dummy",Données!$X$4,VLOOKUP(B173,Données!$A$3:$I$1003,5))</f>
        <v>0</v>
      </c>
      <c r="E173" s="34"/>
      <c r="F173" s="34"/>
      <c r="G173" s="34"/>
    </row>
    <row r="174" spans="1:7" x14ac:dyDescent="0.3">
      <c r="A174" s="35">
        <f>VLOOKUP(B174,Données!$A$3:$I$1003,4)</f>
        <v>0</v>
      </c>
      <c r="B174" s="7">
        <v>1118</v>
      </c>
      <c r="C174" s="32" t="str">
        <f>IFERROR(IF(B174=Données!X$1,Données!$X$2,VLOOKUP(B174,Données!$A$3:$I$1003,3,FALSE)),"")</f>
        <v>Michel Taillon</v>
      </c>
      <c r="D174" s="69">
        <f>IF(C174="Dummy",Données!$X$4,VLOOKUP(B174,Données!$A$3:$I$1003,5))</f>
        <v>0</v>
      </c>
      <c r="E174" s="34"/>
      <c r="F174" s="34"/>
      <c r="G174" s="34"/>
    </row>
    <row r="175" spans="1:7" x14ac:dyDescent="0.3">
      <c r="A175" s="35">
        <f>VLOOKUP(B175,Données!$A$3:$I$1003,4)</f>
        <v>0</v>
      </c>
      <c r="B175" s="7">
        <v>1119</v>
      </c>
      <c r="C175" s="32" t="str">
        <f>IFERROR(IF(B175=Données!X$1,Données!$X$2,VLOOKUP(B175,Données!$A$3:$I$1003,3,FALSE)),"")</f>
        <v>Claude Taillon</v>
      </c>
      <c r="D175" s="69">
        <f>IF(C175="Dummy",Données!$X$4,VLOOKUP(B175,Données!$A$3:$I$1003,5))</f>
        <v>0</v>
      </c>
      <c r="E175" s="34"/>
      <c r="F175" s="34"/>
      <c r="G175" s="34"/>
    </row>
    <row r="176" spans="1:7" x14ac:dyDescent="0.3">
      <c r="A176" s="35">
        <f>VLOOKUP(B176,Données!$A$3:$I$1003,4)</f>
        <v>0</v>
      </c>
      <c r="B176" s="7">
        <v>1120</v>
      </c>
      <c r="C176" s="32" t="str">
        <f>IFERROR(IF(B176=Données!X$1,Données!$X$2,VLOOKUP(B176,Données!$A$3:$I$1003,3,FALSE)),"")</f>
        <v>Nicole Taillon</v>
      </c>
      <c r="D176" s="69">
        <f>IF(C176="Dummy",Données!$X$4,VLOOKUP(B176,Données!$A$3:$I$1003,5))</f>
        <v>0</v>
      </c>
      <c r="E176" s="34"/>
      <c r="F176" s="34"/>
      <c r="G176" s="34"/>
    </row>
    <row r="177" spans="1:7" x14ac:dyDescent="0.3">
      <c r="A177" s="37" t="s">
        <v>108</v>
      </c>
      <c r="B177" s="38"/>
      <c r="C177" s="39" t="str">
        <f>IFERROR(IF(B177=Données!X$1,Données!$X$2,VLOOKUP(B177,Données!$A$3:$I$1003,3,FALSE)),"")</f>
        <v/>
      </c>
      <c r="D177" s="59" t="e">
        <f>IF(C177="Dummy",Données!$X$4,VLOOKUP(B177,Données!$A$3:$I$1003,5))</f>
        <v>#N/A</v>
      </c>
      <c r="E177" s="60"/>
      <c r="F177" s="60"/>
      <c r="G177" s="60"/>
    </row>
    <row r="178" spans="1:7" x14ac:dyDescent="0.3">
      <c r="A178" s="37" t="s">
        <v>108</v>
      </c>
      <c r="B178" s="38"/>
      <c r="C178" s="39" t="str">
        <f>IFERROR(IF(B178=Données!X$1,Données!$X$2,VLOOKUP(B178,Données!$A$3:$I$1003,3,FALSE)),"")</f>
        <v/>
      </c>
      <c r="D178" s="59" t="e">
        <f>IF(C178="Dummy",Données!$X$4,VLOOKUP(B178,Données!$A$3:$I$1003,5))</f>
        <v>#N/A</v>
      </c>
      <c r="E178" s="61"/>
      <c r="F178" s="61"/>
      <c r="G178" s="61"/>
    </row>
    <row r="179" spans="1:7" x14ac:dyDescent="0.3">
      <c r="A179" s="42" t="s">
        <v>109</v>
      </c>
      <c r="B179" s="38"/>
      <c r="C179" s="43" t="str">
        <f>IFERROR(VLOOKUP(B179,Données!$Q$3:$W$503,2,FALSE),"")</f>
        <v/>
      </c>
      <c r="D179" s="62" t="e">
        <f>VLOOKUP(B179,Données!$Q$3:$W$503,3)</f>
        <v>#N/A</v>
      </c>
      <c r="E179" s="61"/>
      <c r="F179" s="61"/>
      <c r="G179" s="61"/>
    </row>
    <row r="180" spans="1:7" ht="15" thickBot="1" x14ac:dyDescent="0.35">
      <c r="A180" s="63" t="s">
        <v>109</v>
      </c>
      <c r="B180" s="38"/>
      <c r="C180" s="43" t="str">
        <f>IFERROR(VLOOKUP(B180,Données!$Q$3:$W$503,2,FALSE),"")</f>
        <v/>
      </c>
      <c r="D180" s="62" t="e">
        <f>VLOOKUP(B180,Données!$Q$3:$W$503,3)</f>
        <v>#N/A</v>
      </c>
      <c r="E180" s="64"/>
      <c r="F180" s="64"/>
      <c r="G180" s="64"/>
    </row>
    <row r="181" spans="1:7" ht="15" thickBot="1" x14ac:dyDescent="0.35">
      <c r="A181" s="65">
        <f>$T$1-D181</f>
        <v>0</v>
      </c>
      <c r="B181" s="50"/>
      <c r="C181" s="66" t="s">
        <v>127</v>
      </c>
      <c r="D181" s="67">
        <f>SUM(D172:D176)</f>
        <v>0</v>
      </c>
      <c r="E181" s="68">
        <f>SUM(E172:E176)+SUMPRODUCT((E172:E176=0)*1,$D372:$D376)</f>
        <v>0</v>
      </c>
      <c r="F181" s="68">
        <f>SUM(F172:F176)+SUMPRODUCT((F172:F176=0)*1,$D372:$D376)</f>
        <v>0</v>
      </c>
      <c r="G181" s="68">
        <f>SUM(G172:G176)+SUMPRODUCT((G172:G176=0)*1,$D372:$D376)</f>
        <v>0</v>
      </c>
    </row>
  </sheetData>
  <conditionalFormatting sqref="A2:A6 E1:G1">
    <cfRule type="containsErrors" dxfId="619" priority="613">
      <formula>ISERROR(A1)</formula>
    </cfRule>
  </conditionalFormatting>
  <conditionalFormatting sqref="A1">
    <cfRule type="containsErrors" dxfId="618" priority="610">
      <formula>ISERROR(A1)</formula>
    </cfRule>
  </conditionalFormatting>
  <conditionalFormatting sqref="A7:A8">
    <cfRule type="cellIs" dxfId="617" priority="608" operator="equal">
      <formula>0</formula>
    </cfRule>
    <cfRule type="containsErrors" dxfId="616" priority="609">
      <formula>ISERROR(A7)</formula>
    </cfRule>
  </conditionalFormatting>
  <conditionalFormatting sqref="A9:A10">
    <cfRule type="cellIs" dxfId="615" priority="606" operator="equal">
      <formula>0</formula>
    </cfRule>
    <cfRule type="containsErrors" dxfId="614" priority="607">
      <formula>ISERROR(A9)</formula>
    </cfRule>
  </conditionalFormatting>
  <conditionalFormatting sqref="A11">
    <cfRule type="containsErrors" dxfId="613" priority="614">
      <formula>ISERROR(A11)</formula>
    </cfRule>
  </conditionalFormatting>
  <conditionalFormatting sqref="B1">
    <cfRule type="containsErrors" dxfId="612" priority="605">
      <formula>ISERROR(B1)</formula>
    </cfRule>
  </conditionalFormatting>
  <conditionalFormatting sqref="E1:G1">
    <cfRule type="cellIs" dxfId="611" priority="611" operator="equal">
      <formula>0</formula>
    </cfRule>
    <cfRule type="containsErrors" dxfId="610" priority="612">
      <formula>ISERROR(E1)</formula>
    </cfRule>
  </conditionalFormatting>
  <conditionalFormatting sqref="A21">
    <cfRule type="containsErrors" dxfId="609" priority="604">
      <formula>ISERROR(A21)</formula>
    </cfRule>
  </conditionalFormatting>
  <conditionalFormatting sqref="A31">
    <cfRule type="containsErrors" dxfId="608" priority="603">
      <formula>ISERROR(A31)</formula>
    </cfRule>
  </conditionalFormatting>
  <conditionalFormatting sqref="A41">
    <cfRule type="containsErrors" dxfId="607" priority="602">
      <formula>ISERROR(A41)</formula>
    </cfRule>
  </conditionalFormatting>
  <conditionalFormatting sqref="A51">
    <cfRule type="containsErrors" dxfId="606" priority="601">
      <formula>ISERROR(A51)</formula>
    </cfRule>
  </conditionalFormatting>
  <conditionalFormatting sqref="A61">
    <cfRule type="containsErrors" dxfId="605" priority="600">
      <formula>ISERROR(A61)</formula>
    </cfRule>
  </conditionalFormatting>
  <conditionalFormatting sqref="A71">
    <cfRule type="containsErrors" dxfId="604" priority="599">
      <formula>ISERROR(A71)</formula>
    </cfRule>
  </conditionalFormatting>
  <conditionalFormatting sqref="A81">
    <cfRule type="containsErrors" dxfId="603" priority="598">
      <formula>ISERROR(A81)</formula>
    </cfRule>
  </conditionalFormatting>
  <conditionalFormatting sqref="A91">
    <cfRule type="containsErrors" dxfId="602" priority="597">
      <formula>ISERROR(A91)</formula>
    </cfRule>
  </conditionalFormatting>
  <conditionalFormatting sqref="A101">
    <cfRule type="containsErrors" dxfId="601" priority="596">
      <formula>ISERROR(A101)</formula>
    </cfRule>
  </conditionalFormatting>
  <conditionalFormatting sqref="A111">
    <cfRule type="containsErrors" dxfId="600" priority="595">
      <formula>ISERROR(A111)</formula>
    </cfRule>
  </conditionalFormatting>
  <conditionalFormatting sqref="A121">
    <cfRule type="containsErrors" dxfId="599" priority="594">
      <formula>ISERROR(A121)</formula>
    </cfRule>
  </conditionalFormatting>
  <conditionalFormatting sqref="A131">
    <cfRule type="containsErrors" dxfId="598" priority="593">
      <formula>ISERROR(A131)</formula>
    </cfRule>
  </conditionalFormatting>
  <conditionalFormatting sqref="A141">
    <cfRule type="containsErrors" dxfId="597" priority="592">
      <formula>ISERROR(A141)</formula>
    </cfRule>
  </conditionalFormatting>
  <conditionalFormatting sqref="A151">
    <cfRule type="containsErrors" dxfId="596" priority="591">
      <formula>ISERROR(A151)</formula>
    </cfRule>
  </conditionalFormatting>
  <conditionalFormatting sqref="A161">
    <cfRule type="containsErrors" dxfId="595" priority="590">
      <formula>ISERROR(A161)</formula>
    </cfRule>
  </conditionalFormatting>
  <conditionalFormatting sqref="A17:A18">
    <cfRule type="cellIs" dxfId="594" priority="588" operator="equal">
      <formula>0</formula>
    </cfRule>
    <cfRule type="containsErrors" dxfId="593" priority="589">
      <formula>ISERROR(A17)</formula>
    </cfRule>
  </conditionalFormatting>
  <conditionalFormatting sqref="A27:A28">
    <cfRule type="cellIs" dxfId="592" priority="586" operator="equal">
      <formula>0</formula>
    </cfRule>
    <cfRule type="containsErrors" dxfId="591" priority="587">
      <formula>ISERROR(A27)</formula>
    </cfRule>
  </conditionalFormatting>
  <conditionalFormatting sqref="A37:A38">
    <cfRule type="cellIs" dxfId="590" priority="584" operator="equal">
      <formula>0</formula>
    </cfRule>
    <cfRule type="containsErrors" dxfId="589" priority="585">
      <formula>ISERROR(A37)</formula>
    </cfRule>
  </conditionalFormatting>
  <conditionalFormatting sqref="A47:A48">
    <cfRule type="cellIs" dxfId="588" priority="582" operator="equal">
      <formula>0</formula>
    </cfRule>
    <cfRule type="containsErrors" dxfId="587" priority="583">
      <formula>ISERROR(A47)</formula>
    </cfRule>
  </conditionalFormatting>
  <conditionalFormatting sqref="A57:A58">
    <cfRule type="cellIs" dxfId="586" priority="580" operator="equal">
      <formula>0</formula>
    </cfRule>
    <cfRule type="containsErrors" dxfId="585" priority="581">
      <formula>ISERROR(A57)</formula>
    </cfRule>
  </conditionalFormatting>
  <conditionalFormatting sqref="A67:A68">
    <cfRule type="cellIs" dxfId="584" priority="578" operator="equal">
      <formula>0</formula>
    </cfRule>
    <cfRule type="containsErrors" dxfId="583" priority="579">
      <formula>ISERROR(A67)</formula>
    </cfRule>
  </conditionalFormatting>
  <conditionalFormatting sqref="A77:A78">
    <cfRule type="cellIs" dxfId="582" priority="576" operator="equal">
      <formula>0</formula>
    </cfRule>
    <cfRule type="containsErrors" dxfId="581" priority="577">
      <formula>ISERROR(A77)</formula>
    </cfRule>
  </conditionalFormatting>
  <conditionalFormatting sqref="A87:A88">
    <cfRule type="cellIs" dxfId="580" priority="574" operator="equal">
      <formula>0</formula>
    </cfRule>
    <cfRule type="containsErrors" dxfId="579" priority="575">
      <formula>ISERROR(A87)</formula>
    </cfRule>
  </conditionalFormatting>
  <conditionalFormatting sqref="A97:A98">
    <cfRule type="cellIs" dxfId="578" priority="572" operator="equal">
      <formula>0</formula>
    </cfRule>
    <cfRule type="containsErrors" dxfId="577" priority="573">
      <formula>ISERROR(A97)</formula>
    </cfRule>
  </conditionalFormatting>
  <conditionalFormatting sqref="A107:A108">
    <cfRule type="cellIs" dxfId="576" priority="570" operator="equal">
      <formula>0</formula>
    </cfRule>
    <cfRule type="containsErrors" dxfId="575" priority="571">
      <formula>ISERROR(A107)</formula>
    </cfRule>
  </conditionalFormatting>
  <conditionalFormatting sqref="A117:A118">
    <cfRule type="cellIs" dxfId="574" priority="568" operator="equal">
      <formula>0</formula>
    </cfRule>
    <cfRule type="containsErrors" dxfId="573" priority="569">
      <formula>ISERROR(A117)</formula>
    </cfRule>
  </conditionalFormatting>
  <conditionalFormatting sqref="A127:A128">
    <cfRule type="cellIs" dxfId="572" priority="566" operator="equal">
      <formula>0</formula>
    </cfRule>
    <cfRule type="containsErrors" dxfId="571" priority="567">
      <formula>ISERROR(A127)</formula>
    </cfRule>
  </conditionalFormatting>
  <conditionalFormatting sqref="A137:A138">
    <cfRule type="cellIs" dxfId="570" priority="564" operator="equal">
      <formula>0</formula>
    </cfRule>
    <cfRule type="containsErrors" dxfId="569" priority="565">
      <formula>ISERROR(A137)</formula>
    </cfRule>
  </conditionalFormatting>
  <conditionalFormatting sqref="A147:A148">
    <cfRule type="cellIs" dxfId="568" priority="562" operator="equal">
      <formula>0</formula>
    </cfRule>
    <cfRule type="containsErrors" dxfId="567" priority="563">
      <formula>ISERROR(A147)</formula>
    </cfRule>
  </conditionalFormatting>
  <conditionalFormatting sqref="A157:A158">
    <cfRule type="cellIs" dxfId="566" priority="560" operator="equal">
      <formula>0</formula>
    </cfRule>
    <cfRule type="containsErrors" dxfId="565" priority="561">
      <formula>ISERROR(A157)</formula>
    </cfRule>
  </conditionalFormatting>
  <conditionalFormatting sqref="C1:D1">
    <cfRule type="containsErrors" dxfId="564" priority="615">
      <formula>ISERROR(C1)</formula>
    </cfRule>
  </conditionalFormatting>
  <conditionalFormatting sqref="C11">
    <cfRule type="containsErrors" dxfId="563" priority="559">
      <formula>ISERROR(C11)</formula>
    </cfRule>
  </conditionalFormatting>
  <conditionalFormatting sqref="C21">
    <cfRule type="containsErrors" dxfId="562" priority="558">
      <formula>ISERROR(C21)</formula>
    </cfRule>
  </conditionalFormatting>
  <conditionalFormatting sqref="C31">
    <cfRule type="containsErrors" dxfId="561" priority="557">
      <formula>ISERROR(C31)</formula>
    </cfRule>
  </conditionalFormatting>
  <conditionalFormatting sqref="C41">
    <cfRule type="containsErrors" dxfId="560" priority="556">
      <formula>ISERROR(C41)</formula>
    </cfRule>
  </conditionalFormatting>
  <conditionalFormatting sqref="C51">
    <cfRule type="containsErrors" dxfId="559" priority="555">
      <formula>ISERROR(C51)</formula>
    </cfRule>
  </conditionalFormatting>
  <conditionalFormatting sqref="C61">
    <cfRule type="containsErrors" dxfId="558" priority="554">
      <formula>ISERROR(C61)</formula>
    </cfRule>
  </conditionalFormatting>
  <conditionalFormatting sqref="C71">
    <cfRule type="containsErrors" dxfId="557" priority="553">
      <formula>ISERROR(C71)</formula>
    </cfRule>
  </conditionalFormatting>
  <conditionalFormatting sqref="C81">
    <cfRule type="containsErrors" dxfId="556" priority="552">
      <formula>ISERROR(C81)</formula>
    </cfRule>
  </conditionalFormatting>
  <conditionalFormatting sqref="C91">
    <cfRule type="containsErrors" dxfId="555" priority="551">
      <formula>ISERROR(C91)</formula>
    </cfRule>
  </conditionalFormatting>
  <conditionalFormatting sqref="C101">
    <cfRule type="containsErrors" dxfId="554" priority="550">
      <formula>ISERROR(C101)</formula>
    </cfRule>
  </conditionalFormatting>
  <conditionalFormatting sqref="C111">
    <cfRule type="containsErrors" dxfId="553" priority="549">
      <formula>ISERROR(C111)</formula>
    </cfRule>
  </conditionalFormatting>
  <conditionalFormatting sqref="C121">
    <cfRule type="containsErrors" dxfId="552" priority="548">
      <formula>ISERROR(C121)</formula>
    </cfRule>
  </conditionalFormatting>
  <conditionalFormatting sqref="C131">
    <cfRule type="containsErrors" dxfId="551" priority="547">
      <formula>ISERROR(C131)</formula>
    </cfRule>
  </conditionalFormatting>
  <conditionalFormatting sqref="C141">
    <cfRule type="containsErrors" dxfId="550" priority="546">
      <formula>ISERROR(C141)</formula>
    </cfRule>
  </conditionalFormatting>
  <conditionalFormatting sqref="C151">
    <cfRule type="containsErrors" dxfId="549" priority="545">
      <formula>ISERROR(C151)</formula>
    </cfRule>
  </conditionalFormatting>
  <conditionalFormatting sqref="C161">
    <cfRule type="containsErrors" dxfId="548" priority="544">
      <formula>ISERROR(C161)</formula>
    </cfRule>
  </conditionalFormatting>
  <conditionalFormatting sqref="C7:C8">
    <cfRule type="containsErrors" dxfId="547" priority="542">
      <formula>ISERROR(C7)</formula>
    </cfRule>
  </conditionalFormatting>
  <conditionalFormatting sqref="C2:C6">
    <cfRule type="containsErrors" dxfId="546" priority="543">
      <formula>ISERROR(C2)</formula>
    </cfRule>
  </conditionalFormatting>
  <conditionalFormatting sqref="A19:A20">
    <cfRule type="cellIs" dxfId="545" priority="540" operator="equal">
      <formula>0</formula>
    </cfRule>
    <cfRule type="containsErrors" dxfId="544" priority="541">
      <formula>ISERROR(A19)</formula>
    </cfRule>
  </conditionalFormatting>
  <conditionalFormatting sqref="A29:A30">
    <cfRule type="cellIs" dxfId="543" priority="538" operator="equal">
      <formula>0</formula>
    </cfRule>
    <cfRule type="containsErrors" dxfId="542" priority="539">
      <formula>ISERROR(A29)</formula>
    </cfRule>
  </conditionalFormatting>
  <conditionalFormatting sqref="A39:A40">
    <cfRule type="cellIs" dxfId="541" priority="536" operator="equal">
      <formula>0</formula>
    </cfRule>
    <cfRule type="containsErrors" dxfId="540" priority="537">
      <formula>ISERROR(A39)</formula>
    </cfRule>
  </conditionalFormatting>
  <conditionalFormatting sqref="A49:A50">
    <cfRule type="cellIs" dxfId="539" priority="534" operator="equal">
      <formula>0</formula>
    </cfRule>
    <cfRule type="containsErrors" dxfId="538" priority="535">
      <formula>ISERROR(A49)</formula>
    </cfRule>
  </conditionalFormatting>
  <conditionalFormatting sqref="A59:A60">
    <cfRule type="cellIs" dxfId="537" priority="532" operator="equal">
      <formula>0</formula>
    </cfRule>
    <cfRule type="containsErrors" dxfId="536" priority="533">
      <formula>ISERROR(A59)</formula>
    </cfRule>
  </conditionalFormatting>
  <conditionalFormatting sqref="A69:A70">
    <cfRule type="cellIs" dxfId="535" priority="530" operator="equal">
      <formula>0</formula>
    </cfRule>
    <cfRule type="containsErrors" dxfId="534" priority="531">
      <formula>ISERROR(A69)</formula>
    </cfRule>
  </conditionalFormatting>
  <conditionalFormatting sqref="A79:A80">
    <cfRule type="cellIs" dxfId="533" priority="528" operator="equal">
      <formula>0</formula>
    </cfRule>
    <cfRule type="containsErrors" dxfId="532" priority="529">
      <formula>ISERROR(A79)</formula>
    </cfRule>
  </conditionalFormatting>
  <conditionalFormatting sqref="A89:A90">
    <cfRule type="cellIs" dxfId="531" priority="526" operator="equal">
      <formula>0</formula>
    </cfRule>
    <cfRule type="containsErrors" dxfId="530" priority="527">
      <formula>ISERROR(A89)</formula>
    </cfRule>
  </conditionalFormatting>
  <conditionalFormatting sqref="A99:A100">
    <cfRule type="cellIs" dxfId="529" priority="524" operator="equal">
      <formula>0</formula>
    </cfRule>
    <cfRule type="containsErrors" dxfId="528" priority="525">
      <formula>ISERROR(A99)</formula>
    </cfRule>
  </conditionalFormatting>
  <conditionalFormatting sqref="A109:A110">
    <cfRule type="cellIs" dxfId="527" priority="522" operator="equal">
      <formula>0</formula>
    </cfRule>
    <cfRule type="containsErrors" dxfId="526" priority="523">
      <formula>ISERROR(A109)</formula>
    </cfRule>
  </conditionalFormatting>
  <conditionalFormatting sqref="A119:A120">
    <cfRule type="cellIs" dxfId="525" priority="520" operator="equal">
      <formula>0</formula>
    </cfRule>
    <cfRule type="containsErrors" dxfId="524" priority="521">
      <formula>ISERROR(A119)</formula>
    </cfRule>
  </conditionalFormatting>
  <conditionalFormatting sqref="A129:A130">
    <cfRule type="cellIs" dxfId="523" priority="518" operator="equal">
      <formula>0</formula>
    </cfRule>
    <cfRule type="containsErrors" dxfId="522" priority="519">
      <formula>ISERROR(A129)</formula>
    </cfRule>
  </conditionalFormatting>
  <conditionalFormatting sqref="A139:A140">
    <cfRule type="cellIs" dxfId="521" priority="516" operator="equal">
      <formula>0</formula>
    </cfRule>
    <cfRule type="containsErrors" dxfId="520" priority="517">
      <formula>ISERROR(A139)</formula>
    </cfRule>
  </conditionalFormatting>
  <conditionalFormatting sqref="A149:A150">
    <cfRule type="cellIs" dxfId="519" priority="514" operator="equal">
      <formula>0</formula>
    </cfRule>
    <cfRule type="containsErrors" dxfId="518" priority="515">
      <formula>ISERROR(A149)</formula>
    </cfRule>
  </conditionalFormatting>
  <conditionalFormatting sqref="A159:A160">
    <cfRule type="cellIs" dxfId="517" priority="512" operator="equal">
      <formula>0</formula>
    </cfRule>
    <cfRule type="containsErrors" dxfId="516" priority="513">
      <formula>ISERROR(A159)</formula>
    </cfRule>
  </conditionalFormatting>
  <conditionalFormatting sqref="A2:A6">
    <cfRule type="cellIs" dxfId="515" priority="511" operator="equal">
      <formula>0</formula>
    </cfRule>
  </conditionalFormatting>
  <conditionalFormatting sqref="A12:A16">
    <cfRule type="containsErrors" dxfId="514" priority="510">
      <formula>ISERROR(A12)</formula>
    </cfRule>
  </conditionalFormatting>
  <conditionalFormatting sqref="A12:A16">
    <cfRule type="cellIs" dxfId="513" priority="509" operator="equal">
      <formula>0</formula>
    </cfRule>
  </conditionalFormatting>
  <conditionalFormatting sqref="A22:A26">
    <cfRule type="containsErrors" dxfId="512" priority="508">
      <formula>ISERROR(A22)</formula>
    </cfRule>
  </conditionalFormatting>
  <conditionalFormatting sqref="A22:A26">
    <cfRule type="cellIs" dxfId="511" priority="507" operator="equal">
      <formula>0</formula>
    </cfRule>
  </conditionalFormatting>
  <conditionalFormatting sqref="A32:A36">
    <cfRule type="containsErrors" dxfId="510" priority="506">
      <formula>ISERROR(A32)</formula>
    </cfRule>
  </conditionalFormatting>
  <conditionalFormatting sqref="A32:A36">
    <cfRule type="cellIs" dxfId="509" priority="505" operator="equal">
      <formula>0</formula>
    </cfRule>
  </conditionalFormatting>
  <conditionalFormatting sqref="A42:A46">
    <cfRule type="containsErrors" dxfId="508" priority="504">
      <formula>ISERROR(A42)</formula>
    </cfRule>
  </conditionalFormatting>
  <conditionalFormatting sqref="A42:A46">
    <cfRule type="cellIs" dxfId="507" priority="503" operator="equal">
      <formula>0</formula>
    </cfRule>
  </conditionalFormatting>
  <conditionalFormatting sqref="A52:A56">
    <cfRule type="containsErrors" dxfId="506" priority="502">
      <formula>ISERROR(A52)</formula>
    </cfRule>
  </conditionalFormatting>
  <conditionalFormatting sqref="A52:A56">
    <cfRule type="cellIs" dxfId="505" priority="501" operator="equal">
      <formula>0</formula>
    </cfRule>
  </conditionalFormatting>
  <conditionalFormatting sqref="A62:A66">
    <cfRule type="containsErrors" dxfId="504" priority="500">
      <formula>ISERROR(A62)</formula>
    </cfRule>
  </conditionalFormatting>
  <conditionalFormatting sqref="A62:A66">
    <cfRule type="cellIs" dxfId="503" priority="499" operator="equal">
      <formula>0</formula>
    </cfRule>
  </conditionalFormatting>
  <conditionalFormatting sqref="A72:A76">
    <cfRule type="containsErrors" dxfId="502" priority="498">
      <formula>ISERROR(A72)</formula>
    </cfRule>
  </conditionalFormatting>
  <conditionalFormatting sqref="A72:A76">
    <cfRule type="cellIs" dxfId="501" priority="497" operator="equal">
      <formula>0</formula>
    </cfRule>
  </conditionalFormatting>
  <conditionalFormatting sqref="A82:A86">
    <cfRule type="containsErrors" dxfId="500" priority="496">
      <formula>ISERROR(A82)</formula>
    </cfRule>
  </conditionalFormatting>
  <conditionalFormatting sqref="A82:A86">
    <cfRule type="cellIs" dxfId="499" priority="495" operator="equal">
      <formula>0</formula>
    </cfRule>
  </conditionalFormatting>
  <conditionalFormatting sqref="A92:A96">
    <cfRule type="containsErrors" dxfId="498" priority="494">
      <formula>ISERROR(A92)</formula>
    </cfRule>
  </conditionalFormatting>
  <conditionalFormatting sqref="A92:A96">
    <cfRule type="cellIs" dxfId="497" priority="493" operator="equal">
      <formula>0</formula>
    </cfRule>
  </conditionalFormatting>
  <conditionalFormatting sqref="A102:A106">
    <cfRule type="containsErrors" dxfId="496" priority="492">
      <formula>ISERROR(A102)</formula>
    </cfRule>
  </conditionalFormatting>
  <conditionalFormatting sqref="A102:A106">
    <cfRule type="cellIs" dxfId="495" priority="491" operator="equal">
      <formula>0</formula>
    </cfRule>
  </conditionalFormatting>
  <conditionalFormatting sqref="A112:A116">
    <cfRule type="containsErrors" dxfId="494" priority="490">
      <formula>ISERROR(A112)</formula>
    </cfRule>
  </conditionalFormatting>
  <conditionalFormatting sqref="A112:A116">
    <cfRule type="cellIs" dxfId="493" priority="489" operator="equal">
      <formula>0</formula>
    </cfRule>
  </conditionalFormatting>
  <conditionalFormatting sqref="A122:A126">
    <cfRule type="containsErrors" dxfId="492" priority="488">
      <formula>ISERROR(A122)</formula>
    </cfRule>
  </conditionalFormatting>
  <conditionalFormatting sqref="A122:A126">
    <cfRule type="cellIs" dxfId="491" priority="487" operator="equal">
      <formula>0</formula>
    </cfRule>
  </conditionalFormatting>
  <conditionalFormatting sqref="A132:A136">
    <cfRule type="containsErrors" dxfId="490" priority="486">
      <formula>ISERROR(A132)</formula>
    </cfRule>
  </conditionalFormatting>
  <conditionalFormatting sqref="A132:A136">
    <cfRule type="cellIs" dxfId="489" priority="485" operator="equal">
      <formula>0</formula>
    </cfRule>
  </conditionalFormatting>
  <conditionalFormatting sqref="A142:A146">
    <cfRule type="containsErrors" dxfId="488" priority="484">
      <formula>ISERROR(A142)</formula>
    </cfRule>
  </conditionalFormatting>
  <conditionalFormatting sqref="A142:A146">
    <cfRule type="cellIs" dxfId="487" priority="483" operator="equal">
      <formula>0</formula>
    </cfRule>
  </conditionalFormatting>
  <conditionalFormatting sqref="A152:A156">
    <cfRule type="containsErrors" dxfId="486" priority="482">
      <formula>ISERROR(A152)</formula>
    </cfRule>
  </conditionalFormatting>
  <conditionalFormatting sqref="A152:A156">
    <cfRule type="cellIs" dxfId="485" priority="481" operator="equal">
      <formula>0</formula>
    </cfRule>
  </conditionalFormatting>
  <conditionalFormatting sqref="C9:C10">
    <cfRule type="cellIs" dxfId="484" priority="479" operator="equal">
      <formula>0</formula>
    </cfRule>
    <cfRule type="containsErrors" dxfId="483" priority="480">
      <formula>ISERROR(C9)</formula>
    </cfRule>
  </conditionalFormatting>
  <conditionalFormatting sqref="C17:C18">
    <cfRule type="containsErrors" dxfId="482" priority="477">
      <formula>ISERROR(C17)</formula>
    </cfRule>
  </conditionalFormatting>
  <conditionalFormatting sqref="C12:C16">
    <cfRule type="containsErrors" dxfId="481" priority="478">
      <formula>ISERROR(C12)</formula>
    </cfRule>
  </conditionalFormatting>
  <conditionalFormatting sqref="C19:C20">
    <cfRule type="cellIs" dxfId="480" priority="475" operator="equal">
      <formula>0</formula>
    </cfRule>
    <cfRule type="containsErrors" dxfId="479" priority="476">
      <formula>ISERROR(C19)</formula>
    </cfRule>
  </conditionalFormatting>
  <conditionalFormatting sqref="C27:C28">
    <cfRule type="containsErrors" dxfId="478" priority="473">
      <formula>ISERROR(C27)</formula>
    </cfRule>
  </conditionalFormatting>
  <conditionalFormatting sqref="C22:C26">
    <cfRule type="containsErrors" dxfId="477" priority="474">
      <formula>ISERROR(C22)</formula>
    </cfRule>
  </conditionalFormatting>
  <conditionalFormatting sqref="C29:C30">
    <cfRule type="cellIs" dxfId="476" priority="471" operator="equal">
      <formula>0</formula>
    </cfRule>
    <cfRule type="containsErrors" dxfId="475" priority="472">
      <formula>ISERROR(C29)</formula>
    </cfRule>
  </conditionalFormatting>
  <conditionalFormatting sqref="C37:C38">
    <cfRule type="containsErrors" dxfId="474" priority="469">
      <formula>ISERROR(C37)</formula>
    </cfRule>
  </conditionalFormatting>
  <conditionalFormatting sqref="C32:C36">
    <cfRule type="containsErrors" dxfId="473" priority="470">
      <formula>ISERROR(C32)</formula>
    </cfRule>
  </conditionalFormatting>
  <conditionalFormatting sqref="C39:C40">
    <cfRule type="cellIs" dxfId="472" priority="467" operator="equal">
      <formula>0</formula>
    </cfRule>
    <cfRule type="containsErrors" dxfId="471" priority="468">
      <formula>ISERROR(C39)</formula>
    </cfRule>
  </conditionalFormatting>
  <conditionalFormatting sqref="C47:C48">
    <cfRule type="containsErrors" dxfId="470" priority="465">
      <formula>ISERROR(C47)</formula>
    </cfRule>
  </conditionalFormatting>
  <conditionalFormatting sqref="C42:C46">
    <cfRule type="containsErrors" dxfId="469" priority="466">
      <formula>ISERROR(C42)</formula>
    </cfRule>
  </conditionalFormatting>
  <conditionalFormatting sqref="C49:C50">
    <cfRule type="cellIs" dxfId="468" priority="463" operator="equal">
      <formula>0</formula>
    </cfRule>
    <cfRule type="containsErrors" dxfId="467" priority="464">
      <formula>ISERROR(C49)</formula>
    </cfRule>
  </conditionalFormatting>
  <conditionalFormatting sqref="C57:C58">
    <cfRule type="containsErrors" dxfId="466" priority="461">
      <formula>ISERROR(C57)</formula>
    </cfRule>
  </conditionalFormatting>
  <conditionalFormatting sqref="C52:C56">
    <cfRule type="containsErrors" dxfId="465" priority="462">
      <formula>ISERROR(C52)</formula>
    </cfRule>
  </conditionalFormatting>
  <conditionalFormatting sqref="C59:C60">
    <cfRule type="cellIs" dxfId="464" priority="459" operator="equal">
      <formula>0</formula>
    </cfRule>
    <cfRule type="containsErrors" dxfId="463" priority="460">
      <formula>ISERROR(C59)</formula>
    </cfRule>
  </conditionalFormatting>
  <conditionalFormatting sqref="C67:C68">
    <cfRule type="containsErrors" dxfId="462" priority="457">
      <formula>ISERROR(C67)</formula>
    </cfRule>
  </conditionalFormatting>
  <conditionalFormatting sqref="C62:C66">
    <cfRule type="containsErrors" dxfId="461" priority="458">
      <formula>ISERROR(C62)</formula>
    </cfRule>
  </conditionalFormatting>
  <conditionalFormatting sqref="C69:C70">
    <cfRule type="cellIs" dxfId="460" priority="455" operator="equal">
      <formula>0</formula>
    </cfRule>
    <cfRule type="containsErrors" dxfId="459" priority="456">
      <formula>ISERROR(C69)</formula>
    </cfRule>
  </conditionalFormatting>
  <conditionalFormatting sqref="C77:C78">
    <cfRule type="containsErrors" dxfId="458" priority="453">
      <formula>ISERROR(C77)</formula>
    </cfRule>
  </conditionalFormatting>
  <conditionalFormatting sqref="C72:C76">
    <cfRule type="containsErrors" dxfId="457" priority="454">
      <formula>ISERROR(C72)</formula>
    </cfRule>
  </conditionalFormatting>
  <conditionalFormatting sqref="C79:C80">
    <cfRule type="cellIs" dxfId="456" priority="451" operator="equal">
      <formula>0</formula>
    </cfRule>
    <cfRule type="containsErrors" dxfId="455" priority="452">
      <formula>ISERROR(C79)</formula>
    </cfRule>
  </conditionalFormatting>
  <conditionalFormatting sqref="C87:C88">
    <cfRule type="containsErrors" dxfId="454" priority="449">
      <formula>ISERROR(C87)</formula>
    </cfRule>
  </conditionalFormatting>
  <conditionalFormatting sqref="C82:C86">
    <cfRule type="containsErrors" dxfId="453" priority="450">
      <formula>ISERROR(C82)</formula>
    </cfRule>
  </conditionalFormatting>
  <conditionalFormatting sqref="C89:C90">
    <cfRule type="cellIs" dxfId="452" priority="447" operator="equal">
      <formula>0</formula>
    </cfRule>
    <cfRule type="containsErrors" dxfId="451" priority="448">
      <formula>ISERROR(C89)</formula>
    </cfRule>
  </conditionalFormatting>
  <conditionalFormatting sqref="C97:C98">
    <cfRule type="containsErrors" dxfId="450" priority="445">
      <formula>ISERROR(C97)</formula>
    </cfRule>
  </conditionalFormatting>
  <conditionalFormatting sqref="C92:C96">
    <cfRule type="containsErrors" dxfId="449" priority="446">
      <formula>ISERROR(C92)</formula>
    </cfRule>
  </conditionalFormatting>
  <conditionalFormatting sqref="C99:C100">
    <cfRule type="cellIs" dxfId="448" priority="443" operator="equal">
      <formula>0</formula>
    </cfRule>
    <cfRule type="containsErrors" dxfId="447" priority="444">
      <formula>ISERROR(C99)</formula>
    </cfRule>
  </conditionalFormatting>
  <conditionalFormatting sqref="C107:C108">
    <cfRule type="containsErrors" dxfId="446" priority="441">
      <formula>ISERROR(C107)</formula>
    </cfRule>
  </conditionalFormatting>
  <conditionalFormatting sqref="C102:C106">
    <cfRule type="containsErrors" dxfId="445" priority="442">
      <formula>ISERROR(C102)</formula>
    </cfRule>
  </conditionalFormatting>
  <conditionalFormatting sqref="C109:C110">
    <cfRule type="cellIs" dxfId="444" priority="439" operator="equal">
      <formula>0</formula>
    </cfRule>
    <cfRule type="containsErrors" dxfId="443" priority="440">
      <formula>ISERROR(C109)</formula>
    </cfRule>
  </conditionalFormatting>
  <conditionalFormatting sqref="C117:C118">
    <cfRule type="containsErrors" dxfId="442" priority="437">
      <formula>ISERROR(C117)</formula>
    </cfRule>
  </conditionalFormatting>
  <conditionalFormatting sqref="C112:C116">
    <cfRule type="containsErrors" dxfId="441" priority="438">
      <formula>ISERROR(C112)</formula>
    </cfRule>
  </conditionalFormatting>
  <conditionalFormatting sqref="C119:C120">
    <cfRule type="cellIs" dxfId="440" priority="435" operator="equal">
      <formula>0</formula>
    </cfRule>
    <cfRule type="containsErrors" dxfId="439" priority="436">
      <formula>ISERROR(C119)</formula>
    </cfRule>
  </conditionalFormatting>
  <conditionalFormatting sqref="C127:C128">
    <cfRule type="containsErrors" dxfId="438" priority="433">
      <formula>ISERROR(C127)</formula>
    </cfRule>
  </conditionalFormatting>
  <conditionalFormatting sqref="C122:C126">
    <cfRule type="containsErrors" dxfId="437" priority="434">
      <formula>ISERROR(C122)</formula>
    </cfRule>
  </conditionalFormatting>
  <conditionalFormatting sqref="C129:C130">
    <cfRule type="cellIs" dxfId="436" priority="431" operator="equal">
      <formula>0</formula>
    </cfRule>
    <cfRule type="containsErrors" dxfId="435" priority="432">
      <formula>ISERROR(C129)</formula>
    </cfRule>
  </conditionalFormatting>
  <conditionalFormatting sqref="C137:C138">
    <cfRule type="containsErrors" dxfId="434" priority="429">
      <formula>ISERROR(C137)</formula>
    </cfRule>
  </conditionalFormatting>
  <conditionalFormatting sqref="C132:C136">
    <cfRule type="containsErrors" dxfId="433" priority="430">
      <formula>ISERROR(C132)</formula>
    </cfRule>
  </conditionalFormatting>
  <conditionalFormatting sqref="C139:C140">
    <cfRule type="cellIs" dxfId="432" priority="427" operator="equal">
      <formula>0</formula>
    </cfRule>
    <cfRule type="containsErrors" dxfId="431" priority="428">
      <formula>ISERROR(C139)</formula>
    </cfRule>
  </conditionalFormatting>
  <conditionalFormatting sqref="C147:C148">
    <cfRule type="containsErrors" dxfId="430" priority="425">
      <formula>ISERROR(C147)</formula>
    </cfRule>
  </conditionalFormatting>
  <conditionalFormatting sqref="C142:C146">
    <cfRule type="containsErrors" dxfId="429" priority="426">
      <formula>ISERROR(C142)</formula>
    </cfRule>
  </conditionalFormatting>
  <conditionalFormatting sqref="C149:C150">
    <cfRule type="cellIs" dxfId="428" priority="423" operator="equal">
      <formula>0</formula>
    </cfRule>
    <cfRule type="containsErrors" dxfId="427" priority="424">
      <formula>ISERROR(C149)</formula>
    </cfRule>
  </conditionalFormatting>
  <conditionalFormatting sqref="C157:C158">
    <cfRule type="containsErrors" dxfId="426" priority="421">
      <formula>ISERROR(C157)</formula>
    </cfRule>
  </conditionalFormatting>
  <conditionalFormatting sqref="C152:C156">
    <cfRule type="containsErrors" dxfId="425" priority="422">
      <formula>ISERROR(C152)</formula>
    </cfRule>
  </conditionalFormatting>
  <conditionalFormatting sqref="C159:C160">
    <cfRule type="cellIs" dxfId="424" priority="419" operator="equal">
      <formula>0</formula>
    </cfRule>
    <cfRule type="containsErrors" dxfId="423" priority="420">
      <formula>ISERROR(C159)</formula>
    </cfRule>
  </conditionalFormatting>
  <conditionalFormatting sqref="E11:G11 E161:G161">
    <cfRule type="cellIs" dxfId="422" priority="417" operator="equal">
      <formula>0</formula>
    </cfRule>
    <cfRule type="containsErrors" dxfId="421" priority="418">
      <formula>ISERROR(E11)</formula>
    </cfRule>
  </conditionalFormatting>
  <conditionalFormatting sqref="E21:G21">
    <cfRule type="cellIs" dxfId="420" priority="415" operator="equal">
      <formula>0</formula>
    </cfRule>
    <cfRule type="containsErrors" dxfId="419" priority="416">
      <formula>ISERROR(E21)</formula>
    </cfRule>
  </conditionalFormatting>
  <conditionalFormatting sqref="E31:G31">
    <cfRule type="cellIs" dxfId="418" priority="413" operator="equal">
      <formula>0</formula>
    </cfRule>
    <cfRule type="containsErrors" dxfId="417" priority="414">
      <formula>ISERROR(E31)</formula>
    </cfRule>
  </conditionalFormatting>
  <conditionalFormatting sqref="E41:G41">
    <cfRule type="cellIs" dxfId="416" priority="411" operator="equal">
      <formula>0</formula>
    </cfRule>
    <cfRule type="containsErrors" dxfId="415" priority="412">
      <formula>ISERROR(E41)</formula>
    </cfRule>
  </conditionalFormatting>
  <conditionalFormatting sqref="E51:G51">
    <cfRule type="cellIs" dxfId="414" priority="409" operator="equal">
      <formula>0</formula>
    </cfRule>
    <cfRule type="containsErrors" dxfId="413" priority="410">
      <formula>ISERROR(E51)</formula>
    </cfRule>
  </conditionalFormatting>
  <conditionalFormatting sqref="E61:G61">
    <cfRule type="cellIs" dxfId="412" priority="407" operator="equal">
      <formula>0</formula>
    </cfRule>
    <cfRule type="containsErrors" dxfId="411" priority="408">
      <formula>ISERROR(E61)</formula>
    </cfRule>
  </conditionalFormatting>
  <conditionalFormatting sqref="E71:G71">
    <cfRule type="cellIs" dxfId="410" priority="405" operator="equal">
      <formula>0</formula>
    </cfRule>
    <cfRule type="containsErrors" dxfId="409" priority="406">
      <formula>ISERROR(E71)</formula>
    </cfRule>
  </conditionalFormatting>
  <conditionalFormatting sqref="E81:G81">
    <cfRule type="cellIs" dxfId="408" priority="403" operator="equal">
      <formula>0</formula>
    </cfRule>
    <cfRule type="containsErrors" dxfId="407" priority="404">
      <formula>ISERROR(E81)</formula>
    </cfRule>
  </conditionalFormatting>
  <conditionalFormatting sqref="E91:G91">
    <cfRule type="cellIs" dxfId="406" priority="401" operator="equal">
      <formula>0</formula>
    </cfRule>
    <cfRule type="containsErrors" dxfId="405" priority="402">
      <formula>ISERROR(E91)</formula>
    </cfRule>
  </conditionalFormatting>
  <conditionalFormatting sqref="E101:G101">
    <cfRule type="cellIs" dxfId="404" priority="399" operator="equal">
      <formula>0</formula>
    </cfRule>
    <cfRule type="containsErrors" dxfId="403" priority="400">
      <formula>ISERROR(E101)</formula>
    </cfRule>
  </conditionalFormatting>
  <conditionalFormatting sqref="E111:G111">
    <cfRule type="cellIs" dxfId="402" priority="397" operator="equal">
      <formula>0</formula>
    </cfRule>
    <cfRule type="containsErrors" dxfId="401" priority="398">
      <formula>ISERROR(E111)</formula>
    </cfRule>
  </conditionalFormatting>
  <conditionalFormatting sqref="E121:G121">
    <cfRule type="cellIs" dxfId="400" priority="395" operator="equal">
      <formula>0</formula>
    </cfRule>
    <cfRule type="containsErrors" dxfId="399" priority="396">
      <formula>ISERROR(E121)</formula>
    </cfRule>
  </conditionalFormatting>
  <conditionalFormatting sqref="E131:G131">
    <cfRule type="cellIs" dxfId="398" priority="393" operator="equal">
      <formula>0</formula>
    </cfRule>
    <cfRule type="containsErrors" dxfId="397" priority="394">
      <formula>ISERROR(E131)</formula>
    </cfRule>
  </conditionalFormatting>
  <conditionalFormatting sqref="E141:G141">
    <cfRule type="cellIs" dxfId="396" priority="391" operator="equal">
      <formula>0</formula>
    </cfRule>
    <cfRule type="containsErrors" dxfId="395" priority="392">
      <formula>ISERROR(E141)</formula>
    </cfRule>
  </conditionalFormatting>
  <conditionalFormatting sqref="E151:G151">
    <cfRule type="cellIs" dxfId="394" priority="389" operator="equal">
      <formula>0</formula>
    </cfRule>
    <cfRule type="containsErrors" dxfId="393" priority="390">
      <formula>ISERROR(E151)</formula>
    </cfRule>
  </conditionalFormatting>
  <conditionalFormatting sqref="E2">
    <cfRule type="expression" dxfId="392" priority="388">
      <formula>IF(E2=300,5)</formula>
    </cfRule>
  </conditionalFormatting>
  <conditionalFormatting sqref="F2">
    <cfRule type="expression" dxfId="391" priority="387">
      <formula>IF(F2=300,5)</formula>
    </cfRule>
  </conditionalFormatting>
  <conditionalFormatting sqref="G2">
    <cfRule type="expression" dxfId="390" priority="386">
      <formula>IF(G2=300,5)</formula>
    </cfRule>
  </conditionalFormatting>
  <conditionalFormatting sqref="E3">
    <cfRule type="expression" dxfId="389" priority="385">
      <formula>IF(E3=300,5)</formula>
    </cfRule>
  </conditionalFormatting>
  <conditionalFormatting sqref="F3">
    <cfRule type="expression" dxfId="388" priority="384">
      <formula>IF(F3=300,5)</formula>
    </cfRule>
  </conditionalFormatting>
  <conditionalFormatting sqref="G3">
    <cfRule type="expression" dxfId="387" priority="383">
      <formula>IF(G3=300,5)</formula>
    </cfRule>
  </conditionalFormatting>
  <conditionalFormatting sqref="E4">
    <cfRule type="expression" dxfId="386" priority="382">
      <formula>IF(E4=300,5)</formula>
    </cfRule>
  </conditionalFormatting>
  <conditionalFormatting sqref="F4">
    <cfRule type="expression" dxfId="385" priority="381">
      <formula>IF(F4=300,5)</formula>
    </cfRule>
  </conditionalFormatting>
  <conditionalFormatting sqref="G4">
    <cfRule type="expression" dxfId="384" priority="380">
      <formula>IF(G4=300,5)</formula>
    </cfRule>
  </conditionalFormatting>
  <conditionalFormatting sqref="E5">
    <cfRule type="expression" dxfId="383" priority="379">
      <formula>IF(E5=300,5)</formula>
    </cfRule>
  </conditionalFormatting>
  <conditionalFormatting sqref="F5">
    <cfRule type="expression" dxfId="382" priority="378">
      <formula>IF(F5=300,5)</formula>
    </cfRule>
  </conditionalFormatting>
  <conditionalFormatting sqref="G5">
    <cfRule type="expression" dxfId="381" priority="377">
      <formula>IF(G5=300,5)</formula>
    </cfRule>
  </conditionalFormatting>
  <conditionalFormatting sqref="E6">
    <cfRule type="expression" dxfId="380" priority="376">
      <formula>IF(E6=300,5)</formula>
    </cfRule>
  </conditionalFormatting>
  <conditionalFormatting sqref="F6">
    <cfRule type="expression" dxfId="379" priority="375">
      <formula>IF(F6=300,5)</formula>
    </cfRule>
  </conditionalFormatting>
  <conditionalFormatting sqref="G6">
    <cfRule type="expression" dxfId="378" priority="374">
      <formula>IF(G6=300,5)</formula>
    </cfRule>
  </conditionalFormatting>
  <conditionalFormatting sqref="E12">
    <cfRule type="expression" dxfId="377" priority="373">
      <formula>IF(E12=300,5)</formula>
    </cfRule>
  </conditionalFormatting>
  <conditionalFormatting sqref="F12">
    <cfRule type="expression" dxfId="376" priority="372">
      <formula>IF(F12=300,5)</formula>
    </cfRule>
  </conditionalFormatting>
  <conditionalFormatting sqref="G12">
    <cfRule type="expression" dxfId="375" priority="371">
      <formula>IF(G12=300,5)</formula>
    </cfRule>
  </conditionalFormatting>
  <conditionalFormatting sqref="E13">
    <cfRule type="expression" dxfId="374" priority="370">
      <formula>IF(E13=300,5)</formula>
    </cfRule>
  </conditionalFormatting>
  <conditionalFormatting sqref="F13">
    <cfRule type="expression" dxfId="373" priority="369">
      <formula>IF(F13=300,5)</formula>
    </cfRule>
  </conditionalFormatting>
  <conditionalFormatting sqref="G13">
    <cfRule type="expression" dxfId="372" priority="368">
      <formula>IF(G13=300,5)</formula>
    </cfRule>
  </conditionalFormatting>
  <conditionalFormatting sqref="E14">
    <cfRule type="expression" dxfId="371" priority="367">
      <formula>IF(E14=300,5)</formula>
    </cfRule>
  </conditionalFormatting>
  <conditionalFormatting sqref="F14">
    <cfRule type="expression" dxfId="370" priority="366">
      <formula>IF(F14=300,5)</formula>
    </cfRule>
  </conditionalFormatting>
  <conditionalFormatting sqref="G14">
    <cfRule type="expression" dxfId="369" priority="365">
      <formula>IF(G14=300,5)</formula>
    </cfRule>
  </conditionalFormatting>
  <conditionalFormatting sqref="E15">
    <cfRule type="expression" dxfId="368" priority="364">
      <formula>IF(E15=300,5)</formula>
    </cfRule>
  </conditionalFormatting>
  <conditionalFormatting sqref="F15">
    <cfRule type="expression" dxfId="367" priority="363">
      <formula>IF(F15=300,5)</formula>
    </cfRule>
  </conditionalFormatting>
  <conditionalFormatting sqref="G15">
    <cfRule type="expression" dxfId="366" priority="362">
      <formula>IF(G15=300,5)</formula>
    </cfRule>
  </conditionalFormatting>
  <conditionalFormatting sqref="E16">
    <cfRule type="expression" dxfId="365" priority="361">
      <formula>IF(E16=300,5)</formula>
    </cfRule>
  </conditionalFormatting>
  <conditionalFormatting sqref="F16">
    <cfRule type="expression" dxfId="364" priority="360">
      <formula>IF(F16=300,5)</formula>
    </cfRule>
  </conditionalFormatting>
  <conditionalFormatting sqref="G16">
    <cfRule type="expression" dxfId="363" priority="359">
      <formula>IF(G16=300,5)</formula>
    </cfRule>
  </conditionalFormatting>
  <conditionalFormatting sqref="E22">
    <cfRule type="expression" dxfId="362" priority="358">
      <formula>IF(E22=300,5)</formula>
    </cfRule>
  </conditionalFormatting>
  <conditionalFormatting sqref="F22">
    <cfRule type="expression" dxfId="361" priority="357">
      <formula>IF(F22=300,5)</formula>
    </cfRule>
  </conditionalFormatting>
  <conditionalFormatting sqref="G22">
    <cfRule type="expression" dxfId="360" priority="356">
      <formula>IF(G22=300,5)</formula>
    </cfRule>
  </conditionalFormatting>
  <conditionalFormatting sqref="E23">
    <cfRule type="expression" dxfId="359" priority="355">
      <formula>IF(E23=300,5)</formula>
    </cfRule>
  </conditionalFormatting>
  <conditionalFormatting sqref="F23">
    <cfRule type="expression" dxfId="358" priority="354">
      <formula>IF(F23=300,5)</formula>
    </cfRule>
  </conditionalFormatting>
  <conditionalFormatting sqref="G23">
    <cfRule type="expression" dxfId="357" priority="353">
      <formula>IF(G23=300,5)</formula>
    </cfRule>
  </conditionalFormatting>
  <conditionalFormatting sqref="E24">
    <cfRule type="expression" dxfId="356" priority="352">
      <formula>IF(E24=300,5)</formula>
    </cfRule>
  </conditionalFormatting>
  <conditionalFormatting sqref="F24">
    <cfRule type="expression" dxfId="355" priority="351">
      <formula>IF(F24=300,5)</formula>
    </cfRule>
  </conditionalFormatting>
  <conditionalFormatting sqref="G24">
    <cfRule type="expression" dxfId="354" priority="350">
      <formula>IF(G24=300,5)</formula>
    </cfRule>
  </conditionalFormatting>
  <conditionalFormatting sqref="E25">
    <cfRule type="expression" dxfId="353" priority="349">
      <formula>IF(E25=300,5)</formula>
    </cfRule>
  </conditionalFormatting>
  <conditionalFormatting sqref="F25">
    <cfRule type="expression" dxfId="352" priority="348">
      <formula>IF(F25=300,5)</formula>
    </cfRule>
  </conditionalFormatting>
  <conditionalFormatting sqref="G25">
    <cfRule type="expression" dxfId="351" priority="347">
      <formula>IF(G25=300,5)</formula>
    </cfRule>
  </conditionalFormatting>
  <conditionalFormatting sqref="E26">
    <cfRule type="expression" dxfId="350" priority="346">
      <formula>IF(E26=300,5)</formula>
    </cfRule>
  </conditionalFormatting>
  <conditionalFormatting sqref="F26">
    <cfRule type="expression" dxfId="349" priority="345">
      <formula>IF(F26=300,5)</formula>
    </cfRule>
  </conditionalFormatting>
  <conditionalFormatting sqref="G26">
    <cfRule type="expression" dxfId="348" priority="344">
      <formula>IF(G26=300,5)</formula>
    </cfRule>
  </conditionalFormatting>
  <conditionalFormatting sqref="E32">
    <cfRule type="expression" dxfId="347" priority="343">
      <formula>IF(E32=300,5)</formula>
    </cfRule>
  </conditionalFormatting>
  <conditionalFormatting sqref="F32">
    <cfRule type="expression" dxfId="346" priority="342">
      <formula>IF(F32=300,5)</formula>
    </cfRule>
  </conditionalFormatting>
  <conditionalFormatting sqref="G32">
    <cfRule type="expression" dxfId="345" priority="341">
      <formula>IF(G32=300,5)</formula>
    </cfRule>
  </conditionalFormatting>
  <conditionalFormatting sqref="E33">
    <cfRule type="expression" dxfId="344" priority="340">
      <formula>IF(E33=300,5)</formula>
    </cfRule>
  </conditionalFormatting>
  <conditionalFormatting sqref="F33">
    <cfRule type="expression" dxfId="343" priority="339">
      <formula>IF(F33=300,5)</formula>
    </cfRule>
  </conditionalFormatting>
  <conditionalFormatting sqref="G33">
    <cfRule type="expression" dxfId="342" priority="338">
      <formula>IF(G33=300,5)</formula>
    </cfRule>
  </conditionalFormatting>
  <conditionalFormatting sqref="E34">
    <cfRule type="expression" dxfId="341" priority="337">
      <formula>IF(E34=300,5)</formula>
    </cfRule>
  </conditionalFormatting>
  <conditionalFormatting sqref="F34">
    <cfRule type="expression" dxfId="340" priority="336">
      <formula>IF(F34=300,5)</formula>
    </cfRule>
  </conditionalFormatting>
  <conditionalFormatting sqref="G34">
    <cfRule type="expression" dxfId="339" priority="335">
      <formula>IF(G34=300,5)</formula>
    </cfRule>
  </conditionalFormatting>
  <conditionalFormatting sqref="E35">
    <cfRule type="expression" dxfId="338" priority="334">
      <formula>IF(E35=300,5)</formula>
    </cfRule>
  </conditionalFormatting>
  <conditionalFormatting sqref="F35">
    <cfRule type="expression" dxfId="337" priority="333">
      <formula>IF(F35=300,5)</formula>
    </cfRule>
  </conditionalFormatting>
  <conditionalFormatting sqref="G35">
    <cfRule type="expression" dxfId="336" priority="332">
      <formula>IF(G35=300,5)</formula>
    </cfRule>
  </conditionalFormatting>
  <conditionalFormatting sqref="E36">
    <cfRule type="expression" dxfId="335" priority="331">
      <formula>IF(E36=300,5)</formula>
    </cfRule>
  </conditionalFormatting>
  <conditionalFormatting sqref="F36">
    <cfRule type="expression" dxfId="334" priority="330">
      <formula>IF(F36=300,5)</formula>
    </cfRule>
  </conditionalFormatting>
  <conditionalFormatting sqref="G36">
    <cfRule type="expression" dxfId="333" priority="329">
      <formula>IF(G36=300,5)</formula>
    </cfRule>
  </conditionalFormatting>
  <conditionalFormatting sqref="E42">
    <cfRule type="expression" dxfId="332" priority="328">
      <formula>IF(E42=300,5)</formula>
    </cfRule>
  </conditionalFormatting>
  <conditionalFormatting sqref="F42">
    <cfRule type="expression" dxfId="331" priority="327">
      <formula>IF(F42=300,5)</formula>
    </cfRule>
  </conditionalFormatting>
  <conditionalFormatting sqref="G42">
    <cfRule type="expression" dxfId="330" priority="326">
      <formula>IF(G42=300,5)</formula>
    </cfRule>
  </conditionalFormatting>
  <conditionalFormatting sqref="E43">
    <cfRule type="expression" dxfId="329" priority="325">
      <formula>IF(E43=300,5)</formula>
    </cfRule>
  </conditionalFormatting>
  <conditionalFormatting sqref="F43">
    <cfRule type="expression" dxfId="328" priority="324">
      <formula>IF(F43=300,5)</formula>
    </cfRule>
  </conditionalFormatting>
  <conditionalFormatting sqref="G43">
    <cfRule type="expression" dxfId="327" priority="323">
      <formula>IF(G43=300,5)</formula>
    </cfRule>
  </conditionalFormatting>
  <conditionalFormatting sqref="E44">
    <cfRule type="expression" dxfId="326" priority="322">
      <formula>IF(E44=300,5)</formula>
    </cfRule>
  </conditionalFormatting>
  <conditionalFormatting sqref="F44">
    <cfRule type="expression" dxfId="325" priority="321">
      <formula>IF(F44=300,5)</formula>
    </cfRule>
  </conditionalFormatting>
  <conditionalFormatting sqref="G44">
    <cfRule type="expression" dxfId="324" priority="320">
      <formula>IF(G44=300,5)</formula>
    </cfRule>
  </conditionalFormatting>
  <conditionalFormatting sqref="E45">
    <cfRule type="expression" dxfId="323" priority="319">
      <formula>IF(E45=300,5)</formula>
    </cfRule>
  </conditionalFormatting>
  <conditionalFormatting sqref="F45">
    <cfRule type="expression" dxfId="322" priority="318">
      <formula>IF(F45=300,5)</formula>
    </cfRule>
  </conditionalFormatting>
  <conditionalFormatting sqref="G45">
    <cfRule type="expression" dxfId="321" priority="317">
      <formula>IF(G45=300,5)</formula>
    </cfRule>
  </conditionalFormatting>
  <conditionalFormatting sqref="E46">
    <cfRule type="expression" dxfId="320" priority="316">
      <formula>IF(E46=300,5)</formula>
    </cfRule>
  </conditionalFormatting>
  <conditionalFormatting sqref="F46">
    <cfRule type="expression" dxfId="319" priority="315">
      <formula>IF(F46=300,5)</formula>
    </cfRule>
  </conditionalFormatting>
  <conditionalFormatting sqref="G46">
    <cfRule type="expression" dxfId="318" priority="314">
      <formula>IF(G46=300,5)</formula>
    </cfRule>
  </conditionalFormatting>
  <conditionalFormatting sqref="E52">
    <cfRule type="expression" dxfId="317" priority="313">
      <formula>IF(E52=300,5)</formula>
    </cfRule>
  </conditionalFormatting>
  <conditionalFormatting sqref="F52">
    <cfRule type="expression" dxfId="316" priority="312">
      <formula>IF(F52=300,5)</formula>
    </cfRule>
  </conditionalFormatting>
  <conditionalFormatting sqref="G52">
    <cfRule type="expression" dxfId="315" priority="311">
      <formula>IF(G52=300,5)</formula>
    </cfRule>
  </conditionalFormatting>
  <conditionalFormatting sqref="E53">
    <cfRule type="expression" dxfId="314" priority="310">
      <formula>IF(E53=300,5)</formula>
    </cfRule>
  </conditionalFormatting>
  <conditionalFormatting sqref="F53">
    <cfRule type="expression" dxfId="313" priority="309">
      <formula>IF(F53=300,5)</formula>
    </cfRule>
  </conditionalFormatting>
  <conditionalFormatting sqref="G53">
    <cfRule type="expression" dxfId="312" priority="308">
      <formula>IF(G53=300,5)</formula>
    </cfRule>
  </conditionalFormatting>
  <conditionalFormatting sqref="E54">
    <cfRule type="expression" dxfId="311" priority="307">
      <formula>IF(E54=300,5)</formula>
    </cfRule>
  </conditionalFormatting>
  <conditionalFormatting sqref="F54">
    <cfRule type="expression" dxfId="310" priority="306">
      <formula>IF(F54=300,5)</formula>
    </cfRule>
  </conditionalFormatting>
  <conditionalFormatting sqref="G54">
    <cfRule type="expression" dxfId="309" priority="305">
      <formula>IF(G54=300,5)</formula>
    </cfRule>
  </conditionalFormatting>
  <conditionalFormatting sqref="E55">
    <cfRule type="expression" dxfId="308" priority="304">
      <formula>IF(E55=300,5)</formula>
    </cfRule>
  </conditionalFormatting>
  <conditionalFormatting sqref="F55">
    <cfRule type="expression" dxfId="307" priority="303">
      <formula>IF(F55=300,5)</formula>
    </cfRule>
  </conditionalFormatting>
  <conditionalFormatting sqref="G55">
    <cfRule type="expression" dxfId="306" priority="302">
      <formula>IF(G55=300,5)</formula>
    </cfRule>
  </conditionalFormatting>
  <conditionalFormatting sqref="E56">
    <cfRule type="expression" dxfId="305" priority="301">
      <formula>IF(E56=300,5)</formula>
    </cfRule>
  </conditionalFormatting>
  <conditionalFormatting sqref="F56">
    <cfRule type="expression" dxfId="304" priority="300">
      <formula>IF(F56=300,5)</formula>
    </cfRule>
  </conditionalFormatting>
  <conditionalFormatting sqref="G56">
    <cfRule type="expression" dxfId="303" priority="299">
      <formula>IF(G56=300,5)</formula>
    </cfRule>
  </conditionalFormatting>
  <conditionalFormatting sqref="E62">
    <cfRule type="expression" dxfId="302" priority="298">
      <formula>IF(E62=300,5)</formula>
    </cfRule>
  </conditionalFormatting>
  <conditionalFormatting sqref="F62">
    <cfRule type="expression" dxfId="301" priority="297">
      <formula>IF(F62=300,5)</formula>
    </cfRule>
  </conditionalFormatting>
  <conditionalFormatting sqref="G62">
    <cfRule type="expression" dxfId="300" priority="296">
      <formula>IF(G62=300,5)</formula>
    </cfRule>
  </conditionalFormatting>
  <conditionalFormatting sqref="E63">
    <cfRule type="expression" dxfId="299" priority="295">
      <formula>IF(E63=300,5)</formula>
    </cfRule>
  </conditionalFormatting>
  <conditionalFormatting sqref="F63">
    <cfRule type="expression" dxfId="298" priority="294">
      <formula>IF(F63=300,5)</formula>
    </cfRule>
  </conditionalFormatting>
  <conditionalFormatting sqref="G63">
    <cfRule type="expression" dxfId="297" priority="293">
      <formula>IF(G63=300,5)</formula>
    </cfRule>
  </conditionalFormatting>
  <conditionalFormatting sqref="E64">
    <cfRule type="expression" dxfId="296" priority="292">
      <formula>IF(E64=300,5)</formula>
    </cfRule>
  </conditionalFormatting>
  <conditionalFormatting sqref="F64">
    <cfRule type="expression" dxfId="295" priority="291">
      <formula>IF(F64=300,5)</formula>
    </cfRule>
  </conditionalFormatting>
  <conditionalFormatting sqref="G64">
    <cfRule type="expression" dxfId="294" priority="290">
      <formula>IF(G64=300,5)</formula>
    </cfRule>
  </conditionalFormatting>
  <conditionalFormatting sqref="E65">
    <cfRule type="expression" dxfId="293" priority="289">
      <formula>IF(E65=300,5)</formula>
    </cfRule>
  </conditionalFormatting>
  <conditionalFormatting sqref="F65">
    <cfRule type="expression" dxfId="292" priority="288">
      <formula>IF(F65=300,5)</formula>
    </cfRule>
  </conditionalFormatting>
  <conditionalFormatting sqref="G65">
    <cfRule type="expression" dxfId="291" priority="287">
      <formula>IF(G65=300,5)</formula>
    </cfRule>
  </conditionalFormatting>
  <conditionalFormatting sqref="E66">
    <cfRule type="expression" dxfId="290" priority="286">
      <formula>IF(E66=300,5)</formula>
    </cfRule>
  </conditionalFormatting>
  <conditionalFormatting sqref="F66">
    <cfRule type="expression" dxfId="289" priority="285">
      <formula>IF(F66=300,5)</formula>
    </cfRule>
  </conditionalFormatting>
  <conditionalFormatting sqref="G66">
    <cfRule type="expression" dxfId="288" priority="284">
      <formula>IF(G66=300,5)</formula>
    </cfRule>
  </conditionalFormatting>
  <conditionalFormatting sqref="E72">
    <cfRule type="expression" dxfId="287" priority="283">
      <formula>IF(E72=300,5)</formula>
    </cfRule>
  </conditionalFormatting>
  <conditionalFormatting sqref="F72">
    <cfRule type="expression" dxfId="286" priority="282">
      <formula>IF(F72=300,5)</formula>
    </cfRule>
  </conditionalFormatting>
  <conditionalFormatting sqref="G72">
    <cfRule type="expression" dxfId="285" priority="281">
      <formula>IF(G72=300,5)</formula>
    </cfRule>
  </conditionalFormatting>
  <conditionalFormatting sqref="E73">
    <cfRule type="expression" dxfId="284" priority="280">
      <formula>IF(E73=300,5)</formula>
    </cfRule>
  </conditionalFormatting>
  <conditionalFormatting sqref="F73">
    <cfRule type="expression" dxfId="283" priority="279">
      <formula>IF(F73=300,5)</formula>
    </cfRule>
  </conditionalFormatting>
  <conditionalFormatting sqref="G73">
    <cfRule type="expression" dxfId="282" priority="278">
      <formula>IF(G73=300,5)</formula>
    </cfRule>
  </conditionalFormatting>
  <conditionalFormatting sqref="E74">
    <cfRule type="expression" dxfId="281" priority="277">
      <formula>IF(E74=300,5)</formula>
    </cfRule>
  </conditionalFormatting>
  <conditionalFormatting sqref="F74">
    <cfRule type="expression" dxfId="280" priority="276">
      <formula>IF(F74=300,5)</formula>
    </cfRule>
  </conditionalFormatting>
  <conditionalFormatting sqref="G74">
    <cfRule type="expression" dxfId="279" priority="275">
      <formula>IF(G74=300,5)</formula>
    </cfRule>
  </conditionalFormatting>
  <conditionalFormatting sqref="E75">
    <cfRule type="expression" dxfId="278" priority="274">
      <formula>IF(E75=300,5)</formula>
    </cfRule>
  </conditionalFormatting>
  <conditionalFormatting sqref="F75">
    <cfRule type="expression" dxfId="277" priority="273">
      <formula>IF(F75=300,5)</formula>
    </cfRule>
  </conditionalFormatting>
  <conditionalFormatting sqref="G75">
    <cfRule type="expression" dxfId="276" priority="272">
      <formula>IF(G75=300,5)</formula>
    </cfRule>
  </conditionalFormatting>
  <conditionalFormatting sqref="E76">
    <cfRule type="expression" dxfId="275" priority="271">
      <formula>IF(E76=300,5)</formula>
    </cfRule>
  </conditionalFormatting>
  <conditionalFormatting sqref="F76">
    <cfRule type="expression" dxfId="274" priority="270">
      <formula>IF(F76=300,5)</formula>
    </cfRule>
  </conditionalFormatting>
  <conditionalFormatting sqref="G76">
    <cfRule type="expression" dxfId="273" priority="269">
      <formula>IF(G76=300,5)</formula>
    </cfRule>
  </conditionalFormatting>
  <conditionalFormatting sqref="E82">
    <cfRule type="expression" dxfId="272" priority="268">
      <formula>IF(E82=300,5)</formula>
    </cfRule>
  </conditionalFormatting>
  <conditionalFormatting sqref="F82">
    <cfRule type="expression" dxfId="271" priority="267">
      <formula>IF(F82=300,5)</formula>
    </cfRule>
  </conditionalFormatting>
  <conditionalFormatting sqref="G82">
    <cfRule type="expression" dxfId="270" priority="266">
      <formula>IF(G82=300,5)</formula>
    </cfRule>
  </conditionalFormatting>
  <conditionalFormatting sqref="E83">
    <cfRule type="expression" dxfId="269" priority="265">
      <formula>IF(E83=300,5)</formula>
    </cfRule>
  </conditionalFormatting>
  <conditionalFormatting sqref="F83">
    <cfRule type="expression" dxfId="268" priority="264">
      <formula>IF(F83=300,5)</formula>
    </cfRule>
  </conditionalFormatting>
  <conditionalFormatting sqref="G83">
    <cfRule type="expression" dxfId="267" priority="263">
      <formula>IF(G83=300,5)</formula>
    </cfRule>
  </conditionalFormatting>
  <conditionalFormatting sqref="E84">
    <cfRule type="expression" dxfId="266" priority="262">
      <formula>IF(E84=300,5)</formula>
    </cfRule>
  </conditionalFormatting>
  <conditionalFormatting sqref="F84">
    <cfRule type="expression" dxfId="265" priority="261">
      <formula>IF(F84=300,5)</formula>
    </cfRule>
  </conditionalFormatting>
  <conditionalFormatting sqref="G84">
    <cfRule type="expression" dxfId="264" priority="260">
      <formula>IF(G84=300,5)</formula>
    </cfRule>
  </conditionalFormatting>
  <conditionalFormatting sqref="E85">
    <cfRule type="expression" dxfId="263" priority="259">
      <formula>IF(E85=300,5)</formula>
    </cfRule>
  </conditionalFormatting>
  <conditionalFormatting sqref="F85">
    <cfRule type="expression" dxfId="262" priority="258">
      <formula>IF(F85=300,5)</formula>
    </cfRule>
  </conditionalFormatting>
  <conditionalFormatting sqref="G85">
    <cfRule type="expression" dxfId="261" priority="257">
      <formula>IF(G85=300,5)</formula>
    </cfRule>
  </conditionalFormatting>
  <conditionalFormatting sqref="E86">
    <cfRule type="expression" dxfId="260" priority="256">
      <formula>IF(E86=300,5)</formula>
    </cfRule>
  </conditionalFormatting>
  <conditionalFormatting sqref="F86">
    <cfRule type="expression" dxfId="259" priority="255">
      <formula>IF(F86=300,5)</formula>
    </cfRule>
  </conditionalFormatting>
  <conditionalFormatting sqref="G86">
    <cfRule type="expression" dxfId="258" priority="254">
      <formula>IF(G86=300,5)</formula>
    </cfRule>
  </conditionalFormatting>
  <conditionalFormatting sqref="E92">
    <cfRule type="expression" dxfId="257" priority="253">
      <formula>IF(E92=300,5)</formula>
    </cfRule>
  </conditionalFormatting>
  <conditionalFormatting sqref="F92">
    <cfRule type="expression" dxfId="256" priority="252">
      <formula>IF(F92=300,5)</formula>
    </cfRule>
  </conditionalFormatting>
  <conditionalFormatting sqref="G92">
    <cfRule type="expression" dxfId="255" priority="251">
      <formula>IF(G92=300,5)</formula>
    </cfRule>
  </conditionalFormatting>
  <conditionalFormatting sqref="E93">
    <cfRule type="expression" dxfId="254" priority="250">
      <formula>IF(E93=300,5)</formula>
    </cfRule>
  </conditionalFormatting>
  <conditionalFormatting sqref="F93">
    <cfRule type="expression" dxfId="253" priority="249">
      <formula>IF(F93=300,5)</formula>
    </cfRule>
  </conditionalFormatting>
  <conditionalFormatting sqref="G93">
    <cfRule type="expression" dxfId="252" priority="248">
      <formula>IF(G93=300,5)</formula>
    </cfRule>
  </conditionalFormatting>
  <conditionalFormatting sqref="E94">
    <cfRule type="expression" dxfId="251" priority="247">
      <formula>IF(E94=300,5)</formula>
    </cfRule>
  </conditionalFormatting>
  <conditionalFormatting sqref="F94">
    <cfRule type="expression" dxfId="250" priority="246">
      <formula>IF(F94=300,5)</formula>
    </cfRule>
  </conditionalFormatting>
  <conditionalFormatting sqref="G94">
    <cfRule type="expression" dxfId="249" priority="245">
      <formula>IF(G94=300,5)</formula>
    </cfRule>
  </conditionalFormatting>
  <conditionalFormatting sqref="E95">
    <cfRule type="expression" dxfId="248" priority="244">
      <formula>IF(E95=300,5)</formula>
    </cfRule>
  </conditionalFormatting>
  <conditionalFormatting sqref="F95">
    <cfRule type="expression" dxfId="247" priority="243">
      <formula>IF(F95=300,5)</formula>
    </cfRule>
  </conditionalFormatting>
  <conditionalFormatting sqref="G95">
    <cfRule type="expression" dxfId="246" priority="242">
      <formula>IF(G95=300,5)</formula>
    </cfRule>
  </conditionalFormatting>
  <conditionalFormatting sqref="E96">
    <cfRule type="expression" dxfId="245" priority="241">
      <formula>IF(E96=300,5)</formula>
    </cfRule>
  </conditionalFormatting>
  <conditionalFormatting sqref="F96">
    <cfRule type="expression" dxfId="244" priority="240">
      <formula>IF(F96=300,5)</formula>
    </cfRule>
  </conditionalFormatting>
  <conditionalFormatting sqref="G96">
    <cfRule type="expression" dxfId="243" priority="239">
      <formula>IF(G96=300,5)</formula>
    </cfRule>
  </conditionalFormatting>
  <conditionalFormatting sqref="E102">
    <cfRule type="expression" dxfId="242" priority="238">
      <formula>IF(E102=300,5)</formula>
    </cfRule>
  </conditionalFormatting>
  <conditionalFormatting sqref="F102">
    <cfRule type="expression" dxfId="241" priority="237">
      <formula>IF(F102=300,5)</formula>
    </cfRule>
  </conditionalFormatting>
  <conditionalFormatting sqref="G102">
    <cfRule type="expression" dxfId="240" priority="236">
      <formula>IF(G102=300,5)</formula>
    </cfRule>
  </conditionalFormatting>
  <conditionalFormatting sqref="E103">
    <cfRule type="expression" dxfId="239" priority="235">
      <formula>IF(E103=300,5)</formula>
    </cfRule>
  </conditionalFormatting>
  <conditionalFormatting sqref="F103">
    <cfRule type="expression" dxfId="238" priority="234">
      <formula>IF(F103=300,5)</formula>
    </cfRule>
  </conditionalFormatting>
  <conditionalFormatting sqref="G103">
    <cfRule type="expression" dxfId="237" priority="233">
      <formula>IF(G103=300,5)</formula>
    </cfRule>
  </conditionalFormatting>
  <conditionalFormatting sqref="E104">
    <cfRule type="expression" dxfId="236" priority="232">
      <formula>IF(E104=300,5)</formula>
    </cfRule>
  </conditionalFormatting>
  <conditionalFormatting sqref="F104">
    <cfRule type="expression" dxfId="235" priority="231">
      <formula>IF(F104=300,5)</formula>
    </cfRule>
  </conditionalFormatting>
  <conditionalFormatting sqref="G104">
    <cfRule type="expression" dxfId="234" priority="230">
      <formula>IF(G104=300,5)</formula>
    </cfRule>
  </conditionalFormatting>
  <conditionalFormatting sqref="E105">
    <cfRule type="expression" dxfId="233" priority="229">
      <formula>IF(E105=300,5)</formula>
    </cfRule>
  </conditionalFormatting>
  <conditionalFormatting sqref="F105">
    <cfRule type="expression" dxfId="232" priority="228">
      <formula>IF(F105=300,5)</formula>
    </cfRule>
  </conditionalFormatting>
  <conditionalFormatting sqref="G105">
    <cfRule type="expression" dxfId="231" priority="227">
      <formula>IF(G105=300,5)</formula>
    </cfRule>
  </conditionalFormatting>
  <conditionalFormatting sqref="E106">
    <cfRule type="expression" dxfId="230" priority="226">
      <formula>IF(E106=300,5)</formula>
    </cfRule>
  </conditionalFormatting>
  <conditionalFormatting sqref="F106">
    <cfRule type="expression" dxfId="229" priority="225">
      <formula>IF(F106=300,5)</formula>
    </cfRule>
  </conditionalFormatting>
  <conditionalFormatting sqref="G106">
    <cfRule type="expression" dxfId="228" priority="224">
      <formula>IF(G106=300,5)</formula>
    </cfRule>
  </conditionalFormatting>
  <conditionalFormatting sqref="E112">
    <cfRule type="expression" dxfId="227" priority="223">
      <formula>IF(E112=300,5)</formula>
    </cfRule>
  </conditionalFormatting>
  <conditionalFormatting sqref="F112">
    <cfRule type="expression" dxfId="226" priority="222">
      <formula>IF(F112=300,5)</formula>
    </cfRule>
  </conditionalFormatting>
  <conditionalFormatting sqref="G112">
    <cfRule type="expression" dxfId="225" priority="221">
      <formula>IF(G112=300,5)</formula>
    </cfRule>
  </conditionalFormatting>
  <conditionalFormatting sqref="E113">
    <cfRule type="expression" dxfId="224" priority="220">
      <formula>IF(E113=300,5)</formula>
    </cfRule>
  </conditionalFormatting>
  <conditionalFormatting sqref="F113">
    <cfRule type="expression" dxfId="223" priority="219">
      <formula>IF(F113=300,5)</formula>
    </cfRule>
  </conditionalFormatting>
  <conditionalFormatting sqref="G113">
    <cfRule type="expression" dxfId="222" priority="218">
      <formula>IF(G113=300,5)</formula>
    </cfRule>
  </conditionalFormatting>
  <conditionalFormatting sqref="E114">
    <cfRule type="expression" dxfId="221" priority="217">
      <formula>IF(E114=300,5)</formula>
    </cfRule>
  </conditionalFormatting>
  <conditionalFormatting sqref="F114">
    <cfRule type="expression" dxfId="220" priority="216">
      <formula>IF(F114=300,5)</formula>
    </cfRule>
  </conditionalFormatting>
  <conditionalFormatting sqref="G114">
    <cfRule type="expression" dxfId="219" priority="215">
      <formula>IF(G114=300,5)</formula>
    </cfRule>
  </conditionalFormatting>
  <conditionalFormatting sqref="E115">
    <cfRule type="expression" dxfId="218" priority="214">
      <formula>IF(E115=300,5)</formula>
    </cfRule>
  </conditionalFormatting>
  <conditionalFormatting sqref="F115">
    <cfRule type="expression" dxfId="217" priority="213">
      <formula>IF(F115=300,5)</formula>
    </cfRule>
  </conditionalFormatting>
  <conditionalFormatting sqref="G115">
    <cfRule type="expression" dxfId="216" priority="212">
      <formula>IF(G115=300,5)</formula>
    </cfRule>
  </conditionalFormatting>
  <conditionalFormatting sqref="E116">
    <cfRule type="expression" dxfId="215" priority="211">
      <formula>IF(E116=300,5)</formula>
    </cfRule>
  </conditionalFormatting>
  <conditionalFormatting sqref="F116">
    <cfRule type="expression" dxfId="214" priority="210">
      <formula>IF(F116=300,5)</formula>
    </cfRule>
  </conditionalFormatting>
  <conditionalFormatting sqref="G116">
    <cfRule type="expression" dxfId="213" priority="209">
      <formula>IF(G116=300,5)</formula>
    </cfRule>
  </conditionalFormatting>
  <conditionalFormatting sqref="E122">
    <cfRule type="expression" dxfId="212" priority="208">
      <formula>IF(E122=300,5)</formula>
    </cfRule>
  </conditionalFormatting>
  <conditionalFormatting sqref="F122">
    <cfRule type="expression" dxfId="211" priority="207">
      <formula>IF(F122=300,5)</formula>
    </cfRule>
  </conditionalFormatting>
  <conditionalFormatting sqref="G122">
    <cfRule type="expression" dxfId="210" priority="206">
      <formula>IF(G122=300,5)</formula>
    </cfRule>
  </conditionalFormatting>
  <conditionalFormatting sqref="E123">
    <cfRule type="expression" dxfId="209" priority="205">
      <formula>IF(E123=300,5)</formula>
    </cfRule>
  </conditionalFormatting>
  <conditionalFormatting sqref="F123">
    <cfRule type="expression" dxfId="208" priority="204">
      <formula>IF(F123=300,5)</formula>
    </cfRule>
  </conditionalFormatting>
  <conditionalFormatting sqref="G123">
    <cfRule type="expression" dxfId="207" priority="203">
      <formula>IF(G123=300,5)</formula>
    </cfRule>
  </conditionalFormatting>
  <conditionalFormatting sqref="E124">
    <cfRule type="expression" dxfId="206" priority="202">
      <formula>IF(E124=300,5)</formula>
    </cfRule>
  </conditionalFormatting>
  <conditionalFormatting sqref="F124">
    <cfRule type="expression" dxfId="205" priority="201">
      <formula>IF(F124=300,5)</formula>
    </cfRule>
  </conditionalFormatting>
  <conditionalFormatting sqref="G124">
    <cfRule type="expression" dxfId="204" priority="200">
      <formula>IF(G124=300,5)</formula>
    </cfRule>
  </conditionalFormatting>
  <conditionalFormatting sqref="E125">
    <cfRule type="expression" dxfId="203" priority="199">
      <formula>IF(E125=300,5)</formula>
    </cfRule>
  </conditionalFormatting>
  <conditionalFormatting sqref="F125">
    <cfRule type="expression" dxfId="202" priority="198">
      <formula>IF(F125=300,5)</formula>
    </cfRule>
  </conditionalFormatting>
  <conditionalFormatting sqref="G125">
    <cfRule type="expression" dxfId="201" priority="197">
      <formula>IF(G125=300,5)</formula>
    </cfRule>
  </conditionalFormatting>
  <conditionalFormatting sqref="E126">
    <cfRule type="expression" dxfId="200" priority="196">
      <formula>IF(E126=300,5)</formula>
    </cfRule>
  </conditionalFormatting>
  <conditionalFormatting sqref="F126">
    <cfRule type="expression" dxfId="199" priority="195">
      <formula>IF(F126=300,5)</formula>
    </cfRule>
  </conditionalFormatting>
  <conditionalFormatting sqref="G126">
    <cfRule type="expression" dxfId="198" priority="194">
      <formula>IF(G126=300,5)</formula>
    </cfRule>
  </conditionalFormatting>
  <conditionalFormatting sqref="E133">
    <cfRule type="expression" dxfId="197" priority="193">
      <formula>IF(E133=300,5)</formula>
    </cfRule>
  </conditionalFormatting>
  <conditionalFormatting sqref="F133">
    <cfRule type="expression" dxfId="196" priority="192">
      <formula>IF(F133=300,5)</formula>
    </cfRule>
  </conditionalFormatting>
  <conditionalFormatting sqref="G133">
    <cfRule type="expression" dxfId="195" priority="191">
      <formula>IF(G133=300,5)</formula>
    </cfRule>
  </conditionalFormatting>
  <conditionalFormatting sqref="E134">
    <cfRule type="expression" dxfId="194" priority="190">
      <formula>IF(E134=300,5)</formula>
    </cfRule>
  </conditionalFormatting>
  <conditionalFormatting sqref="F134">
    <cfRule type="expression" dxfId="193" priority="189">
      <formula>IF(F134=300,5)</formula>
    </cfRule>
  </conditionalFormatting>
  <conditionalFormatting sqref="G134">
    <cfRule type="expression" dxfId="192" priority="188">
      <formula>IF(G134=300,5)</formula>
    </cfRule>
  </conditionalFormatting>
  <conditionalFormatting sqref="E135">
    <cfRule type="expression" dxfId="191" priority="187">
      <formula>IF(E135=300,5)</formula>
    </cfRule>
  </conditionalFormatting>
  <conditionalFormatting sqref="F135">
    <cfRule type="expression" dxfId="190" priority="186">
      <formula>IF(F135=300,5)</formula>
    </cfRule>
  </conditionalFormatting>
  <conditionalFormatting sqref="G135">
    <cfRule type="expression" dxfId="189" priority="185">
      <formula>IF(G135=300,5)</formula>
    </cfRule>
  </conditionalFormatting>
  <conditionalFormatting sqref="E136">
    <cfRule type="expression" dxfId="188" priority="184">
      <formula>IF(E136=300,5)</formula>
    </cfRule>
  </conditionalFormatting>
  <conditionalFormatting sqref="F136">
    <cfRule type="expression" dxfId="187" priority="183">
      <formula>IF(F136=300,5)</formula>
    </cfRule>
  </conditionalFormatting>
  <conditionalFormatting sqref="G136">
    <cfRule type="expression" dxfId="186" priority="182">
      <formula>IF(G136=300,5)</formula>
    </cfRule>
  </conditionalFormatting>
  <conditionalFormatting sqref="E132">
    <cfRule type="expression" dxfId="185" priority="181">
      <formula>IF(E132=300,5)</formula>
    </cfRule>
  </conditionalFormatting>
  <conditionalFormatting sqref="F132">
    <cfRule type="expression" dxfId="184" priority="180">
      <formula>IF(F132=300,5)</formula>
    </cfRule>
  </conditionalFormatting>
  <conditionalFormatting sqref="G132">
    <cfRule type="expression" dxfId="183" priority="179">
      <formula>IF(G132=300,5)</formula>
    </cfRule>
  </conditionalFormatting>
  <conditionalFormatting sqref="E142">
    <cfRule type="expression" dxfId="182" priority="178">
      <formula>IF(E142=300,5)</formula>
    </cfRule>
  </conditionalFormatting>
  <conditionalFormatting sqref="F142">
    <cfRule type="expression" dxfId="181" priority="177">
      <formula>IF(F142=300,5)</formula>
    </cfRule>
  </conditionalFormatting>
  <conditionalFormatting sqref="G142">
    <cfRule type="expression" dxfId="180" priority="176">
      <formula>IF(G142=300,5)</formula>
    </cfRule>
  </conditionalFormatting>
  <conditionalFormatting sqref="E143">
    <cfRule type="expression" dxfId="179" priority="175">
      <formula>IF(E143=300,5)</formula>
    </cfRule>
  </conditionalFormatting>
  <conditionalFormatting sqref="F143">
    <cfRule type="expression" dxfId="178" priority="174">
      <formula>IF(F143=300,5)</formula>
    </cfRule>
  </conditionalFormatting>
  <conditionalFormatting sqref="G143">
    <cfRule type="expression" dxfId="177" priority="173">
      <formula>IF(G143=300,5)</formula>
    </cfRule>
  </conditionalFormatting>
  <conditionalFormatting sqref="E144">
    <cfRule type="expression" dxfId="176" priority="172">
      <formula>IF(E144=300,5)</formula>
    </cfRule>
  </conditionalFormatting>
  <conditionalFormatting sqref="F144">
    <cfRule type="expression" dxfId="175" priority="171">
      <formula>IF(F144=300,5)</formula>
    </cfRule>
  </conditionalFormatting>
  <conditionalFormatting sqref="G144">
    <cfRule type="expression" dxfId="174" priority="170">
      <formula>IF(G144=300,5)</formula>
    </cfRule>
  </conditionalFormatting>
  <conditionalFormatting sqref="E145">
    <cfRule type="expression" dxfId="173" priority="169">
      <formula>IF(E145=300,5)</formula>
    </cfRule>
  </conditionalFormatting>
  <conditionalFormatting sqref="F145">
    <cfRule type="expression" dxfId="172" priority="168">
      <formula>IF(F145=300,5)</formula>
    </cfRule>
  </conditionalFormatting>
  <conditionalFormatting sqref="G145">
    <cfRule type="expression" dxfId="171" priority="167">
      <formula>IF(G145=300,5)</formula>
    </cfRule>
  </conditionalFormatting>
  <conditionalFormatting sqref="E146">
    <cfRule type="expression" dxfId="170" priority="166">
      <formula>IF(E146=300,5)</formula>
    </cfRule>
  </conditionalFormatting>
  <conditionalFormatting sqref="F146">
    <cfRule type="expression" dxfId="169" priority="165">
      <formula>IF(F146=300,5)</formula>
    </cfRule>
  </conditionalFormatting>
  <conditionalFormatting sqref="G146">
    <cfRule type="expression" dxfId="168" priority="164">
      <formula>IF(G146=300,5)</formula>
    </cfRule>
  </conditionalFormatting>
  <conditionalFormatting sqref="E152">
    <cfRule type="expression" dxfId="167" priority="163">
      <formula>IF(E152=300,5)</formula>
    </cfRule>
  </conditionalFormatting>
  <conditionalFormatting sqref="F152">
    <cfRule type="expression" dxfId="166" priority="162">
      <formula>IF(F152=300,5)</formula>
    </cfRule>
  </conditionalFormatting>
  <conditionalFormatting sqref="G152">
    <cfRule type="expression" dxfId="165" priority="161">
      <formula>IF(G152=300,5)</formula>
    </cfRule>
  </conditionalFormatting>
  <conditionalFormatting sqref="E153">
    <cfRule type="expression" dxfId="164" priority="160">
      <formula>IF(E153=300,5)</formula>
    </cfRule>
  </conditionalFormatting>
  <conditionalFormatting sqref="F153">
    <cfRule type="expression" dxfId="163" priority="159">
      <formula>IF(F153=300,5)</formula>
    </cfRule>
  </conditionalFormatting>
  <conditionalFormatting sqref="G153">
    <cfRule type="expression" dxfId="162" priority="158">
      <formula>IF(G153=300,5)</formula>
    </cfRule>
  </conditionalFormatting>
  <conditionalFormatting sqref="E154">
    <cfRule type="expression" dxfId="161" priority="157">
      <formula>IF(E154=300,5)</formula>
    </cfRule>
  </conditionalFormatting>
  <conditionalFormatting sqref="F154">
    <cfRule type="expression" dxfId="160" priority="156">
      <formula>IF(F154=300,5)</formula>
    </cfRule>
  </conditionalFormatting>
  <conditionalFormatting sqref="G154">
    <cfRule type="expression" dxfId="159" priority="155">
      <formula>IF(G154=300,5)</formula>
    </cfRule>
  </conditionalFormatting>
  <conditionalFormatting sqref="E155">
    <cfRule type="expression" dxfId="158" priority="154">
      <formula>IF(E155=300,5)</formula>
    </cfRule>
  </conditionalFormatting>
  <conditionalFormatting sqref="F155">
    <cfRule type="expression" dxfId="157" priority="153">
      <formula>IF(F155=300,5)</formula>
    </cfRule>
  </conditionalFormatting>
  <conditionalFormatting sqref="G155">
    <cfRule type="expression" dxfId="156" priority="152">
      <formula>IF(G155=300,5)</formula>
    </cfRule>
  </conditionalFormatting>
  <conditionalFormatting sqref="E156">
    <cfRule type="expression" dxfId="155" priority="151">
      <formula>IF(E156=300,5)</formula>
    </cfRule>
  </conditionalFormatting>
  <conditionalFormatting sqref="F156">
    <cfRule type="expression" dxfId="154" priority="150">
      <formula>IF(F156=300,5)</formula>
    </cfRule>
  </conditionalFormatting>
  <conditionalFormatting sqref="G156">
    <cfRule type="expression" dxfId="153" priority="149">
      <formula>IF(G156=300,5)</formula>
    </cfRule>
  </conditionalFormatting>
  <conditionalFormatting sqref="A171">
    <cfRule type="containsErrors" dxfId="152" priority="148">
      <formula>ISERROR(A171)</formula>
    </cfRule>
  </conditionalFormatting>
  <conditionalFormatting sqref="A167:A168">
    <cfRule type="cellIs" dxfId="151" priority="146" operator="equal">
      <formula>0</formula>
    </cfRule>
    <cfRule type="containsErrors" dxfId="150" priority="147">
      <formula>ISERROR(A167)</formula>
    </cfRule>
  </conditionalFormatting>
  <conditionalFormatting sqref="C171">
    <cfRule type="containsErrors" dxfId="149" priority="145">
      <formula>ISERROR(C171)</formula>
    </cfRule>
  </conditionalFormatting>
  <conditionalFormatting sqref="A169:A170">
    <cfRule type="cellIs" dxfId="148" priority="143" operator="equal">
      <formula>0</formula>
    </cfRule>
    <cfRule type="containsErrors" dxfId="147" priority="144">
      <formula>ISERROR(A169)</formula>
    </cfRule>
  </conditionalFormatting>
  <conditionalFormatting sqref="A162:A166">
    <cfRule type="containsErrors" dxfId="146" priority="142">
      <formula>ISERROR(A162)</formula>
    </cfRule>
  </conditionalFormatting>
  <conditionalFormatting sqref="A162:A166">
    <cfRule type="cellIs" dxfId="145" priority="141" operator="equal">
      <formula>0</formula>
    </cfRule>
  </conditionalFormatting>
  <conditionalFormatting sqref="C167:C168">
    <cfRule type="containsErrors" dxfId="144" priority="139">
      <formula>ISERROR(C167)</formula>
    </cfRule>
  </conditionalFormatting>
  <conditionalFormatting sqref="C162:C166">
    <cfRule type="containsErrors" dxfId="143" priority="140">
      <formula>ISERROR(C162)</formula>
    </cfRule>
  </conditionalFormatting>
  <conditionalFormatting sqref="C169:C170">
    <cfRule type="cellIs" dxfId="142" priority="137" operator="equal">
      <formula>0</formula>
    </cfRule>
    <cfRule type="containsErrors" dxfId="141" priority="138">
      <formula>ISERROR(C169)</formula>
    </cfRule>
  </conditionalFormatting>
  <conditionalFormatting sqref="E171:G171">
    <cfRule type="cellIs" dxfId="140" priority="135" operator="equal">
      <formula>0</formula>
    </cfRule>
    <cfRule type="containsErrors" dxfId="139" priority="136">
      <formula>ISERROR(E171)</formula>
    </cfRule>
  </conditionalFormatting>
  <conditionalFormatting sqref="E162">
    <cfRule type="expression" dxfId="138" priority="134">
      <formula>IF(E162=300,5)</formula>
    </cfRule>
  </conditionalFormatting>
  <conditionalFormatting sqref="F162">
    <cfRule type="expression" dxfId="137" priority="133">
      <formula>IF(F162=300,5)</formula>
    </cfRule>
  </conditionalFormatting>
  <conditionalFormatting sqref="G162">
    <cfRule type="expression" dxfId="136" priority="132">
      <formula>IF(G162=300,5)</formula>
    </cfRule>
  </conditionalFormatting>
  <conditionalFormatting sqref="E163">
    <cfRule type="expression" dxfId="135" priority="131">
      <formula>IF(E163=300,5)</formula>
    </cfRule>
  </conditionalFormatting>
  <conditionalFormatting sqref="F163">
    <cfRule type="expression" dxfId="134" priority="130">
      <formula>IF(F163=300,5)</formula>
    </cfRule>
  </conditionalFormatting>
  <conditionalFormatting sqref="G163">
    <cfRule type="expression" dxfId="133" priority="129">
      <formula>IF(G163=300,5)</formula>
    </cfRule>
  </conditionalFormatting>
  <conditionalFormatting sqref="E164">
    <cfRule type="expression" dxfId="132" priority="128">
      <formula>IF(E164=300,5)</formula>
    </cfRule>
  </conditionalFormatting>
  <conditionalFormatting sqref="F164">
    <cfRule type="expression" dxfId="131" priority="127">
      <formula>IF(F164=300,5)</formula>
    </cfRule>
  </conditionalFormatting>
  <conditionalFormatting sqref="G164">
    <cfRule type="expression" dxfId="130" priority="126">
      <formula>IF(G164=300,5)</formula>
    </cfRule>
  </conditionalFormatting>
  <conditionalFormatting sqref="E165">
    <cfRule type="expression" dxfId="129" priority="125">
      <formula>IF(E165=300,5)</formula>
    </cfRule>
  </conditionalFormatting>
  <conditionalFormatting sqref="F165">
    <cfRule type="expression" dxfId="128" priority="124">
      <formula>IF(F165=300,5)</formula>
    </cfRule>
  </conditionalFormatting>
  <conditionalFormatting sqref="G165">
    <cfRule type="expression" dxfId="127" priority="123">
      <formula>IF(G165=300,5)</formula>
    </cfRule>
  </conditionalFormatting>
  <conditionalFormatting sqref="E166">
    <cfRule type="expression" dxfId="126" priority="122">
      <formula>IF(E166=300,5)</formula>
    </cfRule>
  </conditionalFormatting>
  <conditionalFormatting sqref="F166">
    <cfRule type="expression" dxfId="125" priority="121">
      <formula>IF(F166=300,5)</formula>
    </cfRule>
  </conditionalFormatting>
  <conditionalFormatting sqref="G166">
    <cfRule type="expression" dxfId="124" priority="120">
      <formula>IF(G166=300,5)</formula>
    </cfRule>
  </conditionalFormatting>
  <conditionalFormatting sqref="A181">
    <cfRule type="containsErrors" dxfId="123" priority="119">
      <formula>ISERROR(A181)</formula>
    </cfRule>
  </conditionalFormatting>
  <conditionalFormatting sqref="A177:A178">
    <cfRule type="cellIs" dxfId="122" priority="117" operator="equal">
      <formula>0</formula>
    </cfRule>
    <cfRule type="containsErrors" dxfId="121" priority="118">
      <formula>ISERROR(A177)</formula>
    </cfRule>
  </conditionalFormatting>
  <conditionalFormatting sqref="C181">
    <cfRule type="containsErrors" dxfId="120" priority="116">
      <formula>ISERROR(C181)</formula>
    </cfRule>
  </conditionalFormatting>
  <conditionalFormatting sqref="A179:A180">
    <cfRule type="cellIs" dxfId="119" priority="114" operator="equal">
      <formula>0</formula>
    </cfRule>
    <cfRule type="containsErrors" dxfId="118" priority="115">
      <formula>ISERROR(A179)</formula>
    </cfRule>
  </conditionalFormatting>
  <conditionalFormatting sqref="A172:A176">
    <cfRule type="containsErrors" dxfId="117" priority="113">
      <formula>ISERROR(A172)</formula>
    </cfRule>
  </conditionalFormatting>
  <conditionalFormatting sqref="A172:A176">
    <cfRule type="cellIs" dxfId="116" priority="112" operator="equal">
      <formula>0</formula>
    </cfRule>
  </conditionalFormatting>
  <conditionalFormatting sqref="C177:C178">
    <cfRule type="containsErrors" dxfId="115" priority="110">
      <formula>ISERROR(C177)</formula>
    </cfRule>
  </conditionalFormatting>
  <conditionalFormatting sqref="C172:C176">
    <cfRule type="containsErrors" dxfId="114" priority="111">
      <formula>ISERROR(C172)</formula>
    </cfRule>
  </conditionalFormatting>
  <conditionalFormatting sqref="C179:C180">
    <cfRule type="cellIs" dxfId="113" priority="108" operator="equal">
      <formula>0</formula>
    </cfRule>
    <cfRule type="containsErrors" dxfId="112" priority="109">
      <formula>ISERROR(C179)</formula>
    </cfRule>
  </conditionalFormatting>
  <conditionalFormatting sqref="E181:G181">
    <cfRule type="cellIs" dxfId="111" priority="106" operator="equal">
      <formula>0</formula>
    </cfRule>
    <cfRule type="containsErrors" dxfId="110" priority="107">
      <formula>ISERROR(E181)</formula>
    </cfRule>
  </conditionalFormatting>
  <conditionalFormatting sqref="E172">
    <cfRule type="expression" dxfId="109" priority="105">
      <formula>IF(E172=300,5)</formula>
    </cfRule>
  </conditionalFormatting>
  <conditionalFormatting sqref="F172">
    <cfRule type="expression" dxfId="108" priority="104">
      <formula>IF(F172=300,5)</formula>
    </cfRule>
  </conditionalFormatting>
  <conditionalFormatting sqref="G172">
    <cfRule type="expression" dxfId="107" priority="103">
      <formula>IF(G172=300,5)</formula>
    </cfRule>
  </conditionalFormatting>
  <conditionalFormatting sqref="E173">
    <cfRule type="expression" dxfId="106" priority="102">
      <formula>IF(E173=300,5)</formula>
    </cfRule>
  </conditionalFormatting>
  <conditionalFormatting sqref="F173">
    <cfRule type="expression" dxfId="105" priority="101">
      <formula>IF(F173=300,5)</formula>
    </cfRule>
  </conditionalFormatting>
  <conditionalFormatting sqref="G173">
    <cfRule type="expression" dxfId="104" priority="100">
      <formula>IF(G173=300,5)</formula>
    </cfRule>
  </conditionalFormatting>
  <conditionalFormatting sqref="E174">
    <cfRule type="expression" dxfId="103" priority="99">
      <formula>IF(E174=300,5)</formula>
    </cfRule>
  </conditionalFormatting>
  <conditionalFormatting sqref="F174">
    <cfRule type="expression" dxfId="102" priority="98">
      <formula>IF(F174=300,5)</formula>
    </cfRule>
  </conditionalFormatting>
  <conditionalFormatting sqref="G174">
    <cfRule type="expression" dxfId="101" priority="97">
      <formula>IF(G174=300,5)</formula>
    </cfRule>
  </conditionalFormatting>
  <conditionalFormatting sqref="E175">
    <cfRule type="expression" dxfId="100" priority="96">
      <formula>IF(E175=300,5)</formula>
    </cfRule>
  </conditionalFormatting>
  <conditionalFormatting sqref="F175">
    <cfRule type="expression" dxfId="99" priority="95">
      <formula>IF(F175=300,5)</formula>
    </cfRule>
  </conditionalFormatting>
  <conditionalFormatting sqref="G175">
    <cfRule type="expression" dxfId="98" priority="94">
      <formula>IF(G175=300,5)</formula>
    </cfRule>
  </conditionalFormatting>
  <conditionalFormatting sqref="E176">
    <cfRule type="expression" dxfId="97" priority="93">
      <formula>IF(E176=300,5)</formula>
    </cfRule>
  </conditionalFormatting>
  <conditionalFormatting sqref="F176">
    <cfRule type="expression" dxfId="96" priority="92">
      <formula>IF(F176=300,5)</formula>
    </cfRule>
  </conditionalFormatting>
  <conditionalFormatting sqref="G176">
    <cfRule type="expression" dxfId="95" priority="91">
      <formula>IF(G176=300,5)</formula>
    </cfRule>
  </conditionalFormatting>
  <conditionalFormatting sqref="D7:D8">
    <cfRule type="containsErrors" dxfId="94" priority="89">
      <formula>ISERROR(D7)</formula>
    </cfRule>
  </conditionalFormatting>
  <conditionalFormatting sqref="D2:D6">
    <cfRule type="containsErrors" dxfId="93" priority="90">
      <formula>ISERROR(D2)</formula>
    </cfRule>
  </conditionalFormatting>
  <conditionalFormatting sqref="D11">
    <cfRule type="containsErrors" dxfId="92" priority="88">
      <formula>ISERROR(D11)</formula>
    </cfRule>
  </conditionalFormatting>
  <conditionalFormatting sqref="D9:D10">
    <cfRule type="cellIs" dxfId="91" priority="86" operator="equal">
      <formula>0</formula>
    </cfRule>
    <cfRule type="containsErrors" dxfId="90" priority="87">
      <formula>ISERROR(D9)</formula>
    </cfRule>
  </conditionalFormatting>
  <conditionalFormatting sqref="D17:D18">
    <cfRule type="containsErrors" dxfId="89" priority="84">
      <formula>ISERROR(D17)</formula>
    </cfRule>
  </conditionalFormatting>
  <conditionalFormatting sqref="D12:D16">
    <cfRule type="containsErrors" dxfId="88" priority="85">
      <formula>ISERROR(D12)</formula>
    </cfRule>
  </conditionalFormatting>
  <conditionalFormatting sqref="D21">
    <cfRule type="containsErrors" dxfId="87" priority="83">
      <formula>ISERROR(D21)</formula>
    </cfRule>
  </conditionalFormatting>
  <conditionalFormatting sqref="D19:D20">
    <cfRule type="cellIs" dxfId="86" priority="81" operator="equal">
      <formula>0</formula>
    </cfRule>
    <cfRule type="containsErrors" dxfId="85" priority="82">
      <formula>ISERROR(D19)</formula>
    </cfRule>
  </conditionalFormatting>
  <conditionalFormatting sqref="D27:D28">
    <cfRule type="containsErrors" dxfId="84" priority="79">
      <formula>ISERROR(D27)</formula>
    </cfRule>
  </conditionalFormatting>
  <conditionalFormatting sqref="D22:D26">
    <cfRule type="containsErrors" dxfId="83" priority="80">
      <formula>ISERROR(D22)</formula>
    </cfRule>
  </conditionalFormatting>
  <conditionalFormatting sqref="D31">
    <cfRule type="containsErrors" dxfId="82" priority="78">
      <formula>ISERROR(D31)</formula>
    </cfRule>
  </conditionalFormatting>
  <conditionalFormatting sqref="D29:D30">
    <cfRule type="cellIs" dxfId="81" priority="76" operator="equal">
      <formula>0</formula>
    </cfRule>
    <cfRule type="containsErrors" dxfId="80" priority="77">
      <formula>ISERROR(D29)</formula>
    </cfRule>
  </conditionalFormatting>
  <conditionalFormatting sqref="D37:D38">
    <cfRule type="containsErrors" dxfId="79" priority="74">
      <formula>ISERROR(D37)</formula>
    </cfRule>
  </conditionalFormatting>
  <conditionalFormatting sqref="D32:D36">
    <cfRule type="containsErrors" dxfId="78" priority="75">
      <formula>ISERROR(D32)</formula>
    </cfRule>
  </conditionalFormatting>
  <conditionalFormatting sqref="D41">
    <cfRule type="containsErrors" dxfId="77" priority="73">
      <formula>ISERROR(D41)</formula>
    </cfRule>
  </conditionalFormatting>
  <conditionalFormatting sqref="D39:D40">
    <cfRule type="cellIs" dxfId="76" priority="71" operator="equal">
      <formula>0</formula>
    </cfRule>
    <cfRule type="containsErrors" dxfId="75" priority="72">
      <formula>ISERROR(D39)</formula>
    </cfRule>
  </conditionalFormatting>
  <conditionalFormatting sqref="D47:D48">
    <cfRule type="containsErrors" dxfId="74" priority="69">
      <formula>ISERROR(D47)</formula>
    </cfRule>
  </conditionalFormatting>
  <conditionalFormatting sqref="D42:D46">
    <cfRule type="containsErrors" dxfId="73" priority="70">
      <formula>ISERROR(D42)</formula>
    </cfRule>
  </conditionalFormatting>
  <conditionalFormatting sqref="D51">
    <cfRule type="containsErrors" dxfId="72" priority="68">
      <formula>ISERROR(D51)</formula>
    </cfRule>
  </conditionalFormatting>
  <conditionalFormatting sqref="D49:D50">
    <cfRule type="cellIs" dxfId="71" priority="66" operator="equal">
      <formula>0</formula>
    </cfRule>
    <cfRule type="containsErrors" dxfId="70" priority="67">
      <formula>ISERROR(D49)</formula>
    </cfRule>
  </conditionalFormatting>
  <conditionalFormatting sqref="D57:D58">
    <cfRule type="containsErrors" dxfId="69" priority="64">
      <formula>ISERROR(D57)</formula>
    </cfRule>
  </conditionalFormatting>
  <conditionalFormatting sqref="D52:D56">
    <cfRule type="containsErrors" dxfId="68" priority="65">
      <formula>ISERROR(D52)</formula>
    </cfRule>
  </conditionalFormatting>
  <conditionalFormatting sqref="D61">
    <cfRule type="containsErrors" dxfId="67" priority="63">
      <formula>ISERROR(D61)</formula>
    </cfRule>
  </conditionalFormatting>
  <conditionalFormatting sqref="D59:D60">
    <cfRule type="cellIs" dxfId="66" priority="61" operator="equal">
      <formula>0</formula>
    </cfRule>
    <cfRule type="containsErrors" dxfId="65" priority="62">
      <formula>ISERROR(D59)</formula>
    </cfRule>
  </conditionalFormatting>
  <conditionalFormatting sqref="D67:D68">
    <cfRule type="containsErrors" dxfId="64" priority="59">
      <formula>ISERROR(D67)</formula>
    </cfRule>
  </conditionalFormatting>
  <conditionalFormatting sqref="D62:D66">
    <cfRule type="containsErrors" dxfId="63" priority="60">
      <formula>ISERROR(D62)</formula>
    </cfRule>
  </conditionalFormatting>
  <conditionalFormatting sqref="D71">
    <cfRule type="containsErrors" dxfId="62" priority="58">
      <formula>ISERROR(D71)</formula>
    </cfRule>
  </conditionalFormatting>
  <conditionalFormatting sqref="D69:D70">
    <cfRule type="cellIs" dxfId="61" priority="56" operator="equal">
      <formula>0</formula>
    </cfRule>
    <cfRule type="containsErrors" dxfId="60" priority="57">
      <formula>ISERROR(D69)</formula>
    </cfRule>
  </conditionalFormatting>
  <conditionalFormatting sqref="D77:D78">
    <cfRule type="containsErrors" dxfId="59" priority="54">
      <formula>ISERROR(D77)</formula>
    </cfRule>
  </conditionalFormatting>
  <conditionalFormatting sqref="D72:D76">
    <cfRule type="containsErrors" dxfId="58" priority="55">
      <formula>ISERROR(D72)</formula>
    </cfRule>
  </conditionalFormatting>
  <conditionalFormatting sqref="D81">
    <cfRule type="containsErrors" dxfId="57" priority="53">
      <formula>ISERROR(D81)</formula>
    </cfRule>
  </conditionalFormatting>
  <conditionalFormatting sqref="D79:D80">
    <cfRule type="cellIs" dxfId="56" priority="51" operator="equal">
      <formula>0</formula>
    </cfRule>
    <cfRule type="containsErrors" dxfId="55" priority="52">
      <formula>ISERROR(D79)</formula>
    </cfRule>
  </conditionalFormatting>
  <conditionalFormatting sqref="D87:D88">
    <cfRule type="containsErrors" dxfId="54" priority="49">
      <formula>ISERROR(D87)</formula>
    </cfRule>
  </conditionalFormatting>
  <conditionalFormatting sqref="D82:D86">
    <cfRule type="containsErrors" dxfId="53" priority="50">
      <formula>ISERROR(D82)</formula>
    </cfRule>
  </conditionalFormatting>
  <conditionalFormatting sqref="D91">
    <cfRule type="containsErrors" dxfId="52" priority="48">
      <formula>ISERROR(D91)</formula>
    </cfRule>
  </conditionalFormatting>
  <conditionalFormatting sqref="D89:D90">
    <cfRule type="cellIs" dxfId="51" priority="46" operator="equal">
      <formula>0</formula>
    </cfRule>
    <cfRule type="containsErrors" dxfId="50" priority="47">
      <formula>ISERROR(D89)</formula>
    </cfRule>
  </conditionalFormatting>
  <conditionalFormatting sqref="D97:D98">
    <cfRule type="containsErrors" dxfId="49" priority="44">
      <formula>ISERROR(D97)</formula>
    </cfRule>
  </conditionalFormatting>
  <conditionalFormatting sqref="D92:D96">
    <cfRule type="containsErrors" dxfId="48" priority="45">
      <formula>ISERROR(D92)</formula>
    </cfRule>
  </conditionalFormatting>
  <conditionalFormatting sqref="D101">
    <cfRule type="containsErrors" dxfId="47" priority="43">
      <formula>ISERROR(D101)</formula>
    </cfRule>
  </conditionalFormatting>
  <conditionalFormatting sqref="D99:D100">
    <cfRule type="cellIs" dxfId="46" priority="41" operator="equal">
      <formula>0</formula>
    </cfRule>
    <cfRule type="containsErrors" dxfId="45" priority="42">
      <formula>ISERROR(D99)</formula>
    </cfRule>
  </conditionalFormatting>
  <conditionalFormatting sqref="D107:D108">
    <cfRule type="containsErrors" dxfId="44" priority="39">
      <formula>ISERROR(D107)</formula>
    </cfRule>
  </conditionalFormatting>
  <conditionalFormatting sqref="D102:D106">
    <cfRule type="containsErrors" dxfId="43" priority="40">
      <formula>ISERROR(D102)</formula>
    </cfRule>
  </conditionalFormatting>
  <conditionalFormatting sqref="D111">
    <cfRule type="containsErrors" dxfId="42" priority="38">
      <formula>ISERROR(D111)</formula>
    </cfRule>
  </conditionalFormatting>
  <conditionalFormatting sqref="D109:D110">
    <cfRule type="cellIs" dxfId="41" priority="36" operator="equal">
      <formula>0</formula>
    </cfRule>
    <cfRule type="containsErrors" dxfId="40" priority="37">
      <formula>ISERROR(D109)</formula>
    </cfRule>
  </conditionalFormatting>
  <conditionalFormatting sqref="D117:D118">
    <cfRule type="containsErrors" dxfId="39" priority="34">
      <formula>ISERROR(D117)</formula>
    </cfRule>
  </conditionalFormatting>
  <conditionalFormatting sqref="D112:D116">
    <cfRule type="containsErrors" dxfId="38" priority="35">
      <formula>ISERROR(D112)</formula>
    </cfRule>
  </conditionalFormatting>
  <conditionalFormatting sqref="D121">
    <cfRule type="containsErrors" dxfId="37" priority="33">
      <formula>ISERROR(D121)</formula>
    </cfRule>
  </conditionalFormatting>
  <conditionalFormatting sqref="D119:D120">
    <cfRule type="cellIs" dxfId="36" priority="31" operator="equal">
      <formula>0</formula>
    </cfRule>
    <cfRule type="containsErrors" dxfId="35" priority="32">
      <formula>ISERROR(D119)</formula>
    </cfRule>
  </conditionalFormatting>
  <conditionalFormatting sqref="D127:D128">
    <cfRule type="containsErrors" dxfId="34" priority="29">
      <formula>ISERROR(D127)</formula>
    </cfRule>
  </conditionalFormatting>
  <conditionalFormatting sqref="D122:D126">
    <cfRule type="containsErrors" dxfId="33" priority="30">
      <formula>ISERROR(D122)</formula>
    </cfRule>
  </conditionalFormatting>
  <conditionalFormatting sqref="D131">
    <cfRule type="containsErrors" dxfId="32" priority="28">
      <formula>ISERROR(D131)</formula>
    </cfRule>
  </conditionalFormatting>
  <conditionalFormatting sqref="D129:D130">
    <cfRule type="cellIs" dxfId="31" priority="26" operator="equal">
      <formula>0</formula>
    </cfRule>
    <cfRule type="containsErrors" dxfId="30" priority="27">
      <formula>ISERROR(D129)</formula>
    </cfRule>
  </conditionalFormatting>
  <conditionalFormatting sqref="D137:D138">
    <cfRule type="containsErrors" dxfId="29" priority="24">
      <formula>ISERROR(D137)</formula>
    </cfRule>
  </conditionalFormatting>
  <conditionalFormatting sqref="D132:D136">
    <cfRule type="containsErrors" dxfId="28" priority="25">
      <formula>ISERROR(D132)</formula>
    </cfRule>
  </conditionalFormatting>
  <conditionalFormatting sqref="D141">
    <cfRule type="containsErrors" dxfId="27" priority="23">
      <formula>ISERROR(D141)</formula>
    </cfRule>
  </conditionalFormatting>
  <conditionalFormatting sqref="D139:D140">
    <cfRule type="cellIs" dxfId="26" priority="21" operator="equal">
      <formula>0</formula>
    </cfRule>
    <cfRule type="containsErrors" dxfId="25" priority="22">
      <formula>ISERROR(D139)</formula>
    </cfRule>
  </conditionalFormatting>
  <conditionalFormatting sqref="D147:D148">
    <cfRule type="containsErrors" dxfId="24" priority="19">
      <formula>ISERROR(D147)</formula>
    </cfRule>
  </conditionalFormatting>
  <conditionalFormatting sqref="D142:D146">
    <cfRule type="containsErrors" dxfId="23" priority="20">
      <formula>ISERROR(D142)</formula>
    </cfRule>
  </conditionalFormatting>
  <conditionalFormatting sqref="D151">
    <cfRule type="containsErrors" dxfId="22" priority="18">
      <formula>ISERROR(D151)</formula>
    </cfRule>
  </conditionalFormatting>
  <conditionalFormatting sqref="D149:D150">
    <cfRule type="cellIs" dxfId="21" priority="16" operator="equal">
      <formula>0</formula>
    </cfRule>
    <cfRule type="containsErrors" dxfId="20" priority="17">
      <formula>ISERROR(D149)</formula>
    </cfRule>
  </conditionalFormatting>
  <conditionalFormatting sqref="D157:D158">
    <cfRule type="containsErrors" dxfId="19" priority="14">
      <formula>ISERROR(D157)</formula>
    </cfRule>
  </conditionalFormatting>
  <conditionalFormatting sqref="D152:D156">
    <cfRule type="containsErrors" dxfId="18" priority="15">
      <formula>ISERROR(D152)</formula>
    </cfRule>
  </conditionalFormatting>
  <conditionalFormatting sqref="D161">
    <cfRule type="containsErrors" dxfId="17" priority="13">
      <formula>ISERROR(D161)</formula>
    </cfRule>
  </conditionalFormatting>
  <conditionalFormatting sqref="D159:D160">
    <cfRule type="cellIs" dxfId="16" priority="11" operator="equal">
      <formula>0</formula>
    </cfRule>
    <cfRule type="containsErrors" dxfId="15" priority="12">
      <formula>ISERROR(D159)</formula>
    </cfRule>
  </conditionalFormatting>
  <conditionalFormatting sqref="D167:D168">
    <cfRule type="containsErrors" dxfId="14" priority="9">
      <formula>ISERROR(D167)</formula>
    </cfRule>
  </conditionalFormatting>
  <conditionalFormatting sqref="D162:D166">
    <cfRule type="containsErrors" dxfId="13" priority="10">
      <formula>ISERROR(D162)</formula>
    </cfRule>
  </conditionalFormatting>
  <conditionalFormatting sqref="D171">
    <cfRule type="containsErrors" dxfId="12" priority="8">
      <formula>ISERROR(D171)</formula>
    </cfRule>
  </conditionalFormatting>
  <conditionalFormatting sqref="D169:D170">
    <cfRule type="cellIs" dxfId="11" priority="6" operator="equal">
      <formula>0</formula>
    </cfRule>
    <cfRule type="containsErrors" dxfId="10" priority="7">
      <formula>ISERROR(D169)</formula>
    </cfRule>
  </conditionalFormatting>
  <conditionalFormatting sqref="D177:D178">
    <cfRule type="containsErrors" dxfId="9" priority="4">
      <formula>ISERROR(D177)</formula>
    </cfRule>
  </conditionalFormatting>
  <conditionalFormatting sqref="D172:D176">
    <cfRule type="containsErrors" dxfId="8" priority="5">
      <formula>ISERROR(D172)</formula>
    </cfRule>
  </conditionalFormatting>
  <conditionalFormatting sqref="D181">
    <cfRule type="containsErrors" dxfId="7" priority="3">
      <formula>ISERROR(D181)</formula>
    </cfRule>
  </conditionalFormatting>
  <conditionalFormatting sqref="D179:D180">
    <cfRule type="cellIs" dxfId="6" priority="1" operator="equal">
      <formula>0</formula>
    </cfRule>
    <cfRule type="containsErrors" dxfId="5" priority="2">
      <formula>ISERROR(D179)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4"/>
  <sheetViews>
    <sheetView tabSelected="1" workbookViewId="0"/>
  </sheetViews>
  <sheetFormatPr baseColWidth="10" defaultRowHeight="14.4" x14ac:dyDescent="0.3"/>
  <cols>
    <col min="1" max="1" width="9.77734375" style="74" customWidth="1"/>
    <col min="2" max="2" width="20.77734375" style="130" customWidth="1"/>
    <col min="3" max="3" width="14.6640625" style="129" customWidth="1"/>
    <col min="4" max="4" width="17.77734375" style="129" customWidth="1"/>
    <col min="5" max="5" width="9.77734375" style="75" customWidth="1"/>
  </cols>
  <sheetData>
    <row r="1" spans="1:5" ht="30.6" customHeight="1" thickBot="1" x14ac:dyDescent="0.35">
      <c r="A1" s="70" t="s">
        <v>131</v>
      </c>
      <c r="B1" s="71" t="s">
        <v>103</v>
      </c>
      <c r="C1" s="126" t="s">
        <v>155</v>
      </c>
      <c r="D1" s="111" t="s">
        <v>154</v>
      </c>
      <c r="E1" s="72" t="s">
        <v>132</v>
      </c>
    </row>
    <row r="2" spans="1:5" ht="4.95" customHeight="1" thickBot="1" x14ac:dyDescent="0.35">
      <c r="A2" s="70"/>
      <c r="B2" s="71"/>
      <c r="C2" s="126"/>
      <c r="D2" s="111"/>
      <c r="E2" s="72"/>
    </row>
    <row r="3" spans="1:5" x14ac:dyDescent="0.3">
      <c r="A3" s="152">
        <v>1000</v>
      </c>
      <c r="B3" s="141" t="str">
        <f>'Informations personnelles'!C3</f>
        <v>Pierrette Venne</v>
      </c>
      <c r="C3" s="128"/>
      <c r="D3" s="128"/>
      <c r="E3" s="127">
        <f>IFERROR(C3*Données!$X$25+D3*Données!$X$23,"")</f>
        <v>0</v>
      </c>
    </row>
    <row r="4" spans="1:5" x14ac:dyDescent="0.3">
      <c r="A4" s="73">
        <v>1001</v>
      </c>
      <c r="B4" s="141" t="str">
        <f>'Informations personnelles'!C4</f>
        <v>Claire Lessard</v>
      </c>
      <c r="C4" s="128"/>
      <c r="D4" s="128"/>
      <c r="E4" s="127">
        <f>IFERROR(C4*Données!$X$25+D4*Données!$X$23,"")</f>
        <v>0</v>
      </c>
    </row>
    <row r="5" spans="1:5" x14ac:dyDescent="0.3">
      <c r="A5" s="73">
        <v>1002</v>
      </c>
      <c r="B5" s="141" t="str">
        <f>'Informations personnelles'!C5</f>
        <v>Pierrette Lépine</v>
      </c>
      <c r="C5" s="128"/>
      <c r="D5" s="128"/>
      <c r="E5" s="127">
        <f>IFERROR(C5*Données!$X$25+D5*Données!$X$23,"")</f>
        <v>0</v>
      </c>
    </row>
    <row r="6" spans="1:5" x14ac:dyDescent="0.3">
      <c r="A6" s="73">
        <v>1003</v>
      </c>
      <c r="B6" s="141" t="str">
        <f>'Informations personnelles'!C6</f>
        <v>André Lépine</v>
      </c>
      <c r="C6" s="128"/>
      <c r="D6" s="128"/>
      <c r="E6" s="127">
        <f>IFERROR(C6*Données!$X$25+D6*Données!$X$23,"")</f>
        <v>0</v>
      </c>
    </row>
    <row r="7" spans="1:5" x14ac:dyDescent="0.3">
      <c r="A7" s="73">
        <v>1004</v>
      </c>
      <c r="B7" s="141" t="str">
        <f>'Informations personnelles'!C7</f>
        <v>Claudine Charrette</v>
      </c>
      <c r="C7" s="128"/>
      <c r="D7" s="128"/>
      <c r="E7" s="127">
        <f>IFERROR(C7*Données!$X$25+D7*Données!$X$23,"")</f>
        <v>0</v>
      </c>
    </row>
    <row r="8" spans="1:5" x14ac:dyDescent="0.3">
      <c r="A8" s="73">
        <v>1005</v>
      </c>
      <c r="B8" s="141" t="str">
        <f>'Informations personnelles'!C8</f>
        <v>Martine Ouellet</v>
      </c>
      <c r="C8" s="128"/>
      <c r="D8" s="128"/>
      <c r="E8" s="127">
        <f>IFERROR(C8*Données!$X$25+D8*Données!$X$23,"")</f>
        <v>0</v>
      </c>
    </row>
    <row r="9" spans="1:5" x14ac:dyDescent="0.3">
      <c r="A9" s="73">
        <v>1006</v>
      </c>
      <c r="B9" s="141" t="str">
        <f>'Informations personnelles'!C9</f>
        <v>Jocelyne Labelle</v>
      </c>
      <c r="C9" s="128"/>
      <c r="D9" s="128"/>
      <c r="E9" s="127">
        <f>IFERROR(C9*Données!$X$25+D9*Données!$X$23,"")</f>
        <v>0</v>
      </c>
    </row>
    <row r="10" spans="1:5" x14ac:dyDescent="0.3">
      <c r="A10" s="73">
        <v>1007</v>
      </c>
      <c r="B10" s="141" t="str">
        <f>'Informations personnelles'!C10</f>
        <v>Florent Croteau</v>
      </c>
      <c r="C10" s="128"/>
      <c r="D10" s="128"/>
      <c r="E10" s="127">
        <f>IFERROR(C10*Données!$X$25+D10*Données!$X$23,"")</f>
        <v>0</v>
      </c>
    </row>
    <row r="11" spans="1:5" x14ac:dyDescent="0.3">
      <c r="A11" s="73">
        <v>1008</v>
      </c>
      <c r="B11" s="141" t="str">
        <f>'Informations personnelles'!C11</f>
        <v>Jean-Guy Gingras</v>
      </c>
      <c r="C11" s="128"/>
      <c r="D11" s="128"/>
      <c r="E11" s="127">
        <f>IFERROR(C11*Données!$X$25+D11*Données!$X$23,"")</f>
        <v>0</v>
      </c>
    </row>
    <row r="12" spans="1:5" x14ac:dyDescent="0.3">
      <c r="A12" s="73">
        <v>1009</v>
      </c>
      <c r="B12" s="141" t="str">
        <f>'Informations personnelles'!C12</f>
        <v>Dorothée Beauchesne</v>
      </c>
      <c r="C12" s="128"/>
      <c r="D12" s="128"/>
      <c r="E12" s="127">
        <f>IFERROR(C12*Données!$X$25+D12*Données!$X$23,"")</f>
        <v>0</v>
      </c>
    </row>
    <row r="13" spans="1:5" x14ac:dyDescent="0.3">
      <c r="A13" s="73">
        <v>1010</v>
      </c>
      <c r="B13" s="141" t="str">
        <f>'Informations personnelles'!C13</f>
        <v>Marie-Josée Bouchard</v>
      </c>
      <c r="C13" s="128"/>
      <c r="D13" s="128"/>
      <c r="E13" s="127">
        <f>IFERROR(C13*Données!$X$25+D13*Données!$X$23,"")</f>
        <v>0</v>
      </c>
    </row>
    <row r="14" spans="1:5" x14ac:dyDescent="0.3">
      <c r="A14" s="73">
        <v>1011</v>
      </c>
      <c r="B14" s="141" t="str">
        <f>'Informations personnelles'!C14</f>
        <v>Michel Tremblay</v>
      </c>
      <c r="C14" s="128"/>
      <c r="D14" s="128"/>
      <c r="E14" s="127">
        <f>IFERROR(C14*Données!$X$25+D14*Données!$X$23,"")</f>
        <v>0</v>
      </c>
    </row>
    <row r="15" spans="1:5" x14ac:dyDescent="0.3">
      <c r="A15" s="73">
        <v>1012</v>
      </c>
      <c r="B15" s="141" t="str">
        <f>'Informations personnelles'!C15</f>
        <v>Richard Champagne</v>
      </c>
      <c r="C15" s="128"/>
      <c r="D15" s="128"/>
      <c r="E15" s="127">
        <f>IFERROR(C15*Données!$X$25+D15*Données!$X$23,"")</f>
        <v>0</v>
      </c>
    </row>
    <row r="16" spans="1:5" x14ac:dyDescent="0.3">
      <c r="A16" s="73">
        <v>1013</v>
      </c>
      <c r="B16" s="141" t="str">
        <f>'Informations personnelles'!C16</f>
        <v>Huguette Charron</v>
      </c>
      <c r="C16" s="128"/>
      <c r="D16" s="128"/>
      <c r="E16" s="127">
        <f>IFERROR(C16*Données!$X$25+D16*Données!$X$23,"")</f>
        <v>0</v>
      </c>
    </row>
    <row r="17" spans="1:5" x14ac:dyDescent="0.3">
      <c r="A17" s="73">
        <v>1014</v>
      </c>
      <c r="B17" s="141" t="str">
        <f>'Informations personnelles'!C17</f>
        <v>Yves Chapdelaine</v>
      </c>
      <c r="C17" s="128"/>
      <c r="D17" s="128"/>
      <c r="E17" s="127">
        <f>IFERROR(C17*Données!$X$25+D17*Données!$X$23,"")</f>
        <v>0</v>
      </c>
    </row>
    <row r="18" spans="1:5" x14ac:dyDescent="0.3">
      <c r="A18" s="73">
        <v>1015</v>
      </c>
      <c r="B18" s="141" t="str">
        <f>'Informations personnelles'!C18</f>
        <v>Jocelyne Cadotte</v>
      </c>
      <c r="C18" s="128"/>
      <c r="D18" s="128"/>
      <c r="E18" s="127">
        <f>IFERROR(C18*Données!$X$25+D18*Données!$X$23,"")</f>
        <v>0</v>
      </c>
    </row>
    <row r="19" spans="1:5" x14ac:dyDescent="0.3">
      <c r="A19" s="73">
        <v>1016</v>
      </c>
      <c r="B19" s="141" t="str">
        <f>'Informations personnelles'!C19</f>
        <v>René Courchesne</v>
      </c>
      <c r="C19" s="128"/>
      <c r="D19" s="128"/>
      <c r="E19" s="127">
        <f>IFERROR(C19*Données!$X$25+D19*Données!$X$23,"")</f>
        <v>0</v>
      </c>
    </row>
    <row r="20" spans="1:5" x14ac:dyDescent="0.3">
      <c r="A20" s="73">
        <v>1017</v>
      </c>
      <c r="B20" s="141" t="str">
        <f>'Informations personnelles'!C20</f>
        <v>Gilles Martin</v>
      </c>
      <c r="C20" s="128"/>
      <c r="D20" s="128"/>
      <c r="E20" s="127">
        <f>IFERROR(C20*Données!$X$25+D20*Données!$X$23,"")</f>
        <v>0</v>
      </c>
    </row>
    <row r="21" spans="1:5" x14ac:dyDescent="0.3">
      <c r="A21" s="73">
        <v>1018</v>
      </c>
      <c r="B21" s="141" t="str">
        <f>'Informations personnelles'!C21</f>
        <v>Jacques Croteau</v>
      </c>
      <c r="C21" s="128"/>
      <c r="D21" s="128"/>
      <c r="E21" s="127">
        <f>IFERROR(C21*Données!$X$25+D21*Données!$X$23,"")</f>
        <v>0</v>
      </c>
    </row>
    <row r="22" spans="1:5" x14ac:dyDescent="0.3">
      <c r="A22" s="73">
        <v>1019</v>
      </c>
      <c r="B22" s="141" t="str">
        <f>'Informations personnelles'!C22</f>
        <v>Raymond Chartré</v>
      </c>
      <c r="C22" s="128"/>
      <c r="D22" s="128"/>
      <c r="E22" s="127">
        <f>IFERROR(C22*Données!$X$25+D22*Données!$X$23,"")</f>
        <v>0</v>
      </c>
    </row>
    <row r="23" spans="1:5" x14ac:dyDescent="0.3">
      <c r="A23" s="73">
        <v>1020</v>
      </c>
      <c r="B23" s="141" t="str">
        <f>'Informations personnelles'!C23</f>
        <v xml:space="preserve">Gisèle Gilbert </v>
      </c>
      <c r="C23" s="128"/>
      <c r="D23" s="128"/>
      <c r="E23" s="127">
        <f>IFERROR(C23*Données!$X$25+D23*Données!$X$23,"")</f>
        <v>0</v>
      </c>
    </row>
    <row r="24" spans="1:5" x14ac:dyDescent="0.3">
      <c r="A24" s="73">
        <v>1021</v>
      </c>
      <c r="B24" s="141" t="str">
        <f>'Informations personnelles'!C24</f>
        <v>Liliane Blais</v>
      </c>
      <c r="C24" s="128"/>
      <c r="D24" s="128"/>
      <c r="E24" s="127">
        <f>IFERROR(C24*Données!$X$25+D24*Données!$X$23,"")</f>
        <v>0</v>
      </c>
    </row>
    <row r="25" spans="1:5" x14ac:dyDescent="0.3">
      <c r="A25" s="73">
        <v>1022</v>
      </c>
      <c r="B25" s="141" t="str">
        <f>'Informations personnelles'!C25</f>
        <v>Suzanne Turcotte</v>
      </c>
      <c r="C25" s="128"/>
      <c r="D25" s="128"/>
      <c r="E25" s="127">
        <f>IFERROR(C25*Données!$X$25+D25*Données!$X$23,"")</f>
        <v>0</v>
      </c>
    </row>
    <row r="26" spans="1:5" x14ac:dyDescent="0.3">
      <c r="A26" s="73">
        <v>1023</v>
      </c>
      <c r="B26" s="141">
        <f>'Informations personnelles'!C26</f>
        <v>0</v>
      </c>
      <c r="C26" s="128"/>
      <c r="D26" s="128"/>
      <c r="E26" s="127">
        <f>IFERROR(C26*Données!$X$25+D26*Données!$X$23,"")</f>
        <v>0</v>
      </c>
    </row>
    <row r="27" spans="1:5" x14ac:dyDescent="0.3">
      <c r="A27" s="73">
        <v>1024</v>
      </c>
      <c r="B27" s="141" t="str">
        <f>'Informations personnelles'!C27</f>
        <v>Roland Gariépy</v>
      </c>
      <c r="C27" s="128"/>
      <c r="D27" s="128"/>
      <c r="E27" s="127">
        <f>IFERROR(C27*Données!$X$25+D27*Données!$X$23,"")</f>
        <v>0</v>
      </c>
    </row>
    <row r="28" spans="1:5" x14ac:dyDescent="0.3">
      <c r="A28" s="73">
        <v>1025</v>
      </c>
      <c r="B28" s="141" t="str">
        <f>'Informations personnelles'!C28</f>
        <v>Jean-Luc Allard</v>
      </c>
      <c r="C28" s="128"/>
      <c r="D28" s="128"/>
      <c r="E28" s="127">
        <f>IFERROR(C28*Données!$X$25+D28*Données!$X$23,"")</f>
        <v>0</v>
      </c>
    </row>
    <row r="29" spans="1:5" x14ac:dyDescent="0.3">
      <c r="A29" s="73">
        <v>1026</v>
      </c>
      <c r="B29" s="141" t="str">
        <f>'Informations personnelles'!C29</f>
        <v>Charlotte Jolicoeur</v>
      </c>
      <c r="C29" s="128"/>
      <c r="D29" s="128"/>
      <c r="E29" s="127">
        <f>IFERROR(C29*Données!$X$25+D29*Données!$X$23,"")</f>
        <v>0</v>
      </c>
    </row>
    <row r="30" spans="1:5" x14ac:dyDescent="0.3">
      <c r="A30" s="73">
        <v>1027</v>
      </c>
      <c r="B30" s="141" t="str">
        <f>'Informations personnelles'!C30</f>
        <v>Jean-Marie Thibault</v>
      </c>
      <c r="C30" s="128"/>
      <c r="D30" s="128"/>
      <c r="E30" s="127">
        <f>IFERROR(C30*Données!$X$25+D30*Données!$X$23,"")</f>
        <v>0</v>
      </c>
    </row>
    <row r="31" spans="1:5" x14ac:dyDescent="0.3">
      <c r="A31" s="73">
        <v>1028</v>
      </c>
      <c r="B31" s="141" t="str">
        <f>'Informations personnelles'!C31</f>
        <v>Denis Locas</v>
      </c>
      <c r="C31" s="128"/>
      <c r="D31" s="128"/>
      <c r="E31" s="127">
        <f>IFERROR(C31*Données!$X$25+D31*Données!$X$23,"")</f>
        <v>0</v>
      </c>
    </row>
    <row r="32" spans="1:5" x14ac:dyDescent="0.3">
      <c r="A32" s="73">
        <v>1029</v>
      </c>
      <c r="B32" s="141" t="str">
        <f>'Informations personnelles'!C32</f>
        <v>Jeannine Chartré</v>
      </c>
      <c r="C32" s="128"/>
      <c r="D32" s="128"/>
      <c r="E32" s="127">
        <f>IFERROR(C32*Données!$X$25+D32*Données!$X$23,"")</f>
        <v>0</v>
      </c>
    </row>
    <row r="33" spans="1:5" x14ac:dyDescent="0.3">
      <c r="A33" s="73">
        <v>1030</v>
      </c>
      <c r="B33" s="141" t="str">
        <f>'Informations personnelles'!C33</f>
        <v>Lise Cloutier</v>
      </c>
      <c r="C33" s="128"/>
      <c r="D33" s="128"/>
      <c r="E33" s="127">
        <f>IFERROR(C33*Données!$X$25+D33*Données!$X$23,"")</f>
        <v>0</v>
      </c>
    </row>
    <row r="34" spans="1:5" x14ac:dyDescent="0.3">
      <c r="A34" s="73">
        <v>1031</v>
      </c>
      <c r="B34" s="141" t="str">
        <f>'Informations personnelles'!C34</f>
        <v>Anita Pelletier</v>
      </c>
      <c r="C34" s="128"/>
      <c r="D34" s="128"/>
      <c r="E34" s="127">
        <f>IFERROR(C34*Données!$X$25+D34*Données!$X$23,"")</f>
        <v>0</v>
      </c>
    </row>
    <row r="35" spans="1:5" x14ac:dyDescent="0.3">
      <c r="A35" s="73">
        <v>1032</v>
      </c>
      <c r="B35" s="141" t="str">
        <f>'Informations personnelles'!C35</f>
        <v>Paul Barrette</v>
      </c>
      <c r="C35" s="128"/>
      <c r="D35" s="128"/>
      <c r="E35" s="127">
        <f>IFERROR(C35*Données!$X$25+D35*Données!$X$23,"")</f>
        <v>0</v>
      </c>
    </row>
    <row r="36" spans="1:5" x14ac:dyDescent="0.3">
      <c r="A36" s="73">
        <v>1033</v>
      </c>
      <c r="B36" s="141" t="str">
        <f>'Informations personnelles'!C36</f>
        <v>Claude Cyr</v>
      </c>
      <c r="C36" s="128"/>
      <c r="D36" s="128"/>
      <c r="E36" s="127">
        <f>IFERROR(C36*Données!$X$25+D36*Données!$X$23,"")</f>
        <v>0</v>
      </c>
    </row>
    <row r="37" spans="1:5" x14ac:dyDescent="0.3">
      <c r="A37" s="150">
        <v>1034</v>
      </c>
      <c r="B37" s="141" t="str">
        <f>'Informations personnelles'!C37</f>
        <v>Carole Moreau</v>
      </c>
      <c r="C37" s="128"/>
      <c r="D37" s="128"/>
      <c r="E37" s="127">
        <f>IFERROR(C37*Données!$X$25+D37*Données!$X$23,"")</f>
        <v>0</v>
      </c>
    </row>
    <row r="38" spans="1:5" x14ac:dyDescent="0.3">
      <c r="A38" s="73">
        <v>1035</v>
      </c>
      <c r="B38" s="141" t="str">
        <f>'Informations personnelles'!C38</f>
        <v>Jean Bélisle</v>
      </c>
      <c r="C38" s="128"/>
      <c r="D38" s="128"/>
      <c r="E38" s="127">
        <f>IFERROR(C38*Données!$X$25+D38*Données!$X$23,"")</f>
        <v>0</v>
      </c>
    </row>
    <row r="39" spans="1:5" x14ac:dyDescent="0.3">
      <c r="A39" s="73">
        <v>1036</v>
      </c>
      <c r="B39" s="141" t="str">
        <f>'Informations personnelles'!C39</f>
        <v>France Therien</v>
      </c>
      <c r="C39" s="128"/>
      <c r="D39" s="128"/>
      <c r="E39" s="127">
        <f>IFERROR(C39*Données!$X$25+D39*Données!$X$23,"")</f>
        <v>0</v>
      </c>
    </row>
    <row r="40" spans="1:5" x14ac:dyDescent="0.3">
      <c r="A40" s="73">
        <v>1037</v>
      </c>
      <c r="B40" s="141" t="str">
        <f>'Informations personnelles'!C40</f>
        <v>Jean-Pierre Beaulieu</v>
      </c>
      <c r="C40" s="128"/>
      <c r="D40" s="128"/>
      <c r="E40" s="127">
        <f>IFERROR(C40*Données!$X$25+D40*Données!$X$23,"")</f>
        <v>0</v>
      </c>
    </row>
    <row r="41" spans="1:5" x14ac:dyDescent="0.3">
      <c r="A41" s="73">
        <v>1038</v>
      </c>
      <c r="B41" s="141" t="str">
        <f>'Informations personnelles'!C41</f>
        <v>Gilles Tremblay</v>
      </c>
      <c r="C41" s="128"/>
      <c r="D41" s="128"/>
      <c r="E41" s="127">
        <f>IFERROR(C41*Données!$X$25+D41*Données!$X$23,"")</f>
        <v>0</v>
      </c>
    </row>
    <row r="42" spans="1:5" x14ac:dyDescent="0.3">
      <c r="A42" s="73">
        <v>1039</v>
      </c>
      <c r="B42" s="141" t="str">
        <f>'Informations personnelles'!C42</f>
        <v>Micheline Bard</v>
      </c>
      <c r="C42" s="128"/>
      <c r="D42" s="128"/>
      <c r="E42" s="127">
        <f>IFERROR(C42*Données!$X$25+D42*Données!$X$23,"")</f>
        <v>0</v>
      </c>
    </row>
    <row r="43" spans="1:5" x14ac:dyDescent="0.3">
      <c r="A43" s="73">
        <v>1040</v>
      </c>
      <c r="B43" s="141" t="str">
        <f>'Informations personnelles'!C43</f>
        <v>Maurice Chartrand</v>
      </c>
      <c r="C43" s="128"/>
      <c r="D43" s="128"/>
      <c r="E43" s="127">
        <f>IFERROR(C43*Données!$X$25+D43*Données!$X$23,"")</f>
        <v>0</v>
      </c>
    </row>
    <row r="44" spans="1:5" x14ac:dyDescent="0.3">
      <c r="A44" s="73">
        <v>1041</v>
      </c>
      <c r="B44" s="141" t="str">
        <f>'Informations personnelles'!C44</f>
        <v>Nicole Joly</v>
      </c>
      <c r="C44" s="128"/>
      <c r="D44" s="128"/>
      <c r="E44" s="127">
        <f>IFERROR(C44*Données!$X$25+D44*Données!$X$23,"")</f>
        <v>0</v>
      </c>
    </row>
    <row r="45" spans="1:5" x14ac:dyDescent="0.3">
      <c r="A45" s="73">
        <v>1042</v>
      </c>
      <c r="B45" s="141" t="str">
        <f>'Informations personnelles'!C45</f>
        <v>Estelle Vadboncoeur</v>
      </c>
      <c r="C45" s="128"/>
      <c r="D45" s="128"/>
      <c r="E45" s="127">
        <f>IFERROR(C45*Données!$X$25+D45*Données!$X$23,"")</f>
        <v>0</v>
      </c>
    </row>
    <row r="46" spans="1:5" x14ac:dyDescent="0.3">
      <c r="A46" s="73">
        <v>1043</v>
      </c>
      <c r="B46" s="141" t="str">
        <f>'Informations personnelles'!C46</f>
        <v>Ferdinand Laplante</v>
      </c>
      <c r="C46" s="128"/>
      <c r="D46" s="128"/>
      <c r="E46" s="127">
        <f>IFERROR(C46*Données!$X$25+D46*Données!$X$23,"")</f>
        <v>0</v>
      </c>
    </row>
    <row r="47" spans="1:5" x14ac:dyDescent="0.3">
      <c r="A47" s="73">
        <v>1044</v>
      </c>
      <c r="B47" s="141" t="str">
        <f>'Informations personnelles'!C47</f>
        <v>Suzan Reight</v>
      </c>
      <c r="C47" s="128"/>
      <c r="D47" s="128"/>
      <c r="E47" s="127">
        <f>IFERROR(C47*Données!$X$25+D47*Données!$X$23,"")</f>
        <v>0</v>
      </c>
    </row>
    <row r="48" spans="1:5" x14ac:dyDescent="0.3">
      <c r="A48" s="73">
        <v>1045</v>
      </c>
      <c r="B48" s="141" t="str">
        <f>'Informations personnelles'!C48</f>
        <v>André Langevin</v>
      </c>
      <c r="C48" s="128"/>
      <c r="D48" s="128"/>
      <c r="E48" s="127">
        <f>IFERROR(C48*Données!$X$25+D48*Données!$X$23,"")</f>
        <v>0</v>
      </c>
    </row>
    <row r="49" spans="1:5" x14ac:dyDescent="0.3">
      <c r="A49" s="73">
        <v>1046</v>
      </c>
      <c r="B49" s="141" t="str">
        <f>'Informations personnelles'!C49</f>
        <v>Nino Ciccollela</v>
      </c>
      <c r="C49" s="128"/>
      <c r="D49" s="128"/>
      <c r="E49" s="127">
        <f>IFERROR(C49*Données!$X$25+D49*Données!$X$23,"")</f>
        <v>0</v>
      </c>
    </row>
    <row r="50" spans="1:5" x14ac:dyDescent="0.3">
      <c r="A50" s="73">
        <v>1047</v>
      </c>
      <c r="B50" s="141" t="str">
        <f>'Informations personnelles'!C50</f>
        <v>Louisette Croteau</v>
      </c>
      <c r="C50" s="128"/>
      <c r="D50" s="128"/>
      <c r="E50" s="127">
        <f>IFERROR(C50*Données!$X$25+D50*Données!$X$23,"")</f>
        <v>0</v>
      </c>
    </row>
    <row r="51" spans="1:5" x14ac:dyDescent="0.3">
      <c r="A51" s="73">
        <v>1048</v>
      </c>
      <c r="B51" s="141" t="str">
        <f>'Informations personnelles'!C51</f>
        <v>Michel Moreau</v>
      </c>
      <c r="C51" s="128"/>
      <c r="D51" s="128"/>
      <c r="E51" s="127">
        <f>IFERROR(C51*Données!$X$25+D51*Données!$X$23,"")</f>
        <v>0</v>
      </c>
    </row>
    <row r="52" spans="1:5" x14ac:dyDescent="0.3">
      <c r="A52" s="73">
        <v>1049</v>
      </c>
      <c r="B52" s="141" t="str">
        <f>'Informations personnelles'!C52</f>
        <v>Anna-Maria Ciccollela</v>
      </c>
      <c r="C52" s="128"/>
      <c r="D52" s="128"/>
      <c r="E52" s="127">
        <f>IFERROR(C52*Données!$X$25+D52*Données!$X$23,"")</f>
        <v>0</v>
      </c>
    </row>
    <row r="53" spans="1:5" x14ac:dyDescent="0.3">
      <c r="A53" s="73">
        <v>1050</v>
      </c>
      <c r="B53" s="141" t="str">
        <f>'Informations personnelles'!C53</f>
        <v>Rose-Ange Leclerc</v>
      </c>
      <c r="C53" s="128"/>
      <c r="D53" s="128"/>
      <c r="E53" s="127">
        <f>IFERROR(C53*Données!$X$25+D53*Données!$X$23,"")</f>
        <v>0</v>
      </c>
    </row>
    <row r="54" spans="1:5" x14ac:dyDescent="0.3">
      <c r="A54" s="73">
        <v>1051</v>
      </c>
      <c r="B54" s="141" t="str">
        <f>'Informations personnelles'!C54</f>
        <v>Serge Goupil</v>
      </c>
      <c r="C54" s="128"/>
      <c r="D54" s="128"/>
      <c r="E54" s="127">
        <f>IFERROR(C54*Données!$X$25+D54*Données!$X$23,"")</f>
        <v>0</v>
      </c>
    </row>
    <row r="55" spans="1:5" x14ac:dyDescent="0.3">
      <c r="A55" s="73">
        <v>1052</v>
      </c>
      <c r="B55" s="141">
        <f>'Informations personnelles'!C55</f>
        <v>0</v>
      </c>
      <c r="C55" s="128"/>
      <c r="D55" s="128"/>
      <c r="E55" s="127">
        <f>IFERROR(C55*Données!$X$25+D55*Données!$X$23,"")</f>
        <v>0</v>
      </c>
    </row>
    <row r="56" spans="1:5" x14ac:dyDescent="0.3">
      <c r="A56" s="146">
        <v>1053</v>
      </c>
      <c r="B56" s="141" t="str">
        <f>'Informations personnelles'!C56</f>
        <v>André Cyr</v>
      </c>
      <c r="C56" s="128"/>
      <c r="D56" s="128"/>
      <c r="E56" s="127">
        <f>IFERROR(C56*Données!$X$25+D56*Données!$X$23,"")</f>
        <v>0</v>
      </c>
    </row>
    <row r="57" spans="1:5" x14ac:dyDescent="0.3">
      <c r="A57" s="73">
        <v>1054</v>
      </c>
      <c r="B57" s="141" t="str">
        <f>'Informations personnelles'!C57</f>
        <v>Danielle Turgeon</v>
      </c>
      <c r="C57" s="128"/>
      <c r="D57" s="128"/>
      <c r="E57" s="127">
        <f>IFERROR(C57*Données!$X$25+D57*Données!$X$23,"")</f>
        <v>0</v>
      </c>
    </row>
    <row r="58" spans="1:5" x14ac:dyDescent="0.3">
      <c r="A58" s="73">
        <v>1055</v>
      </c>
      <c r="B58" s="141" t="str">
        <f>'Informations personnelles'!C58</f>
        <v>Ginette Juteau</v>
      </c>
      <c r="C58" s="128"/>
      <c r="D58" s="128"/>
      <c r="E58" s="127">
        <f>IFERROR(C58*Données!$X$25+D58*Données!$X$23,"")</f>
        <v>0</v>
      </c>
    </row>
    <row r="59" spans="1:5" x14ac:dyDescent="0.3">
      <c r="A59" s="73">
        <v>1056</v>
      </c>
      <c r="B59" s="141" t="str">
        <f>'Informations personnelles'!C59</f>
        <v>Philippe Vignis</v>
      </c>
      <c r="C59" s="128"/>
      <c r="D59" s="128"/>
      <c r="E59" s="127">
        <f>IFERROR(C59*Données!$X$25+D59*Données!$X$23,"")</f>
        <v>0</v>
      </c>
    </row>
    <row r="60" spans="1:5" x14ac:dyDescent="0.3">
      <c r="A60" s="73">
        <v>1057</v>
      </c>
      <c r="B60" s="141">
        <f>'Informations personnelles'!C60</f>
        <v>0</v>
      </c>
      <c r="C60" s="128"/>
      <c r="D60" s="128"/>
      <c r="E60" s="127">
        <f>IFERROR(C60*Données!$X$25+D60*Données!$X$23,"")</f>
        <v>0</v>
      </c>
    </row>
    <row r="61" spans="1:5" x14ac:dyDescent="0.3">
      <c r="A61" s="73">
        <v>1058</v>
      </c>
      <c r="B61" s="141" t="str">
        <f>'Informations personnelles'!C61</f>
        <v>Francine Allard</v>
      </c>
      <c r="C61" s="128"/>
      <c r="D61" s="128"/>
      <c r="E61" s="127">
        <f>IFERROR(C61*Données!$X$25+D61*Données!$X$23,"")</f>
        <v>0</v>
      </c>
    </row>
    <row r="62" spans="1:5" x14ac:dyDescent="0.3">
      <c r="A62" s="144">
        <v>1059</v>
      </c>
      <c r="B62" s="141" t="str">
        <f>'Informations personnelles'!C62</f>
        <v>Juliette Lavallée</v>
      </c>
      <c r="C62" s="128"/>
      <c r="D62" s="128"/>
      <c r="E62" s="127">
        <f>IFERROR(C62*Données!$X$25+D62*Données!$X$23,"")</f>
        <v>0</v>
      </c>
    </row>
    <row r="63" spans="1:5" x14ac:dyDescent="0.3">
      <c r="A63" s="73">
        <v>1060</v>
      </c>
      <c r="B63" s="141" t="str">
        <f>'Informations personnelles'!C63</f>
        <v>François Chagnon</v>
      </c>
      <c r="C63" s="128"/>
      <c r="D63" s="128"/>
      <c r="E63" s="127">
        <f>IFERROR(C63*Données!$X$25+D63*Données!$X$23,"")</f>
        <v>0</v>
      </c>
    </row>
    <row r="64" spans="1:5" x14ac:dyDescent="0.3">
      <c r="A64" s="73">
        <v>1061</v>
      </c>
      <c r="B64" s="141" t="str">
        <f>'Informations personnelles'!C64</f>
        <v>Huguette Grandchamps</v>
      </c>
      <c r="C64" s="128"/>
      <c r="D64" s="128"/>
      <c r="E64" s="127">
        <f>IFERROR(C64*Données!$X$25+D64*Données!$X$23,"")</f>
        <v>0</v>
      </c>
    </row>
    <row r="65" spans="1:5" x14ac:dyDescent="0.3">
      <c r="A65" s="73">
        <v>1062</v>
      </c>
      <c r="B65" s="141">
        <f>'Informations personnelles'!C65</f>
        <v>0</v>
      </c>
      <c r="C65" s="128"/>
      <c r="D65" s="128"/>
      <c r="E65" s="127">
        <f>IFERROR(C65*Données!$X$25+D65*Données!$X$23,"")</f>
        <v>0</v>
      </c>
    </row>
    <row r="66" spans="1:5" x14ac:dyDescent="0.3">
      <c r="A66" s="73">
        <v>1063</v>
      </c>
      <c r="B66" s="141" t="str">
        <f>'Informations personnelles'!C66</f>
        <v>Noé Franco</v>
      </c>
      <c r="C66" s="128"/>
      <c r="D66" s="128"/>
      <c r="E66" s="127">
        <f>IFERROR(C66*Données!$X$25+D66*Données!$X$23,"")</f>
        <v>0</v>
      </c>
    </row>
    <row r="67" spans="1:5" x14ac:dyDescent="0.3">
      <c r="A67" s="73">
        <v>1064</v>
      </c>
      <c r="B67" s="141" t="str">
        <f>'Informations personnelles'!C67</f>
        <v>Claude Chaumont</v>
      </c>
      <c r="C67" s="128"/>
      <c r="D67" s="128"/>
      <c r="E67" s="127">
        <f>IFERROR(C67*Données!$X$25+D67*Données!$X$23,"")</f>
        <v>0</v>
      </c>
    </row>
    <row r="68" spans="1:5" x14ac:dyDescent="0.3">
      <c r="A68" s="73">
        <v>1065</v>
      </c>
      <c r="B68" s="141" t="str">
        <f>'Informations personnelles'!C68</f>
        <v>Louise Arbour</v>
      </c>
      <c r="C68" s="128"/>
      <c r="D68" s="128"/>
      <c r="E68" s="127">
        <f>IFERROR(C68*Données!$X$25+D68*Données!$X$23,"")</f>
        <v>0</v>
      </c>
    </row>
    <row r="69" spans="1:5" x14ac:dyDescent="0.3">
      <c r="A69" s="73">
        <v>1066</v>
      </c>
      <c r="B69" s="141" t="str">
        <f>'Informations personnelles'!C69</f>
        <v>Thérèse Truchon</v>
      </c>
      <c r="C69" s="128"/>
      <c r="D69" s="128"/>
      <c r="E69" s="127">
        <f>IFERROR(C69*Données!$X$25+D69*Données!$X$23,"")</f>
        <v>0</v>
      </c>
    </row>
    <row r="70" spans="1:5" x14ac:dyDescent="0.3">
      <c r="A70" s="73">
        <v>1067</v>
      </c>
      <c r="B70" s="141" t="str">
        <f>'Informations personnelles'!C70</f>
        <v>Émile Beauchesne</v>
      </c>
      <c r="C70" s="128"/>
      <c r="D70" s="128"/>
      <c r="E70" s="127">
        <f>IFERROR(C70*Données!$X$25+D70*Données!$X$23,"")</f>
        <v>0</v>
      </c>
    </row>
    <row r="71" spans="1:5" x14ac:dyDescent="0.3">
      <c r="A71" s="73">
        <v>1068</v>
      </c>
      <c r="B71" s="141">
        <f>'Informations personnelles'!C71</f>
        <v>0</v>
      </c>
      <c r="C71" s="128"/>
      <c r="D71" s="128"/>
      <c r="E71" s="127">
        <f>IFERROR(C71*Données!$X$25+D71*Données!$X$23,"")</f>
        <v>0</v>
      </c>
    </row>
    <row r="72" spans="1:5" x14ac:dyDescent="0.3">
      <c r="A72" s="73">
        <v>1069</v>
      </c>
      <c r="B72" s="141" t="str">
        <f>'Informations personnelles'!C72</f>
        <v>Diane Resler</v>
      </c>
      <c r="C72" s="128"/>
      <c r="D72" s="128"/>
      <c r="E72" s="127">
        <f>IFERROR(C72*Données!$X$25+D72*Données!$X$23,"")</f>
        <v>0</v>
      </c>
    </row>
    <row r="73" spans="1:5" x14ac:dyDescent="0.3">
      <c r="A73" s="73">
        <v>1070</v>
      </c>
      <c r="B73" s="141" t="str">
        <f>'Informations personnelles'!C73</f>
        <v>Monique Campeau</v>
      </c>
      <c r="C73" s="128"/>
      <c r="D73" s="128"/>
      <c r="E73" s="127">
        <f>IFERROR(C73*Données!$X$25+D73*Données!$X$23,"")</f>
        <v>0</v>
      </c>
    </row>
    <row r="74" spans="1:5" x14ac:dyDescent="0.3">
      <c r="A74" s="73">
        <v>1071</v>
      </c>
      <c r="B74" s="141" t="str">
        <f>'Informations personnelles'!C74</f>
        <v>Mario Nolet</v>
      </c>
      <c r="C74" s="128"/>
      <c r="D74" s="128"/>
      <c r="E74" s="127">
        <f>IFERROR(C74*Données!$X$25+D74*Données!$X$23,"")</f>
        <v>0</v>
      </c>
    </row>
    <row r="75" spans="1:5" x14ac:dyDescent="0.3">
      <c r="A75" s="73">
        <v>1072</v>
      </c>
      <c r="B75" s="141" t="str">
        <f>'Informations personnelles'!C75</f>
        <v>Marcel Legault</v>
      </c>
      <c r="C75" s="128"/>
      <c r="D75" s="128"/>
      <c r="E75" s="127">
        <f>IFERROR(C75*Données!$X$25+D75*Données!$X$23,"")</f>
        <v>0</v>
      </c>
    </row>
    <row r="76" spans="1:5" x14ac:dyDescent="0.3">
      <c r="A76" s="73">
        <v>1073</v>
      </c>
      <c r="B76" s="141" t="str">
        <f>'Informations personnelles'!C76</f>
        <v>Jocelyne Brunelle</v>
      </c>
      <c r="C76" s="128"/>
      <c r="D76" s="128"/>
      <c r="E76" s="127">
        <f>IFERROR(C76*Données!$X$25+D76*Données!$X$23,"")</f>
        <v>0</v>
      </c>
    </row>
    <row r="77" spans="1:5" x14ac:dyDescent="0.3">
      <c r="A77" s="73">
        <v>1074</v>
      </c>
      <c r="B77" s="141">
        <f>'Informations personnelles'!C77</f>
        <v>0</v>
      </c>
      <c r="C77" s="128"/>
      <c r="D77" s="128"/>
      <c r="E77" s="127">
        <f>IFERROR(C77*Données!$X$25+D77*Données!$X$23,"")</f>
        <v>0</v>
      </c>
    </row>
    <row r="78" spans="1:5" x14ac:dyDescent="0.3">
      <c r="A78" s="73">
        <v>1075</v>
      </c>
      <c r="B78" s="141" t="str">
        <f>'Informations personnelles'!C78</f>
        <v>Jacques Gagnon</v>
      </c>
      <c r="C78" s="128"/>
      <c r="D78" s="128"/>
      <c r="E78" s="127">
        <f>IFERROR(C78*Données!$X$25+D78*Données!$X$23,"")</f>
        <v>0</v>
      </c>
    </row>
    <row r="79" spans="1:5" x14ac:dyDescent="0.3">
      <c r="A79" s="73">
        <v>1076</v>
      </c>
      <c r="B79" s="141">
        <f>'Informations personnelles'!C79</f>
        <v>0</v>
      </c>
      <c r="C79" s="128"/>
      <c r="D79" s="128"/>
      <c r="E79" s="127">
        <f>IFERROR(C79*Données!$X$25+D79*Données!$X$23,"")</f>
        <v>0</v>
      </c>
    </row>
    <row r="80" spans="1:5" x14ac:dyDescent="0.3">
      <c r="A80" s="73">
        <v>1077</v>
      </c>
      <c r="B80" s="141" t="str">
        <f>'Informations personnelles'!C80</f>
        <v>Claude Baril</v>
      </c>
      <c r="C80" s="128"/>
      <c r="D80" s="128"/>
      <c r="E80" s="127">
        <f>IFERROR(C80*Données!$X$25+D80*Données!$X$23,"")</f>
        <v>0</v>
      </c>
    </row>
    <row r="81" spans="1:5" x14ac:dyDescent="0.3">
      <c r="A81" s="73">
        <v>1078</v>
      </c>
      <c r="B81" s="141" t="str">
        <f>'Informations personnelles'!C81</f>
        <v>Suzanne Jacob</v>
      </c>
      <c r="C81" s="128"/>
      <c r="D81" s="128"/>
      <c r="E81" s="127">
        <f>IFERROR(C81*Données!$X$25+D81*Données!$X$23,"")</f>
        <v>0</v>
      </c>
    </row>
    <row r="82" spans="1:5" x14ac:dyDescent="0.3">
      <c r="A82" s="73">
        <v>1079</v>
      </c>
      <c r="B82" s="141" t="str">
        <f>'Informations personnelles'!C82</f>
        <v>Gilles Thériault</v>
      </c>
      <c r="C82" s="128"/>
      <c r="D82" s="128"/>
      <c r="E82" s="127">
        <f>IFERROR(C82*Données!$X$25+D82*Données!$X$23,"")</f>
        <v>0</v>
      </c>
    </row>
    <row r="83" spans="1:5" x14ac:dyDescent="0.3">
      <c r="A83" s="73">
        <v>1080</v>
      </c>
      <c r="B83" s="141" t="str">
        <f>'Informations personnelles'!C83</f>
        <v>Ferno Truchon</v>
      </c>
      <c r="C83" s="128"/>
      <c r="D83" s="128"/>
      <c r="E83" s="127">
        <f>IFERROR(C83*Données!$X$25+D83*Données!$X$23,"")</f>
        <v>0</v>
      </c>
    </row>
    <row r="84" spans="1:5" x14ac:dyDescent="0.3">
      <c r="A84" s="143">
        <v>1081</v>
      </c>
      <c r="B84" s="141" t="str">
        <f>'Informations personnelles'!C84</f>
        <v>Denis Lauzon</v>
      </c>
      <c r="C84" s="128"/>
      <c r="D84" s="128"/>
      <c r="E84" s="127">
        <f>IFERROR(C84*Données!$X$25+D84*Données!$X$23,"")</f>
        <v>0</v>
      </c>
    </row>
    <row r="85" spans="1:5" x14ac:dyDescent="0.3">
      <c r="A85" s="73">
        <v>1082</v>
      </c>
      <c r="B85" s="141" t="str">
        <f>'Informations personnelles'!C85</f>
        <v>Nicole Gilbert</v>
      </c>
      <c r="C85" s="128"/>
      <c r="D85" s="128"/>
      <c r="E85" s="127">
        <f>IFERROR(C85*Données!$X$25+D85*Données!$X$23,"")</f>
        <v>0</v>
      </c>
    </row>
    <row r="86" spans="1:5" x14ac:dyDescent="0.3">
      <c r="A86" s="73">
        <v>1083</v>
      </c>
      <c r="B86" s="141" t="str">
        <f>'Informations personnelles'!C86</f>
        <v>Denise St-Jules</v>
      </c>
      <c r="C86" s="128"/>
      <c r="D86" s="128"/>
      <c r="E86" s="127">
        <f>IFERROR(C86*Données!$X$25+D86*Données!$X$23,"")</f>
        <v>0</v>
      </c>
    </row>
    <row r="87" spans="1:5" x14ac:dyDescent="0.3">
      <c r="A87" s="142">
        <v>1084</v>
      </c>
      <c r="B87" s="141" t="str">
        <f>'Informations personnelles'!C87</f>
        <v>Louise St-Jules</v>
      </c>
      <c r="C87" s="128"/>
      <c r="D87" s="128"/>
      <c r="E87" s="127">
        <f>IFERROR(C87*Données!$X$25+D87*Données!$X$23,"")</f>
        <v>0</v>
      </c>
    </row>
    <row r="88" spans="1:5" x14ac:dyDescent="0.3">
      <c r="A88" s="73">
        <v>1085</v>
      </c>
      <c r="B88" s="141" t="str">
        <f>'Informations personnelles'!C88</f>
        <v>Diane St-Jules</v>
      </c>
      <c r="C88" s="128"/>
      <c r="D88" s="128"/>
      <c r="E88" s="127">
        <f>IFERROR(C88*Données!$X$25+D88*Données!$X$23,"")</f>
        <v>0</v>
      </c>
    </row>
    <row r="89" spans="1:5" x14ac:dyDescent="0.3">
      <c r="A89" s="73">
        <v>1086</v>
      </c>
      <c r="B89" s="141" t="str">
        <f>'Informations personnelles'!C89</f>
        <v>Yves St-Jules</v>
      </c>
      <c r="C89" s="128"/>
      <c r="D89" s="128"/>
      <c r="E89" s="127">
        <f>IFERROR(C89*Données!$X$25+D89*Données!$X$23,"")</f>
        <v>0</v>
      </c>
    </row>
    <row r="90" spans="1:5" x14ac:dyDescent="0.3">
      <c r="A90" s="73">
        <v>1087</v>
      </c>
      <c r="B90" s="141">
        <f>'Informations personnelles'!C90</f>
        <v>0</v>
      </c>
      <c r="C90" s="128"/>
      <c r="D90" s="128"/>
      <c r="E90" s="127">
        <f>IFERROR(C90*Données!$X$25+D90*Données!$X$23,"")</f>
        <v>0</v>
      </c>
    </row>
    <row r="91" spans="1:5" x14ac:dyDescent="0.3">
      <c r="A91" s="73">
        <v>1088</v>
      </c>
      <c r="B91" s="141" t="str">
        <f>'Informations personnelles'!C91</f>
        <v>Jeannine Rossini</v>
      </c>
      <c r="C91" s="128"/>
      <c r="D91" s="128"/>
      <c r="E91" s="127">
        <f>IFERROR(C91*Données!$X$25+D91*Données!$X$23,"")</f>
        <v>0</v>
      </c>
    </row>
    <row r="92" spans="1:5" x14ac:dyDescent="0.3">
      <c r="A92" s="73">
        <v>1089</v>
      </c>
      <c r="B92" s="141">
        <f>'Informations personnelles'!C92</f>
        <v>0</v>
      </c>
      <c r="C92" s="128"/>
      <c r="D92" s="128"/>
      <c r="E92" s="127">
        <f>IFERROR(C92*Données!$X$25+D92*Données!$X$23,"")</f>
        <v>0</v>
      </c>
    </row>
    <row r="93" spans="1:5" x14ac:dyDescent="0.3">
      <c r="A93" s="73">
        <v>1090</v>
      </c>
      <c r="B93" s="141" t="str">
        <f>'Informations personnelles'!C93</f>
        <v>M-Jeanne Courchesne</v>
      </c>
      <c r="C93" s="128"/>
      <c r="D93" s="128"/>
      <c r="E93" s="127">
        <f>IFERROR(C93*Données!$X$25+D93*Données!$X$23,"")</f>
        <v>0</v>
      </c>
    </row>
    <row r="94" spans="1:5" x14ac:dyDescent="0.3">
      <c r="A94" s="152">
        <v>1091</v>
      </c>
      <c r="B94" s="141" t="str">
        <f>'Informations personnelles'!C94</f>
        <v>Isabelle Jalbert</v>
      </c>
      <c r="C94" s="128"/>
      <c r="D94" s="128"/>
      <c r="E94" s="127">
        <f>IFERROR(C94*Données!$X$25+D94*Données!$X$23,"")</f>
        <v>0</v>
      </c>
    </row>
    <row r="95" spans="1:5" x14ac:dyDescent="0.3">
      <c r="A95" s="73">
        <v>1092</v>
      </c>
      <c r="B95" s="141">
        <f>'Informations personnelles'!C95</f>
        <v>0</v>
      </c>
      <c r="C95" s="128"/>
      <c r="D95" s="128"/>
      <c r="E95" s="127">
        <f>IFERROR(C95*Données!$X$25+D95*Données!$X$23,"")</f>
        <v>0</v>
      </c>
    </row>
    <row r="96" spans="1:5" x14ac:dyDescent="0.3">
      <c r="A96" s="73">
        <v>1093</v>
      </c>
      <c r="B96" s="141" t="str">
        <f>'Informations personnelles'!C96</f>
        <v>Thérèse St-Pierre</v>
      </c>
      <c r="C96" s="128"/>
      <c r="D96" s="128"/>
      <c r="E96" s="127">
        <f>IFERROR(C96*Données!$X$25+D96*Données!$X$23,"")</f>
        <v>0</v>
      </c>
    </row>
    <row r="97" spans="1:5" x14ac:dyDescent="0.3">
      <c r="A97" s="73">
        <v>1094</v>
      </c>
      <c r="B97" s="141" t="str">
        <f>'Informations personnelles'!C97</f>
        <v>Bernard Daniel</v>
      </c>
      <c r="C97" s="128"/>
      <c r="D97" s="128"/>
      <c r="E97" s="127">
        <f>IFERROR(C97*Données!$X$25+D97*Données!$X$23,"")</f>
        <v>0</v>
      </c>
    </row>
    <row r="98" spans="1:5" x14ac:dyDescent="0.3">
      <c r="A98" s="73">
        <v>1095</v>
      </c>
      <c r="B98" s="141" t="str">
        <f>'Informations personnelles'!C98</f>
        <v>Claude Gareau</v>
      </c>
      <c r="C98" s="128"/>
      <c r="D98" s="128"/>
      <c r="E98" s="127">
        <f>IFERROR(C98*Données!$X$25+D98*Données!$X$23,"")</f>
        <v>0</v>
      </c>
    </row>
    <row r="99" spans="1:5" x14ac:dyDescent="0.3">
      <c r="A99" s="73">
        <v>1096</v>
      </c>
      <c r="B99" s="141" t="str">
        <f>'Informations personnelles'!C99</f>
        <v>Claude Dubuc</v>
      </c>
      <c r="C99" s="128"/>
      <c r="D99" s="128"/>
      <c r="E99" s="127">
        <f>IFERROR(C99*Données!$X$25+D99*Données!$X$23,"")</f>
        <v>0</v>
      </c>
    </row>
    <row r="100" spans="1:5" x14ac:dyDescent="0.3">
      <c r="A100" s="73">
        <v>1097</v>
      </c>
      <c r="B100" s="141" t="str">
        <f>'Informations personnelles'!C100</f>
        <v>Monique Nucciaroni</v>
      </c>
      <c r="C100" s="128"/>
      <c r="D100" s="128"/>
      <c r="E100" s="127">
        <f>IFERROR(C100*Données!$X$25+D100*Données!$X$23,"")</f>
        <v>0</v>
      </c>
    </row>
    <row r="101" spans="1:5" x14ac:dyDescent="0.3">
      <c r="A101" s="73">
        <v>1098</v>
      </c>
      <c r="B101" s="141" t="str">
        <f>'Informations personnelles'!C101</f>
        <v>Gilles Théroux</v>
      </c>
      <c r="C101" s="128"/>
      <c r="D101" s="128"/>
      <c r="E101" s="127">
        <f>IFERROR(C101*Données!$X$25+D101*Données!$X$23,"")</f>
        <v>0</v>
      </c>
    </row>
    <row r="102" spans="1:5" x14ac:dyDescent="0.3">
      <c r="A102" s="73">
        <v>1099</v>
      </c>
      <c r="B102" s="141" t="str">
        <f>'Informations personnelles'!C102</f>
        <v>Roger Lefebvre</v>
      </c>
      <c r="C102" s="128"/>
      <c r="D102" s="128"/>
      <c r="E102" s="127">
        <f>IFERROR(C102*Données!$X$25+D102*Données!$X$23,"")</f>
        <v>0</v>
      </c>
    </row>
    <row r="103" spans="1:5" x14ac:dyDescent="0.3">
      <c r="A103" s="73">
        <v>1100</v>
      </c>
      <c r="B103" s="141" t="str">
        <f>'Informations personnelles'!C103</f>
        <v>Nicole Jobin</v>
      </c>
      <c r="C103" s="128"/>
      <c r="D103" s="128"/>
      <c r="E103" s="127">
        <f>IFERROR(C103*Données!$X$25+D103*Données!$X$23,"")</f>
        <v>0</v>
      </c>
    </row>
    <row r="104" spans="1:5" x14ac:dyDescent="0.3">
      <c r="A104" s="73">
        <v>1101</v>
      </c>
      <c r="B104" s="141" t="str">
        <f>'Informations personnelles'!C104</f>
        <v>Nicole Sarrazin</v>
      </c>
      <c r="C104" s="128"/>
      <c r="D104" s="128"/>
      <c r="E104" s="127">
        <f>IFERROR(C104*Données!$X$25+D104*Données!$X$23,"")</f>
        <v>0</v>
      </c>
    </row>
    <row r="105" spans="1:5" x14ac:dyDescent="0.3">
      <c r="A105" s="151">
        <v>1102</v>
      </c>
      <c r="B105" s="141" t="str">
        <f>'Informations personnelles'!C105</f>
        <v>Louise Sarrazin</v>
      </c>
      <c r="C105" s="128"/>
      <c r="D105" s="128"/>
      <c r="E105" s="127">
        <f>IFERROR(C105*Données!$X$25+D105*Données!$X$23,"")</f>
        <v>0</v>
      </c>
    </row>
    <row r="106" spans="1:5" x14ac:dyDescent="0.3">
      <c r="A106" s="73">
        <v>1103</v>
      </c>
      <c r="B106" s="141" t="str">
        <f>'Informations personnelles'!C106</f>
        <v>Manuel Franco</v>
      </c>
      <c r="C106" s="128"/>
      <c r="D106" s="128"/>
      <c r="E106" s="127">
        <f>IFERROR(C106*Données!$X$25+D106*Données!$X$23,"")</f>
        <v>0</v>
      </c>
    </row>
    <row r="107" spans="1:5" x14ac:dyDescent="0.3">
      <c r="A107" s="73">
        <v>1104</v>
      </c>
      <c r="B107" s="141" t="str">
        <f>'Informations personnelles'!C107</f>
        <v>Mathieu Forget</v>
      </c>
      <c r="C107" s="128"/>
      <c r="D107" s="128"/>
      <c r="E107" s="127">
        <f>IFERROR(C107*Données!$X$25+D107*Données!$X$23,"")</f>
        <v>0</v>
      </c>
    </row>
    <row r="108" spans="1:5" x14ac:dyDescent="0.3">
      <c r="A108" s="73">
        <v>1105</v>
      </c>
      <c r="B108" s="141" t="str">
        <f>'Informations personnelles'!C108</f>
        <v>Grégoire Leclerc</v>
      </c>
      <c r="C108" s="128"/>
      <c r="D108" s="128"/>
      <c r="E108" s="127">
        <f>IFERROR(C108*Données!$X$25+D108*Données!$X$23,"")</f>
        <v>0</v>
      </c>
    </row>
    <row r="109" spans="1:5" x14ac:dyDescent="0.3">
      <c r="A109" s="73">
        <v>1106</v>
      </c>
      <c r="B109" s="141" t="str">
        <f>'Informations personnelles'!C109</f>
        <v>Alberte Boucher</v>
      </c>
      <c r="C109" s="128"/>
      <c r="D109" s="128"/>
      <c r="E109" s="127">
        <f>IFERROR(C109*Données!$X$25+D109*Données!$X$23,"")</f>
        <v>0</v>
      </c>
    </row>
    <row r="110" spans="1:5" x14ac:dyDescent="0.3">
      <c r="A110" s="73">
        <v>1107</v>
      </c>
      <c r="B110" s="141" t="str">
        <f>'Informations personnelles'!C110</f>
        <v>Ginette Roy</v>
      </c>
      <c r="C110" s="128"/>
      <c r="D110" s="128"/>
      <c r="E110" s="127">
        <f>IFERROR(C110*Données!$X$25+D110*Données!$X$23,"")</f>
        <v>0</v>
      </c>
    </row>
    <row r="111" spans="1:5" x14ac:dyDescent="0.3">
      <c r="A111" s="73">
        <v>1108</v>
      </c>
      <c r="B111" s="141" t="str">
        <f>'Informations personnelles'!C111</f>
        <v>Lise Préseault</v>
      </c>
      <c r="C111" s="128"/>
      <c r="D111" s="128"/>
      <c r="E111" s="127">
        <f>IFERROR(C111*Données!$X$25+D111*Données!$X$23,"")</f>
        <v>0</v>
      </c>
    </row>
    <row r="112" spans="1:5" x14ac:dyDescent="0.3">
      <c r="A112" s="73">
        <v>1109</v>
      </c>
      <c r="B112" s="141" t="str">
        <f>'Informations personnelles'!C112</f>
        <v>Hélène Babin</v>
      </c>
      <c r="C112" s="128"/>
      <c r="D112" s="128"/>
      <c r="E112" s="127">
        <f>IFERROR(C112*Données!$X$25+D112*Données!$X$23,"")</f>
        <v>0</v>
      </c>
    </row>
    <row r="113" spans="1:5" x14ac:dyDescent="0.3">
      <c r="A113" s="73">
        <v>1110</v>
      </c>
      <c r="B113" s="141" t="str">
        <f>'Informations personnelles'!C113</f>
        <v>Pierre Viau</v>
      </c>
      <c r="C113" s="128"/>
      <c r="D113" s="128"/>
      <c r="E113" s="127">
        <f>IFERROR(C113*Données!$X$25+D113*Données!$X$23,"")</f>
        <v>0</v>
      </c>
    </row>
    <row r="114" spans="1:5" x14ac:dyDescent="0.3">
      <c r="A114" s="73">
        <v>1111</v>
      </c>
      <c r="B114" s="141" t="str">
        <f>'Informations personnelles'!C114</f>
        <v>Fred Taillon</v>
      </c>
      <c r="C114" s="128"/>
      <c r="D114" s="128"/>
      <c r="E114" s="127">
        <f>IFERROR(C114*Données!$X$25+D114*Données!$X$23,"")</f>
        <v>0</v>
      </c>
    </row>
    <row r="115" spans="1:5" x14ac:dyDescent="0.3">
      <c r="A115" s="73">
        <v>1112</v>
      </c>
      <c r="B115" s="141" t="str">
        <f>'Informations personnelles'!C115</f>
        <v>Marie-Claude Fortin</v>
      </c>
      <c r="C115" s="128"/>
      <c r="D115" s="128"/>
      <c r="E115" s="127">
        <f>IFERROR(C115*Données!$X$25+D115*Données!$X$23,"")</f>
        <v>0</v>
      </c>
    </row>
    <row r="116" spans="1:5" x14ac:dyDescent="0.3">
      <c r="A116" s="73">
        <v>1113</v>
      </c>
      <c r="B116" s="141" t="str">
        <f>'Informations personnelles'!C116</f>
        <v>Simon Gagné</v>
      </c>
      <c r="C116" s="128"/>
      <c r="D116" s="128"/>
      <c r="E116" s="127">
        <f>IFERROR(C116*Données!$X$25+D116*Données!$X$23,"")</f>
        <v>0</v>
      </c>
    </row>
    <row r="117" spans="1:5" x14ac:dyDescent="0.3">
      <c r="A117" s="73">
        <v>1114</v>
      </c>
      <c r="B117" s="141" t="str">
        <f>'Informations personnelles'!C117</f>
        <v>André Savard</v>
      </c>
      <c r="C117" s="128"/>
      <c r="D117" s="128"/>
      <c r="E117" s="127">
        <f>IFERROR(C117*Données!$X$25+D117*Données!$X$23,"")</f>
        <v>0</v>
      </c>
    </row>
    <row r="118" spans="1:5" x14ac:dyDescent="0.3">
      <c r="A118" s="73">
        <v>1115</v>
      </c>
      <c r="B118" s="141" t="str">
        <f>'Informations personnelles'!C118</f>
        <v>Suzanne Taillon</v>
      </c>
      <c r="C118" s="128"/>
      <c r="D118" s="128"/>
      <c r="E118" s="127">
        <f>IFERROR(C118*Données!$X$25+D118*Données!$X$23,"")</f>
        <v>0</v>
      </c>
    </row>
    <row r="119" spans="1:5" x14ac:dyDescent="0.3">
      <c r="A119" s="73">
        <v>1116</v>
      </c>
      <c r="B119" s="141" t="str">
        <f>'Informations personnelles'!C119</f>
        <v>Léa-Rose Gagné</v>
      </c>
      <c r="C119" s="128"/>
      <c r="D119" s="128"/>
      <c r="E119" s="127">
        <f>IFERROR(C119*Données!$X$25+D119*Données!$X$23,"")</f>
        <v>0</v>
      </c>
    </row>
    <row r="120" spans="1:5" x14ac:dyDescent="0.3">
      <c r="A120" s="73">
        <v>1117</v>
      </c>
      <c r="B120" s="141" t="str">
        <f>'Informations personnelles'!C120</f>
        <v>Gilberte Caron</v>
      </c>
      <c r="C120" s="128"/>
      <c r="D120" s="128"/>
      <c r="E120" s="127">
        <f>IFERROR(C120*Données!$X$25+D120*Données!$X$23,"")</f>
        <v>0</v>
      </c>
    </row>
    <row r="121" spans="1:5" x14ac:dyDescent="0.3">
      <c r="A121" s="73">
        <v>1118</v>
      </c>
      <c r="B121" s="141" t="str">
        <f>'Informations personnelles'!C121</f>
        <v>Michel Taillon</v>
      </c>
      <c r="C121" s="128"/>
      <c r="D121" s="128"/>
      <c r="E121" s="127">
        <f>IFERROR(C121*Données!$X$25+D121*Données!$X$23,"")</f>
        <v>0</v>
      </c>
    </row>
    <row r="122" spans="1:5" x14ac:dyDescent="0.3">
      <c r="A122" s="73">
        <v>1119</v>
      </c>
      <c r="B122" s="141" t="str">
        <f>'Informations personnelles'!C122</f>
        <v>Claude Taillon</v>
      </c>
      <c r="C122" s="128"/>
      <c r="D122" s="128"/>
      <c r="E122" s="127">
        <f>IFERROR(C122*Données!$X$25+D122*Données!$X$23,"")</f>
        <v>0</v>
      </c>
    </row>
    <row r="123" spans="1:5" x14ac:dyDescent="0.3">
      <c r="A123" s="73">
        <v>1120</v>
      </c>
      <c r="B123" s="141" t="str">
        <f>'Informations personnelles'!C123</f>
        <v>Nicole Taillon</v>
      </c>
      <c r="C123" s="128"/>
      <c r="D123" s="128"/>
      <c r="E123" s="127">
        <f>IFERROR(C123*Données!$X$25+D123*Données!$X$23,"")</f>
        <v>0</v>
      </c>
    </row>
    <row r="124" spans="1:5" x14ac:dyDescent="0.3">
      <c r="A124" s="73">
        <v>1121</v>
      </c>
      <c r="B124" s="141">
        <f>'Informations personnelles'!C124</f>
        <v>0</v>
      </c>
      <c r="C124" s="128"/>
      <c r="D124" s="128"/>
      <c r="E124" s="127">
        <f>IFERROR(C124*Données!$X$25+D124*Données!$X$23,"")</f>
        <v>0</v>
      </c>
    </row>
    <row r="125" spans="1:5" x14ac:dyDescent="0.3">
      <c r="A125" s="73">
        <v>1122</v>
      </c>
      <c r="B125" s="141">
        <f>'Informations personnelles'!C125</f>
        <v>0</v>
      </c>
      <c r="C125" s="128"/>
      <c r="D125" s="128"/>
      <c r="E125" s="127">
        <f>IFERROR(C125*Données!$X$25+D125*Données!$X$23,"")</f>
        <v>0</v>
      </c>
    </row>
    <row r="126" spans="1:5" x14ac:dyDescent="0.3">
      <c r="A126" s="73">
        <v>1123</v>
      </c>
      <c r="B126" s="141">
        <f>'Informations personnelles'!C126</f>
        <v>0</v>
      </c>
      <c r="C126" s="128"/>
      <c r="D126" s="128"/>
      <c r="E126" s="127">
        <f>IFERROR(C126*Données!$X$25+D126*Données!$X$23,"")</f>
        <v>0</v>
      </c>
    </row>
    <row r="127" spans="1:5" x14ac:dyDescent="0.3">
      <c r="A127" s="73">
        <v>1124</v>
      </c>
      <c r="B127" s="141">
        <f>'Informations personnelles'!C127</f>
        <v>0</v>
      </c>
      <c r="C127" s="128"/>
      <c r="D127" s="128"/>
      <c r="E127" s="127">
        <f>IFERROR(C127*Données!$X$25+D127*Données!$X$23,"")</f>
        <v>0</v>
      </c>
    </row>
    <row r="128" spans="1:5" x14ac:dyDescent="0.3">
      <c r="A128" s="73">
        <v>1125</v>
      </c>
      <c r="B128" s="141">
        <f>'Informations personnelles'!C128</f>
        <v>0</v>
      </c>
      <c r="C128" s="128"/>
      <c r="D128" s="128"/>
      <c r="E128" s="127">
        <f>IFERROR(C128*Données!$X$25+D128*Données!$X$23,"")</f>
        <v>0</v>
      </c>
    </row>
    <row r="129" spans="1:5" x14ac:dyDescent="0.3">
      <c r="A129" s="73">
        <v>1126</v>
      </c>
      <c r="B129" s="141">
        <f>'Informations personnelles'!C129</f>
        <v>0</v>
      </c>
      <c r="C129" s="128"/>
      <c r="D129" s="128"/>
      <c r="E129" s="127">
        <f>IFERROR(C129*Données!$X$25+D129*Données!$X$23,"")</f>
        <v>0</v>
      </c>
    </row>
    <row r="130" spans="1:5" x14ac:dyDescent="0.3">
      <c r="A130" s="73">
        <v>1127</v>
      </c>
      <c r="B130" s="141">
        <f>'Informations personnelles'!C130</f>
        <v>0</v>
      </c>
      <c r="C130" s="128"/>
      <c r="D130" s="128"/>
      <c r="E130" s="127">
        <f>IFERROR(C130*Données!$X$25+D130*Données!$X$23,"")</f>
        <v>0</v>
      </c>
    </row>
    <row r="131" spans="1:5" x14ac:dyDescent="0.3">
      <c r="A131" s="73">
        <v>1128</v>
      </c>
      <c r="B131" s="141">
        <f>'Informations personnelles'!C131</f>
        <v>0</v>
      </c>
      <c r="C131" s="128"/>
      <c r="D131" s="128"/>
      <c r="E131" s="127">
        <f>IFERROR(C131*Données!$X$25+D131*Données!$X$23,"")</f>
        <v>0</v>
      </c>
    </row>
    <row r="132" spans="1:5" x14ac:dyDescent="0.3">
      <c r="A132" s="73">
        <v>1129</v>
      </c>
      <c r="B132" s="141">
        <f>'Informations personnelles'!C132</f>
        <v>0</v>
      </c>
      <c r="C132" s="128"/>
      <c r="D132" s="128"/>
      <c r="E132" s="127">
        <f>IFERROR(C132*Données!$X$25+D132*Données!$X$23,"")</f>
        <v>0</v>
      </c>
    </row>
    <row r="133" spans="1:5" x14ac:dyDescent="0.3">
      <c r="A133" s="73">
        <v>1130</v>
      </c>
      <c r="B133" s="141">
        <f>'Informations personnelles'!C133</f>
        <v>0</v>
      </c>
      <c r="C133" s="128"/>
      <c r="D133" s="128"/>
      <c r="E133" s="127">
        <f>IFERROR(C133*Données!$X$25+D133*Données!$X$23,"")</f>
        <v>0</v>
      </c>
    </row>
    <row r="134" spans="1:5" x14ac:dyDescent="0.3">
      <c r="A134" s="73">
        <v>1131</v>
      </c>
      <c r="B134" s="141">
        <f>'Informations personnelles'!C134</f>
        <v>0</v>
      </c>
      <c r="C134" s="128"/>
      <c r="D134" s="128"/>
      <c r="E134" s="127">
        <f>IFERROR(C134*Données!$X$25+D134*Données!$X$23,"")</f>
        <v>0</v>
      </c>
    </row>
    <row r="135" spans="1:5" x14ac:dyDescent="0.3">
      <c r="A135" s="73">
        <v>1132</v>
      </c>
      <c r="B135" s="141">
        <f>'Informations personnelles'!C135</f>
        <v>0</v>
      </c>
      <c r="C135" s="128"/>
      <c r="D135" s="128"/>
      <c r="E135" s="127">
        <f>IFERROR(C135*Données!$X$25+D135*Données!$X$23,"")</f>
        <v>0</v>
      </c>
    </row>
    <row r="136" spans="1:5" x14ac:dyDescent="0.3">
      <c r="A136" s="73">
        <v>1133</v>
      </c>
      <c r="B136" s="141">
        <f>'Informations personnelles'!C136</f>
        <v>0</v>
      </c>
      <c r="C136" s="128"/>
      <c r="D136" s="128"/>
      <c r="E136" s="127">
        <f>IFERROR(C136*Données!$X$25+D136*Données!$X$23,"")</f>
        <v>0</v>
      </c>
    </row>
    <row r="137" spans="1:5" x14ac:dyDescent="0.3">
      <c r="A137" s="73">
        <v>1134</v>
      </c>
      <c r="B137" s="141">
        <f>'Informations personnelles'!C137</f>
        <v>0</v>
      </c>
      <c r="C137" s="128"/>
      <c r="D137" s="128"/>
      <c r="E137" s="127">
        <f>IFERROR(C137*Données!$X$25+D137*Données!$X$23,"")</f>
        <v>0</v>
      </c>
    </row>
    <row r="138" spans="1:5" x14ac:dyDescent="0.3">
      <c r="A138" s="73">
        <v>1135</v>
      </c>
      <c r="B138" s="141">
        <f>'Informations personnelles'!C138</f>
        <v>0</v>
      </c>
      <c r="C138" s="128"/>
      <c r="D138" s="128"/>
      <c r="E138" s="127">
        <f>IFERROR(C138*Données!$X$25+D138*Données!$X$23,"")</f>
        <v>0</v>
      </c>
    </row>
    <row r="139" spans="1:5" x14ac:dyDescent="0.3">
      <c r="A139" s="73">
        <v>1136</v>
      </c>
      <c r="B139" s="141">
        <f>'Informations personnelles'!C139</f>
        <v>0</v>
      </c>
      <c r="C139" s="128"/>
      <c r="D139" s="128"/>
      <c r="E139" s="127">
        <f>IFERROR(C139*Données!$X$25+D139*Données!$X$23,"")</f>
        <v>0</v>
      </c>
    </row>
    <row r="140" spans="1:5" x14ac:dyDescent="0.3">
      <c r="A140" s="73">
        <v>1137</v>
      </c>
      <c r="B140" s="141">
        <f>'Informations personnelles'!C140</f>
        <v>0</v>
      </c>
      <c r="C140" s="128"/>
      <c r="D140" s="128"/>
      <c r="E140" s="127">
        <f>IFERROR(C140*Données!$X$25+D140*Données!$X$23,"")</f>
        <v>0</v>
      </c>
    </row>
    <row r="141" spans="1:5" x14ac:dyDescent="0.3">
      <c r="A141" s="73">
        <v>1138</v>
      </c>
      <c r="B141" s="141">
        <f>'Informations personnelles'!C141</f>
        <v>0</v>
      </c>
      <c r="C141" s="128"/>
      <c r="D141" s="128"/>
      <c r="E141" s="127">
        <f>IFERROR(C141*Données!$X$25+D141*Données!$X$23,"")</f>
        <v>0</v>
      </c>
    </row>
    <row r="142" spans="1:5" x14ac:dyDescent="0.3">
      <c r="A142" s="73">
        <v>1139</v>
      </c>
      <c r="B142" s="141">
        <f>'Informations personnelles'!C142</f>
        <v>0</v>
      </c>
      <c r="C142" s="128"/>
      <c r="D142" s="128"/>
      <c r="E142" s="127">
        <f>IFERROR(C142*Données!$X$25+D142*Données!$X$23,"")</f>
        <v>0</v>
      </c>
    </row>
    <row r="143" spans="1:5" x14ac:dyDescent="0.3">
      <c r="A143" s="73">
        <v>1140</v>
      </c>
      <c r="B143" s="141">
        <f>'Informations personnelles'!C143</f>
        <v>0</v>
      </c>
      <c r="C143" s="128"/>
      <c r="D143" s="128"/>
      <c r="E143" s="127">
        <f>IFERROR(C143*Données!$X$25+D143*Données!$X$23,"")</f>
        <v>0</v>
      </c>
    </row>
    <row r="144" spans="1:5" x14ac:dyDescent="0.3">
      <c r="A144" s="73">
        <v>1141</v>
      </c>
      <c r="B144" s="141">
        <f>'Informations personnelles'!C144</f>
        <v>0</v>
      </c>
      <c r="C144" s="128"/>
      <c r="D144" s="128"/>
      <c r="E144" s="127">
        <f>IFERROR(C144*Données!$X$25+D144*Données!$X$23,"")</f>
        <v>0</v>
      </c>
    </row>
    <row r="145" spans="1:5" x14ac:dyDescent="0.3">
      <c r="A145" s="73">
        <v>1142</v>
      </c>
      <c r="B145" s="141">
        <f>'Informations personnelles'!C145</f>
        <v>0</v>
      </c>
      <c r="C145" s="128"/>
      <c r="D145" s="128"/>
      <c r="E145" s="127">
        <f>IFERROR(C145*Données!$X$25+D145*Données!$X$23,"")</f>
        <v>0</v>
      </c>
    </row>
    <row r="146" spans="1:5" x14ac:dyDescent="0.3">
      <c r="A146" s="73">
        <v>1143</v>
      </c>
      <c r="B146" s="141">
        <f>'Informations personnelles'!C146</f>
        <v>0</v>
      </c>
      <c r="C146" s="128"/>
      <c r="D146" s="128"/>
      <c r="E146" s="127">
        <f>IFERROR(C146*Données!$X$25+D146*Données!$X$23,"")</f>
        <v>0</v>
      </c>
    </row>
    <row r="147" spans="1:5" x14ac:dyDescent="0.3">
      <c r="A147" s="73">
        <v>1144</v>
      </c>
      <c r="B147" s="141">
        <f>'Informations personnelles'!C147</f>
        <v>0</v>
      </c>
      <c r="C147" s="128"/>
      <c r="D147" s="128"/>
      <c r="E147" s="127">
        <f>IFERROR(C147*Données!$X$25+D147*Données!$X$23,"")</f>
        <v>0</v>
      </c>
    </row>
    <row r="148" spans="1:5" x14ac:dyDescent="0.3">
      <c r="A148" s="73">
        <v>1145</v>
      </c>
      <c r="B148" s="141">
        <f>'Informations personnelles'!C148</f>
        <v>0</v>
      </c>
      <c r="C148" s="128"/>
      <c r="D148" s="128"/>
      <c r="E148" s="127">
        <f>IFERROR(C148*Données!$X$25+D148*Données!$X$23,"")</f>
        <v>0</v>
      </c>
    </row>
    <row r="149" spans="1:5" x14ac:dyDescent="0.3">
      <c r="A149" s="73">
        <v>1146</v>
      </c>
      <c r="B149" s="141">
        <f>'Informations personnelles'!C149</f>
        <v>0</v>
      </c>
      <c r="C149" s="128"/>
      <c r="D149" s="128"/>
      <c r="E149" s="127">
        <f>IFERROR(C149*Données!$X$25+D149*Données!$X$23,"")</f>
        <v>0</v>
      </c>
    </row>
    <row r="150" spans="1:5" x14ac:dyDescent="0.3">
      <c r="A150" s="73">
        <v>1147</v>
      </c>
      <c r="B150" s="141">
        <f>'Informations personnelles'!C150</f>
        <v>0</v>
      </c>
      <c r="C150" s="128"/>
      <c r="D150" s="128"/>
      <c r="E150" s="127">
        <f>IFERROR(C150*Données!$X$25+D150*Données!$X$23,"")</f>
        <v>0</v>
      </c>
    </row>
    <row r="151" spans="1:5" x14ac:dyDescent="0.3">
      <c r="A151" s="73">
        <v>1148</v>
      </c>
      <c r="B151" s="141">
        <f>'Informations personnelles'!C151</f>
        <v>0</v>
      </c>
      <c r="C151" s="128"/>
      <c r="D151" s="128"/>
      <c r="E151" s="127">
        <f>IFERROR(C151*Données!$X$25+D151*Données!$X$23,"")</f>
        <v>0</v>
      </c>
    </row>
    <row r="152" spans="1:5" x14ac:dyDescent="0.3">
      <c r="A152" s="73">
        <v>1149</v>
      </c>
      <c r="B152" s="141">
        <f>'Informations personnelles'!C152</f>
        <v>0</v>
      </c>
      <c r="C152" s="128"/>
      <c r="D152" s="128"/>
      <c r="E152" s="127">
        <f>IFERROR(C152*Données!$X$25+D152*Données!$X$23,"")</f>
        <v>0</v>
      </c>
    </row>
    <row r="153" spans="1:5" x14ac:dyDescent="0.3">
      <c r="A153" s="73">
        <v>1150</v>
      </c>
      <c r="B153" s="141">
        <f>'Informations personnelles'!C153</f>
        <v>0</v>
      </c>
      <c r="C153" s="128"/>
      <c r="D153" s="128"/>
      <c r="E153" s="127">
        <f>IFERROR(C153*Données!$X$25+D153*Données!$X$23,"")</f>
        <v>0</v>
      </c>
    </row>
    <row r="154" spans="1:5" x14ac:dyDescent="0.3">
      <c r="A154" s="73">
        <v>1151</v>
      </c>
      <c r="B154" s="141">
        <f>'Informations personnelles'!C154</f>
        <v>0</v>
      </c>
      <c r="C154" s="128"/>
      <c r="D154" s="128"/>
      <c r="E154" s="127">
        <f>IFERROR(C154*Données!$X$25+D154*Données!$X$23,"")</f>
        <v>0</v>
      </c>
    </row>
    <row r="155" spans="1:5" x14ac:dyDescent="0.3">
      <c r="A155" s="73">
        <v>1152</v>
      </c>
      <c r="B155" s="141">
        <f>'Informations personnelles'!C155</f>
        <v>0</v>
      </c>
      <c r="C155" s="128"/>
      <c r="D155" s="128"/>
      <c r="E155" s="127">
        <f>IFERROR(C155*Données!$X$25+D155*Données!$X$23,"")</f>
        <v>0</v>
      </c>
    </row>
    <row r="156" spans="1:5" x14ac:dyDescent="0.3">
      <c r="A156" s="73">
        <v>1153</v>
      </c>
      <c r="B156" s="141">
        <f>'Informations personnelles'!C156</f>
        <v>0</v>
      </c>
      <c r="C156" s="128"/>
      <c r="D156" s="128"/>
      <c r="E156" s="127">
        <f>IFERROR(C156*Données!$X$25+D156*Données!$X$23,"")</f>
        <v>0</v>
      </c>
    </row>
    <row r="157" spans="1:5" x14ac:dyDescent="0.3">
      <c r="A157" s="73">
        <v>1154</v>
      </c>
      <c r="B157" s="141">
        <f>'Informations personnelles'!C157</f>
        <v>0</v>
      </c>
      <c r="C157" s="128"/>
      <c r="D157" s="128"/>
      <c r="E157" s="127">
        <f>IFERROR(C157*Données!$X$25+D157*Données!$X$23,"")</f>
        <v>0</v>
      </c>
    </row>
    <row r="158" spans="1:5" x14ac:dyDescent="0.3">
      <c r="A158" s="73">
        <v>1155</v>
      </c>
      <c r="B158" s="141">
        <f>'Informations personnelles'!C158</f>
        <v>0</v>
      </c>
      <c r="C158" s="128"/>
      <c r="D158" s="128"/>
      <c r="E158" s="127">
        <f>IFERROR(C158*Données!$X$25+D158*Données!$X$23,"")</f>
        <v>0</v>
      </c>
    </row>
    <row r="159" spans="1:5" x14ac:dyDescent="0.3">
      <c r="A159" s="73">
        <v>1156</v>
      </c>
      <c r="B159" s="141">
        <f>'Informations personnelles'!C159</f>
        <v>0</v>
      </c>
      <c r="C159" s="128"/>
      <c r="D159" s="128"/>
      <c r="E159" s="127">
        <f>IFERROR(C159*Données!$X$25+D159*Données!$X$23,"")</f>
        <v>0</v>
      </c>
    </row>
    <row r="160" spans="1:5" x14ac:dyDescent="0.3">
      <c r="A160" s="73">
        <v>1157</v>
      </c>
      <c r="B160" s="141">
        <f>'Informations personnelles'!C160</f>
        <v>0</v>
      </c>
      <c r="C160" s="128"/>
      <c r="D160" s="128"/>
      <c r="E160" s="127">
        <f>IFERROR(C160*Données!$X$25+D160*Données!$X$23,"")</f>
        <v>0</v>
      </c>
    </row>
    <row r="161" spans="1:5" x14ac:dyDescent="0.3">
      <c r="A161" s="73">
        <v>1158</v>
      </c>
      <c r="B161" s="141">
        <f>'Informations personnelles'!C161</f>
        <v>0</v>
      </c>
      <c r="C161" s="128"/>
      <c r="D161" s="128"/>
      <c r="E161" s="127">
        <f>IFERROR(C161*Données!$X$25+D161*Données!$X$23,"")</f>
        <v>0</v>
      </c>
    </row>
    <row r="162" spans="1:5" x14ac:dyDescent="0.3">
      <c r="A162" s="73">
        <v>1159</v>
      </c>
      <c r="B162" s="141">
        <f>'Informations personnelles'!C162</f>
        <v>0</v>
      </c>
      <c r="C162" s="128"/>
      <c r="D162" s="128"/>
      <c r="E162" s="127">
        <f>IFERROR(C162*Données!$X$25+D162*Données!$X$23,"")</f>
        <v>0</v>
      </c>
    </row>
    <row r="163" spans="1:5" x14ac:dyDescent="0.3">
      <c r="A163" s="73">
        <v>1160</v>
      </c>
      <c r="B163" s="141">
        <f>'Informations personnelles'!C163</f>
        <v>0</v>
      </c>
      <c r="C163" s="128"/>
      <c r="D163" s="128"/>
      <c r="E163" s="127">
        <f>IFERROR(C163*Données!$X$25+D163*Données!$X$23,"")</f>
        <v>0</v>
      </c>
    </row>
    <row r="164" spans="1:5" x14ac:dyDescent="0.3">
      <c r="A164" s="73">
        <v>1161</v>
      </c>
      <c r="B164" s="141">
        <f>'Informations personnelles'!C164</f>
        <v>0</v>
      </c>
      <c r="C164" s="128"/>
      <c r="D164" s="128"/>
      <c r="E164" s="127">
        <f>IFERROR(C164*Données!$X$25+D164*Données!$X$23,"")</f>
        <v>0</v>
      </c>
    </row>
    <row r="165" spans="1:5" x14ac:dyDescent="0.3">
      <c r="A165" s="73">
        <v>1162</v>
      </c>
      <c r="B165" s="141">
        <f>'Informations personnelles'!C165</f>
        <v>0</v>
      </c>
      <c r="C165" s="128"/>
      <c r="D165" s="128"/>
      <c r="E165" s="127">
        <f>IFERROR(C165*Données!$X$25+D165*Données!$X$23,"")</f>
        <v>0</v>
      </c>
    </row>
    <row r="166" spans="1:5" x14ac:dyDescent="0.3">
      <c r="A166" s="73">
        <v>1163</v>
      </c>
      <c r="B166" s="141">
        <f>'Informations personnelles'!C166</f>
        <v>0</v>
      </c>
      <c r="C166" s="128"/>
      <c r="D166" s="128"/>
      <c r="E166" s="127">
        <f>IFERROR(C166*Données!$X$25+D166*Données!$X$23,"")</f>
        <v>0</v>
      </c>
    </row>
    <row r="167" spans="1:5" x14ac:dyDescent="0.3">
      <c r="A167" s="73">
        <v>1164</v>
      </c>
      <c r="B167" s="141">
        <f>'Informations personnelles'!C167</f>
        <v>0</v>
      </c>
      <c r="C167" s="128"/>
      <c r="D167" s="128"/>
      <c r="E167" s="127">
        <f>IFERROR(C167*Données!$X$25+D167*Données!$X$23,"")</f>
        <v>0</v>
      </c>
    </row>
    <row r="168" spans="1:5" x14ac:dyDescent="0.3">
      <c r="A168" s="73">
        <v>1165</v>
      </c>
      <c r="B168" s="141">
        <f>'Informations personnelles'!C168</f>
        <v>0</v>
      </c>
      <c r="C168" s="128"/>
      <c r="D168" s="128"/>
      <c r="E168" s="127">
        <f>IFERROR(C168*Données!$X$25+D168*Données!$X$23,"")</f>
        <v>0</v>
      </c>
    </row>
    <row r="169" spans="1:5" x14ac:dyDescent="0.3">
      <c r="A169" s="73">
        <v>1166</v>
      </c>
      <c r="B169" s="141">
        <f>'Informations personnelles'!C169</f>
        <v>0</v>
      </c>
      <c r="C169" s="128"/>
      <c r="D169" s="128"/>
      <c r="E169" s="127">
        <f>IFERROR(C169*Données!$X$25+D169*Données!$X$23,"")</f>
        <v>0</v>
      </c>
    </row>
    <row r="170" spans="1:5" x14ac:dyDescent="0.3">
      <c r="A170" s="73">
        <v>1167</v>
      </c>
      <c r="B170" s="141">
        <f>'Informations personnelles'!C170</f>
        <v>0</v>
      </c>
      <c r="C170" s="128"/>
      <c r="D170" s="128"/>
      <c r="E170" s="127">
        <f>IFERROR(C170*Données!$X$25+D170*Données!$X$23,"")</f>
        <v>0</v>
      </c>
    </row>
    <row r="171" spans="1:5" x14ac:dyDescent="0.3">
      <c r="A171" s="73">
        <v>1168</v>
      </c>
      <c r="B171" s="141">
        <f>'Informations personnelles'!C171</f>
        <v>0</v>
      </c>
      <c r="C171" s="128"/>
      <c r="D171" s="128"/>
      <c r="E171" s="127">
        <f>IFERROR(C171*Données!$X$25+D171*Données!$X$23,"")</f>
        <v>0</v>
      </c>
    </row>
    <row r="172" spans="1:5" x14ac:dyDescent="0.3">
      <c r="A172" s="73">
        <v>1169</v>
      </c>
      <c r="B172" s="141">
        <f>'Informations personnelles'!C172</f>
        <v>0</v>
      </c>
      <c r="C172" s="128"/>
      <c r="D172" s="128"/>
      <c r="E172" s="127">
        <f>IFERROR(C172*Données!$X$25+D172*Données!$X$23,"")</f>
        <v>0</v>
      </c>
    </row>
    <row r="173" spans="1:5" x14ac:dyDescent="0.3">
      <c r="A173" s="73">
        <v>1170</v>
      </c>
      <c r="B173" s="141">
        <f>'Informations personnelles'!C173</f>
        <v>0</v>
      </c>
      <c r="C173" s="128"/>
      <c r="D173" s="128"/>
      <c r="E173" s="127">
        <f>IFERROR(C173*Données!$X$25+D173*Données!$X$23,"")</f>
        <v>0</v>
      </c>
    </row>
    <row r="174" spans="1:5" x14ac:dyDescent="0.3">
      <c r="A174" s="73">
        <v>1171</v>
      </c>
      <c r="B174" s="141">
        <f>'Informations personnelles'!C174</f>
        <v>0</v>
      </c>
      <c r="C174" s="128"/>
      <c r="D174" s="128"/>
      <c r="E174" s="127">
        <f>IFERROR(C174*Données!$X$25+D174*Données!$X$23,"")</f>
        <v>0</v>
      </c>
    </row>
    <row r="175" spans="1:5" x14ac:dyDescent="0.3">
      <c r="A175" s="73">
        <v>1172</v>
      </c>
      <c r="B175" s="141">
        <f>'Informations personnelles'!C175</f>
        <v>0</v>
      </c>
      <c r="C175" s="128"/>
      <c r="D175" s="128"/>
      <c r="E175" s="127">
        <f>IFERROR(C175*Données!$X$25+D175*Données!$X$23,"")</f>
        <v>0</v>
      </c>
    </row>
    <row r="176" spans="1:5" x14ac:dyDescent="0.3">
      <c r="A176" s="73">
        <v>1173</v>
      </c>
      <c r="B176" s="141">
        <f>'Informations personnelles'!C176</f>
        <v>0</v>
      </c>
      <c r="C176" s="128"/>
      <c r="D176" s="128"/>
      <c r="E176" s="127">
        <f>IFERROR(C176*Données!$X$25+D176*Données!$X$23,"")</f>
        <v>0</v>
      </c>
    </row>
    <row r="177" spans="1:5" x14ac:dyDescent="0.3">
      <c r="A177" s="73">
        <v>1174</v>
      </c>
      <c r="B177" s="141">
        <f>'Informations personnelles'!C177</f>
        <v>0</v>
      </c>
      <c r="C177" s="128"/>
      <c r="D177" s="128"/>
      <c r="E177" s="127">
        <f>IFERROR(C177*Données!$X$25+D177*Données!$X$23,"")</f>
        <v>0</v>
      </c>
    </row>
    <row r="178" spans="1:5" x14ac:dyDescent="0.3">
      <c r="A178" s="73">
        <v>1175</v>
      </c>
      <c r="B178" s="141">
        <f>'Informations personnelles'!C178</f>
        <v>0</v>
      </c>
      <c r="C178" s="128"/>
      <c r="D178" s="128"/>
      <c r="E178" s="127">
        <f>IFERROR(C178*Données!$X$25+D178*Données!$X$23,"")</f>
        <v>0</v>
      </c>
    </row>
    <row r="179" spans="1:5" x14ac:dyDescent="0.3">
      <c r="A179" s="73">
        <v>1176</v>
      </c>
      <c r="B179" s="141">
        <f>'Informations personnelles'!C179</f>
        <v>0</v>
      </c>
      <c r="C179" s="128"/>
      <c r="D179" s="128"/>
      <c r="E179" s="127">
        <f>IFERROR(C179*Données!$X$25+D179*Données!$X$23,"")</f>
        <v>0</v>
      </c>
    </row>
    <row r="180" spans="1:5" x14ac:dyDescent="0.3">
      <c r="A180" s="73">
        <v>1177</v>
      </c>
      <c r="B180" s="141">
        <f>'Informations personnelles'!C180</f>
        <v>0</v>
      </c>
      <c r="C180" s="128"/>
      <c r="D180" s="128"/>
      <c r="E180" s="127">
        <f>IFERROR(C180*Données!$X$25+D180*Données!$X$23,"")</f>
        <v>0</v>
      </c>
    </row>
    <row r="181" spans="1:5" x14ac:dyDescent="0.3">
      <c r="A181" s="73">
        <v>1178</v>
      </c>
      <c r="B181" s="141">
        <f>'Informations personnelles'!C181</f>
        <v>0</v>
      </c>
      <c r="C181" s="128"/>
      <c r="D181" s="128"/>
      <c r="E181" s="127">
        <f>IFERROR(C181*Données!$X$25+D181*Données!$X$23,"")</f>
        <v>0</v>
      </c>
    </row>
    <row r="182" spans="1:5" x14ac:dyDescent="0.3">
      <c r="A182" s="73">
        <v>1179</v>
      </c>
      <c r="B182" s="141">
        <f>'Informations personnelles'!C182</f>
        <v>0</v>
      </c>
      <c r="C182" s="128"/>
      <c r="D182" s="128"/>
      <c r="E182" s="127">
        <f>IFERROR(C182*Données!$X$25+D182*Données!$X$23,"")</f>
        <v>0</v>
      </c>
    </row>
    <row r="183" spans="1:5" x14ac:dyDescent="0.3">
      <c r="A183" s="73">
        <v>1180</v>
      </c>
      <c r="B183" s="141">
        <f>'Informations personnelles'!C183</f>
        <v>0</v>
      </c>
      <c r="C183" s="128"/>
      <c r="D183" s="128"/>
      <c r="E183" s="127">
        <f>IFERROR(C183*Données!$X$25+D183*Données!$X$23,"")</f>
        <v>0</v>
      </c>
    </row>
    <row r="184" spans="1:5" x14ac:dyDescent="0.3">
      <c r="A184" s="73">
        <v>1181</v>
      </c>
      <c r="B184" s="141">
        <f>'Informations personnelles'!C184</f>
        <v>0</v>
      </c>
      <c r="C184" s="128"/>
      <c r="D184" s="128"/>
      <c r="E184" s="127">
        <f>IFERROR(C184*Données!$X$25+D184*Données!$X$23,"")</f>
        <v>0</v>
      </c>
    </row>
    <row r="185" spans="1:5" x14ac:dyDescent="0.3">
      <c r="A185" s="73">
        <v>1182</v>
      </c>
      <c r="B185" s="141">
        <f>'Informations personnelles'!C185</f>
        <v>0</v>
      </c>
      <c r="C185" s="128"/>
      <c r="D185" s="128"/>
      <c r="E185" s="127">
        <f>IFERROR(C185*Données!$X$25+D185*Données!$X$23,"")</f>
        <v>0</v>
      </c>
    </row>
    <row r="186" spans="1:5" x14ac:dyDescent="0.3">
      <c r="A186" s="73">
        <v>1183</v>
      </c>
      <c r="B186" s="141">
        <f>'Informations personnelles'!C186</f>
        <v>0</v>
      </c>
      <c r="C186" s="128"/>
      <c r="D186" s="128"/>
      <c r="E186" s="127">
        <f>IFERROR(C186*Données!$X$25+D186*Données!$X$23,"")</f>
        <v>0</v>
      </c>
    </row>
    <row r="187" spans="1:5" x14ac:dyDescent="0.3">
      <c r="A187" s="73">
        <v>1184</v>
      </c>
      <c r="B187" s="141">
        <f>'Informations personnelles'!C187</f>
        <v>0</v>
      </c>
      <c r="C187" s="128"/>
      <c r="D187" s="128"/>
      <c r="E187" s="127">
        <f>IFERROR(C187*Données!$X$25+D187*Données!$X$23,"")</f>
        <v>0</v>
      </c>
    </row>
    <row r="188" spans="1:5" x14ac:dyDescent="0.3">
      <c r="A188" s="73">
        <v>1185</v>
      </c>
      <c r="B188" s="141">
        <f>'Informations personnelles'!C188</f>
        <v>0</v>
      </c>
      <c r="C188" s="128"/>
      <c r="D188" s="128"/>
      <c r="E188" s="127">
        <f>IFERROR(C188*Données!$X$25+D188*Données!$X$23,"")</f>
        <v>0</v>
      </c>
    </row>
    <row r="189" spans="1:5" x14ac:dyDescent="0.3">
      <c r="A189" s="73">
        <v>1186</v>
      </c>
      <c r="B189" s="141">
        <f>'Informations personnelles'!C189</f>
        <v>0</v>
      </c>
      <c r="C189" s="128"/>
      <c r="D189" s="128"/>
      <c r="E189" s="127">
        <f>IFERROR(C189*Données!$X$25+D189*Données!$X$23,"")</f>
        <v>0</v>
      </c>
    </row>
    <row r="190" spans="1:5" x14ac:dyDescent="0.3">
      <c r="A190" s="73">
        <v>1187</v>
      </c>
      <c r="B190" s="141">
        <f>'Informations personnelles'!C190</f>
        <v>0</v>
      </c>
      <c r="C190" s="128"/>
      <c r="D190" s="128"/>
      <c r="E190" s="127">
        <f>IFERROR(C190*Données!$X$25+D190*Données!$X$23,"")</f>
        <v>0</v>
      </c>
    </row>
    <row r="191" spans="1:5" x14ac:dyDescent="0.3">
      <c r="A191" s="73">
        <v>1188</v>
      </c>
      <c r="B191" s="141">
        <f>'Informations personnelles'!C191</f>
        <v>0</v>
      </c>
      <c r="C191" s="128"/>
      <c r="D191" s="128"/>
      <c r="E191" s="127">
        <f>IFERROR(C191*Données!$X$25+D191*Données!$X$23,"")</f>
        <v>0</v>
      </c>
    </row>
    <row r="192" spans="1:5" x14ac:dyDescent="0.3">
      <c r="A192" s="73">
        <v>1189</v>
      </c>
      <c r="B192" s="141">
        <f>'Informations personnelles'!C192</f>
        <v>0</v>
      </c>
      <c r="C192" s="128"/>
      <c r="D192" s="128"/>
      <c r="E192" s="127">
        <f>IFERROR(C192*Données!$X$25+D192*Données!$X$23,"")</f>
        <v>0</v>
      </c>
    </row>
    <row r="193" spans="1:5" x14ac:dyDescent="0.3">
      <c r="A193" s="73">
        <v>1190</v>
      </c>
      <c r="B193" s="141">
        <f>'Informations personnelles'!C193</f>
        <v>0</v>
      </c>
      <c r="C193" s="128"/>
      <c r="D193" s="128"/>
      <c r="E193" s="127">
        <f>IFERROR(C193*Données!$X$25+D193*Données!$X$23,"")</f>
        <v>0</v>
      </c>
    </row>
    <row r="194" spans="1:5" x14ac:dyDescent="0.3">
      <c r="A194" s="73">
        <v>1191</v>
      </c>
      <c r="B194" s="141">
        <f>'Informations personnelles'!C194</f>
        <v>0</v>
      </c>
      <c r="C194" s="128"/>
      <c r="D194" s="128"/>
      <c r="E194" s="127">
        <f>IFERROR(C194*Données!$X$25+D194*Données!$X$23,"")</f>
        <v>0</v>
      </c>
    </row>
    <row r="195" spans="1:5" x14ac:dyDescent="0.3">
      <c r="A195" s="73">
        <v>1192</v>
      </c>
      <c r="B195" s="141">
        <f>'Informations personnelles'!C195</f>
        <v>0</v>
      </c>
      <c r="C195" s="128"/>
      <c r="D195" s="128"/>
      <c r="E195" s="127">
        <f>IFERROR(C195*Données!$X$25+D195*Données!$X$23,"")</f>
        <v>0</v>
      </c>
    </row>
    <row r="196" spans="1:5" x14ac:dyDescent="0.3">
      <c r="A196" s="73">
        <v>1193</v>
      </c>
      <c r="B196" s="141">
        <f>'Informations personnelles'!C196</f>
        <v>0</v>
      </c>
      <c r="C196" s="128"/>
      <c r="D196" s="128"/>
      <c r="E196" s="127">
        <f>IFERROR(C196*Données!$X$25+D196*Données!$X$23,"")</f>
        <v>0</v>
      </c>
    </row>
    <row r="197" spans="1:5" x14ac:dyDescent="0.3">
      <c r="A197" s="73">
        <v>1194</v>
      </c>
      <c r="B197" s="141">
        <f>'Informations personnelles'!C197</f>
        <v>0</v>
      </c>
      <c r="C197" s="128"/>
      <c r="D197" s="128"/>
      <c r="E197" s="127">
        <f>IFERROR(C197*Données!$X$25+D197*Données!$X$23,"")</f>
        <v>0</v>
      </c>
    </row>
    <row r="198" spans="1:5" x14ac:dyDescent="0.3">
      <c r="A198" s="73">
        <v>1195</v>
      </c>
      <c r="B198" s="141">
        <f>'Informations personnelles'!C198</f>
        <v>0</v>
      </c>
      <c r="C198" s="128"/>
      <c r="D198" s="128"/>
      <c r="E198" s="127">
        <f>IFERROR(C198*Données!$X$25+D198*Données!$X$23,"")</f>
        <v>0</v>
      </c>
    </row>
    <row r="199" spans="1:5" x14ac:dyDescent="0.3">
      <c r="A199" s="73">
        <v>1196</v>
      </c>
      <c r="B199" s="141">
        <f>'Informations personnelles'!C199</f>
        <v>0</v>
      </c>
      <c r="C199" s="128"/>
      <c r="D199" s="128"/>
      <c r="E199" s="127">
        <f>IFERROR(C199*Données!$X$25+D199*Données!$X$23,"")</f>
        <v>0</v>
      </c>
    </row>
    <row r="200" spans="1:5" x14ac:dyDescent="0.3">
      <c r="A200" s="73">
        <v>1197</v>
      </c>
      <c r="B200" s="141">
        <f>'Informations personnelles'!C200</f>
        <v>0</v>
      </c>
      <c r="C200" s="128"/>
      <c r="D200" s="128"/>
      <c r="E200" s="127">
        <f>IFERROR(C200*Données!$X$25+D200*Données!$X$23,"")</f>
        <v>0</v>
      </c>
    </row>
    <row r="201" spans="1:5" x14ac:dyDescent="0.3">
      <c r="A201" s="73">
        <v>1198</v>
      </c>
      <c r="B201" s="141">
        <f>'Informations personnelles'!C201</f>
        <v>0</v>
      </c>
      <c r="C201" s="128"/>
      <c r="D201" s="128"/>
      <c r="E201" s="127">
        <f>IFERROR(C201*Données!$X$25+D201*Données!$X$23,"")</f>
        <v>0</v>
      </c>
    </row>
    <row r="202" spans="1:5" x14ac:dyDescent="0.3">
      <c r="A202" s="73">
        <v>1199</v>
      </c>
      <c r="B202" s="141">
        <f>'Informations personnelles'!C202</f>
        <v>0</v>
      </c>
      <c r="C202" s="128"/>
      <c r="D202" s="128"/>
      <c r="E202" s="127">
        <f>IFERROR(C202*Données!$X$25+D202*Données!$X$23,"")</f>
        <v>0</v>
      </c>
    </row>
    <row r="203" spans="1:5" x14ac:dyDescent="0.3">
      <c r="A203" s="73">
        <v>1200</v>
      </c>
      <c r="B203" s="141">
        <f>'Informations personnelles'!C203</f>
        <v>0</v>
      </c>
      <c r="C203" s="128"/>
      <c r="D203" s="128"/>
      <c r="E203" s="127">
        <f>IFERROR(C203*Données!$X$25+D203*Données!$X$23,"")</f>
        <v>0</v>
      </c>
    </row>
    <row r="204" spans="1:5" x14ac:dyDescent="0.3">
      <c r="A204" s="73">
        <v>1201</v>
      </c>
      <c r="B204" s="141">
        <f>'Informations personnelles'!C204</f>
        <v>0</v>
      </c>
      <c r="C204" s="128"/>
      <c r="D204" s="128"/>
      <c r="E204" s="127">
        <f>IFERROR(C204*Données!$X$25+D204*Données!$X$23,"")</f>
        <v>0</v>
      </c>
    </row>
    <row r="205" spans="1:5" x14ac:dyDescent="0.3">
      <c r="A205" s="73">
        <v>1202</v>
      </c>
      <c r="B205" s="141">
        <f>'Informations personnelles'!C205</f>
        <v>0</v>
      </c>
      <c r="C205" s="128"/>
      <c r="D205" s="128"/>
      <c r="E205" s="127">
        <f>IFERROR(C205*Données!$X$25+D205*Données!$X$23,"")</f>
        <v>0</v>
      </c>
    </row>
    <row r="206" spans="1:5" x14ac:dyDescent="0.3">
      <c r="A206" s="73">
        <v>1203</v>
      </c>
      <c r="B206" s="141">
        <f>'Informations personnelles'!C206</f>
        <v>0</v>
      </c>
      <c r="C206" s="128"/>
      <c r="D206" s="128"/>
      <c r="E206" s="127">
        <f>IFERROR(C206*Données!$X$25+D206*Données!$X$23,"")</f>
        <v>0</v>
      </c>
    </row>
    <row r="207" spans="1:5" x14ac:dyDescent="0.3">
      <c r="A207" s="73">
        <v>1204</v>
      </c>
      <c r="B207" s="141">
        <f>'Informations personnelles'!C207</f>
        <v>0</v>
      </c>
      <c r="C207" s="128"/>
      <c r="D207" s="128"/>
      <c r="E207" s="127">
        <f>IFERROR(C207*Données!$X$25+D207*Données!$X$23,"")</f>
        <v>0</v>
      </c>
    </row>
    <row r="208" spans="1:5" x14ac:dyDescent="0.3">
      <c r="A208" s="73">
        <v>1205</v>
      </c>
      <c r="B208" s="141">
        <f>'Informations personnelles'!C208</f>
        <v>0</v>
      </c>
      <c r="C208" s="128"/>
      <c r="D208" s="128"/>
      <c r="E208" s="127">
        <f>IFERROR(C208*Données!$X$25+D208*Données!$X$23,"")</f>
        <v>0</v>
      </c>
    </row>
    <row r="209" spans="1:5" x14ac:dyDescent="0.3">
      <c r="A209" s="73">
        <v>1206</v>
      </c>
      <c r="B209" s="141">
        <f>'Informations personnelles'!C209</f>
        <v>0</v>
      </c>
      <c r="C209" s="128"/>
      <c r="D209" s="128"/>
      <c r="E209" s="127">
        <f>IFERROR(C209*Données!$X$25+D209*Données!$X$23,"")</f>
        <v>0</v>
      </c>
    </row>
    <row r="210" spans="1:5" x14ac:dyDescent="0.3">
      <c r="A210" s="73">
        <v>1207</v>
      </c>
      <c r="B210" s="141">
        <f>'Informations personnelles'!C210</f>
        <v>0</v>
      </c>
      <c r="C210" s="128"/>
      <c r="D210" s="128"/>
      <c r="E210" s="127">
        <f>IFERROR(C210*Données!$X$25+D210*Données!$X$23,"")</f>
        <v>0</v>
      </c>
    </row>
    <row r="211" spans="1:5" x14ac:dyDescent="0.3">
      <c r="A211" s="73">
        <v>1208</v>
      </c>
      <c r="B211" s="141">
        <f>'Informations personnelles'!C211</f>
        <v>0</v>
      </c>
      <c r="C211" s="128"/>
      <c r="D211" s="128"/>
      <c r="E211" s="127">
        <f>IFERROR(C211*Données!$X$25+D211*Données!$X$23,"")</f>
        <v>0</v>
      </c>
    </row>
    <row r="212" spans="1:5" x14ac:dyDescent="0.3">
      <c r="A212" s="73">
        <v>1209</v>
      </c>
      <c r="B212" s="141">
        <f>'Informations personnelles'!C212</f>
        <v>0</v>
      </c>
      <c r="C212" s="128"/>
      <c r="D212" s="128"/>
      <c r="E212" s="127">
        <f>IFERROR(C212*Données!$X$25+D212*Données!$X$23,"")</f>
        <v>0</v>
      </c>
    </row>
    <row r="213" spans="1:5" x14ac:dyDescent="0.3">
      <c r="A213" s="73">
        <v>1210</v>
      </c>
      <c r="B213" s="141">
        <f>'Informations personnelles'!C213</f>
        <v>0</v>
      </c>
      <c r="C213" s="128"/>
      <c r="D213" s="128"/>
      <c r="E213" s="127">
        <f>IFERROR(C213*Données!$X$25+D213*Données!$X$23,"")</f>
        <v>0</v>
      </c>
    </row>
    <row r="214" spans="1:5" x14ac:dyDescent="0.3">
      <c r="A214" s="73">
        <v>1211</v>
      </c>
      <c r="B214" s="141">
        <f>'Informations personnelles'!C214</f>
        <v>0</v>
      </c>
      <c r="C214" s="128"/>
      <c r="D214" s="128"/>
      <c r="E214" s="127">
        <f>IFERROR(C214*Données!$X$25+D214*Données!$X$23,"")</f>
        <v>0</v>
      </c>
    </row>
    <row r="215" spans="1:5" x14ac:dyDescent="0.3">
      <c r="A215" s="73">
        <v>1212</v>
      </c>
      <c r="B215" s="141">
        <f>'Informations personnelles'!C215</f>
        <v>0</v>
      </c>
      <c r="C215" s="128"/>
      <c r="D215" s="128"/>
      <c r="E215" s="127">
        <f>IFERROR(C215*Données!$X$25+D215*Données!$X$23,"")</f>
        <v>0</v>
      </c>
    </row>
    <row r="216" spans="1:5" x14ac:dyDescent="0.3">
      <c r="A216" s="73">
        <v>1213</v>
      </c>
      <c r="B216" s="141">
        <f>'Informations personnelles'!C216</f>
        <v>0</v>
      </c>
      <c r="C216" s="128"/>
      <c r="D216" s="128"/>
      <c r="E216" s="127">
        <f>IFERROR(C216*Données!$X$25+D216*Données!$X$23,"")</f>
        <v>0</v>
      </c>
    </row>
    <row r="217" spans="1:5" x14ac:dyDescent="0.3">
      <c r="A217" s="73">
        <v>1214</v>
      </c>
      <c r="B217" s="141">
        <f>'Informations personnelles'!C217</f>
        <v>0</v>
      </c>
      <c r="C217" s="128"/>
      <c r="D217" s="128"/>
      <c r="E217" s="127">
        <f>IFERROR(C217*Données!$X$25+D217*Données!$X$23,"")</f>
        <v>0</v>
      </c>
    </row>
    <row r="218" spans="1:5" x14ac:dyDescent="0.3">
      <c r="A218" s="73">
        <v>1215</v>
      </c>
      <c r="B218" s="141">
        <f>'Informations personnelles'!C218</f>
        <v>0</v>
      </c>
      <c r="C218" s="128"/>
      <c r="D218" s="128"/>
      <c r="E218" s="127">
        <f>IFERROR(C218*Données!$X$25+D218*Données!$X$23,"")</f>
        <v>0</v>
      </c>
    </row>
    <row r="219" spans="1:5" x14ac:dyDescent="0.3">
      <c r="A219" s="73">
        <v>1216</v>
      </c>
      <c r="B219" s="141">
        <f>'Informations personnelles'!C219</f>
        <v>0</v>
      </c>
      <c r="C219" s="128"/>
      <c r="D219" s="128"/>
      <c r="E219" s="127">
        <f>IFERROR(C219*Données!$X$25+D219*Données!$X$23,"")</f>
        <v>0</v>
      </c>
    </row>
    <row r="220" spans="1:5" x14ac:dyDescent="0.3">
      <c r="A220" s="73">
        <v>1217</v>
      </c>
      <c r="B220" s="141">
        <f>'Informations personnelles'!C220</f>
        <v>0</v>
      </c>
      <c r="C220" s="128"/>
      <c r="D220" s="128"/>
      <c r="E220" s="127">
        <f>IFERROR(C220*Données!$X$25+D220*Données!$X$23,"")</f>
        <v>0</v>
      </c>
    </row>
    <row r="221" spans="1:5" x14ac:dyDescent="0.3">
      <c r="A221" s="73">
        <v>1218</v>
      </c>
      <c r="B221" s="141">
        <f>'Informations personnelles'!C221</f>
        <v>0</v>
      </c>
      <c r="C221" s="128"/>
      <c r="D221" s="128"/>
      <c r="E221" s="127">
        <f>IFERROR(C221*Données!$X$25+D221*Données!$X$23,"")</f>
        <v>0</v>
      </c>
    </row>
    <row r="222" spans="1:5" x14ac:dyDescent="0.3">
      <c r="A222" s="73">
        <v>1219</v>
      </c>
      <c r="B222" s="141">
        <f>'Informations personnelles'!C222</f>
        <v>0</v>
      </c>
      <c r="C222" s="128"/>
      <c r="D222" s="128"/>
      <c r="E222" s="127">
        <f>IFERROR(C222*Données!$X$25+D222*Données!$X$23,"")</f>
        <v>0</v>
      </c>
    </row>
    <row r="223" spans="1:5" x14ac:dyDescent="0.3">
      <c r="A223" s="73">
        <v>1220</v>
      </c>
      <c r="B223" s="141">
        <f>'Informations personnelles'!C223</f>
        <v>0</v>
      </c>
      <c r="C223" s="128"/>
      <c r="D223" s="128"/>
      <c r="E223" s="127">
        <f>IFERROR(C223*Données!$X$25+D223*Données!$X$23,"")</f>
        <v>0</v>
      </c>
    </row>
    <row r="224" spans="1:5" x14ac:dyDescent="0.3">
      <c r="A224" s="73">
        <v>1221</v>
      </c>
      <c r="B224" s="141">
        <f>'Informations personnelles'!C224</f>
        <v>0</v>
      </c>
      <c r="C224" s="128"/>
      <c r="D224" s="128"/>
      <c r="E224" s="127">
        <f>IFERROR(C224*Données!$X$25+D224*Données!$X$23,"")</f>
        <v>0</v>
      </c>
    </row>
    <row r="225" spans="1:5" x14ac:dyDescent="0.3">
      <c r="A225" s="73">
        <v>1222</v>
      </c>
      <c r="B225" s="141">
        <f>'Informations personnelles'!C225</f>
        <v>0</v>
      </c>
      <c r="C225" s="128"/>
      <c r="D225" s="128"/>
      <c r="E225" s="127">
        <f>IFERROR(C225*Données!$X$25+D225*Données!$X$23,"")</f>
        <v>0</v>
      </c>
    </row>
    <row r="226" spans="1:5" x14ac:dyDescent="0.3">
      <c r="A226" s="73">
        <v>1223</v>
      </c>
      <c r="B226" s="141">
        <f>'Informations personnelles'!C226</f>
        <v>0</v>
      </c>
      <c r="C226" s="128"/>
      <c r="D226" s="128"/>
      <c r="E226" s="127">
        <f>IFERROR(C226*Données!$X$25+D226*Données!$X$23,"")</f>
        <v>0</v>
      </c>
    </row>
    <row r="227" spans="1:5" x14ac:dyDescent="0.3">
      <c r="A227" s="73">
        <v>1224</v>
      </c>
      <c r="B227" s="141">
        <f>'Informations personnelles'!C227</f>
        <v>0</v>
      </c>
      <c r="C227" s="128"/>
      <c r="D227" s="128"/>
      <c r="E227" s="127">
        <f>IFERROR(C227*Données!$X$25+D227*Données!$X$23,"")</f>
        <v>0</v>
      </c>
    </row>
    <row r="228" spans="1:5" x14ac:dyDescent="0.3">
      <c r="A228" s="73">
        <v>1225</v>
      </c>
      <c r="B228" s="141">
        <f>'Informations personnelles'!C228</f>
        <v>0</v>
      </c>
      <c r="C228" s="128"/>
      <c r="D228" s="128"/>
      <c r="E228" s="127">
        <f>IFERROR(C228*Données!$X$25+D228*Données!$X$23,"")</f>
        <v>0</v>
      </c>
    </row>
    <row r="229" spans="1:5" x14ac:dyDescent="0.3">
      <c r="A229" s="73">
        <v>1226</v>
      </c>
      <c r="B229" s="141">
        <f>'Informations personnelles'!C229</f>
        <v>0</v>
      </c>
      <c r="C229" s="128"/>
      <c r="D229" s="128"/>
      <c r="E229" s="127">
        <f>IFERROR(C229*Données!$X$25+D229*Données!$X$23,"")</f>
        <v>0</v>
      </c>
    </row>
    <row r="230" spans="1:5" x14ac:dyDescent="0.3">
      <c r="A230" s="73">
        <v>1227</v>
      </c>
      <c r="B230" s="141">
        <f>'Informations personnelles'!C230</f>
        <v>0</v>
      </c>
      <c r="C230" s="128"/>
      <c r="D230" s="128"/>
      <c r="E230" s="127">
        <f>IFERROR(C230*Données!$X$25+D230*Données!$X$23,"")</f>
        <v>0</v>
      </c>
    </row>
    <row r="231" spans="1:5" x14ac:dyDescent="0.3">
      <c r="A231" s="73">
        <v>1228</v>
      </c>
      <c r="B231" s="141">
        <f>'Informations personnelles'!C231</f>
        <v>0</v>
      </c>
      <c r="C231" s="128"/>
      <c r="D231" s="128"/>
      <c r="E231" s="127">
        <f>IFERROR(C231*Données!$X$25+D231*Données!$X$23,"")</f>
        <v>0</v>
      </c>
    </row>
    <row r="232" spans="1:5" x14ac:dyDescent="0.3">
      <c r="A232" s="73">
        <v>1229</v>
      </c>
      <c r="B232" s="141">
        <f>'Informations personnelles'!C232</f>
        <v>0</v>
      </c>
      <c r="C232" s="128"/>
      <c r="D232" s="128"/>
      <c r="E232" s="127">
        <f>IFERROR(C232*Données!$X$25+D232*Données!$X$23,"")</f>
        <v>0</v>
      </c>
    </row>
    <row r="233" spans="1:5" x14ac:dyDescent="0.3">
      <c r="A233" s="73">
        <v>1230</v>
      </c>
      <c r="B233" s="141">
        <f>'Informations personnelles'!C233</f>
        <v>0</v>
      </c>
      <c r="C233" s="128"/>
      <c r="D233" s="128"/>
      <c r="E233" s="127">
        <f>IFERROR(C233*Données!$X$25+D233*Données!$X$23,"")</f>
        <v>0</v>
      </c>
    </row>
    <row r="234" spans="1:5" x14ac:dyDescent="0.3">
      <c r="A234" s="73">
        <v>1231</v>
      </c>
      <c r="B234" s="141">
        <f>'Informations personnelles'!C234</f>
        <v>0</v>
      </c>
      <c r="C234" s="128"/>
      <c r="D234" s="128"/>
      <c r="E234" s="127">
        <f>IFERROR(C234*Données!$X$25+D234*Données!$X$23,"")</f>
        <v>0</v>
      </c>
    </row>
    <row r="235" spans="1:5" x14ac:dyDescent="0.3">
      <c r="A235" s="73">
        <v>1232</v>
      </c>
      <c r="B235" s="141">
        <f>'Informations personnelles'!C235</f>
        <v>0</v>
      </c>
      <c r="C235" s="128"/>
      <c r="D235" s="128"/>
      <c r="E235" s="127">
        <f>IFERROR(C235*Données!$X$25+D235*Données!$X$23,"")</f>
        <v>0</v>
      </c>
    </row>
    <row r="236" spans="1:5" x14ac:dyDescent="0.3">
      <c r="A236" s="73">
        <v>1233</v>
      </c>
      <c r="B236" s="141">
        <f>'Informations personnelles'!C236</f>
        <v>0</v>
      </c>
      <c r="C236" s="128"/>
      <c r="D236" s="128"/>
      <c r="E236" s="127">
        <f>IFERROR(C236*Données!$X$25+D236*Données!$X$23,"")</f>
        <v>0</v>
      </c>
    </row>
    <row r="237" spans="1:5" x14ac:dyDescent="0.3">
      <c r="A237" s="73">
        <v>1234</v>
      </c>
      <c r="B237" s="141">
        <f>'Informations personnelles'!C237</f>
        <v>0</v>
      </c>
      <c r="C237" s="128"/>
      <c r="D237" s="128"/>
      <c r="E237" s="127">
        <f>IFERROR(C237*Données!$X$25+D237*Données!$X$23,"")</f>
        <v>0</v>
      </c>
    </row>
    <row r="238" spans="1:5" x14ac:dyDescent="0.3">
      <c r="A238" s="73">
        <v>1235</v>
      </c>
      <c r="B238" s="141">
        <f>'Informations personnelles'!C238</f>
        <v>0</v>
      </c>
      <c r="C238" s="128"/>
      <c r="D238" s="128"/>
      <c r="E238" s="127">
        <f>IFERROR(C238*Données!$X$25+D238*Données!$X$23,"")</f>
        <v>0</v>
      </c>
    </row>
    <row r="239" spans="1:5" x14ac:dyDescent="0.3">
      <c r="A239" s="73">
        <v>1236</v>
      </c>
      <c r="B239" s="141">
        <f>'Informations personnelles'!C239</f>
        <v>0</v>
      </c>
      <c r="C239" s="128"/>
      <c r="D239" s="128"/>
      <c r="E239" s="127">
        <f>IFERROR(C239*Données!$X$25+D239*Données!$X$23,"")</f>
        <v>0</v>
      </c>
    </row>
    <row r="240" spans="1:5" x14ac:dyDescent="0.3">
      <c r="A240" s="73">
        <v>1237</v>
      </c>
      <c r="B240" s="141">
        <f>'Informations personnelles'!C240</f>
        <v>0</v>
      </c>
      <c r="C240" s="128"/>
      <c r="D240" s="128"/>
      <c r="E240" s="127">
        <f>IFERROR(C240*Données!$X$25+D240*Données!$X$23,"")</f>
        <v>0</v>
      </c>
    </row>
    <row r="241" spans="1:5" x14ac:dyDescent="0.3">
      <c r="A241" s="73">
        <v>1238</v>
      </c>
      <c r="B241" s="141">
        <f>'Informations personnelles'!C241</f>
        <v>0</v>
      </c>
      <c r="C241" s="128"/>
      <c r="D241" s="128"/>
      <c r="E241" s="127">
        <f>IFERROR(C241*Données!$X$25+D241*Données!$X$23,"")</f>
        <v>0</v>
      </c>
    </row>
    <row r="242" spans="1:5" x14ac:dyDescent="0.3">
      <c r="A242" s="73">
        <v>1239</v>
      </c>
      <c r="B242" s="141">
        <f>'Informations personnelles'!C242</f>
        <v>0</v>
      </c>
      <c r="C242" s="128"/>
      <c r="D242" s="128"/>
      <c r="E242" s="127">
        <f>IFERROR(C242*Données!$X$25+D242*Données!$X$23,"")</f>
        <v>0</v>
      </c>
    </row>
    <row r="243" spans="1:5" x14ac:dyDescent="0.3">
      <c r="A243" s="73">
        <v>1240</v>
      </c>
      <c r="B243" s="141">
        <f>'Informations personnelles'!C243</f>
        <v>0</v>
      </c>
      <c r="C243" s="128"/>
      <c r="D243" s="128"/>
      <c r="E243" s="127">
        <f>IFERROR(C243*Données!$X$25+D243*Données!$X$23,"")</f>
        <v>0</v>
      </c>
    </row>
    <row r="244" spans="1:5" x14ac:dyDescent="0.3">
      <c r="A244" s="73">
        <v>1241</v>
      </c>
      <c r="B244" s="141">
        <f>'Informations personnelles'!C244</f>
        <v>0</v>
      </c>
      <c r="C244" s="128"/>
      <c r="D244" s="128"/>
      <c r="E244" s="127">
        <f>IFERROR(C244*Données!$X$25+D244*Données!$X$23,"")</f>
        <v>0</v>
      </c>
    </row>
    <row r="245" spans="1:5" x14ac:dyDescent="0.3">
      <c r="A245" s="73">
        <v>1242</v>
      </c>
      <c r="B245" s="141">
        <f>'Informations personnelles'!C245</f>
        <v>0</v>
      </c>
      <c r="C245" s="128"/>
      <c r="D245" s="128"/>
      <c r="E245" s="127">
        <f>IFERROR(C245*Données!$X$25+D245*Données!$X$23,"")</f>
        <v>0</v>
      </c>
    </row>
    <row r="246" spans="1:5" x14ac:dyDescent="0.3">
      <c r="A246" s="73">
        <v>1243</v>
      </c>
      <c r="B246" s="141">
        <f>'Informations personnelles'!C246</f>
        <v>0</v>
      </c>
      <c r="C246" s="128"/>
      <c r="D246" s="128"/>
      <c r="E246" s="127">
        <f>IFERROR(C246*Données!$X$25+D246*Données!$X$23,"")</f>
        <v>0</v>
      </c>
    </row>
    <row r="247" spans="1:5" x14ac:dyDescent="0.3">
      <c r="A247" s="73">
        <v>1244</v>
      </c>
      <c r="B247" s="141">
        <f>'Informations personnelles'!C247</f>
        <v>0</v>
      </c>
      <c r="C247" s="128"/>
      <c r="D247" s="128"/>
      <c r="E247" s="127">
        <f>IFERROR(C247*Données!$X$25+D247*Données!$X$23,"")</f>
        <v>0</v>
      </c>
    </row>
    <row r="248" spans="1:5" x14ac:dyDescent="0.3">
      <c r="A248" s="73">
        <v>1245</v>
      </c>
      <c r="B248" s="141">
        <f>'Informations personnelles'!C248</f>
        <v>0</v>
      </c>
      <c r="C248" s="128"/>
      <c r="D248" s="128"/>
      <c r="E248" s="127">
        <f>IFERROR(C248*Données!$X$25+D248*Données!$X$23,"")</f>
        <v>0</v>
      </c>
    </row>
    <row r="249" spans="1:5" x14ac:dyDescent="0.3">
      <c r="A249" s="73">
        <v>1246</v>
      </c>
      <c r="B249" s="141">
        <f>'Informations personnelles'!C249</f>
        <v>0</v>
      </c>
      <c r="C249" s="128"/>
      <c r="D249" s="128"/>
      <c r="E249" s="127">
        <f>IFERROR(C249*Données!$X$25+D249*Données!$X$23,"")</f>
        <v>0</v>
      </c>
    </row>
    <row r="250" spans="1:5" x14ac:dyDescent="0.3">
      <c r="A250" s="73">
        <v>1247</v>
      </c>
      <c r="B250" s="141">
        <f>'Informations personnelles'!C250</f>
        <v>0</v>
      </c>
      <c r="C250" s="128"/>
      <c r="D250" s="128"/>
      <c r="E250" s="127">
        <f>IFERROR(C250*Données!$X$25+D250*Données!$X$23,"")</f>
        <v>0</v>
      </c>
    </row>
    <row r="251" spans="1:5" x14ac:dyDescent="0.3">
      <c r="A251" s="73">
        <v>1248</v>
      </c>
      <c r="B251" s="141">
        <f>'Informations personnelles'!C251</f>
        <v>0</v>
      </c>
      <c r="C251" s="128"/>
      <c r="D251" s="128"/>
      <c r="E251" s="127">
        <f>IFERROR(C251*Données!$X$25+D251*Données!$X$23,"")</f>
        <v>0</v>
      </c>
    </row>
    <row r="252" spans="1:5" x14ac:dyDescent="0.3">
      <c r="A252" s="73">
        <v>1249</v>
      </c>
      <c r="B252" s="141">
        <f>'Informations personnelles'!C252</f>
        <v>0</v>
      </c>
      <c r="C252" s="128"/>
      <c r="D252" s="128"/>
      <c r="E252" s="127">
        <f>IFERROR(C252*Données!$X$25+D252*Données!$X$23,"")</f>
        <v>0</v>
      </c>
    </row>
    <row r="253" spans="1:5" x14ac:dyDescent="0.3">
      <c r="A253" s="73">
        <v>1250</v>
      </c>
      <c r="B253" s="141">
        <f>'Informations personnelles'!C253</f>
        <v>0</v>
      </c>
      <c r="C253" s="128"/>
      <c r="D253" s="128"/>
      <c r="E253" s="127">
        <f>IFERROR(C253*Données!$X$25+D253*Données!$X$23,"")</f>
        <v>0</v>
      </c>
    </row>
    <row r="254" spans="1:5" x14ac:dyDescent="0.3">
      <c r="A254" s="73">
        <v>1251</v>
      </c>
      <c r="B254" s="141">
        <f>'Informations personnelles'!C254</f>
        <v>0</v>
      </c>
      <c r="C254" s="128"/>
      <c r="D254" s="128"/>
      <c r="E254" s="127">
        <f>IFERROR(C254*Données!$X$25+D254*Données!$X$23,"")</f>
        <v>0</v>
      </c>
    </row>
    <row r="255" spans="1:5" x14ac:dyDescent="0.3">
      <c r="A255" s="73">
        <v>1252</v>
      </c>
      <c r="B255" s="141">
        <f>'Informations personnelles'!C255</f>
        <v>0</v>
      </c>
      <c r="C255" s="128"/>
      <c r="D255" s="128"/>
      <c r="E255" s="127">
        <f>IFERROR(C255*Données!$X$25+D255*Données!$X$23,"")</f>
        <v>0</v>
      </c>
    </row>
    <row r="256" spans="1:5" x14ac:dyDescent="0.3">
      <c r="A256" s="73">
        <v>1253</v>
      </c>
      <c r="B256" s="141">
        <f>'Informations personnelles'!C256</f>
        <v>0</v>
      </c>
      <c r="C256" s="128"/>
      <c r="D256" s="128"/>
      <c r="E256" s="127">
        <f>IFERROR(C256*Données!$X$25+D256*Données!$X$23,"")</f>
        <v>0</v>
      </c>
    </row>
    <row r="257" spans="1:5" x14ac:dyDescent="0.3">
      <c r="A257" s="73">
        <v>1254</v>
      </c>
      <c r="B257" s="141">
        <f>'Informations personnelles'!C257</f>
        <v>0</v>
      </c>
      <c r="C257" s="128"/>
      <c r="D257" s="128"/>
      <c r="E257" s="127">
        <f>IFERROR(C257*Données!$X$25+D257*Données!$X$23,"")</f>
        <v>0</v>
      </c>
    </row>
    <row r="258" spans="1:5" x14ac:dyDescent="0.3">
      <c r="A258" s="73">
        <v>1255</v>
      </c>
      <c r="B258" s="141">
        <f>'Informations personnelles'!C258</f>
        <v>0</v>
      </c>
      <c r="C258" s="128"/>
      <c r="D258" s="128"/>
      <c r="E258" s="127">
        <f>IFERROR(C258*Données!$X$25+D258*Données!$X$23,"")</f>
        <v>0</v>
      </c>
    </row>
    <row r="259" spans="1:5" x14ac:dyDescent="0.3">
      <c r="A259" s="73">
        <v>1256</v>
      </c>
      <c r="B259" s="141">
        <f>'Informations personnelles'!C259</f>
        <v>0</v>
      </c>
      <c r="C259" s="128"/>
      <c r="D259" s="128"/>
      <c r="E259" s="127">
        <f>IFERROR(C259*Données!$X$25+D259*Données!$X$23,"")</f>
        <v>0</v>
      </c>
    </row>
    <row r="260" spans="1:5" x14ac:dyDescent="0.3">
      <c r="A260" s="73">
        <v>1257</v>
      </c>
      <c r="B260" s="141">
        <f>'Informations personnelles'!C260</f>
        <v>0</v>
      </c>
      <c r="C260" s="128"/>
      <c r="D260" s="128"/>
      <c r="E260" s="127">
        <f>IFERROR(C260*Données!$X$25+D260*Données!$X$23,"")</f>
        <v>0</v>
      </c>
    </row>
    <row r="261" spans="1:5" x14ac:dyDescent="0.3">
      <c r="A261" s="73">
        <v>1258</v>
      </c>
      <c r="B261" s="141">
        <f>'Informations personnelles'!C261</f>
        <v>0</v>
      </c>
      <c r="C261" s="128"/>
      <c r="D261" s="128"/>
      <c r="E261" s="127">
        <f>IFERROR(C261*Données!$X$25+D261*Données!$X$23,"")</f>
        <v>0</v>
      </c>
    </row>
    <row r="262" spans="1:5" x14ac:dyDescent="0.3">
      <c r="A262" s="73">
        <v>1259</v>
      </c>
      <c r="B262" s="141">
        <f>'Informations personnelles'!C262</f>
        <v>0</v>
      </c>
      <c r="C262" s="128"/>
      <c r="D262" s="128"/>
      <c r="E262" s="127">
        <f>IFERROR(C262*Données!$X$25+D262*Données!$X$23,"")</f>
        <v>0</v>
      </c>
    </row>
    <row r="263" spans="1:5" x14ac:dyDescent="0.3">
      <c r="A263" s="73">
        <v>1260</v>
      </c>
      <c r="B263" s="141">
        <f>'Informations personnelles'!C263</f>
        <v>0</v>
      </c>
      <c r="C263" s="128"/>
      <c r="D263" s="128"/>
      <c r="E263" s="127">
        <f>IFERROR(C263*Données!$X$25+D263*Données!$X$23,"")</f>
        <v>0</v>
      </c>
    </row>
    <row r="264" spans="1:5" x14ac:dyDescent="0.3">
      <c r="A264" s="73">
        <v>1261</v>
      </c>
      <c r="B264" s="141">
        <f>'Informations personnelles'!C264</f>
        <v>0</v>
      </c>
      <c r="C264" s="128"/>
      <c r="D264" s="128"/>
      <c r="E264" s="127">
        <f>IFERROR(C264*Données!$X$25+D264*Données!$X$23,"")</f>
        <v>0</v>
      </c>
    </row>
    <row r="265" spans="1:5" x14ac:dyDescent="0.3">
      <c r="A265" s="73">
        <v>1262</v>
      </c>
      <c r="B265" s="141">
        <f>'Informations personnelles'!C265</f>
        <v>0</v>
      </c>
      <c r="C265" s="128"/>
      <c r="D265" s="128"/>
      <c r="E265" s="127">
        <f>IFERROR(C265*Données!$X$25+D265*Données!$X$23,"")</f>
        <v>0</v>
      </c>
    </row>
    <row r="266" spans="1:5" x14ac:dyDescent="0.3">
      <c r="A266" s="73">
        <v>1263</v>
      </c>
      <c r="B266" s="141">
        <f>'Informations personnelles'!C266</f>
        <v>0</v>
      </c>
      <c r="C266" s="128"/>
      <c r="D266" s="128"/>
      <c r="E266" s="127">
        <f>IFERROR(C266*Données!$X$25+D266*Données!$X$23,"")</f>
        <v>0</v>
      </c>
    </row>
    <row r="267" spans="1:5" x14ac:dyDescent="0.3">
      <c r="A267" s="73">
        <v>1264</v>
      </c>
      <c r="B267" s="141">
        <f>'Informations personnelles'!C267</f>
        <v>0</v>
      </c>
      <c r="C267" s="128"/>
      <c r="D267" s="128"/>
      <c r="E267" s="127">
        <f>IFERROR(C267*Données!$X$25+D267*Données!$X$23,"")</f>
        <v>0</v>
      </c>
    </row>
    <row r="268" spans="1:5" x14ac:dyDescent="0.3">
      <c r="A268" s="73">
        <v>1265</v>
      </c>
      <c r="B268" s="141">
        <f>'Informations personnelles'!C268</f>
        <v>0</v>
      </c>
      <c r="C268" s="128"/>
      <c r="D268" s="128"/>
      <c r="E268" s="127">
        <f>IFERROR(C268*Données!$X$25+D268*Données!$X$23,"")</f>
        <v>0</v>
      </c>
    </row>
    <row r="269" spans="1:5" x14ac:dyDescent="0.3">
      <c r="A269" s="73">
        <v>1266</v>
      </c>
      <c r="B269" s="141">
        <f>'Informations personnelles'!C269</f>
        <v>0</v>
      </c>
      <c r="C269" s="128"/>
      <c r="D269" s="128"/>
      <c r="E269" s="127">
        <f>IFERROR(C269*Données!$X$25+D269*Données!$X$23,"")</f>
        <v>0</v>
      </c>
    </row>
    <row r="270" spans="1:5" x14ac:dyDescent="0.3">
      <c r="A270" s="73">
        <v>1267</v>
      </c>
      <c r="B270" s="141">
        <f>'Informations personnelles'!C270</f>
        <v>0</v>
      </c>
      <c r="C270" s="128"/>
      <c r="D270" s="128"/>
      <c r="E270" s="127">
        <f>IFERROR(C270*Données!$X$25+D270*Données!$X$23,"")</f>
        <v>0</v>
      </c>
    </row>
    <row r="271" spans="1:5" x14ac:dyDescent="0.3">
      <c r="A271" s="73">
        <v>1268</v>
      </c>
      <c r="B271" s="141">
        <f>'Informations personnelles'!C271</f>
        <v>0</v>
      </c>
      <c r="C271" s="128"/>
      <c r="D271" s="128"/>
      <c r="E271" s="127">
        <f>IFERROR(C271*Données!$X$25+D271*Données!$X$23,"")</f>
        <v>0</v>
      </c>
    </row>
    <row r="272" spans="1:5" x14ac:dyDescent="0.3">
      <c r="A272" s="73">
        <v>1269</v>
      </c>
      <c r="B272" s="141">
        <f>'Informations personnelles'!C272</f>
        <v>0</v>
      </c>
      <c r="C272" s="128"/>
      <c r="D272" s="128"/>
      <c r="E272" s="127">
        <f>IFERROR(C272*Données!$X$25+D272*Données!$X$23,"")</f>
        <v>0</v>
      </c>
    </row>
    <row r="273" spans="1:5" x14ac:dyDescent="0.3">
      <c r="A273" s="73">
        <v>1270</v>
      </c>
      <c r="B273" s="141">
        <f>'Informations personnelles'!C273</f>
        <v>0</v>
      </c>
      <c r="C273" s="128"/>
      <c r="D273" s="128"/>
      <c r="E273" s="127">
        <f>IFERROR(C273*Données!$X$25+D273*Données!$X$23,"")</f>
        <v>0</v>
      </c>
    </row>
    <row r="274" spans="1:5" x14ac:dyDescent="0.3">
      <c r="A274" s="73">
        <v>1271</v>
      </c>
      <c r="B274" s="141">
        <f>'Informations personnelles'!C274</f>
        <v>0</v>
      </c>
      <c r="C274" s="128"/>
      <c r="D274" s="128"/>
      <c r="E274" s="127">
        <f>IFERROR(C274*Données!$X$25+D274*Données!$X$23,"")</f>
        <v>0</v>
      </c>
    </row>
    <row r="275" spans="1:5" x14ac:dyDescent="0.3">
      <c r="A275" s="73">
        <v>1272</v>
      </c>
      <c r="B275" s="141">
        <f>'Informations personnelles'!C275</f>
        <v>0</v>
      </c>
      <c r="C275" s="128"/>
      <c r="D275" s="128"/>
      <c r="E275" s="127">
        <f>IFERROR(C275*Données!$X$25+D275*Données!$X$23,"")</f>
        <v>0</v>
      </c>
    </row>
    <row r="276" spans="1:5" x14ac:dyDescent="0.3">
      <c r="A276" s="73">
        <v>1273</v>
      </c>
      <c r="B276" s="141">
        <f>'Informations personnelles'!C276</f>
        <v>0</v>
      </c>
      <c r="C276" s="128"/>
      <c r="D276" s="128"/>
      <c r="E276" s="127">
        <f>IFERROR(C276*Données!$X$25+D276*Données!$X$23,"")</f>
        <v>0</v>
      </c>
    </row>
    <row r="277" spans="1:5" x14ac:dyDescent="0.3">
      <c r="A277" s="73">
        <v>1274</v>
      </c>
      <c r="B277" s="141">
        <f>'Informations personnelles'!C277</f>
        <v>0</v>
      </c>
      <c r="C277" s="128"/>
      <c r="D277" s="128"/>
      <c r="E277" s="127">
        <f>IFERROR(C277*Données!$X$25+D277*Données!$X$23,"")</f>
        <v>0</v>
      </c>
    </row>
    <row r="278" spans="1:5" x14ac:dyDescent="0.3">
      <c r="A278" s="73">
        <v>1275</v>
      </c>
      <c r="B278" s="141">
        <f>'Informations personnelles'!C278</f>
        <v>0</v>
      </c>
      <c r="C278" s="128"/>
      <c r="D278" s="128"/>
      <c r="E278" s="127">
        <f>IFERROR(C278*Données!$X$25+D278*Données!$X$23,"")</f>
        <v>0</v>
      </c>
    </row>
    <row r="279" spans="1:5" x14ac:dyDescent="0.3">
      <c r="A279" s="73">
        <v>1276</v>
      </c>
      <c r="B279" s="141">
        <f>'Informations personnelles'!C279</f>
        <v>0</v>
      </c>
      <c r="C279" s="128"/>
      <c r="D279" s="128"/>
      <c r="E279" s="127">
        <f>IFERROR(C279*Données!$X$25+D279*Données!$X$23,"")</f>
        <v>0</v>
      </c>
    </row>
    <row r="280" spans="1:5" x14ac:dyDescent="0.3">
      <c r="A280" s="73">
        <v>1277</v>
      </c>
      <c r="B280" s="141">
        <f>'Informations personnelles'!C280</f>
        <v>0</v>
      </c>
      <c r="C280" s="128"/>
      <c r="D280" s="128"/>
      <c r="E280" s="127">
        <f>IFERROR(C280*Données!$X$25+D280*Données!$X$23,"")</f>
        <v>0</v>
      </c>
    </row>
    <row r="281" spans="1:5" x14ac:dyDescent="0.3">
      <c r="A281" s="73">
        <v>1278</v>
      </c>
      <c r="B281" s="141">
        <f>'Informations personnelles'!C281</f>
        <v>0</v>
      </c>
      <c r="C281" s="128"/>
      <c r="D281" s="128"/>
      <c r="E281" s="127">
        <f>IFERROR(C281*Données!$X$25+D281*Données!$X$23,"")</f>
        <v>0</v>
      </c>
    </row>
    <row r="282" spans="1:5" x14ac:dyDescent="0.3">
      <c r="A282" s="73">
        <v>1279</v>
      </c>
      <c r="B282" s="141">
        <f>'Informations personnelles'!C282</f>
        <v>0</v>
      </c>
      <c r="C282" s="128"/>
      <c r="D282" s="128"/>
      <c r="E282" s="127">
        <f>IFERROR(C282*Données!$X$25+D282*Données!$X$23,"")</f>
        <v>0</v>
      </c>
    </row>
    <row r="283" spans="1:5" x14ac:dyDescent="0.3">
      <c r="A283" s="73">
        <v>1280</v>
      </c>
      <c r="B283" s="141">
        <f>'Informations personnelles'!C283</f>
        <v>0</v>
      </c>
      <c r="C283" s="128"/>
      <c r="D283" s="128"/>
      <c r="E283" s="127">
        <f>IFERROR(C283*Données!$X$25+D283*Données!$X$23,"")</f>
        <v>0</v>
      </c>
    </row>
    <row r="284" spans="1:5" x14ac:dyDescent="0.3">
      <c r="A284" s="73">
        <v>1281</v>
      </c>
      <c r="B284" s="141">
        <f>'Informations personnelles'!C284</f>
        <v>0</v>
      </c>
      <c r="C284" s="128"/>
      <c r="D284" s="128"/>
      <c r="E284" s="127">
        <f>IFERROR(C284*Données!$X$25+D284*Données!$X$23,"")</f>
        <v>0</v>
      </c>
    </row>
    <row r="285" spans="1:5" x14ac:dyDescent="0.3">
      <c r="A285" s="73">
        <v>1282</v>
      </c>
      <c r="B285" s="141">
        <f>'Informations personnelles'!C285</f>
        <v>0</v>
      </c>
      <c r="C285" s="128"/>
      <c r="D285" s="128"/>
      <c r="E285" s="127">
        <f>IFERROR(C285*Données!$X$25+D285*Données!$X$23,"")</f>
        <v>0</v>
      </c>
    </row>
    <row r="286" spans="1:5" x14ac:dyDescent="0.3">
      <c r="A286" s="73">
        <v>1283</v>
      </c>
      <c r="B286" s="141">
        <f>'Informations personnelles'!C286</f>
        <v>0</v>
      </c>
      <c r="C286" s="128"/>
      <c r="D286" s="128"/>
      <c r="E286" s="127">
        <f>IFERROR(C286*Données!$X$25+D286*Données!$X$23,"")</f>
        <v>0</v>
      </c>
    </row>
    <row r="287" spans="1:5" x14ac:dyDescent="0.3">
      <c r="A287" s="73">
        <v>1284</v>
      </c>
      <c r="B287" s="141">
        <f>'Informations personnelles'!C287</f>
        <v>0</v>
      </c>
      <c r="C287" s="128"/>
      <c r="D287" s="128"/>
      <c r="E287" s="127">
        <f>IFERROR(C287*Données!$X$25+D287*Données!$X$23,"")</f>
        <v>0</v>
      </c>
    </row>
    <row r="288" spans="1:5" x14ac:dyDescent="0.3">
      <c r="A288" s="73">
        <v>1285</v>
      </c>
      <c r="B288" s="141">
        <f>'Informations personnelles'!C288</f>
        <v>0</v>
      </c>
      <c r="C288" s="128"/>
      <c r="D288" s="128"/>
      <c r="E288" s="127">
        <f>IFERROR(C288*Données!$X$25+D288*Données!$X$23,"")</f>
        <v>0</v>
      </c>
    </row>
    <row r="289" spans="1:5" x14ac:dyDescent="0.3">
      <c r="A289" s="73">
        <v>1286</v>
      </c>
      <c r="B289" s="141">
        <f>'Informations personnelles'!C289</f>
        <v>0</v>
      </c>
      <c r="C289" s="128"/>
      <c r="D289" s="128"/>
      <c r="E289" s="127">
        <f>IFERROR(C289*Données!$X$25+D289*Données!$X$23,"")</f>
        <v>0</v>
      </c>
    </row>
    <row r="290" spans="1:5" x14ac:dyDescent="0.3">
      <c r="A290" s="73">
        <v>1287</v>
      </c>
      <c r="B290" s="141">
        <f>'Informations personnelles'!C290</f>
        <v>0</v>
      </c>
      <c r="C290" s="128"/>
      <c r="D290" s="128"/>
      <c r="E290" s="127">
        <f>IFERROR(C290*Données!$X$25+D290*Données!$X$23,"")</f>
        <v>0</v>
      </c>
    </row>
    <row r="291" spans="1:5" x14ac:dyDescent="0.3">
      <c r="A291" s="73">
        <v>1288</v>
      </c>
      <c r="B291" s="141">
        <f>'Informations personnelles'!C291</f>
        <v>0</v>
      </c>
      <c r="C291" s="128"/>
      <c r="D291" s="128"/>
      <c r="E291" s="127">
        <f>IFERROR(C291*Données!$X$25+D291*Données!$X$23,"")</f>
        <v>0</v>
      </c>
    </row>
    <row r="292" spans="1:5" x14ac:dyDescent="0.3">
      <c r="A292" s="73">
        <v>1289</v>
      </c>
      <c r="B292" s="141">
        <f>'Informations personnelles'!C292</f>
        <v>0</v>
      </c>
      <c r="C292" s="128"/>
      <c r="D292" s="128"/>
      <c r="E292" s="127">
        <f>IFERROR(C292*Données!$X$25+D292*Données!$X$23,"")</f>
        <v>0</v>
      </c>
    </row>
    <row r="293" spans="1:5" x14ac:dyDescent="0.3">
      <c r="A293" s="73">
        <v>1290</v>
      </c>
      <c r="B293" s="141">
        <f>'Informations personnelles'!C293</f>
        <v>0</v>
      </c>
      <c r="C293" s="128"/>
      <c r="D293" s="128"/>
      <c r="E293" s="127">
        <f>IFERROR(C293*Données!$X$25+D293*Données!$X$23,"")</f>
        <v>0</v>
      </c>
    </row>
    <row r="294" spans="1:5" x14ac:dyDescent="0.3">
      <c r="A294" s="73">
        <v>1291</v>
      </c>
      <c r="B294" s="141">
        <f>'Informations personnelles'!C294</f>
        <v>0</v>
      </c>
      <c r="C294" s="128"/>
      <c r="D294" s="128"/>
      <c r="E294" s="127">
        <f>IFERROR(C294*Données!$X$25+D294*Données!$X$23,"")</f>
        <v>0</v>
      </c>
    </row>
    <row r="295" spans="1:5" x14ac:dyDescent="0.3">
      <c r="A295" s="73">
        <v>1292</v>
      </c>
      <c r="B295" s="141">
        <f>'Informations personnelles'!C295</f>
        <v>0</v>
      </c>
      <c r="C295" s="128"/>
      <c r="D295" s="128"/>
      <c r="E295" s="127">
        <f>IFERROR(C295*Données!$X$25+D295*Données!$X$23,"")</f>
        <v>0</v>
      </c>
    </row>
    <row r="296" spans="1:5" x14ac:dyDescent="0.3">
      <c r="A296" s="73">
        <v>1293</v>
      </c>
      <c r="B296" s="141">
        <f>'Informations personnelles'!C296</f>
        <v>0</v>
      </c>
      <c r="C296" s="128"/>
      <c r="D296" s="128"/>
      <c r="E296" s="127">
        <f>IFERROR(C296*Données!$X$25+D296*Données!$X$23,"")</f>
        <v>0</v>
      </c>
    </row>
    <row r="297" spans="1:5" x14ac:dyDescent="0.3">
      <c r="A297" s="73">
        <v>1294</v>
      </c>
      <c r="B297" s="141">
        <f>'Informations personnelles'!C297</f>
        <v>0</v>
      </c>
      <c r="C297" s="128"/>
      <c r="D297" s="128"/>
      <c r="E297" s="127">
        <f>IFERROR(C297*Données!$X$25+D297*Données!$X$23,"")</f>
        <v>0</v>
      </c>
    </row>
    <row r="298" spans="1:5" x14ac:dyDescent="0.3">
      <c r="A298" s="73">
        <v>1295</v>
      </c>
      <c r="B298" s="141">
        <f>'Informations personnelles'!C298</f>
        <v>0</v>
      </c>
      <c r="C298" s="128"/>
      <c r="D298" s="128"/>
      <c r="E298" s="127">
        <f>IFERROR(C298*Données!$X$25+D298*Données!$X$23,"")</f>
        <v>0</v>
      </c>
    </row>
    <row r="299" spans="1:5" x14ac:dyDescent="0.3">
      <c r="A299" s="73">
        <v>1296</v>
      </c>
      <c r="B299" s="141">
        <f>'Informations personnelles'!C299</f>
        <v>0</v>
      </c>
      <c r="C299" s="128"/>
      <c r="D299" s="128"/>
      <c r="E299" s="127">
        <f>IFERROR(C299*Données!$X$25+D299*Données!$X$23,"")</f>
        <v>0</v>
      </c>
    </row>
    <row r="300" spans="1:5" x14ac:dyDescent="0.3">
      <c r="A300" s="73">
        <v>1297</v>
      </c>
      <c r="B300" s="141">
        <f>'Informations personnelles'!C300</f>
        <v>0</v>
      </c>
      <c r="C300" s="128"/>
      <c r="D300" s="128"/>
      <c r="E300" s="127">
        <f>IFERROR(C300*Données!$X$25+D300*Données!$X$23,"")</f>
        <v>0</v>
      </c>
    </row>
    <row r="301" spans="1:5" x14ac:dyDescent="0.3">
      <c r="A301" s="73">
        <v>1298</v>
      </c>
      <c r="B301" s="141">
        <f>'Informations personnelles'!C301</f>
        <v>0</v>
      </c>
      <c r="C301" s="128"/>
      <c r="D301" s="128"/>
      <c r="E301" s="127">
        <f>IFERROR(C301*Données!$X$25+D301*Données!$X$23,"")</f>
        <v>0</v>
      </c>
    </row>
    <row r="302" spans="1:5" x14ac:dyDescent="0.3">
      <c r="A302" s="73">
        <v>1299</v>
      </c>
      <c r="B302" s="141">
        <f>'Informations personnelles'!C302</f>
        <v>0</v>
      </c>
      <c r="C302" s="128"/>
      <c r="D302" s="128"/>
      <c r="E302" s="127">
        <f>IFERROR(C302*Données!$X$25+D302*Données!$X$23,"")</f>
        <v>0</v>
      </c>
    </row>
    <row r="303" spans="1:5" x14ac:dyDescent="0.3">
      <c r="A303" s="73">
        <v>1300</v>
      </c>
      <c r="B303" s="141">
        <f>'Informations personnelles'!C303</f>
        <v>0</v>
      </c>
      <c r="C303" s="128"/>
      <c r="D303" s="128"/>
      <c r="E303" s="127">
        <f>IFERROR(C303*Données!$X$25+D303*Données!$X$23,"")</f>
        <v>0</v>
      </c>
    </row>
    <row r="304" spans="1:5" x14ac:dyDescent="0.3">
      <c r="A304" s="73">
        <v>1301</v>
      </c>
      <c r="B304" s="141">
        <f>'Informations personnelles'!C304</f>
        <v>0</v>
      </c>
      <c r="C304" s="128"/>
      <c r="D304" s="128"/>
      <c r="E304" s="127">
        <f>IFERROR(C304*Données!$X$25+D304*Données!$X$23,"")</f>
        <v>0</v>
      </c>
    </row>
    <row r="305" spans="1:5" x14ac:dyDescent="0.3">
      <c r="A305" s="73">
        <v>1302</v>
      </c>
      <c r="B305" s="141">
        <f>'Informations personnelles'!C305</f>
        <v>0</v>
      </c>
      <c r="C305" s="128"/>
      <c r="D305" s="128"/>
      <c r="E305" s="127">
        <f>IFERROR(C305*Données!$X$25+D305*Données!$X$23,"")</f>
        <v>0</v>
      </c>
    </row>
    <row r="306" spans="1:5" x14ac:dyDescent="0.3">
      <c r="A306" s="73">
        <v>1303</v>
      </c>
      <c r="B306" s="141">
        <f>'Informations personnelles'!C306</f>
        <v>0</v>
      </c>
      <c r="C306" s="128"/>
      <c r="D306" s="128"/>
      <c r="E306" s="127">
        <f>IFERROR(C306*Données!$X$25+D306*Données!$X$23,"")</f>
        <v>0</v>
      </c>
    </row>
    <row r="307" spans="1:5" x14ac:dyDescent="0.3">
      <c r="A307" s="73">
        <v>1304</v>
      </c>
      <c r="B307" s="141">
        <f>'Informations personnelles'!C307</f>
        <v>0</v>
      </c>
      <c r="C307" s="128"/>
      <c r="D307" s="128"/>
      <c r="E307" s="127">
        <f>IFERROR(C307*Données!$X$25+D307*Données!$X$23,"")</f>
        <v>0</v>
      </c>
    </row>
    <row r="308" spans="1:5" x14ac:dyDescent="0.3">
      <c r="A308" s="73">
        <v>1305</v>
      </c>
      <c r="B308" s="141">
        <f>'Informations personnelles'!C308</f>
        <v>0</v>
      </c>
      <c r="C308" s="128"/>
      <c r="D308" s="128"/>
      <c r="E308" s="127">
        <f>IFERROR(C308*Données!$X$25+D308*Données!$X$23,"")</f>
        <v>0</v>
      </c>
    </row>
    <row r="309" spans="1:5" x14ac:dyDescent="0.3">
      <c r="A309" s="73">
        <v>1306</v>
      </c>
      <c r="B309" s="141">
        <f>'Informations personnelles'!C309</f>
        <v>0</v>
      </c>
      <c r="C309" s="128"/>
      <c r="D309" s="128"/>
      <c r="E309" s="127">
        <f>IFERROR(C309*Données!$X$25+D309*Données!$X$23,"")</f>
        <v>0</v>
      </c>
    </row>
    <row r="310" spans="1:5" x14ac:dyDescent="0.3">
      <c r="A310" s="73">
        <v>1307</v>
      </c>
      <c r="B310" s="141">
        <f>'Informations personnelles'!C310</f>
        <v>0</v>
      </c>
      <c r="C310" s="128"/>
      <c r="D310" s="128"/>
      <c r="E310" s="127">
        <f>IFERROR(C310*Données!$X$25+D310*Données!$X$23,"")</f>
        <v>0</v>
      </c>
    </row>
    <row r="311" spans="1:5" x14ac:dyDescent="0.3">
      <c r="A311" s="73">
        <v>1308</v>
      </c>
      <c r="B311" s="141">
        <f>'Informations personnelles'!C311</f>
        <v>0</v>
      </c>
      <c r="C311" s="128"/>
      <c r="D311" s="128"/>
      <c r="E311" s="127">
        <f>IFERROR(C311*Données!$X$25+D311*Données!$X$23,"")</f>
        <v>0</v>
      </c>
    </row>
    <row r="312" spans="1:5" x14ac:dyDescent="0.3">
      <c r="A312" s="73">
        <v>1309</v>
      </c>
      <c r="B312" s="141">
        <f>'Informations personnelles'!C312</f>
        <v>0</v>
      </c>
      <c r="C312" s="128"/>
      <c r="D312" s="128"/>
      <c r="E312" s="127">
        <f>IFERROR(C312*Données!$X$25+D312*Données!$X$23,"")</f>
        <v>0</v>
      </c>
    </row>
    <row r="313" spans="1:5" x14ac:dyDescent="0.3">
      <c r="A313" s="73">
        <v>1310</v>
      </c>
      <c r="B313" s="141">
        <f>'Informations personnelles'!C313</f>
        <v>0</v>
      </c>
      <c r="C313" s="128"/>
      <c r="D313" s="128"/>
      <c r="E313" s="127">
        <f>IFERROR(C313*Données!$X$25+D313*Données!$X$23,"")</f>
        <v>0</v>
      </c>
    </row>
    <row r="314" spans="1:5" x14ac:dyDescent="0.3">
      <c r="A314" s="73">
        <v>1311</v>
      </c>
      <c r="B314" s="141">
        <f>'Informations personnelles'!C314</f>
        <v>0</v>
      </c>
      <c r="C314" s="128"/>
      <c r="D314" s="128"/>
      <c r="E314" s="127">
        <f>IFERROR(C314*Données!$X$25+D314*Données!$X$23,"")</f>
        <v>0</v>
      </c>
    </row>
    <row r="315" spans="1:5" x14ac:dyDescent="0.3">
      <c r="A315" s="73">
        <v>1312</v>
      </c>
      <c r="B315" s="141">
        <f>'Informations personnelles'!C315</f>
        <v>0</v>
      </c>
      <c r="C315" s="128"/>
      <c r="D315" s="128"/>
      <c r="E315" s="127">
        <f>IFERROR(C315*Données!$X$25+D315*Données!$X$23,"")</f>
        <v>0</v>
      </c>
    </row>
    <row r="316" spans="1:5" x14ac:dyDescent="0.3">
      <c r="A316" s="73">
        <v>1313</v>
      </c>
      <c r="B316" s="141">
        <f>'Informations personnelles'!C316</f>
        <v>0</v>
      </c>
      <c r="C316" s="128"/>
      <c r="D316" s="128"/>
      <c r="E316" s="127">
        <f>IFERROR(C316*Données!$X$25+D316*Données!$X$23,"")</f>
        <v>0</v>
      </c>
    </row>
    <row r="317" spans="1:5" x14ac:dyDescent="0.3">
      <c r="A317" s="73">
        <v>1314</v>
      </c>
      <c r="B317" s="141">
        <f>'Informations personnelles'!C317</f>
        <v>0</v>
      </c>
      <c r="C317" s="128"/>
      <c r="D317" s="128"/>
      <c r="E317" s="127">
        <f>IFERROR(C317*Données!$X$25+D317*Données!$X$23,"")</f>
        <v>0</v>
      </c>
    </row>
    <row r="318" spans="1:5" x14ac:dyDescent="0.3">
      <c r="A318" s="73">
        <v>1315</v>
      </c>
      <c r="B318" s="141">
        <f>'Informations personnelles'!C318</f>
        <v>0</v>
      </c>
      <c r="C318" s="128"/>
      <c r="D318" s="128"/>
      <c r="E318" s="127">
        <f>IFERROR(C318*Données!$X$25+D318*Données!$X$23,"")</f>
        <v>0</v>
      </c>
    </row>
    <row r="319" spans="1:5" x14ac:dyDescent="0.3">
      <c r="A319" s="73">
        <v>1316</v>
      </c>
      <c r="B319" s="141">
        <f>'Informations personnelles'!C319</f>
        <v>0</v>
      </c>
      <c r="C319" s="128"/>
      <c r="D319" s="128"/>
      <c r="E319" s="127">
        <f>IFERROR(C319*Données!$X$25+D319*Données!$X$23,"")</f>
        <v>0</v>
      </c>
    </row>
    <row r="320" spans="1:5" x14ac:dyDescent="0.3">
      <c r="A320" s="73">
        <v>1317</v>
      </c>
      <c r="B320" s="141">
        <f>'Informations personnelles'!C320</f>
        <v>0</v>
      </c>
      <c r="C320" s="128"/>
      <c r="D320" s="128"/>
      <c r="E320" s="127">
        <f>IFERROR(C320*Données!$X$25+D320*Données!$X$23,"")</f>
        <v>0</v>
      </c>
    </row>
    <row r="321" spans="1:5" x14ac:dyDescent="0.3">
      <c r="A321" s="73">
        <v>1318</v>
      </c>
      <c r="B321" s="141">
        <f>'Informations personnelles'!C321</f>
        <v>0</v>
      </c>
      <c r="C321" s="128"/>
      <c r="D321" s="128"/>
      <c r="E321" s="127">
        <f>IFERROR(C321*Données!$X$25+D321*Données!$X$23,"")</f>
        <v>0</v>
      </c>
    </row>
    <row r="322" spans="1:5" x14ac:dyDescent="0.3">
      <c r="A322" s="73">
        <v>1319</v>
      </c>
      <c r="B322" s="141">
        <f>'Informations personnelles'!C322</f>
        <v>0</v>
      </c>
      <c r="C322" s="128"/>
      <c r="D322" s="128"/>
      <c r="E322" s="127">
        <f>IFERROR(C322*Données!$X$25+D322*Données!$X$23,"")</f>
        <v>0</v>
      </c>
    </row>
    <row r="323" spans="1:5" x14ac:dyDescent="0.3">
      <c r="A323" s="73">
        <v>1320</v>
      </c>
      <c r="B323" s="141">
        <f>'Informations personnelles'!C323</f>
        <v>0</v>
      </c>
      <c r="C323" s="128"/>
      <c r="D323" s="128"/>
      <c r="E323" s="127">
        <f>IFERROR(C323*Données!$X$25+D323*Données!$X$23,"")</f>
        <v>0</v>
      </c>
    </row>
    <row r="324" spans="1:5" x14ac:dyDescent="0.3">
      <c r="A324" s="73">
        <v>1321</v>
      </c>
      <c r="B324" s="141">
        <f>'Informations personnelles'!C324</f>
        <v>0</v>
      </c>
      <c r="C324" s="128"/>
      <c r="D324" s="128"/>
      <c r="E324" s="127">
        <f>IFERROR(C324*Données!$X$25+D324*Données!$X$23,"")</f>
        <v>0</v>
      </c>
    </row>
    <row r="325" spans="1:5" x14ac:dyDescent="0.3">
      <c r="A325" s="73">
        <v>1322</v>
      </c>
      <c r="B325" s="141">
        <f>'Informations personnelles'!C325</f>
        <v>0</v>
      </c>
      <c r="C325" s="128"/>
      <c r="D325" s="128"/>
      <c r="E325" s="127">
        <f>IFERROR(C325*Données!$X$25+D325*Données!$X$23,"")</f>
        <v>0</v>
      </c>
    </row>
    <row r="326" spans="1:5" x14ac:dyDescent="0.3">
      <c r="A326" s="73">
        <v>1323</v>
      </c>
      <c r="B326" s="141">
        <f>'Informations personnelles'!C326</f>
        <v>0</v>
      </c>
      <c r="C326" s="128"/>
      <c r="D326" s="128"/>
      <c r="E326" s="127">
        <f>IFERROR(C326*Données!$X$25+D326*Données!$X$23,"")</f>
        <v>0</v>
      </c>
    </row>
    <row r="327" spans="1:5" x14ac:dyDescent="0.3">
      <c r="A327" s="73">
        <v>1324</v>
      </c>
      <c r="B327" s="141">
        <f>'Informations personnelles'!C327</f>
        <v>0</v>
      </c>
      <c r="C327" s="128"/>
      <c r="D327" s="128"/>
      <c r="E327" s="127">
        <f>IFERROR(C327*Données!$X$25+D327*Données!$X$23,"")</f>
        <v>0</v>
      </c>
    </row>
    <row r="328" spans="1:5" x14ac:dyDescent="0.3">
      <c r="A328" s="73">
        <v>1325</v>
      </c>
      <c r="B328" s="141">
        <f>'Informations personnelles'!C328</f>
        <v>0</v>
      </c>
      <c r="C328" s="128"/>
      <c r="D328" s="128"/>
      <c r="E328" s="127">
        <f>IFERROR(C328*Données!$X$25+D328*Données!$X$23,"")</f>
        <v>0</v>
      </c>
    </row>
    <row r="329" spans="1:5" x14ac:dyDescent="0.3">
      <c r="A329" s="73">
        <v>1326</v>
      </c>
      <c r="B329" s="141">
        <f>'Informations personnelles'!C329</f>
        <v>0</v>
      </c>
      <c r="C329" s="128"/>
      <c r="D329" s="128"/>
      <c r="E329" s="127">
        <f>IFERROR(C329*Données!$X$25+D329*Données!$X$23,"")</f>
        <v>0</v>
      </c>
    </row>
    <row r="330" spans="1:5" x14ac:dyDescent="0.3">
      <c r="A330" s="73">
        <v>1327</v>
      </c>
      <c r="B330" s="141">
        <f>'Informations personnelles'!C330</f>
        <v>0</v>
      </c>
      <c r="C330" s="128"/>
      <c r="D330" s="128"/>
      <c r="E330" s="127">
        <f>IFERROR(C330*Données!$X$25+D330*Données!$X$23,"")</f>
        <v>0</v>
      </c>
    </row>
    <row r="331" spans="1:5" x14ac:dyDescent="0.3">
      <c r="A331" s="73">
        <v>1328</v>
      </c>
      <c r="B331" s="141">
        <f>'Informations personnelles'!C331</f>
        <v>0</v>
      </c>
      <c r="C331" s="128"/>
      <c r="D331" s="128"/>
      <c r="E331" s="127">
        <f>IFERROR(C331*Données!$X$25+D331*Données!$X$23,"")</f>
        <v>0</v>
      </c>
    </row>
    <row r="332" spans="1:5" x14ac:dyDescent="0.3">
      <c r="A332" s="73">
        <v>1329</v>
      </c>
      <c r="B332" s="141">
        <f>'Informations personnelles'!C332</f>
        <v>0</v>
      </c>
      <c r="C332" s="128"/>
      <c r="D332" s="128"/>
      <c r="E332" s="127">
        <f>IFERROR(C332*Données!$X$25+D332*Données!$X$23,"")</f>
        <v>0</v>
      </c>
    </row>
    <row r="333" spans="1:5" x14ac:dyDescent="0.3">
      <c r="A333" s="73">
        <v>1330</v>
      </c>
      <c r="B333" s="141">
        <f>'Informations personnelles'!C333</f>
        <v>0</v>
      </c>
      <c r="C333" s="128"/>
      <c r="D333" s="128"/>
      <c r="E333" s="127">
        <f>IFERROR(C333*Données!$X$25+D333*Données!$X$23,"")</f>
        <v>0</v>
      </c>
    </row>
    <row r="334" spans="1:5" x14ac:dyDescent="0.3">
      <c r="A334" s="73">
        <v>1331</v>
      </c>
      <c r="B334" s="141">
        <f>'Informations personnelles'!C334</f>
        <v>0</v>
      </c>
      <c r="C334" s="128"/>
      <c r="D334" s="128"/>
      <c r="E334" s="127">
        <f>IFERROR(C334*Données!$X$25+D334*Données!$X$23,"")</f>
        <v>0</v>
      </c>
    </row>
    <row r="335" spans="1:5" x14ac:dyDescent="0.3">
      <c r="A335" s="73">
        <v>1332</v>
      </c>
      <c r="B335" s="141">
        <f>'Informations personnelles'!C335</f>
        <v>0</v>
      </c>
      <c r="C335" s="128"/>
      <c r="D335" s="128"/>
      <c r="E335" s="127">
        <f>IFERROR(C335*Données!$X$25+D335*Données!$X$23,"")</f>
        <v>0</v>
      </c>
    </row>
    <row r="336" spans="1:5" x14ac:dyDescent="0.3">
      <c r="A336" s="73">
        <v>1333</v>
      </c>
      <c r="B336" s="141">
        <f>'Informations personnelles'!C336</f>
        <v>0</v>
      </c>
      <c r="C336" s="128"/>
      <c r="D336" s="128"/>
      <c r="E336" s="127">
        <f>IFERROR(C336*Données!$X$25+D336*Données!$X$23,"")</f>
        <v>0</v>
      </c>
    </row>
    <row r="337" spans="1:5" x14ac:dyDescent="0.3">
      <c r="A337" s="73">
        <v>1334</v>
      </c>
      <c r="B337" s="141">
        <f>'Informations personnelles'!C337</f>
        <v>0</v>
      </c>
      <c r="C337" s="128"/>
      <c r="D337" s="128"/>
      <c r="E337" s="127">
        <f>IFERROR(C337*Données!$X$25+D337*Données!$X$23,"")</f>
        <v>0</v>
      </c>
    </row>
    <row r="338" spans="1:5" x14ac:dyDescent="0.3">
      <c r="A338" s="73">
        <v>1335</v>
      </c>
      <c r="B338" s="141">
        <f>'Informations personnelles'!C338</f>
        <v>0</v>
      </c>
      <c r="C338" s="128"/>
      <c r="D338" s="128"/>
      <c r="E338" s="127">
        <f>IFERROR(C338*Données!$X$25+D338*Données!$X$23,"")</f>
        <v>0</v>
      </c>
    </row>
    <row r="339" spans="1:5" x14ac:dyDescent="0.3">
      <c r="A339" s="73">
        <v>1336</v>
      </c>
      <c r="B339" s="141">
        <f>'Informations personnelles'!C339</f>
        <v>0</v>
      </c>
      <c r="C339" s="128"/>
      <c r="D339" s="128"/>
      <c r="E339" s="127">
        <f>IFERROR(C339*Données!$X$25+D339*Données!$X$23,"")</f>
        <v>0</v>
      </c>
    </row>
    <row r="340" spans="1:5" x14ac:dyDescent="0.3">
      <c r="A340" s="73">
        <v>1337</v>
      </c>
      <c r="B340" s="141">
        <f>'Informations personnelles'!C340</f>
        <v>0</v>
      </c>
      <c r="C340" s="128"/>
      <c r="D340" s="128"/>
      <c r="E340" s="127">
        <f>IFERROR(C340*Données!$X$25+D340*Données!$X$23,"")</f>
        <v>0</v>
      </c>
    </row>
    <row r="341" spans="1:5" x14ac:dyDescent="0.3">
      <c r="A341" s="73">
        <v>1338</v>
      </c>
      <c r="B341" s="141">
        <f>'Informations personnelles'!C341</f>
        <v>0</v>
      </c>
      <c r="C341" s="128"/>
      <c r="D341" s="128"/>
      <c r="E341" s="127">
        <f>IFERROR(C341*Données!$X$25+D341*Données!$X$23,"")</f>
        <v>0</v>
      </c>
    </row>
    <row r="342" spans="1:5" x14ac:dyDescent="0.3">
      <c r="A342" s="73">
        <v>1339</v>
      </c>
      <c r="B342" s="141">
        <f>'Informations personnelles'!C342</f>
        <v>0</v>
      </c>
      <c r="C342" s="128"/>
      <c r="D342" s="128"/>
      <c r="E342" s="127">
        <f>IFERROR(C342*Données!$X$25+D342*Données!$X$23,"")</f>
        <v>0</v>
      </c>
    </row>
    <row r="343" spans="1:5" x14ac:dyDescent="0.3">
      <c r="A343" s="73">
        <v>1340</v>
      </c>
      <c r="B343" s="141">
        <f>'Informations personnelles'!C343</f>
        <v>0</v>
      </c>
      <c r="C343" s="128"/>
      <c r="D343" s="128"/>
      <c r="E343" s="127">
        <f>IFERROR(C343*Données!$X$25+D343*Données!$X$23,"")</f>
        <v>0</v>
      </c>
    </row>
    <row r="344" spans="1:5" x14ac:dyDescent="0.3">
      <c r="A344" s="73">
        <v>1341</v>
      </c>
      <c r="B344" s="141">
        <f>'Informations personnelles'!C344</f>
        <v>0</v>
      </c>
      <c r="C344" s="128"/>
      <c r="D344" s="128"/>
      <c r="E344" s="127">
        <f>IFERROR(C344*Données!$X$25+D344*Données!$X$23,"")</f>
        <v>0</v>
      </c>
    </row>
    <row r="345" spans="1:5" x14ac:dyDescent="0.3">
      <c r="A345" s="73">
        <v>1342</v>
      </c>
      <c r="B345" s="141">
        <f>'Informations personnelles'!C345</f>
        <v>0</v>
      </c>
      <c r="C345" s="128"/>
      <c r="D345" s="128"/>
      <c r="E345" s="127">
        <f>IFERROR(C345*Données!$X$25+D345*Données!$X$23,"")</f>
        <v>0</v>
      </c>
    </row>
    <row r="346" spans="1:5" x14ac:dyDescent="0.3">
      <c r="A346" s="73">
        <v>1343</v>
      </c>
      <c r="B346" s="141">
        <f>'Informations personnelles'!C346</f>
        <v>0</v>
      </c>
      <c r="C346" s="128"/>
      <c r="D346" s="128"/>
      <c r="E346" s="127">
        <f>IFERROR(C346*Données!$X$25+D346*Données!$X$23,"")</f>
        <v>0</v>
      </c>
    </row>
    <row r="347" spans="1:5" x14ac:dyDescent="0.3">
      <c r="A347" s="73">
        <v>1344</v>
      </c>
      <c r="B347" s="141">
        <f>'Informations personnelles'!C347</f>
        <v>0</v>
      </c>
      <c r="C347" s="128"/>
      <c r="D347" s="128"/>
      <c r="E347" s="127">
        <f>IFERROR(C347*Données!$X$25+D347*Données!$X$23,"")</f>
        <v>0</v>
      </c>
    </row>
    <row r="348" spans="1:5" x14ac:dyDescent="0.3">
      <c r="A348" s="73">
        <v>1345</v>
      </c>
      <c r="B348" s="141">
        <f>'Informations personnelles'!C348</f>
        <v>0</v>
      </c>
      <c r="C348" s="128"/>
      <c r="D348" s="128"/>
      <c r="E348" s="127">
        <f>IFERROR(C348*Données!$X$25+D348*Données!$X$23,"")</f>
        <v>0</v>
      </c>
    </row>
    <row r="349" spans="1:5" x14ac:dyDescent="0.3">
      <c r="A349" s="73">
        <v>1346</v>
      </c>
      <c r="B349" s="141">
        <f>'Informations personnelles'!C349</f>
        <v>0</v>
      </c>
      <c r="C349" s="128"/>
      <c r="D349" s="128"/>
      <c r="E349" s="127">
        <f>IFERROR(C349*Données!$X$25+D349*Données!$X$23,"")</f>
        <v>0</v>
      </c>
    </row>
    <row r="350" spans="1:5" x14ac:dyDescent="0.3">
      <c r="A350" s="73">
        <v>1347</v>
      </c>
      <c r="B350" s="141">
        <f>'Informations personnelles'!C350</f>
        <v>0</v>
      </c>
      <c r="C350" s="128"/>
      <c r="D350" s="128"/>
      <c r="E350" s="127">
        <f>IFERROR(C350*Données!$X$25+D350*Données!$X$23,"")</f>
        <v>0</v>
      </c>
    </row>
    <row r="351" spans="1:5" x14ac:dyDescent="0.3">
      <c r="A351" s="73">
        <v>1348</v>
      </c>
      <c r="B351" s="141">
        <f>'Informations personnelles'!C351</f>
        <v>0</v>
      </c>
      <c r="C351" s="128"/>
      <c r="D351" s="128"/>
      <c r="E351" s="127">
        <f>IFERROR(C351*Données!$X$25+D351*Données!$X$23,"")</f>
        <v>0</v>
      </c>
    </row>
    <row r="352" spans="1:5" x14ac:dyDescent="0.3">
      <c r="A352" s="73">
        <v>1349</v>
      </c>
      <c r="B352" s="141">
        <f>'Informations personnelles'!C352</f>
        <v>0</v>
      </c>
      <c r="C352" s="128"/>
      <c r="D352" s="128"/>
      <c r="E352" s="127">
        <f>IFERROR(C352*Données!$X$25+D352*Données!$X$23,"")</f>
        <v>0</v>
      </c>
    </row>
    <row r="353" spans="1:5" x14ac:dyDescent="0.3">
      <c r="A353" s="73">
        <v>1350</v>
      </c>
      <c r="B353" s="141">
        <f>'Informations personnelles'!C353</f>
        <v>0</v>
      </c>
      <c r="C353" s="128"/>
      <c r="D353" s="128"/>
      <c r="E353" s="127">
        <f>IFERROR(C353*Données!$X$25+D353*Données!$X$23,"")</f>
        <v>0</v>
      </c>
    </row>
    <row r="354" spans="1:5" x14ac:dyDescent="0.3">
      <c r="A354" s="73">
        <v>1351</v>
      </c>
      <c r="B354" s="141">
        <f>'Informations personnelles'!C354</f>
        <v>0</v>
      </c>
      <c r="C354" s="128"/>
      <c r="D354" s="128"/>
      <c r="E354" s="127">
        <f>IFERROR(C354*Données!$X$25+D354*Données!$X$23,"")</f>
        <v>0</v>
      </c>
    </row>
    <row r="355" spans="1:5" x14ac:dyDescent="0.3">
      <c r="A355" s="73">
        <v>1352</v>
      </c>
      <c r="B355" s="141">
        <f>'Informations personnelles'!C355</f>
        <v>0</v>
      </c>
      <c r="C355" s="128"/>
      <c r="D355" s="128"/>
      <c r="E355" s="127">
        <f>IFERROR(C355*Données!$X$25+D355*Données!$X$23,"")</f>
        <v>0</v>
      </c>
    </row>
    <row r="356" spans="1:5" x14ac:dyDescent="0.3">
      <c r="A356" s="73">
        <v>1353</v>
      </c>
      <c r="B356" s="141">
        <f>'Informations personnelles'!C356</f>
        <v>0</v>
      </c>
      <c r="C356" s="128"/>
      <c r="D356" s="128"/>
      <c r="E356" s="127">
        <f>IFERROR(C356*Données!$X$25+D356*Données!$X$23,"")</f>
        <v>0</v>
      </c>
    </row>
    <row r="357" spans="1:5" x14ac:dyDescent="0.3">
      <c r="A357" s="73">
        <v>1354</v>
      </c>
      <c r="B357" s="141">
        <f>'Informations personnelles'!C357</f>
        <v>0</v>
      </c>
      <c r="C357" s="128"/>
      <c r="D357" s="128"/>
      <c r="E357" s="127">
        <f>IFERROR(C357*Données!$X$25+D357*Données!$X$23,"")</f>
        <v>0</v>
      </c>
    </row>
    <row r="358" spans="1:5" x14ac:dyDescent="0.3">
      <c r="A358" s="73">
        <v>1355</v>
      </c>
      <c r="B358" s="141">
        <f>'Informations personnelles'!C358</f>
        <v>0</v>
      </c>
      <c r="C358" s="128"/>
      <c r="D358" s="128"/>
      <c r="E358" s="127">
        <f>IFERROR(C358*Données!$X$25+D358*Données!$X$23,"")</f>
        <v>0</v>
      </c>
    </row>
    <row r="359" spans="1:5" x14ac:dyDescent="0.3">
      <c r="A359" s="73">
        <v>1356</v>
      </c>
      <c r="B359" s="141">
        <f>'Informations personnelles'!C359</f>
        <v>0</v>
      </c>
      <c r="C359" s="128"/>
      <c r="D359" s="128"/>
      <c r="E359" s="127">
        <f>IFERROR(C359*Données!$X$25+D359*Données!$X$23,"")</f>
        <v>0</v>
      </c>
    </row>
    <row r="360" spans="1:5" x14ac:dyDescent="0.3">
      <c r="A360" s="73">
        <v>1357</v>
      </c>
      <c r="B360" s="141">
        <f>'Informations personnelles'!C360</f>
        <v>0</v>
      </c>
      <c r="C360" s="128"/>
      <c r="D360" s="128"/>
      <c r="E360" s="127">
        <f>IFERROR(C360*Données!$X$25+D360*Données!$X$23,"")</f>
        <v>0</v>
      </c>
    </row>
    <row r="361" spans="1:5" x14ac:dyDescent="0.3">
      <c r="A361" s="73">
        <v>1358</v>
      </c>
      <c r="B361" s="141">
        <f>'Informations personnelles'!C361</f>
        <v>0</v>
      </c>
      <c r="C361" s="128"/>
      <c r="D361" s="128"/>
      <c r="E361" s="127">
        <f>IFERROR(C361*Données!$X$25+D361*Données!$X$23,"")</f>
        <v>0</v>
      </c>
    </row>
    <row r="362" spans="1:5" x14ac:dyDescent="0.3">
      <c r="A362" s="73">
        <v>1359</v>
      </c>
      <c r="B362" s="141">
        <f>'Informations personnelles'!C362</f>
        <v>0</v>
      </c>
      <c r="C362" s="128"/>
      <c r="D362" s="128"/>
      <c r="E362" s="127">
        <f>IFERROR(C362*Données!$X$25+D362*Données!$X$23,"")</f>
        <v>0</v>
      </c>
    </row>
    <row r="363" spans="1:5" x14ac:dyDescent="0.3">
      <c r="A363" s="73">
        <v>1360</v>
      </c>
      <c r="B363" s="141">
        <f>'Informations personnelles'!C363</f>
        <v>0</v>
      </c>
      <c r="C363" s="128"/>
      <c r="D363" s="128"/>
      <c r="E363" s="127">
        <f>IFERROR(C363*Données!$X$25+D363*Données!$X$23,"")</f>
        <v>0</v>
      </c>
    </row>
    <row r="364" spans="1:5" x14ac:dyDescent="0.3">
      <c r="A364" s="73">
        <v>1361</v>
      </c>
      <c r="B364" s="141">
        <f>'Informations personnelles'!C364</f>
        <v>0</v>
      </c>
      <c r="C364" s="128"/>
      <c r="D364" s="128"/>
      <c r="E364" s="127">
        <f>IFERROR(C364*Données!$X$25+D364*Données!$X$23,"")</f>
        <v>0</v>
      </c>
    </row>
    <row r="365" spans="1:5" x14ac:dyDescent="0.3">
      <c r="A365" s="73">
        <v>1362</v>
      </c>
      <c r="B365" s="141">
        <f>'Informations personnelles'!C365</f>
        <v>0</v>
      </c>
      <c r="C365" s="128"/>
      <c r="D365" s="128"/>
      <c r="E365" s="127">
        <f>IFERROR(C365*Données!$X$25+D365*Données!$X$23,"")</f>
        <v>0</v>
      </c>
    </row>
    <row r="366" spans="1:5" x14ac:dyDescent="0.3">
      <c r="A366" s="73">
        <v>1363</v>
      </c>
      <c r="B366" s="141">
        <f>'Informations personnelles'!C366</f>
        <v>0</v>
      </c>
      <c r="C366" s="128"/>
      <c r="D366" s="128"/>
      <c r="E366" s="127">
        <f>IFERROR(C366*Données!$X$25+D366*Données!$X$23,"")</f>
        <v>0</v>
      </c>
    </row>
    <row r="367" spans="1:5" x14ac:dyDescent="0.3">
      <c r="A367" s="73">
        <v>1364</v>
      </c>
      <c r="B367" s="141">
        <f>'Informations personnelles'!C367</f>
        <v>0</v>
      </c>
      <c r="C367" s="128"/>
      <c r="D367" s="128"/>
      <c r="E367" s="127">
        <f>IFERROR(C367*Données!$X$25+D367*Données!$X$23,"")</f>
        <v>0</v>
      </c>
    </row>
    <row r="368" spans="1:5" x14ac:dyDescent="0.3">
      <c r="A368" s="73">
        <v>1365</v>
      </c>
      <c r="B368" s="141">
        <f>'Informations personnelles'!C368</f>
        <v>0</v>
      </c>
      <c r="C368" s="128"/>
      <c r="D368" s="128"/>
      <c r="E368" s="127">
        <f>IFERROR(C368*Données!$X$25+D368*Données!$X$23,"")</f>
        <v>0</v>
      </c>
    </row>
    <row r="369" spans="1:5" x14ac:dyDescent="0.3">
      <c r="A369" s="73">
        <v>1366</v>
      </c>
      <c r="B369" s="141">
        <f>'Informations personnelles'!C369</f>
        <v>0</v>
      </c>
      <c r="C369" s="128"/>
      <c r="D369" s="128"/>
      <c r="E369" s="127">
        <f>IFERROR(C369*Données!$X$25+D369*Données!$X$23,"")</f>
        <v>0</v>
      </c>
    </row>
    <row r="370" spans="1:5" x14ac:dyDescent="0.3">
      <c r="A370" s="73">
        <v>1367</v>
      </c>
      <c r="B370" s="141">
        <f>'Informations personnelles'!C370</f>
        <v>0</v>
      </c>
      <c r="C370" s="128"/>
      <c r="D370" s="128"/>
      <c r="E370" s="127">
        <f>IFERROR(C370*Données!$X$25+D370*Données!$X$23,"")</f>
        <v>0</v>
      </c>
    </row>
    <row r="371" spans="1:5" x14ac:dyDescent="0.3">
      <c r="A371" s="73">
        <v>1368</v>
      </c>
      <c r="B371" s="141">
        <f>'Informations personnelles'!C371</f>
        <v>0</v>
      </c>
      <c r="C371" s="128"/>
      <c r="D371" s="128"/>
      <c r="E371" s="127">
        <f>IFERROR(C371*Données!$X$25+D371*Données!$X$23,"")</f>
        <v>0</v>
      </c>
    </row>
    <row r="372" spans="1:5" x14ac:dyDescent="0.3">
      <c r="A372" s="73">
        <v>1369</v>
      </c>
      <c r="B372" s="141">
        <f>'Informations personnelles'!C372</f>
        <v>0</v>
      </c>
      <c r="C372" s="128"/>
      <c r="D372" s="128"/>
      <c r="E372" s="127">
        <f>IFERROR(C372*Données!$X$25+D372*Données!$X$23,"")</f>
        <v>0</v>
      </c>
    </row>
    <row r="373" spans="1:5" x14ac:dyDescent="0.3">
      <c r="A373" s="73">
        <v>1370</v>
      </c>
      <c r="B373" s="141">
        <f>'Informations personnelles'!C373</f>
        <v>0</v>
      </c>
      <c r="C373" s="128"/>
      <c r="D373" s="128"/>
      <c r="E373" s="127">
        <f>IFERROR(C373*Données!$X$25+D373*Données!$X$23,"")</f>
        <v>0</v>
      </c>
    </row>
    <row r="374" spans="1:5" x14ac:dyDescent="0.3">
      <c r="A374" s="73">
        <v>1371</v>
      </c>
      <c r="B374" s="141">
        <f>'Informations personnelles'!C374</f>
        <v>0</v>
      </c>
      <c r="C374" s="128"/>
      <c r="D374" s="128"/>
      <c r="E374" s="127">
        <f>IFERROR(C374*Données!$X$25+D374*Données!$X$23,"")</f>
        <v>0</v>
      </c>
    </row>
    <row r="375" spans="1:5" x14ac:dyDescent="0.3">
      <c r="A375" s="73">
        <v>1372</v>
      </c>
      <c r="B375" s="141">
        <f>'Informations personnelles'!C375</f>
        <v>0</v>
      </c>
      <c r="C375" s="128"/>
      <c r="D375" s="128"/>
      <c r="E375" s="127">
        <f>IFERROR(C375*Données!$X$25+D375*Données!$X$23,"")</f>
        <v>0</v>
      </c>
    </row>
    <row r="376" spans="1:5" x14ac:dyDescent="0.3">
      <c r="A376" s="73">
        <v>1373</v>
      </c>
      <c r="B376" s="141">
        <f>'Informations personnelles'!C376</f>
        <v>0</v>
      </c>
      <c r="C376" s="128"/>
      <c r="D376" s="128"/>
      <c r="E376" s="127">
        <f>IFERROR(C376*Données!$X$25+D376*Données!$X$23,"")</f>
        <v>0</v>
      </c>
    </row>
    <row r="377" spans="1:5" x14ac:dyDescent="0.3">
      <c r="A377" s="73">
        <v>1374</v>
      </c>
      <c r="B377" s="141">
        <f>'Informations personnelles'!C377</f>
        <v>0</v>
      </c>
      <c r="C377" s="128"/>
      <c r="D377" s="128"/>
      <c r="E377" s="127">
        <f>IFERROR(C377*Données!$X$25+D377*Données!$X$23,"")</f>
        <v>0</v>
      </c>
    </row>
    <row r="378" spans="1:5" x14ac:dyDescent="0.3">
      <c r="A378" s="73">
        <v>1375</v>
      </c>
      <c r="B378" s="141">
        <f>'Informations personnelles'!C378</f>
        <v>0</v>
      </c>
      <c r="C378" s="128"/>
      <c r="D378" s="128"/>
      <c r="E378" s="127">
        <f>IFERROR(C378*Données!$X$25+D378*Données!$X$23,"")</f>
        <v>0</v>
      </c>
    </row>
    <row r="379" spans="1:5" x14ac:dyDescent="0.3">
      <c r="A379" s="73">
        <v>1376</v>
      </c>
      <c r="B379" s="141">
        <f>'Informations personnelles'!C379</f>
        <v>0</v>
      </c>
      <c r="C379" s="128"/>
      <c r="D379" s="128"/>
      <c r="E379" s="127">
        <f>IFERROR(C379*Données!$X$25+D379*Données!$X$23,"")</f>
        <v>0</v>
      </c>
    </row>
    <row r="380" spans="1:5" x14ac:dyDescent="0.3">
      <c r="A380" s="73">
        <v>1377</v>
      </c>
      <c r="B380" s="141">
        <f>'Informations personnelles'!C380</f>
        <v>0</v>
      </c>
      <c r="C380" s="128"/>
      <c r="D380" s="128"/>
      <c r="E380" s="127">
        <f>IFERROR(C380*Données!$X$25+D380*Données!$X$23,"")</f>
        <v>0</v>
      </c>
    </row>
    <row r="381" spans="1:5" x14ac:dyDescent="0.3">
      <c r="A381" s="73">
        <v>1378</v>
      </c>
      <c r="B381" s="141">
        <f>'Informations personnelles'!C381</f>
        <v>0</v>
      </c>
      <c r="C381" s="128"/>
      <c r="D381" s="128"/>
      <c r="E381" s="127">
        <f>IFERROR(C381*Données!$X$25+D381*Données!$X$23,"")</f>
        <v>0</v>
      </c>
    </row>
    <row r="382" spans="1:5" x14ac:dyDescent="0.3">
      <c r="A382" s="73">
        <v>1379</v>
      </c>
      <c r="B382" s="141">
        <f>'Informations personnelles'!C382</f>
        <v>0</v>
      </c>
      <c r="C382" s="128"/>
      <c r="D382" s="128"/>
      <c r="E382" s="127">
        <f>IFERROR(C382*Données!$X$25+D382*Données!$X$23,"")</f>
        <v>0</v>
      </c>
    </row>
    <row r="383" spans="1:5" x14ac:dyDescent="0.3">
      <c r="A383" s="73">
        <v>1380</v>
      </c>
      <c r="B383" s="141">
        <f>'Informations personnelles'!C383</f>
        <v>0</v>
      </c>
      <c r="C383" s="128"/>
      <c r="D383" s="128"/>
      <c r="E383" s="127">
        <f>IFERROR(C383*Données!$X$25+D383*Données!$X$23,"")</f>
        <v>0</v>
      </c>
    </row>
    <row r="384" spans="1:5" x14ac:dyDescent="0.3">
      <c r="A384" s="73">
        <v>1381</v>
      </c>
      <c r="B384" s="141">
        <f>'Informations personnelles'!C384</f>
        <v>0</v>
      </c>
      <c r="C384" s="128"/>
      <c r="D384" s="128"/>
      <c r="E384" s="127">
        <f>IFERROR(C384*Données!$X$25+D384*Données!$X$23,"")</f>
        <v>0</v>
      </c>
    </row>
    <row r="385" spans="1:5" x14ac:dyDescent="0.3">
      <c r="A385" s="73">
        <v>1382</v>
      </c>
      <c r="B385" s="141">
        <f>'Informations personnelles'!C385</f>
        <v>0</v>
      </c>
      <c r="C385" s="128"/>
      <c r="D385" s="128"/>
      <c r="E385" s="127">
        <f>IFERROR(C385*Données!$X$25+D385*Données!$X$23,"")</f>
        <v>0</v>
      </c>
    </row>
    <row r="386" spans="1:5" x14ac:dyDescent="0.3">
      <c r="A386" s="73">
        <v>1383</v>
      </c>
      <c r="B386" s="141">
        <f>'Informations personnelles'!C386</f>
        <v>0</v>
      </c>
      <c r="C386" s="128"/>
      <c r="D386" s="128"/>
      <c r="E386" s="127">
        <f>IFERROR(C386*Données!$X$25+D386*Données!$X$23,"")</f>
        <v>0</v>
      </c>
    </row>
    <row r="387" spans="1:5" x14ac:dyDescent="0.3">
      <c r="A387" s="73">
        <v>1384</v>
      </c>
      <c r="B387" s="141">
        <f>'Informations personnelles'!C387</f>
        <v>0</v>
      </c>
      <c r="C387" s="128"/>
      <c r="D387" s="128"/>
      <c r="E387" s="127">
        <f>IFERROR(C387*Données!$X$25+D387*Données!$X$23,"")</f>
        <v>0</v>
      </c>
    </row>
    <row r="388" spans="1:5" x14ac:dyDescent="0.3">
      <c r="A388" s="73">
        <v>1385</v>
      </c>
      <c r="B388" s="141">
        <f>'Informations personnelles'!C388</f>
        <v>0</v>
      </c>
      <c r="C388" s="128"/>
      <c r="D388" s="128"/>
      <c r="E388" s="127">
        <f>IFERROR(C388*Données!$X$25+D388*Données!$X$23,"")</f>
        <v>0</v>
      </c>
    </row>
    <row r="389" spans="1:5" x14ac:dyDescent="0.3">
      <c r="A389" s="73">
        <v>1386</v>
      </c>
      <c r="B389" s="141">
        <f>'Informations personnelles'!C389</f>
        <v>0</v>
      </c>
      <c r="C389" s="128"/>
      <c r="D389" s="128"/>
      <c r="E389" s="127">
        <f>IFERROR(C389*Données!$X$25+D389*Données!$X$23,"")</f>
        <v>0</v>
      </c>
    </row>
    <row r="390" spans="1:5" x14ac:dyDescent="0.3">
      <c r="A390" s="73">
        <v>1387</v>
      </c>
      <c r="B390" s="141">
        <f>'Informations personnelles'!C390</f>
        <v>0</v>
      </c>
      <c r="C390" s="128"/>
      <c r="D390" s="128"/>
      <c r="E390" s="127">
        <f>IFERROR(C390*Données!$X$25+D390*Données!$X$23,"")</f>
        <v>0</v>
      </c>
    </row>
    <row r="391" spans="1:5" x14ac:dyDescent="0.3">
      <c r="A391" s="73">
        <v>1388</v>
      </c>
      <c r="B391" s="141">
        <f>'Informations personnelles'!C391</f>
        <v>0</v>
      </c>
      <c r="C391" s="128"/>
      <c r="D391" s="128"/>
      <c r="E391" s="127">
        <f>IFERROR(C391*Données!$X$25+D391*Données!$X$23,"")</f>
        <v>0</v>
      </c>
    </row>
    <row r="392" spans="1:5" x14ac:dyDescent="0.3">
      <c r="A392" s="73">
        <v>1389</v>
      </c>
      <c r="B392" s="141">
        <f>'Informations personnelles'!C392</f>
        <v>0</v>
      </c>
      <c r="C392" s="128"/>
      <c r="D392" s="128"/>
      <c r="E392" s="127">
        <f>IFERROR(C392*Données!$X$25+D392*Données!$X$23,"")</f>
        <v>0</v>
      </c>
    </row>
    <row r="393" spans="1:5" x14ac:dyDescent="0.3">
      <c r="A393" s="73">
        <v>1390</v>
      </c>
      <c r="B393" s="141">
        <f>'Informations personnelles'!C393</f>
        <v>0</v>
      </c>
      <c r="C393" s="128"/>
      <c r="D393" s="128"/>
      <c r="E393" s="127">
        <f>IFERROR(C393*Données!$X$25+D393*Données!$X$23,"")</f>
        <v>0</v>
      </c>
    </row>
    <row r="394" spans="1:5" x14ac:dyDescent="0.3">
      <c r="A394" s="73">
        <v>1391</v>
      </c>
      <c r="B394" s="141">
        <f>'Informations personnelles'!C394</f>
        <v>0</v>
      </c>
      <c r="C394" s="128"/>
      <c r="D394" s="128"/>
      <c r="E394" s="127">
        <f>IFERROR(C394*Données!$X$25+D394*Données!$X$23,"")</f>
        <v>0</v>
      </c>
    </row>
    <row r="395" spans="1:5" x14ac:dyDescent="0.3">
      <c r="A395" s="73">
        <v>1392</v>
      </c>
      <c r="B395" s="141">
        <f>'Informations personnelles'!C395</f>
        <v>0</v>
      </c>
      <c r="C395" s="128"/>
      <c r="D395" s="128"/>
      <c r="E395" s="127">
        <f>IFERROR(C395*Données!$X$25+D395*Données!$X$23,"")</f>
        <v>0</v>
      </c>
    </row>
    <row r="396" spans="1:5" x14ac:dyDescent="0.3">
      <c r="A396" s="73">
        <v>1393</v>
      </c>
      <c r="B396" s="141">
        <f>'Informations personnelles'!C396</f>
        <v>0</v>
      </c>
      <c r="C396" s="128"/>
      <c r="D396" s="128"/>
      <c r="E396" s="127">
        <f>IFERROR(C396*Données!$X$25+D396*Données!$X$23,"")</f>
        <v>0</v>
      </c>
    </row>
    <row r="397" spans="1:5" x14ac:dyDescent="0.3">
      <c r="A397" s="73">
        <v>1394</v>
      </c>
      <c r="B397" s="141">
        <f>'Informations personnelles'!C397</f>
        <v>0</v>
      </c>
      <c r="C397" s="128"/>
      <c r="D397" s="128"/>
      <c r="E397" s="127">
        <f>IFERROR(C397*Données!$X$25+D397*Données!$X$23,"")</f>
        <v>0</v>
      </c>
    </row>
    <row r="398" spans="1:5" x14ac:dyDescent="0.3">
      <c r="A398" s="73">
        <v>1395</v>
      </c>
      <c r="B398" s="141">
        <f>'Informations personnelles'!C398</f>
        <v>0</v>
      </c>
      <c r="C398" s="128"/>
      <c r="D398" s="128"/>
      <c r="E398" s="127">
        <f>IFERROR(C398*Données!$X$25+D398*Données!$X$23,"")</f>
        <v>0</v>
      </c>
    </row>
    <row r="399" spans="1:5" x14ac:dyDescent="0.3">
      <c r="A399" s="73">
        <v>1396</v>
      </c>
      <c r="B399" s="141">
        <f>'Informations personnelles'!C399</f>
        <v>0</v>
      </c>
      <c r="C399" s="128"/>
      <c r="D399" s="128"/>
      <c r="E399" s="127">
        <f>IFERROR(C399*Données!$X$25+D399*Données!$X$23,"")</f>
        <v>0</v>
      </c>
    </row>
    <row r="400" spans="1:5" x14ac:dyDescent="0.3">
      <c r="A400" s="73">
        <v>1397</v>
      </c>
      <c r="B400" s="141">
        <f>'Informations personnelles'!C400</f>
        <v>0</v>
      </c>
      <c r="C400" s="128"/>
      <c r="D400" s="128"/>
      <c r="E400" s="127">
        <f>IFERROR(C400*Données!$X$25+D400*Données!$X$23,"")</f>
        <v>0</v>
      </c>
    </row>
    <row r="401" spans="1:5" x14ac:dyDescent="0.3">
      <c r="A401" s="73">
        <v>1398</v>
      </c>
      <c r="B401" s="141">
        <f>'Informations personnelles'!C401</f>
        <v>0</v>
      </c>
      <c r="C401" s="128"/>
      <c r="D401" s="128"/>
      <c r="E401" s="127">
        <f>IFERROR(C401*Données!$X$25+D401*Données!$X$23,"")</f>
        <v>0</v>
      </c>
    </row>
    <row r="402" spans="1:5" x14ac:dyDescent="0.3">
      <c r="A402" s="73">
        <v>1399</v>
      </c>
      <c r="B402" s="141">
        <f>'Informations personnelles'!C402</f>
        <v>0</v>
      </c>
      <c r="C402" s="128"/>
      <c r="D402" s="128"/>
      <c r="E402" s="127">
        <f>IFERROR(C402*Données!$X$25+D402*Données!$X$23,"")</f>
        <v>0</v>
      </c>
    </row>
    <row r="403" spans="1:5" x14ac:dyDescent="0.3">
      <c r="A403" s="73">
        <v>1400</v>
      </c>
      <c r="B403" s="141">
        <f>'Informations personnelles'!C403</f>
        <v>0</v>
      </c>
      <c r="C403" s="128"/>
      <c r="D403" s="128"/>
      <c r="E403" s="127">
        <f>IFERROR(C403*Données!$X$25+D403*Données!$X$23,"")</f>
        <v>0</v>
      </c>
    </row>
    <row r="404" spans="1:5" x14ac:dyDescent="0.3">
      <c r="A404" s="73">
        <v>1401</v>
      </c>
      <c r="B404" s="141">
        <f>'Informations personnelles'!C404</f>
        <v>0</v>
      </c>
      <c r="C404" s="128"/>
      <c r="D404" s="128"/>
      <c r="E404" s="127">
        <f>IFERROR(C404*Données!$X$25+D404*Données!$X$23,"")</f>
        <v>0</v>
      </c>
    </row>
    <row r="405" spans="1:5" x14ac:dyDescent="0.3">
      <c r="A405" s="73">
        <v>1402</v>
      </c>
      <c r="B405" s="141">
        <f>'Informations personnelles'!C405</f>
        <v>0</v>
      </c>
      <c r="C405" s="128"/>
      <c r="D405" s="128"/>
      <c r="E405" s="127">
        <f>IFERROR(C405*Données!$X$25+D405*Données!$X$23,"")</f>
        <v>0</v>
      </c>
    </row>
    <row r="406" spans="1:5" x14ac:dyDescent="0.3">
      <c r="A406" s="73">
        <v>1403</v>
      </c>
      <c r="B406" s="141">
        <f>'Informations personnelles'!C406</f>
        <v>0</v>
      </c>
      <c r="C406" s="128"/>
      <c r="D406" s="128"/>
      <c r="E406" s="127">
        <f>IFERROR(C406*Données!$X$25+D406*Données!$X$23,"")</f>
        <v>0</v>
      </c>
    </row>
    <row r="407" spans="1:5" x14ac:dyDescent="0.3">
      <c r="A407" s="73">
        <v>1404</v>
      </c>
      <c r="B407" s="141">
        <f>'Informations personnelles'!C407</f>
        <v>0</v>
      </c>
      <c r="C407" s="128"/>
      <c r="D407" s="128"/>
      <c r="E407" s="127">
        <f>IFERROR(C407*Données!$X$25+D407*Données!$X$23,"")</f>
        <v>0</v>
      </c>
    </row>
    <row r="408" spans="1:5" x14ac:dyDescent="0.3">
      <c r="A408" s="73">
        <v>1405</v>
      </c>
      <c r="B408" s="141">
        <f>'Informations personnelles'!C408</f>
        <v>0</v>
      </c>
      <c r="C408" s="128"/>
      <c r="D408" s="128"/>
      <c r="E408" s="127">
        <f>IFERROR(C408*Données!$X$25+D408*Données!$X$23,"")</f>
        <v>0</v>
      </c>
    </row>
    <row r="409" spans="1:5" x14ac:dyDescent="0.3">
      <c r="A409" s="73">
        <v>1406</v>
      </c>
      <c r="B409" s="141">
        <f>'Informations personnelles'!C409</f>
        <v>0</v>
      </c>
      <c r="C409" s="128"/>
      <c r="D409" s="128"/>
      <c r="E409" s="127">
        <f>IFERROR(C409*Données!$X$25+D409*Données!$X$23,"")</f>
        <v>0</v>
      </c>
    </row>
    <row r="410" spans="1:5" x14ac:dyDescent="0.3">
      <c r="A410" s="73">
        <v>1407</v>
      </c>
      <c r="B410" s="141">
        <f>'Informations personnelles'!C410</f>
        <v>0</v>
      </c>
      <c r="C410" s="128"/>
      <c r="D410" s="128"/>
      <c r="E410" s="127">
        <f>IFERROR(C410*Données!$X$25+D410*Données!$X$23,"")</f>
        <v>0</v>
      </c>
    </row>
    <row r="411" spans="1:5" x14ac:dyDescent="0.3">
      <c r="A411" s="73">
        <v>1408</v>
      </c>
      <c r="B411" s="141">
        <f>'Informations personnelles'!C411</f>
        <v>0</v>
      </c>
      <c r="C411" s="128"/>
      <c r="D411" s="128"/>
      <c r="E411" s="127">
        <f>IFERROR(C411*Données!$X$25+D411*Données!$X$23,"")</f>
        <v>0</v>
      </c>
    </row>
    <row r="412" spans="1:5" x14ac:dyDescent="0.3">
      <c r="A412" s="73">
        <v>1409</v>
      </c>
      <c r="B412" s="141">
        <f>'Informations personnelles'!C412</f>
        <v>0</v>
      </c>
      <c r="C412" s="128"/>
      <c r="D412" s="128"/>
      <c r="E412" s="127">
        <f>IFERROR(C412*Données!$X$25+D412*Données!$X$23,"")</f>
        <v>0</v>
      </c>
    </row>
    <row r="413" spans="1:5" x14ac:dyDescent="0.3">
      <c r="A413" s="73">
        <v>1410</v>
      </c>
      <c r="B413" s="141">
        <f>'Informations personnelles'!C413</f>
        <v>0</v>
      </c>
      <c r="C413" s="128"/>
      <c r="D413" s="128"/>
      <c r="E413" s="127">
        <f>IFERROR(C413*Données!$X$25+D413*Données!$X$23,"")</f>
        <v>0</v>
      </c>
    </row>
    <row r="414" spans="1:5" x14ac:dyDescent="0.3">
      <c r="A414" s="73">
        <v>1411</v>
      </c>
      <c r="B414" s="141">
        <f>'Informations personnelles'!C414</f>
        <v>0</v>
      </c>
      <c r="C414" s="128"/>
      <c r="D414" s="128"/>
      <c r="E414" s="127">
        <f>IFERROR(C414*Données!$X$25+D414*Données!$X$23,"")</f>
        <v>0</v>
      </c>
    </row>
    <row r="415" spans="1:5" x14ac:dyDescent="0.3">
      <c r="A415" s="73">
        <v>1412</v>
      </c>
      <c r="B415" s="141">
        <f>'Informations personnelles'!C415</f>
        <v>0</v>
      </c>
      <c r="C415" s="128"/>
      <c r="D415" s="128"/>
      <c r="E415" s="127">
        <f>IFERROR(C415*Données!$X$25+D415*Données!$X$23,"")</f>
        <v>0</v>
      </c>
    </row>
    <row r="416" spans="1:5" x14ac:dyDescent="0.3">
      <c r="A416" s="73">
        <v>1413</v>
      </c>
      <c r="B416" s="141">
        <f>'Informations personnelles'!C416</f>
        <v>0</v>
      </c>
      <c r="C416" s="128"/>
      <c r="D416" s="128"/>
      <c r="E416" s="127">
        <f>IFERROR(C416*Données!$X$25+D416*Données!$X$23,"")</f>
        <v>0</v>
      </c>
    </row>
    <row r="417" spans="1:5" x14ac:dyDescent="0.3">
      <c r="A417" s="73">
        <v>1414</v>
      </c>
      <c r="B417" s="141">
        <f>'Informations personnelles'!C417</f>
        <v>0</v>
      </c>
      <c r="C417" s="128"/>
      <c r="D417" s="128"/>
      <c r="E417" s="127">
        <f>IFERROR(C417*Données!$X$25+D417*Données!$X$23,"")</f>
        <v>0</v>
      </c>
    </row>
    <row r="418" spans="1:5" x14ac:dyDescent="0.3">
      <c r="A418" s="73">
        <v>1415</v>
      </c>
      <c r="B418" s="141">
        <f>'Informations personnelles'!C418</f>
        <v>0</v>
      </c>
      <c r="C418" s="128"/>
      <c r="D418" s="128"/>
      <c r="E418" s="127">
        <f>IFERROR(C418*Données!$X$25+D418*Données!$X$23,"")</f>
        <v>0</v>
      </c>
    </row>
    <row r="419" spans="1:5" x14ac:dyDescent="0.3">
      <c r="A419" s="73">
        <v>1416</v>
      </c>
      <c r="B419" s="141">
        <f>'Informations personnelles'!C419</f>
        <v>0</v>
      </c>
      <c r="C419" s="128"/>
      <c r="D419" s="128"/>
      <c r="E419" s="127">
        <f>IFERROR(C419*Données!$X$25+D419*Données!$X$23,"")</f>
        <v>0</v>
      </c>
    </row>
    <row r="420" spans="1:5" x14ac:dyDescent="0.3">
      <c r="A420" s="73">
        <v>1417</v>
      </c>
      <c r="B420" s="141">
        <f>'Informations personnelles'!C420</f>
        <v>0</v>
      </c>
      <c r="C420" s="128"/>
      <c r="D420" s="128"/>
      <c r="E420" s="127">
        <f>IFERROR(C420*Données!$X$25+D420*Données!$X$23,"")</f>
        <v>0</v>
      </c>
    </row>
    <row r="421" spans="1:5" x14ac:dyDescent="0.3">
      <c r="A421" s="73">
        <v>1418</v>
      </c>
      <c r="B421" s="141">
        <f>'Informations personnelles'!C421</f>
        <v>0</v>
      </c>
      <c r="C421" s="128"/>
      <c r="D421" s="128"/>
      <c r="E421" s="127">
        <f>IFERROR(C421*Données!$X$25+D421*Données!$X$23,"")</f>
        <v>0</v>
      </c>
    </row>
    <row r="422" spans="1:5" x14ac:dyDescent="0.3">
      <c r="A422" s="73">
        <v>1419</v>
      </c>
      <c r="B422" s="141">
        <f>'Informations personnelles'!C422</f>
        <v>0</v>
      </c>
      <c r="C422" s="128"/>
      <c r="D422" s="128"/>
      <c r="E422" s="127">
        <f>IFERROR(C422*Données!$X$25+D422*Données!$X$23,"")</f>
        <v>0</v>
      </c>
    </row>
    <row r="423" spans="1:5" x14ac:dyDescent="0.3">
      <c r="A423" s="73">
        <v>1420</v>
      </c>
      <c r="B423" s="141">
        <f>'Informations personnelles'!C423</f>
        <v>0</v>
      </c>
      <c r="C423" s="128"/>
      <c r="D423" s="128"/>
      <c r="E423" s="127">
        <f>IFERROR(C423*Données!$X$25+D423*Données!$X$23,"")</f>
        <v>0</v>
      </c>
    </row>
    <row r="424" spans="1:5" x14ac:dyDescent="0.3">
      <c r="A424" s="73">
        <v>1421</v>
      </c>
      <c r="B424" s="141">
        <f>'Informations personnelles'!C424</f>
        <v>0</v>
      </c>
      <c r="C424" s="128"/>
      <c r="D424" s="128"/>
      <c r="E424" s="127">
        <f>IFERROR(C424*Données!$X$25+D424*Données!$X$23,"")</f>
        <v>0</v>
      </c>
    </row>
    <row r="425" spans="1:5" x14ac:dyDescent="0.3">
      <c r="A425" s="73">
        <v>1422</v>
      </c>
      <c r="B425" s="141">
        <f>'Informations personnelles'!C425</f>
        <v>0</v>
      </c>
      <c r="C425" s="128"/>
      <c r="D425" s="128"/>
      <c r="E425" s="127">
        <f>IFERROR(C425*Données!$X$25+D425*Données!$X$23,"")</f>
        <v>0</v>
      </c>
    </row>
    <row r="426" spans="1:5" x14ac:dyDescent="0.3">
      <c r="A426" s="73">
        <v>1423</v>
      </c>
      <c r="B426" s="141">
        <f>'Informations personnelles'!C426</f>
        <v>0</v>
      </c>
      <c r="C426" s="128"/>
      <c r="D426" s="128"/>
      <c r="E426" s="127">
        <f>IFERROR(C426*Données!$X$25+D426*Données!$X$23,"")</f>
        <v>0</v>
      </c>
    </row>
    <row r="427" spans="1:5" x14ac:dyDescent="0.3">
      <c r="A427" s="73">
        <v>1424</v>
      </c>
      <c r="B427" s="141">
        <f>'Informations personnelles'!C427</f>
        <v>0</v>
      </c>
      <c r="C427" s="128"/>
      <c r="D427" s="128"/>
      <c r="E427" s="127">
        <f>IFERROR(C427*Données!$X$25+D427*Données!$X$23,"")</f>
        <v>0</v>
      </c>
    </row>
    <row r="428" spans="1:5" x14ac:dyDescent="0.3">
      <c r="A428" s="73">
        <v>1425</v>
      </c>
      <c r="B428" s="141">
        <f>'Informations personnelles'!C428</f>
        <v>0</v>
      </c>
      <c r="C428" s="128"/>
      <c r="D428" s="128"/>
      <c r="E428" s="127">
        <f>IFERROR(C428*Données!$X$25+D428*Données!$X$23,"")</f>
        <v>0</v>
      </c>
    </row>
    <row r="429" spans="1:5" x14ac:dyDescent="0.3">
      <c r="A429" s="73">
        <v>1426</v>
      </c>
      <c r="B429" s="141">
        <f>'Informations personnelles'!C429</f>
        <v>0</v>
      </c>
      <c r="C429" s="128"/>
      <c r="D429" s="128"/>
      <c r="E429" s="127">
        <f>IFERROR(C429*Données!$X$25+D429*Données!$X$23,"")</f>
        <v>0</v>
      </c>
    </row>
    <row r="430" spans="1:5" x14ac:dyDescent="0.3">
      <c r="A430" s="73">
        <v>1427</v>
      </c>
      <c r="B430" s="141">
        <f>'Informations personnelles'!C430</f>
        <v>0</v>
      </c>
      <c r="C430" s="128"/>
      <c r="D430" s="128"/>
      <c r="E430" s="127">
        <f>IFERROR(C430*Données!$X$25+D430*Données!$X$23,"")</f>
        <v>0</v>
      </c>
    </row>
    <row r="431" spans="1:5" x14ac:dyDescent="0.3">
      <c r="A431" s="73">
        <v>1428</v>
      </c>
      <c r="B431" s="141">
        <f>'Informations personnelles'!C431</f>
        <v>0</v>
      </c>
      <c r="C431" s="128"/>
      <c r="D431" s="128"/>
      <c r="E431" s="127">
        <f>IFERROR(C431*Données!$X$25+D431*Données!$X$23,"")</f>
        <v>0</v>
      </c>
    </row>
    <row r="432" spans="1:5" x14ac:dyDescent="0.3">
      <c r="A432" s="73">
        <v>1429</v>
      </c>
      <c r="B432" s="141">
        <f>'Informations personnelles'!C432</f>
        <v>0</v>
      </c>
      <c r="C432" s="128"/>
      <c r="D432" s="128"/>
      <c r="E432" s="127">
        <f>IFERROR(C432*Données!$X$25+D432*Données!$X$23,"")</f>
        <v>0</v>
      </c>
    </row>
    <row r="433" spans="1:5" x14ac:dyDescent="0.3">
      <c r="A433" s="73">
        <v>1430</v>
      </c>
      <c r="B433" s="141">
        <f>'Informations personnelles'!C433</f>
        <v>0</v>
      </c>
      <c r="C433" s="128"/>
      <c r="D433" s="128"/>
      <c r="E433" s="127">
        <f>IFERROR(C433*Données!$X$25+D433*Données!$X$23,"")</f>
        <v>0</v>
      </c>
    </row>
    <row r="434" spans="1:5" x14ac:dyDescent="0.3">
      <c r="A434" s="73">
        <v>1431</v>
      </c>
      <c r="B434" s="141">
        <f>'Informations personnelles'!C434</f>
        <v>0</v>
      </c>
      <c r="C434" s="128"/>
      <c r="D434" s="128"/>
      <c r="E434" s="127">
        <f>IFERROR(C434*Données!$X$25+D434*Données!$X$23,"")</f>
        <v>0</v>
      </c>
    </row>
    <row r="435" spans="1:5" x14ac:dyDescent="0.3">
      <c r="A435" s="73">
        <v>1432</v>
      </c>
      <c r="B435" s="141">
        <f>'Informations personnelles'!C435</f>
        <v>0</v>
      </c>
      <c r="C435" s="128"/>
      <c r="D435" s="128"/>
      <c r="E435" s="127">
        <f>IFERROR(C435*Données!$X$25+D435*Données!$X$23,"")</f>
        <v>0</v>
      </c>
    </row>
    <row r="436" spans="1:5" x14ac:dyDescent="0.3">
      <c r="A436" s="73">
        <v>1433</v>
      </c>
      <c r="B436" s="141">
        <f>'Informations personnelles'!C436</f>
        <v>0</v>
      </c>
      <c r="C436" s="128"/>
      <c r="D436" s="128"/>
      <c r="E436" s="127">
        <f>IFERROR(C436*Données!$X$25+D436*Données!$X$23,"")</f>
        <v>0</v>
      </c>
    </row>
    <row r="437" spans="1:5" x14ac:dyDescent="0.3">
      <c r="A437" s="73">
        <v>1434</v>
      </c>
      <c r="B437" s="141">
        <f>'Informations personnelles'!C437</f>
        <v>0</v>
      </c>
      <c r="C437" s="128"/>
      <c r="D437" s="128"/>
      <c r="E437" s="127">
        <f>IFERROR(C437*Données!$X$25+D437*Données!$X$23,"")</f>
        <v>0</v>
      </c>
    </row>
    <row r="438" spans="1:5" x14ac:dyDescent="0.3">
      <c r="A438" s="73">
        <v>1435</v>
      </c>
      <c r="B438" s="141">
        <f>'Informations personnelles'!C438</f>
        <v>0</v>
      </c>
      <c r="C438" s="128"/>
      <c r="D438" s="128"/>
      <c r="E438" s="127">
        <f>IFERROR(C438*Données!$X$25+D438*Données!$X$23,"")</f>
        <v>0</v>
      </c>
    </row>
    <row r="439" spans="1:5" x14ac:dyDescent="0.3">
      <c r="A439" s="73">
        <v>1436</v>
      </c>
      <c r="B439" s="141">
        <f>'Informations personnelles'!C439</f>
        <v>0</v>
      </c>
      <c r="C439" s="128"/>
      <c r="D439" s="128"/>
      <c r="E439" s="127">
        <f>IFERROR(C439*Données!$X$25+D439*Données!$X$23,"")</f>
        <v>0</v>
      </c>
    </row>
    <row r="440" spans="1:5" x14ac:dyDescent="0.3">
      <c r="A440" s="73">
        <v>1437</v>
      </c>
      <c r="B440" s="141">
        <f>'Informations personnelles'!C440</f>
        <v>0</v>
      </c>
      <c r="C440" s="128"/>
      <c r="D440" s="128"/>
      <c r="E440" s="127">
        <f>IFERROR(C440*Données!$X$25+D440*Données!$X$23,"")</f>
        <v>0</v>
      </c>
    </row>
    <row r="441" spans="1:5" x14ac:dyDescent="0.3">
      <c r="A441" s="73">
        <v>1438</v>
      </c>
      <c r="B441" s="141">
        <f>'Informations personnelles'!C441</f>
        <v>0</v>
      </c>
      <c r="C441" s="128"/>
      <c r="D441" s="128"/>
      <c r="E441" s="127">
        <f>IFERROR(C441*Données!$X$25+D441*Données!$X$23,"")</f>
        <v>0</v>
      </c>
    </row>
    <row r="442" spans="1:5" x14ac:dyDescent="0.3">
      <c r="A442" s="73">
        <v>1439</v>
      </c>
      <c r="B442" s="141">
        <f>'Informations personnelles'!C442</f>
        <v>0</v>
      </c>
      <c r="C442" s="128"/>
      <c r="D442" s="128"/>
      <c r="E442" s="127">
        <f>IFERROR(C442*Données!$X$25+D442*Données!$X$23,"")</f>
        <v>0</v>
      </c>
    </row>
    <row r="443" spans="1:5" x14ac:dyDescent="0.3">
      <c r="A443" s="73">
        <v>1440</v>
      </c>
      <c r="B443" s="141">
        <f>'Informations personnelles'!C443</f>
        <v>0</v>
      </c>
      <c r="C443" s="128"/>
      <c r="D443" s="128"/>
      <c r="E443" s="127">
        <f>IFERROR(C443*Données!$X$25+D443*Données!$X$23,"")</f>
        <v>0</v>
      </c>
    </row>
    <row r="444" spans="1:5" x14ac:dyDescent="0.3">
      <c r="A444" s="73">
        <v>1441</v>
      </c>
      <c r="B444" s="141">
        <f>'Informations personnelles'!C444</f>
        <v>0</v>
      </c>
      <c r="C444" s="128"/>
      <c r="D444" s="128"/>
      <c r="E444" s="127">
        <f>IFERROR(C444*Données!$X$25+D444*Données!$X$23,"")</f>
        <v>0</v>
      </c>
    </row>
    <row r="445" spans="1:5" x14ac:dyDescent="0.3">
      <c r="A445" s="73">
        <v>1442</v>
      </c>
      <c r="B445" s="141">
        <f>'Informations personnelles'!C445</f>
        <v>0</v>
      </c>
      <c r="C445" s="128"/>
      <c r="D445" s="128"/>
      <c r="E445" s="127">
        <f>IFERROR(C445*Données!$X$25+D445*Données!$X$23,"")</f>
        <v>0</v>
      </c>
    </row>
    <row r="446" spans="1:5" x14ac:dyDescent="0.3">
      <c r="A446" s="73">
        <v>1443</v>
      </c>
      <c r="B446" s="141">
        <f>'Informations personnelles'!C446</f>
        <v>0</v>
      </c>
      <c r="C446" s="128"/>
      <c r="D446" s="128"/>
      <c r="E446" s="127">
        <f>IFERROR(C446*Données!$X$25+D446*Données!$X$23,"")</f>
        <v>0</v>
      </c>
    </row>
    <row r="447" spans="1:5" x14ac:dyDescent="0.3">
      <c r="A447" s="73">
        <v>1444</v>
      </c>
      <c r="B447" s="141">
        <f>'Informations personnelles'!C447</f>
        <v>0</v>
      </c>
      <c r="C447" s="128"/>
      <c r="D447" s="128"/>
      <c r="E447" s="127">
        <f>IFERROR(C447*Données!$X$25+D447*Données!$X$23,"")</f>
        <v>0</v>
      </c>
    </row>
    <row r="448" spans="1:5" x14ac:dyDescent="0.3">
      <c r="A448" s="73">
        <v>1445</v>
      </c>
      <c r="B448" s="141">
        <f>'Informations personnelles'!C448</f>
        <v>0</v>
      </c>
      <c r="C448" s="128"/>
      <c r="D448" s="128"/>
      <c r="E448" s="127">
        <f>IFERROR(C448*Données!$X$25+D448*Données!$X$23,"")</f>
        <v>0</v>
      </c>
    </row>
    <row r="449" spans="1:5" x14ac:dyDescent="0.3">
      <c r="A449" s="73">
        <v>1446</v>
      </c>
      <c r="B449" s="141">
        <f>'Informations personnelles'!C449</f>
        <v>0</v>
      </c>
      <c r="C449" s="128"/>
      <c r="D449" s="128"/>
      <c r="E449" s="127">
        <f>IFERROR(C449*Données!$X$25+D449*Données!$X$23,"")</f>
        <v>0</v>
      </c>
    </row>
    <row r="450" spans="1:5" x14ac:dyDescent="0.3">
      <c r="A450" s="73">
        <v>1447</v>
      </c>
      <c r="B450" s="141">
        <f>'Informations personnelles'!C450</f>
        <v>0</v>
      </c>
      <c r="C450" s="128"/>
      <c r="D450" s="128"/>
      <c r="E450" s="127">
        <f>IFERROR(C450*Données!$X$25+D450*Données!$X$23,"")</f>
        <v>0</v>
      </c>
    </row>
    <row r="451" spans="1:5" x14ac:dyDescent="0.3">
      <c r="A451" s="73">
        <v>1448</v>
      </c>
      <c r="B451" s="141">
        <f>'Informations personnelles'!C451</f>
        <v>0</v>
      </c>
      <c r="C451" s="128"/>
      <c r="D451" s="128"/>
      <c r="E451" s="127">
        <f>IFERROR(C451*Données!$X$25+D451*Données!$X$23,"")</f>
        <v>0</v>
      </c>
    </row>
    <row r="452" spans="1:5" x14ac:dyDescent="0.3">
      <c r="A452" s="73">
        <v>1449</v>
      </c>
      <c r="B452" s="141">
        <f>'Informations personnelles'!C452</f>
        <v>0</v>
      </c>
      <c r="C452" s="128"/>
      <c r="D452" s="128"/>
      <c r="E452" s="127">
        <f>IFERROR(C452*Données!$X$25+D452*Données!$X$23,"")</f>
        <v>0</v>
      </c>
    </row>
    <row r="453" spans="1:5" x14ac:dyDescent="0.3">
      <c r="A453" s="73">
        <v>1450</v>
      </c>
      <c r="B453" s="141">
        <f>'Informations personnelles'!C453</f>
        <v>0</v>
      </c>
      <c r="C453" s="128"/>
      <c r="D453" s="128"/>
      <c r="E453" s="127">
        <f>IFERROR(C453*Données!$X$25+D453*Données!$X$23,"")</f>
        <v>0</v>
      </c>
    </row>
    <row r="454" spans="1:5" x14ac:dyDescent="0.3">
      <c r="A454" s="73">
        <v>1451</v>
      </c>
      <c r="B454" s="141">
        <f>'Informations personnelles'!C454</f>
        <v>0</v>
      </c>
      <c r="C454" s="128"/>
      <c r="D454" s="128"/>
      <c r="E454" s="127">
        <f>IFERROR(C454*Données!$X$25+D454*Données!$X$23,"")</f>
        <v>0</v>
      </c>
    </row>
    <row r="455" spans="1:5" x14ac:dyDescent="0.3">
      <c r="A455" s="73">
        <v>1452</v>
      </c>
      <c r="B455" s="141">
        <f>'Informations personnelles'!C455</f>
        <v>0</v>
      </c>
      <c r="C455" s="128"/>
      <c r="D455" s="128"/>
      <c r="E455" s="127">
        <f>IFERROR(C455*Données!$X$25+D455*Données!$X$23,"")</f>
        <v>0</v>
      </c>
    </row>
    <row r="456" spans="1:5" x14ac:dyDescent="0.3">
      <c r="A456" s="73">
        <v>1453</v>
      </c>
      <c r="B456" s="141">
        <f>'Informations personnelles'!C456</f>
        <v>0</v>
      </c>
      <c r="C456" s="128"/>
      <c r="D456" s="128"/>
      <c r="E456" s="127">
        <f>IFERROR(C456*Données!$X$25+D456*Données!$X$23,"")</f>
        <v>0</v>
      </c>
    </row>
    <row r="457" spans="1:5" x14ac:dyDescent="0.3">
      <c r="A457" s="73">
        <v>1454</v>
      </c>
      <c r="B457" s="141">
        <f>'Informations personnelles'!C457</f>
        <v>0</v>
      </c>
      <c r="C457" s="128"/>
      <c r="D457" s="128"/>
      <c r="E457" s="127">
        <f>IFERROR(C457*Données!$X$25+D457*Données!$X$23,"")</f>
        <v>0</v>
      </c>
    </row>
    <row r="458" spans="1:5" x14ac:dyDescent="0.3">
      <c r="A458" s="73">
        <v>1455</v>
      </c>
      <c r="B458" s="141">
        <f>'Informations personnelles'!C458</f>
        <v>0</v>
      </c>
      <c r="C458" s="128"/>
      <c r="D458" s="128"/>
      <c r="E458" s="127">
        <f>IFERROR(C458*Données!$X$25+D458*Données!$X$23,"")</f>
        <v>0</v>
      </c>
    </row>
    <row r="459" spans="1:5" x14ac:dyDescent="0.3">
      <c r="A459" s="73">
        <v>1456</v>
      </c>
      <c r="B459" s="141">
        <f>'Informations personnelles'!C459</f>
        <v>0</v>
      </c>
      <c r="C459" s="128"/>
      <c r="D459" s="128"/>
      <c r="E459" s="127">
        <f>IFERROR(C459*Données!$X$25+D459*Données!$X$23,"")</f>
        <v>0</v>
      </c>
    </row>
    <row r="460" spans="1:5" x14ac:dyDescent="0.3">
      <c r="A460" s="73">
        <v>1457</v>
      </c>
      <c r="B460" s="141">
        <f>'Informations personnelles'!C460</f>
        <v>0</v>
      </c>
      <c r="C460" s="128"/>
      <c r="D460" s="128"/>
      <c r="E460" s="127">
        <f>IFERROR(C460*Données!$X$25+D460*Données!$X$23,"")</f>
        <v>0</v>
      </c>
    </row>
    <row r="461" spans="1:5" x14ac:dyDescent="0.3">
      <c r="A461" s="73">
        <v>1458</v>
      </c>
      <c r="B461" s="141">
        <f>'Informations personnelles'!C461</f>
        <v>0</v>
      </c>
      <c r="C461" s="128"/>
      <c r="D461" s="128"/>
      <c r="E461" s="127">
        <f>IFERROR(C461*Données!$X$25+D461*Données!$X$23,"")</f>
        <v>0</v>
      </c>
    </row>
    <row r="462" spans="1:5" x14ac:dyDescent="0.3">
      <c r="A462" s="73">
        <v>1459</v>
      </c>
      <c r="B462" s="141">
        <f>'Informations personnelles'!C462</f>
        <v>0</v>
      </c>
      <c r="C462" s="128"/>
      <c r="D462" s="128"/>
      <c r="E462" s="127">
        <f>IFERROR(C462*Données!$X$25+D462*Données!$X$23,"")</f>
        <v>0</v>
      </c>
    </row>
    <row r="463" spans="1:5" x14ac:dyDescent="0.3">
      <c r="A463" s="73">
        <v>1460</v>
      </c>
      <c r="B463" s="141">
        <f>'Informations personnelles'!C463</f>
        <v>0</v>
      </c>
      <c r="C463" s="128"/>
      <c r="D463" s="128"/>
      <c r="E463" s="127">
        <f>IFERROR(C463*Données!$X$25+D463*Données!$X$23,"")</f>
        <v>0</v>
      </c>
    </row>
    <row r="464" spans="1:5" x14ac:dyDescent="0.3">
      <c r="A464" s="73">
        <v>1461</v>
      </c>
      <c r="B464" s="141">
        <f>'Informations personnelles'!C464</f>
        <v>0</v>
      </c>
      <c r="C464" s="128"/>
      <c r="D464" s="128"/>
      <c r="E464" s="127">
        <f>IFERROR(C464*Données!$X$25+D464*Données!$X$23,"")</f>
        <v>0</v>
      </c>
    </row>
    <row r="465" spans="1:5" x14ac:dyDescent="0.3">
      <c r="A465" s="73">
        <v>1462</v>
      </c>
      <c r="B465" s="141">
        <f>'Informations personnelles'!C465</f>
        <v>0</v>
      </c>
      <c r="C465" s="128"/>
      <c r="D465" s="128"/>
      <c r="E465" s="127">
        <f>IFERROR(C465*Données!$X$25+D465*Données!$X$23,"")</f>
        <v>0</v>
      </c>
    </row>
    <row r="466" spans="1:5" x14ac:dyDescent="0.3">
      <c r="A466" s="73">
        <v>1463</v>
      </c>
      <c r="B466" s="141">
        <f>'Informations personnelles'!C466</f>
        <v>0</v>
      </c>
      <c r="C466" s="128"/>
      <c r="D466" s="128"/>
      <c r="E466" s="127">
        <f>IFERROR(C466*Données!$X$25+D466*Données!$X$23,"")</f>
        <v>0</v>
      </c>
    </row>
    <row r="467" spans="1:5" x14ac:dyDescent="0.3">
      <c r="A467" s="73">
        <v>1464</v>
      </c>
      <c r="B467" s="141">
        <f>'Informations personnelles'!C467</f>
        <v>0</v>
      </c>
      <c r="C467" s="128"/>
      <c r="D467" s="128"/>
      <c r="E467" s="127">
        <f>IFERROR(C467*Données!$X$25+D467*Données!$X$23,"")</f>
        <v>0</v>
      </c>
    </row>
    <row r="468" spans="1:5" x14ac:dyDescent="0.3">
      <c r="A468" s="73">
        <v>1465</v>
      </c>
      <c r="B468" s="141">
        <f>'Informations personnelles'!C468</f>
        <v>0</v>
      </c>
      <c r="C468" s="128"/>
      <c r="D468" s="128"/>
      <c r="E468" s="127">
        <f>IFERROR(C468*Données!$X$25+D468*Données!$X$23,"")</f>
        <v>0</v>
      </c>
    </row>
    <row r="469" spans="1:5" x14ac:dyDescent="0.3">
      <c r="A469" s="73">
        <v>1466</v>
      </c>
      <c r="B469" s="141">
        <f>'Informations personnelles'!C469</f>
        <v>0</v>
      </c>
      <c r="C469" s="128"/>
      <c r="D469" s="128"/>
      <c r="E469" s="127">
        <f>IFERROR(C469*Données!$X$25+D469*Données!$X$23,"")</f>
        <v>0</v>
      </c>
    </row>
    <row r="470" spans="1:5" x14ac:dyDescent="0.3">
      <c r="A470" s="73">
        <v>1467</v>
      </c>
      <c r="B470" s="141">
        <f>'Informations personnelles'!C470</f>
        <v>0</v>
      </c>
      <c r="C470" s="128"/>
      <c r="D470" s="128"/>
      <c r="E470" s="127">
        <f>IFERROR(C470*Données!$X$25+D470*Données!$X$23,"")</f>
        <v>0</v>
      </c>
    </row>
    <row r="471" spans="1:5" x14ac:dyDescent="0.3">
      <c r="A471" s="73">
        <v>1468</v>
      </c>
      <c r="B471" s="141">
        <f>'Informations personnelles'!C471</f>
        <v>0</v>
      </c>
      <c r="C471" s="128"/>
      <c r="D471" s="128"/>
      <c r="E471" s="127">
        <f>IFERROR(C471*Données!$X$25+D471*Données!$X$23,"")</f>
        <v>0</v>
      </c>
    </row>
    <row r="472" spans="1:5" x14ac:dyDescent="0.3">
      <c r="A472" s="73">
        <v>1469</v>
      </c>
      <c r="B472" s="141">
        <f>'Informations personnelles'!C472</f>
        <v>0</v>
      </c>
      <c r="C472" s="128"/>
      <c r="D472" s="128"/>
      <c r="E472" s="127">
        <f>IFERROR(C472*Données!$X$25+D472*Données!$X$23,"")</f>
        <v>0</v>
      </c>
    </row>
    <row r="473" spans="1:5" x14ac:dyDescent="0.3">
      <c r="A473" s="73">
        <v>1470</v>
      </c>
      <c r="B473" s="141">
        <f>'Informations personnelles'!C473</f>
        <v>0</v>
      </c>
      <c r="C473" s="128"/>
      <c r="D473" s="128"/>
      <c r="E473" s="127">
        <f>IFERROR(C473*Données!$X$25+D473*Données!$X$23,"")</f>
        <v>0</v>
      </c>
    </row>
    <row r="474" spans="1:5" x14ac:dyDescent="0.3">
      <c r="A474" s="73">
        <v>1471</v>
      </c>
      <c r="B474" s="141">
        <f>'Informations personnelles'!C474</f>
        <v>0</v>
      </c>
      <c r="C474" s="128"/>
      <c r="D474" s="128"/>
      <c r="E474" s="127">
        <f>IFERROR(C474*Données!$X$25+D474*Données!$X$23,"")</f>
        <v>0</v>
      </c>
    </row>
    <row r="475" spans="1:5" x14ac:dyDescent="0.3">
      <c r="A475" s="73">
        <v>1472</v>
      </c>
      <c r="B475" s="141">
        <f>'Informations personnelles'!C475</f>
        <v>0</v>
      </c>
      <c r="C475" s="128"/>
      <c r="D475" s="128"/>
      <c r="E475" s="127">
        <f>IFERROR(C475*Données!$X$25+D475*Données!$X$23,"")</f>
        <v>0</v>
      </c>
    </row>
    <row r="476" spans="1:5" x14ac:dyDescent="0.3">
      <c r="A476" s="73">
        <v>1473</v>
      </c>
      <c r="B476" s="141">
        <f>'Informations personnelles'!C476</f>
        <v>0</v>
      </c>
      <c r="C476" s="128"/>
      <c r="D476" s="128"/>
      <c r="E476" s="127">
        <f>IFERROR(C476*Données!$X$25+D476*Données!$X$23,"")</f>
        <v>0</v>
      </c>
    </row>
    <row r="477" spans="1:5" x14ac:dyDescent="0.3">
      <c r="A477" s="73">
        <v>1474</v>
      </c>
      <c r="B477" s="141">
        <f>'Informations personnelles'!C477</f>
        <v>0</v>
      </c>
      <c r="C477" s="128"/>
      <c r="D477" s="128"/>
      <c r="E477" s="127">
        <f>IFERROR(C477*Données!$X$25+D477*Données!$X$23,"")</f>
        <v>0</v>
      </c>
    </row>
    <row r="478" spans="1:5" x14ac:dyDescent="0.3">
      <c r="A478" s="73">
        <v>1475</v>
      </c>
      <c r="B478" s="141">
        <f>'Informations personnelles'!C478</f>
        <v>0</v>
      </c>
      <c r="C478" s="128"/>
      <c r="D478" s="128"/>
      <c r="E478" s="127">
        <f>IFERROR(C478*Données!$X$25+D478*Données!$X$23,"")</f>
        <v>0</v>
      </c>
    </row>
    <row r="479" spans="1:5" x14ac:dyDescent="0.3">
      <c r="A479" s="73">
        <v>1476</v>
      </c>
      <c r="B479" s="141">
        <f>'Informations personnelles'!C479</f>
        <v>0</v>
      </c>
      <c r="C479" s="128"/>
      <c r="D479" s="128"/>
      <c r="E479" s="127">
        <f>IFERROR(C479*Données!$X$25+D479*Données!$X$23,"")</f>
        <v>0</v>
      </c>
    </row>
    <row r="480" spans="1:5" x14ac:dyDescent="0.3">
      <c r="A480" s="73">
        <v>1477</v>
      </c>
      <c r="B480" s="141">
        <f>'Informations personnelles'!C480</f>
        <v>0</v>
      </c>
      <c r="C480" s="128"/>
      <c r="D480" s="128"/>
      <c r="E480" s="127">
        <f>IFERROR(C480*Données!$X$25+D480*Données!$X$23,"")</f>
        <v>0</v>
      </c>
    </row>
    <row r="481" spans="1:5" x14ac:dyDescent="0.3">
      <c r="A481" s="73">
        <v>1478</v>
      </c>
      <c r="B481" s="141">
        <f>'Informations personnelles'!C481</f>
        <v>0</v>
      </c>
      <c r="C481" s="128"/>
      <c r="D481" s="128"/>
      <c r="E481" s="127">
        <f>IFERROR(C481*Données!$X$25+D481*Données!$X$23,"")</f>
        <v>0</v>
      </c>
    </row>
    <row r="482" spans="1:5" x14ac:dyDescent="0.3">
      <c r="A482" s="73">
        <v>1479</v>
      </c>
      <c r="B482" s="141">
        <f>'Informations personnelles'!C482</f>
        <v>0</v>
      </c>
      <c r="C482" s="128"/>
      <c r="D482" s="128"/>
      <c r="E482" s="127">
        <f>IFERROR(C482*Données!$X$25+D482*Données!$X$23,"")</f>
        <v>0</v>
      </c>
    </row>
    <row r="483" spans="1:5" x14ac:dyDescent="0.3">
      <c r="A483" s="73">
        <v>1480</v>
      </c>
      <c r="B483" s="141">
        <f>'Informations personnelles'!C483</f>
        <v>0</v>
      </c>
      <c r="C483" s="128"/>
      <c r="D483" s="128"/>
      <c r="E483" s="127">
        <f>IFERROR(C483*Données!$X$25+D483*Données!$X$23,"")</f>
        <v>0</v>
      </c>
    </row>
    <row r="484" spans="1:5" x14ac:dyDescent="0.3">
      <c r="A484" s="73">
        <v>1481</v>
      </c>
      <c r="B484" s="141">
        <f>'Informations personnelles'!C484</f>
        <v>0</v>
      </c>
      <c r="C484" s="128"/>
      <c r="D484" s="128"/>
      <c r="E484" s="127">
        <f>IFERROR(C484*Données!$X$25+D484*Données!$X$23,"")</f>
        <v>0</v>
      </c>
    </row>
    <row r="485" spans="1:5" x14ac:dyDescent="0.3">
      <c r="A485" s="73">
        <v>1482</v>
      </c>
      <c r="B485" s="141">
        <f>'Informations personnelles'!C485</f>
        <v>0</v>
      </c>
      <c r="C485" s="128"/>
      <c r="D485" s="128"/>
      <c r="E485" s="127">
        <f>IFERROR(C485*Données!$X$25+D485*Données!$X$23,"")</f>
        <v>0</v>
      </c>
    </row>
    <row r="486" spans="1:5" x14ac:dyDescent="0.3">
      <c r="A486" s="73">
        <v>1483</v>
      </c>
      <c r="B486" s="141">
        <f>'Informations personnelles'!C486</f>
        <v>0</v>
      </c>
      <c r="C486" s="128"/>
      <c r="D486" s="128"/>
      <c r="E486" s="127">
        <f>IFERROR(C486*Données!$X$25+D486*Données!$X$23,"")</f>
        <v>0</v>
      </c>
    </row>
    <row r="487" spans="1:5" x14ac:dyDescent="0.3">
      <c r="A487" s="73">
        <v>1484</v>
      </c>
      <c r="B487" s="141">
        <f>'Informations personnelles'!C487</f>
        <v>0</v>
      </c>
      <c r="C487" s="128"/>
      <c r="D487" s="128"/>
      <c r="E487" s="127">
        <f>IFERROR(C487*Données!$X$25+D487*Données!$X$23,"")</f>
        <v>0</v>
      </c>
    </row>
    <row r="488" spans="1:5" x14ac:dyDescent="0.3">
      <c r="A488" s="73">
        <v>1485</v>
      </c>
      <c r="B488" s="141">
        <f>'Informations personnelles'!C488</f>
        <v>0</v>
      </c>
      <c r="C488" s="128"/>
      <c r="D488" s="128"/>
      <c r="E488" s="127">
        <f>IFERROR(C488*Données!$X$25+D488*Données!$X$23,"")</f>
        <v>0</v>
      </c>
    </row>
    <row r="489" spans="1:5" x14ac:dyDescent="0.3">
      <c r="A489" s="73">
        <v>1486</v>
      </c>
      <c r="B489" s="141">
        <f>'Informations personnelles'!C489</f>
        <v>0</v>
      </c>
      <c r="C489" s="128"/>
      <c r="D489" s="128"/>
      <c r="E489" s="127">
        <f>IFERROR(C489*Données!$X$25+D489*Données!$X$23,"")</f>
        <v>0</v>
      </c>
    </row>
    <row r="490" spans="1:5" x14ac:dyDescent="0.3">
      <c r="A490" s="73">
        <v>1487</v>
      </c>
      <c r="B490" s="141">
        <f>'Informations personnelles'!C490</f>
        <v>0</v>
      </c>
      <c r="C490" s="128"/>
      <c r="D490" s="128"/>
      <c r="E490" s="127">
        <f>IFERROR(C490*Données!$X$25+D490*Données!$X$23,"")</f>
        <v>0</v>
      </c>
    </row>
    <row r="491" spans="1:5" x14ac:dyDescent="0.3">
      <c r="A491" s="73">
        <v>1488</v>
      </c>
      <c r="B491" s="141">
        <f>'Informations personnelles'!C491</f>
        <v>0</v>
      </c>
      <c r="C491" s="128"/>
      <c r="D491" s="128"/>
      <c r="E491" s="127">
        <f>IFERROR(C491*Données!$X$25+D491*Données!$X$23,"")</f>
        <v>0</v>
      </c>
    </row>
    <row r="492" spans="1:5" x14ac:dyDescent="0.3">
      <c r="A492" s="73">
        <v>1489</v>
      </c>
      <c r="B492" s="141">
        <f>'Informations personnelles'!C492</f>
        <v>0</v>
      </c>
      <c r="C492" s="128"/>
      <c r="D492" s="128"/>
      <c r="E492" s="127">
        <f>IFERROR(C492*Données!$X$25+D492*Données!$X$23,"")</f>
        <v>0</v>
      </c>
    </row>
    <row r="493" spans="1:5" x14ac:dyDescent="0.3">
      <c r="A493" s="73">
        <v>1490</v>
      </c>
      <c r="B493" s="141">
        <f>'Informations personnelles'!C493</f>
        <v>0</v>
      </c>
      <c r="C493" s="128"/>
      <c r="D493" s="128"/>
      <c r="E493" s="127">
        <f>IFERROR(C493*Données!$X$25+D493*Données!$X$23,"")</f>
        <v>0</v>
      </c>
    </row>
    <row r="494" spans="1:5" x14ac:dyDescent="0.3">
      <c r="A494" s="73">
        <v>1491</v>
      </c>
      <c r="B494" s="141">
        <f>'Informations personnelles'!C494</f>
        <v>0</v>
      </c>
      <c r="C494" s="128"/>
      <c r="D494" s="128"/>
      <c r="E494" s="127">
        <f>IFERROR(C494*Données!$X$25+D494*Données!$X$23,"")</f>
        <v>0</v>
      </c>
    </row>
    <row r="495" spans="1:5" x14ac:dyDescent="0.3">
      <c r="A495" s="73">
        <v>1492</v>
      </c>
      <c r="B495" s="141">
        <f>'Informations personnelles'!C495</f>
        <v>0</v>
      </c>
      <c r="C495" s="128"/>
      <c r="D495" s="128"/>
      <c r="E495" s="127">
        <f>IFERROR(C495*Données!$X$25+D495*Données!$X$23,"")</f>
        <v>0</v>
      </c>
    </row>
    <row r="496" spans="1:5" x14ac:dyDescent="0.3">
      <c r="A496" s="73">
        <v>1493</v>
      </c>
      <c r="B496" s="141">
        <f>'Informations personnelles'!C496</f>
        <v>0</v>
      </c>
      <c r="C496" s="128"/>
      <c r="D496" s="128"/>
      <c r="E496" s="127">
        <f>IFERROR(C496*Données!$X$25+D496*Données!$X$23,"")</f>
        <v>0</v>
      </c>
    </row>
    <row r="497" spans="1:5" x14ac:dyDescent="0.3">
      <c r="A497" s="73">
        <v>1494</v>
      </c>
      <c r="B497" s="141">
        <f>'Informations personnelles'!C497</f>
        <v>0</v>
      </c>
      <c r="C497" s="128"/>
      <c r="D497" s="128"/>
      <c r="E497" s="127">
        <f>IFERROR(C497*Données!$X$25+D497*Données!$X$23,"")</f>
        <v>0</v>
      </c>
    </row>
    <row r="498" spans="1:5" x14ac:dyDescent="0.3">
      <c r="A498" s="73">
        <v>1495</v>
      </c>
      <c r="B498" s="141">
        <f>'Informations personnelles'!C498</f>
        <v>0</v>
      </c>
      <c r="C498" s="128"/>
      <c r="D498" s="128"/>
      <c r="E498" s="127">
        <f>IFERROR(C498*Données!$X$25+D498*Données!$X$23,"")</f>
        <v>0</v>
      </c>
    </row>
    <row r="499" spans="1:5" x14ac:dyDescent="0.3">
      <c r="A499" s="73">
        <v>1496</v>
      </c>
      <c r="B499" s="141">
        <f>'Informations personnelles'!C499</f>
        <v>0</v>
      </c>
      <c r="C499" s="128"/>
      <c r="D499" s="128"/>
      <c r="E499" s="127">
        <f>IFERROR(C499*Données!$X$25+D499*Données!$X$23,"")</f>
        <v>0</v>
      </c>
    </row>
    <row r="500" spans="1:5" x14ac:dyDescent="0.3">
      <c r="A500" s="73">
        <v>1497</v>
      </c>
      <c r="B500" s="141">
        <f>'Informations personnelles'!C500</f>
        <v>0</v>
      </c>
      <c r="C500" s="128"/>
      <c r="D500" s="128"/>
      <c r="E500" s="127">
        <f>IFERROR(C500*Données!$X$25+D500*Données!$X$23,"")</f>
        <v>0</v>
      </c>
    </row>
    <row r="501" spans="1:5" x14ac:dyDescent="0.3">
      <c r="A501" s="73">
        <v>1498</v>
      </c>
      <c r="B501" s="141">
        <f>'Informations personnelles'!C501</f>
        <v>0</v>
      </c>
      <c r="C501" s="128"/>
      <c r="D501" s="128"/>
      <c r="E501" s="127">
        <f>IFERROR(C501*Données!$X$25+D501*Données!$X$23,"")</f>
        <v>0</v>
      </c>
    </row>
    <row r="502" spans="1:5" x14ac:dyDescent="0.3">
      <c r="A502" s="73">
        <v>1499</v>
      </c>
      <c r="B502" s="141">
        <f>'Informations personnelles'!C502</f>
        <v>0</v>
      </c>
      <c r="C502" s="128"/>
      <c r="D502" s="128"/>
      <c r="E502" s="127">
        <f>IFERROR(C502*Données!$X$25+D502*Données!$X$23,"")</f>
        <v>0</v>
      </c>
    </row>
    <row r="503" spans="1:5" x14ac:dyDescent="0.3">
      <c r="A503" s="73">
        <v>1500</v>
      </c>
      <c r="B503" s="141">
        <f>'Informations personnelles'!C503</f>
        <v>0</v>
      </c>
      <c r="C503" s="128"/>
      <c r="D503" s="128"/>
      <c r="E503" s="127">
        <f>IFERROR(C503*Données!$X$25+D503*Données!$X$23,"")</f>
        <v>0</v>
      </c>
    </row>
    <row r="504" spans="1:5" x14ac:dyDescent="0.3">
      <c r="A504" s="73">
        <v>1501</v>
      </c>
      <c r="B504" s="141">
        <f>'Informations personnelles'!C504</f>
        <v>0</v>
      </c>
      <c r="C504" s="128"/>
      <c r="D504" s="128"/>
      <c r="E504" s="127">
        <f>IFERROR(C504*Données!$X$25+D504*Données!$X$23,"")</f>
        <v>0</v>
      </c>
    </row>
    <row r="505" spans="1:5" x14ac:dyDescent="0.3">
      <c r="A505" s="73">
        <v>1502</v>
      </c>
      <c r="B505" s="141">
        <f>'Informations personnelles'!C505</f>
        <v>0</v>
      </c>
      <c r="C505" s="128"/>
      <c r="D505" s="128"/>
      <c r="E505" s="127">
        <f>IFERROR(C505*Données!$X$25+D505*Données!$X$23,"")</f>
        <v>0</v>
      </c>
    </row>
    <row r="506" spans="1:5" x14ac:dyDescent="0.3">
      <c r="A506" s="73">
        <v>1503</v>
      </c>
      <c r="B506" s="141">
        <f>'Informations personnelles'!C506</f>
        <v>0</v>
      </c>
      <c r="C506" s="128"/>
      <c r="D506" s="128"/>
      <c r="E506" s="127">
        <f>IFERROR(C506*Données!$X$25+D506*Données!$X$23,"")</f>
        <v>0</v>
      </c>
    </row>
    <row r="507" spans="1:5" x14ac:dyDescent="0.3">
      <c r="A507" s="73">
        <v>1504</v>
      </c>
      <c r="B507" s="141">
        <f>'Informations personnelles'!C507</f>
        <v>0</v>
      </c>
      <c r="C507" s="128"/>
      <c r="D507" s="128"/>
      <c r="E507" s="127">
        <f>IFERROR(C507*Données!$X$25+D507*Données!$X$23,"")</f>
        <v>0</v>
      </c>
    </row>
    <row r="508" spans="1:5" x14ac:dyDescent="0.3">
      <c r="A508" s="73">
        <v>1505</v>
      </c>
      <c r="B508" s="141">
        <f>'Informations personnelles'!C508</f>
        <v>0</v>
      </c>
      <c r="C508" s="128"/>
      <c r="D508" s="128"/>
      <c r="E508" s="127">
        <f>IFERROR(C508*Données!$X$25+D508*Données!$X$23,"")</f>
        <v>0</v>
      </c>
    </row>
    <row r="509" spans="1:5" x14ac:dyDescent="0.3">
      <c r="A509" s="73">
        <v>1506</v>
      </c>
      <c r="B509" s="141">
        <f>'Informations personnelles'!C509</f>
        <v>0</v>
      </c>
      <c r="C509" s="128"/>
      <c r="D509" s="128"/>
      <c r="E509" s="127">
        <f>IFERROR(C509*Données!$X$25+D509*Données!$X$23,"")</f>
        <v>0</v>
      </c>
    </row>
    <row r="510" spans="1:5" x14ac:dyDescent="0.3">
      <c r="A510" s="73">
        <v>1507</v>
      </c>
      <c r="B510" s="141">
        <f>'Informations personnelles'!C510</f>
        <v>0</v>
      </c>
      <c r="C510" s="128"/>
      <c r="D510" s="128"/>
      <c r="E510" s="127">
        <f>IFERROR(C510*Données!$X$25+D510*Données!$X$23,"")</f>
        <v>0</v>
      </c>
    </row>
    <row r="511" spans="1:5" x14ac:dyDescent="0.3">
      <c r="A511" s="73">
        <v>1508</v>
      </c>
      <c r="B511" s="141">
        <f>'Informations personnelles'!C511</f>
        <v>0</v>
      </c>
      <c r="C511" s="128"/>
      <c r="D511" s="128"/>
      <c r="E511" s="127">
        <f>IFERROR(C511*Données!$X$25+D511*Données!$X$23,"")</f>
        <v>0</v>
      </c>
    </row>
    <row r="512" spans="1:5" x14ac:dyDescent="0.3">
      <c r="A512" s="73">
        <v>1509</v>
      </c>
      <c r="B512" s="141">
        <f>'Informations personnelles'!C512</f>
        <v>0</v>
      </c>
      <c r="C512" s="128"/>
      <c r="D512" s="128"/>
      <c r="E512" s="127">
        <f>IFERROR(C512*Données!$X$25+D512*Données!$X$23,"")</f>
        <v>0</v>
      </c>
    </row>
    <row r="513" spans="1:5" x14ac:dyDescent="0.3">
      <c r="A513" s="73">
        <v>1510</v>
      </c>
      <c r="B513" s="141">
        <f>'Informations personnelles'!C513</f>
        <v>0</v>
      </c>
      <c r="C513" s="128"/>
      <c r="D513" s="128"/>
      <c r="E513" s="127">
        <f>IFERROR(C513*Données!$X$25+D513*Données!$X$23,"")</f>
        <v>0</v>
      </c>
    </row>
    <row r="514" spans="1:5" x14ac:dyDescent="0.3">
      <c r="A514" s="73">
        <v>1511</v>
      </c>
      <c r="B514" s="141">
        <f>'Informations personnelles'!C514</f>
        <v>0</v>
      </c>
      <c r="C514" s="128"/>
      <c r="D514" s="128"/>
      <c r="E514" s="127">
        <f>IFERROR(C514*Données!$X$25+D514*Données!$X$23,"")</f>
        <v>0</v>
      </c>
    </row>
    <row r="515" spans="1:5" x14ac:dyDescent="0.3">
      <c r="A515" s="73">
        <v>1512</v>
      </c>
      <c r="B515" s="141">
        <f>'Informations personnelles'!C515</f>
        <v>0</v>
      </c>
      <c r="C515" s="128"/>
      <c r="D515" s="128"/>
      <c r="E515" s="127">
        <f>IFERROR(C515*Données!$X$25+D515*Données!$X$23,"")</f>
        <v>0</v>
      </c>
    </row>
    <row r="516" spans="1:5" x14ac:dyDescent="0.3">
      <c r="A516" s="73">
        <v>1513</v>
      </c>
      <c r="B516" s="141">
        <f>'Informations personnelles'!C516</f>
        <v>0</v>
      </c>
      <c r="C516" s="128"/>
      <c r="D516" s="128"/>
      <c r="E516" s="127">
        <f>IFERROR(C516*Données!$X$25+D516*Données!$X$23,"")</f>
        <v>0</v>
      </c>
    </row>
    <row r="517" spans="1:5" x14ac:dyDescent="0.3">
      <c r="A517" s="73">
        <v>1514</v>
      </c>
      <c r="B517" s="141">
        <f>'Informations personnelles'!C517</f>
        <v>0</v>
      </c>
      <c r="C517" s="128"/>
      <c r="D517" s="128"/>
      <c r="E517" s="127">
        <f>IFERROR(C517*Données!$X$25+D517*Données!$X$23,"")</f>
        <v>0</v>
      </c>
    </row>
    <row r="518" spans="1:5" x14ac:dyDescent="0.3">
      <c r="A518" s="73">
        <v>1515</v>
      </c>
      <c r="B518" s="141">
        <f>'Informations personnelles'!C518</f>
        <v>0</v>
      </c>
      <c r="C518" s="128"/>
      <c r="D518" s="128"/>
      <c r="E518" s="127">
        <f>IFERROR(C518*Données!$X$25+D518*Données!$X$23,"")</f>
        <v>0</v>
      </c>
    </row>
    <row r="519" spans="1:5" x14ac:dyDescent="0.3">
      <c r="A519" s="73">
        <v>1516</v>
      </c>
      <c r="B519" s="141">
        <f>'Informations personnelles'!C519</f>
        <v>0</v>
      </c>
      <c r="C519" s="128"/>
      <c r="D519" s="128"/>
      <c r="E519" s="127">
        <f>IFERROR(C519*Données!$X$25+D519*Données!$X$23,"")</f>
        <v>0</v>
      </c>
    </row>
    <row r="520" spans="1:5" x14ac:dyDescent="0.3">
      <c r="A520" s="73">
        <v>1517</v>
      </c>
      <c r="B520" s="141">
        <f>'Informations personnelles'!C520</f>
        <v>0</v>
      </c>
      <c r="C520" s="128"/>
      <c r="D520" s="128"/>
      <c r="E520" s="127">
        <f>IFERROR(C520*Données!$X$25+D520*Données!$X$23,"")</f>
        <v>0</v>
      </c>
    </row>
    <row r="521" spans="1:5" x14ac:dyDescent="0.3">
      <c r="A521" s="73">
        <v>1518</v>
      </c>
      <c r="B521" s="141">
        <f>'Informations personnelles'!C521</f>
        <v>0</v>
      </c>
      <c r="C521" s="128"/>
      <c r="D521" s="128"/>
      <c r="E521" s="127">
        <f>IFERROR(C521*Données!$X$25+D521*Données!$X$23,"")</f>
        <v>0</v>
      </c>
    </row>
    <row r="522" spans="1:5" x14ac:dyDescent="0.3">
      <c r="A522" s="73">
        <v>1519</v>
      </c>
      <c r="B522" s="141">
        <f>'Informations personnelles'!C522</f>
        <v>0</v>
      </c>
      <c r="C522" s="128"/>
      <c r="D522" s="128"/>
      <c r="E522" s="127">
        <f>IFERROR(C522*Données!$X$25+D522*Données!$X$23,"")</f>
        <v>0</v>
      </c>
    </row>
    <row r="523" spans="1:5" x14ac:dyDescent="0.3">
      <c r="A523" s="73">
        <v>1520</v>
      </c>
      <c r="B523" s="141">
        <f>'Informations personnelles'!C523</f>
        <v>0</v>
      </c>
      <c r="C523" s="128"/>
      <c r="D523" s="128"/>
      <c r="E523" s="127">
        <f>IFERROR(C523*Données!$X$25+D523*Données!$X$23,"")</f>
        <v>0</v>
      </c>
    </row>
    <row r="524" spans="1:5" x14ac:dyDescent="0.3">
      <c r="A524" s="73">
        <v>1521</v>
      </c>
      <c r="B524" s="141">
        <f>'Informations personnelles'!C524</f>
        <v>0</v>
      </c>
      <c r="C524" s="128"/>
      <c r="D524" s="128"/>
      <c r="E524" s="127">
        <f>IFERROR(C524*Données!$X$25+D524*Données!$X$23,"")</f>
        <v>0</v>
      </c>
    </row>
    <row r="525" spans="1:5" x14ac:dyDescent="0.3">
      <c r="A525" s="73">
        <v>1522</v>
      </c>
      <c r="B525" s="141">
        <f>'Informations personnelles'!C525</f>
        <v>0</v>
      </c>
      <c r="C525" s="128"/>
      <c r="D525" s="128"/>
      <c r="E525" s="127">
        <f>IFERROR(C525*Données!$X$25+D525*Données!$X$23,"")</f>
        <v>0</v>
      </c>
    </row>
    <row r="526" spans="1:5" x14ac:dyDescent="0.3">
      <c r="A526" s="73">
        <v>1523</v>
      </c>
      <c r="B526" s="141">
        <f>'Informations personnelles'!C526</f>
        <v>0</v>
      </c>
      <c r="C526" s="128"/>
      <c r="D526" s="128"/>
      <c r="E526" s="127">
        <f>IFERROR(C526*Données!$X$25+D526*Données!$X$23,"")</f>
        <v>0</v>
      </c>
    </row>
    <row r="527" spans="1:5" x14ac:dyDescent="0.3">
      <c r="A527" s="73">
        <v>1524</v>
      </c>
      <c r="B527" s="141">
        <f>'Informations personnelles'!C527</f>
        <v>0</v>
      </c>
      <c r="C527" s="128"/>
      <c r="D527" s="128"/>
      <c r="E527" s="127">
        <f>IFERROR(C527*Données!$X$25+D527*Données!$X$23,"")</f>
        <v>0</v>
      </c>
    </row>
    <row r="528" spans="1:5" x14ac:dyDescent="0.3">
      <c r="A528" s="73">
        <v>1525</v>
      </c>
      <c r="B528" s="141">
        <f>'Informations personnelles'!C528</f>
        <v>0</v>
      </c>
      <c r="C528" s="128"/>
      <c r="D528" s="128"/>
      <c r="E528" s="127">
        <f>IFERROR(C528*Données!$X$25+D528*Données!$X$23,"")</f>
        <v>0</v>
      </c>
    </row>
    <row r="529" spans="1:5" x14ac:dyDescent="0.3">
      <c r="A529" s="73">
        <v>1526</v>
      </c>
      <c r="B529" s="141">
        <f>'Informations personnelles'!C529</f>
        <v>0</v>
      </c>
      <c r="C529" s="128"/>
      <c r="D529" s="128"/>
      <c r="E529" s="127">
        <f>IFERROR(C529*Données!$X$25+D529*Données!$X$23,"")</f>
        <v>0</v>
      </c>
    </row>
    <row r="530" spans="1:5" x14ac:dyDescent="0.3">
      <c r="A530" s="73">
        <v>1527</v>
      </c>
      <c r="B530" s="141">
        <f>'Informations personnelles'!C530</f>
        <v>0</v>
      </c>
      <c r="C530" s="128"/>
      <c r="D530" s="128"/>
      <c r="E530" s="127">
        <f>IFERROR(C530*Données!$X$25+D530*Données!$X$23,"")</f>
        <v>0</v>
      </c>
    </row>
    <row r="531" spans="1:5" x14ac:dyDescent="0.3">
      <c r="A531" s="73">
        <v>1528</v>
      </c>
      <c r="B531" s="141">
        <f>'Informations personnelles'!C531</f>
        <v>0</v>
      </c>
      <c r="C531" s="128"/>
      <c r="D531" s="128"/>
      <c r="E531" s="127">
        <f>IFERROR(C531*Données!$X$25+D531*Données!$X$23,"")</f>
        <v>0</v>
      </c>
    </row>
    <row r="532" spans="1:5" x14ac:dyDescent="0.3">
      <c r="A532" s="73">
        <v>1529</v>
      </c>
      <c r="B532" s="141">
        <f>'Informations personnelles'!C532</f>
        <v>0</v>
      </c>
      <c r="C532" s="128"/>
      <c r="D532" s="128"/>
      <c r="E532" s="127">
        <f>IFERROR(C532*Données!$X$25+D532*Données!$X$23,"")</f>
        <v>0</v>
      </c>
    </row>
    <row r="533" spans="1:5" x14ac:dyDescent="0.3">
      <c r="A533" s="73">
        <v>1530</v>
      </c>
      <c r="B533" s="141">
        <f>'Informations personnelles'!C533</f>
        <v>0</v>
      </c>
      <c r="C533" s="128"/>
      <c r="D533" s="128"/>
      <c r="E533" s="127">
        <f>IFERROR(C533*Données!$X$25+D533*Données!$X$23,"")</f>
        <v>0</v>
      </c>
    </row>
    <row r="534" spans="1:5" x14ac:dyDescent="0.3">
      <c r="A534" s="73">
        <v>1531</v>
      </c>
      <c r="B534" s="141">
        <f>'Informations personnelles'!C534</f>
        <v>0</v>
      </c>
      <c r="C534" s="128"/>
      <c r="D534" s="128"/>
      <c r="E534" s="127">
        <f>IFERROR(C534*Données!$X$25+D534*Données!$X$23,"")</f>
        <v>0</v>
      </c>
    </row>
    <row r="535" spans="1:5" x14ac:dyDescent="0.3">
      <c r="A535" s="73">
        <v>1532</v>
      </c>
      <c r="B535" s="141">
        <f>'Informations personnelles'!C535</f>
        <v>0</v>
      </c>
      <c r="C535" s="128"/>
      <c r="D535" s="128"/>
      <c r="E535" s="127">
        <f>IFERROR(C535*Données!$X$25+D535*Données!$X$23,"")</f>
        <v>0</v>
      </c>
    </row>
    <row r="536" spans="1:5" x14ac:dyDescent="0.3">
      <c r="A536" s="73">
        <v>1533</v>
      </c>
      <c r="B536" s="141">
        <f>'Informations personnelles'!C536</f>
        <v>0</v>
      </c>
      <c r="C536" s="128"/>
      <c r="D536" s="128"/>
      <c r="E536" s="127">
        <f>IFERROR(C536*Données!$X$25+D536*Données!$X$23,"")</f>
        <v>0</v>
      </c>
    </row>
    <row r="537" spans="1:5" x14ac:dyDescent="0.3">
      <c r="A537" s="73">
        <v>1534</v>
      </c>
      <c r="B537" s="141">
        <f>'Informations personnelles'!C537</f>
        <v>0</v>
      </c>
      <c r="C537" s="128"/>
      <c r="D537" s="128"/>
      <c r="E537" s="127">
        <f>IFERROR(C537*Données!$X$25+D537*Données!$X$23,"")</f>
        <v>0</v>
      </c>
    </row>
    <row r="538" spans="1:5" x14ac:dyDescent="0.3">
      <c r="A538" s="73">
        <v>1535</v>
      </c>
      <c r="B538" s="141">
        <f>'Informations personnelles'!C538</f>
        <v>0</v>
      </c>
      <c r="C538" s="128"/>
      <c r="D538" s="128"/>
      <c r="E538" s="127">
        <f>IFERROR(C538*Données!$X$25+D538*Données!$X$23,"")</f>
        <v>0</v>
      </c>
    </row>
    <row r="539" spans="1:5" x14ac:dyDescent="0.3">
      <c r="A539" s="73">
        <v>1536</v>
      </c>
      <c r="B539" s="141">
        <f>'Informations personnelles'!C539</f>
        <v>0</v>
      </c>
      <c r="C539" s="128"/>
      <c r="D539" s="128"/>
      <c r="E539" s="127">
        <f>IFERROR(C539*Données!$X$25+D539*Données!$X$23,"")</f>
        <v>0</v>
      </c>
    </row>
    <row r="540" spans="1:5" x14ac:dyDescent="0.3">
      <c r="A540" s="73">
        <v>1537</v>
      </c>
      <c r="B540" s="141">
        <f>'Informations personnelles'!C540</f>
        <v>0</v>
      </c>
      <c r="C540" s="128"/>
      <c r="D540" s="128"/>
      <c r="E540" s="127">
        <f>IFERROR(C540*Données!$X$25+D540*Données!$X$23,"")</f>
        <v>0</v>
      </c>
    </row>
    <row r="541" spans="1:5" x14ac:dyDescent="0.3">
      <c r="A541" s="73">
        <v>1538</v>
      </c>
      <c r="B541" s="141">
        <f>'Informations personnelles'!C541</f>
        <v>0</v>
      </c>
      <c r="C541" s="128"/>
      <c r="D541" s="128"/>
      <c r="E541" s="127">
        <f>IFERROR(C541*Données!$X$25+D541*Données!$X$23,"")</f>
        <v>0</v>
      </c>
    </row>
    <row r="542" spans="1:5" x14ac:dyDescent="0.3">
      <c r="A542" s="73">
        <v>1539</v>
      </c>
      <c r="B542" s="141">
        <f>'Informations personnelles'!C542</f>
        <v>0</v>
      </c>
      <c r="C542" s="128"/>
      <c r="D542" s="128"/>
      <c r="E542" s="127">
        <f>IFERROR(C542*Données!$X$25+D542*Données!$X$23,"")</f>
        <v>0</v>
      </c>
    </row>
    <row r="543" spans="1:5" x14ac:dyDescent="0.3">
      <c r="A543" s="73">
        <v>1540</v>
      </c>
      <c r="B543" s="141">
        <f>'Informations personnelles'!C543</f>
        <v>0</v>
      </c>
      <c r="C543" s="128"/>
      <c r="D543" s="128"/>
      <c r="E543" s="127">
        <f>IFERROR(C543*Données!$X$25+D543*Données!$X$23,"")</f>
        <v>0</v>
      </c>
    </row>
    <row r="544" spans="1:5" x14ac:dyDescent="0.3">
      <c r="A544" s="73">
        <v>1541</v>
      </c>
      <c r="B544" s="141">
        <f>'Informations personnelles'!C544</f>
        <v>0</v>
      </c>
      <c r="C544" s="128"/>
      <c r="D544" s="128"/>
      <c r="E544" s="127">
        <f>IFERROR(C544*Données!$X$25+D544*Données!$X$23,"")</f>
        <v>0</v>
      </c>
    </row>
    <row r="545" spans="1:5" x14ac:dyDescent="0.3">
      <c r="A545" s="73">
        <v>1542</v>
      </c>
      <c r="B545" s="141">
        <f>'Informations personnelles'!C545</f>
        <v>0</v>
      </c>
      <c r="C545" s="128"/>
      <c r="D545" s="128"/>
      <c r="E545" s="127">
        <f>IFERROR(C545*Données!$X$25+D545*Données!$X$23,"")</f>
        <v>0</v>
      </c>
    </row>
    <row r="546" spans="1:5" x14ac:dyDescent="0.3">
      <c r="A546" s="73">
        <v>1543</v>
      </c>
      <c r="B546" s="141">
        <f>'Informations personnelles'!C546</f>
        <v>0</v>
      </c>
      <c r="C546" s="128"/>
      <c r="D546" s="128"/>
      <c r="E546" s="127">
        <f>IFERROR(C546*Données!$X$25+D546*Données!$X$23,"")</f>
        <v>0</v>
      </c>
    </row>
    <row r="547" spans="1:5" x14ac:dyDescent="0.3">
      <c r="A547" s="73">
        <v>1544</v>
      </c>
      <c r="B547" s="141">
        <f>'Informations personnelles'!C547</f>
        <v>0</v>
      </c>
      <c r="C547" s="128"/>
      <c r="D547" s="128"/>
      <c r="E547" s="127">
        <f>IFERROR(C547*Données!$X$25+D547*Données!$X$23,"")</f>
        <v>0</v>
      </c>
    </row>
    <row r="548" spans="1:5" x14ac:dyDescent="0.3">
      <c r="A548" s="73">
        <v>1545</v>
      </c>
      <c r="B548" s="141">
        <f>'Informations personnelles'!C548</f>
        <v>0</v>
      </c>
      <c r="C548" s="128"/>
      <c r="D548" s="128"/>
      <c r="E548" s="127">
        <f>IFERROR(C548*Données!$X$25+D548*Données!$X$23,"")</f>
        <v>0</v>
      </c>
    </row>
    <row r="549" spans="1:5" x14ac:dyDescent="0.3">
      <c r="A549" s="73">
        <v>1546</v>
      </c>
      <c r="B549" s="141">
        <f>'Informations personnelles'!C549</f>
        <v>0</v>
      </c>
      <c r="C549" s="128"/>
      <c r="D549" s="128"/>
      <c r="E549" s="127">
        <f>IFERROR(C549*Données!$X$25+D549*Données!$X$23,"")</f>
        <v>0</v>
      </c>
    </row>
    <row r="550" spans="1:5" x14ac:dyDescent="0.3">
      <c r="A550" s="73">
        <v>1547</v>
      </c>
      <c r="B550" s="141">
        <f>'Informations personnelles'!C550</f>
        <v>0</v>
      </c>
      <c r="C550" s="128"/>
      <c r="D550" s="128"/>
      <c r="E550" s="127">
        <f>IFERROR(C550*Données!$X$25+D550*Données!$X$23,"")</f>
        <v>0</v>
      </c>
    </row>
    <row r="551" spans="1:5" x14ac:dyDescent="0.3">
      <c r="A551" s="73">
        <v>1548</v>
      </c>
      <c r="B551" s="141">
        <f>'Informations personnelles'!C551</f>
        <v>0</v>
      </c>
      <c r="C551" s="128"/>
      <c r="D551" s="128"/>
      <c r="E551" s="127">
        <f>IFERROR(C551*Données!$X$25+D551*Données!$X$23,"")</f>
        <v>0</v>
      </c>
    </row>
    <row r="552" spans="1:5" x14ac:dyDescent="0.3">
      <c r="A552" s="73">
        <v>1549</v>
      </c>
      <c r="B552" s="141">
        <f>'Informations personnelles'!C552</f>
        <v>0</v>
      </c>
      <c r="C552" s="128"/>
      <c r="D552" s="128"/>
      <c r="E552" s="127">
        <f>IFERROR(C552*Données!$X$25+D552*Données!$X$23,"")</f>
        <v>0</v>
      </c>
    </row>
    <row r="553" spans="1:5" x14ac:dyDescent="0.3">
      <c r="A553" s="73">
        <v>1550</v>
      </c>
      <c r="B553" s="141">
        <f>'Informations personnelles'!C553</f>
        <v>0</v>
      </c>
      <c r="C553" s="128"/>
      <c r="D553" s="128"/>
      <c r="E553" s="127">
        <f>IFERROR(C553*Données!$X$25+D553*Données!$X$23,"")</f>
        <v>0</v>
      </c>
    </row>
    <row r="554" spans="1:5" x14ac:dyDescent="0.3">
      <c r="A554" s="73">
        <v>1551</v>
      </c>
      <c r="B554" s="141">
        <f>'Informations personnelles'!C554</f>
        <v>0</v>
      </c>
      <c r="C554" s="128"/>
      <c r="D554" s="128"/>
      <c r="E554" s="127">
        <f>IFERROR(C554*Données!$X$25+D554*Données!$X$23,"")</f>
        <v>0</v>
      </c>
    </row>
    <row r="555" spans="1:5" x14ac:dyDescent="0.3">
      <c r="A555" s="73">
        <v>1552</v>
      </c>
      <c r="B555" s="141">
        <f>'Informations personnelles'!C555</f>
        <v>0</v>
      </c>
      <c r="C555" s="128"/>
      <c r="D555" s="128"/>
      <c r="E555" s="127">
        <f>IFERROR(C555*Données!$X$25+D555*Données!$X$23,"")</f>
        <v>0</v>
      </c>
    </row>
    <row r="556" spans="1:5" x14ac:dyDescent="0.3">
      <c r="A556" s="73">
        <v>1553</v>
      </c>
      <c r="B556" s="141">
        <f>'Informations personnelles'!C556</f>
        <v>0</v>
      </c>
      <c r="C556" s="128"/>
      <c r="D556" s="128"/>
      <c r="E556" s="127">
        <f>IFERROR(C556*Données!$X$25+D556*Données!$X$23,"")</f>
        <v>0</v>
      </c>
    </row>
    <row r="557" spans="1:5" x14ac:dyDescent="0.3">
      <c r="A557" s="73">
        <v>1554</v>
      </c>
      <c r="B557" s="141">
        <f>'Informations personnelles'!C557</f>
        <v>0</v>
      </c>
      <c r="C557" s="128"/>
      <c r="D557" s="128"/>
      <c r="E557" s="127">
        <f>IFERROR(C557*Données!$X$25+D557*Données!$X$23,"")</f>
        <v>0</v>
      </c>
    </row>
    <row r="558" spans="1:5" x14ac:dyDescent="0.3">
      <c r="A558" s="73">
        <v>1555</v>
      </c>
      <c r="B558" s="141">
        <f>'Informations personnelles'!C558</f>
        <v>0</v>
      </c>
      <c r="C558" s="128"/>
      <c r="D558" s="128"/>
      <c r="E558" s="127">
        <f>IFERROR(C558*Données!$X$25+D558*Données!$X$23,"")</f>
        <v>0</v>
      </c>
    </row>
    <row r="559" spans="1:5" x14ac:dyDescent="0.3">
      <c r="A559" s="73">
        <v>1556</v>
      </c>
      <c r="B559" s="141">
        <f>'Informations personnelles'!C559</f>
        <v>0</v>
      </c>
      <c r="C559" s="128"/>
      <c r="D559" s="128"/>
      <c r="E559" s="127">
        <f>IFERROR(C559*Données!$X$25+D559*Données!$X$23,"")</f>
        <v>0</v>
      </c>
    </row>
    <row r="560" spans="1:5" x14ac:dyDescent="0.3">
      <c r="A560" s="73">
        <v>1557</v>
      </c>
      <c r="B560" s="141">
        <f>'Informations personnelles'!C560</f>
        <v>0</v>
      </c>
      <c r="C560" s="128"/>
      <c r="D560" s="128"/>
      <c r="E560" s="127">
        <f>IFERROR(C560*Données!$X$25+D560*Données!$X$23,"")</f>
        <v>0</v>
      </c>
    </row>
    <row r="561" spans="1:5" x14ac:dyDescent="0.3">
      <c r="A561" s="73">
        <v>1558</v>
      </c>
      <c r="B561" s="141">
        <f>'Informations personnelles'!C561</f>
        <v>0</v>
      </c>
      <c r="C561" s="128"/>
      <c r="D561" s="128"/>
      <c r="E561" s="127">
        <f>IFERROR(C561*Données!$X$25+D561*Données!$X$23,"")</f>
        <v>0</v>
      </c>
    </row>
    <row r="562" spans="1:5" x14ac:dyDescent="0.3">
      <c r="A562" s="73">
        <v>1559</v>
      </c>
      <c r="B562" s="141">
        <f>'Informations personnelles'!C562</f>
        <v>0</v>
      </c>
      <c r="C562" s="128"/>
      <c r="D562" s="128"/>
      <c r="E562" s="127">
        <f>IFERROR(C562*Données!$X$25+D562*Données!$X$23,"")</f>
        <v>0</v>
      </c>
    </row>
    <row r="563" spans="1:5" x14ac:dyDescent="0.3">
      <c r="A563" s="73">
        <v>1560</v>
      </c>
      <c r="B563" s="141">
        <f>'Informations personnelles'!C563</f>
        <v>0</v>
      </c>
      <c r="C563" s="128"/>
      <c r="D563" s="128"/>
      <c r="E563" s="127">
        <f>IFERROR(C563*Données!$X$25+D563*Données!$X$23,"")</f>
        <v>0</v>
      </c>
    </row>
    <row r="564" spans="1:5" x14ac:dyDescent="0.3">
      <c r="A564" s="73">
        <v>1561</v>
      </c>
      <c r="B564" s="141">
        <f>'Informations personnelles'!C564</f>
        <v>0</v>
      </c>
      <c r="C564" s="128"/>
      <c r="D564" s="128"/>
      <c r="E564" s="127">
        <f>IFERROR(C564*Données!$X$25+D564*Données!$X$23,"")</f>
        <v>0</v>
      </c>
    </row>
    <row r="565" spans="1:5" x14ac:dyDescent="0.3">
      <c r="A565" s="73">
        <v>1562</v>
      </c>
      <c r="B565" s="141">
        <f>'Informations personnelles'!C565</f>
        <v>0</v>
      </c>
      <c r="C565" s="128"/>
      <c r="D565" s="128"/>
      <c r="E565" s="127">
        <f>IFERROR(C565*Données!$X$25+D565*Données!$X$23,"")</f>
        <v>0</v>
      </c>
    </row>
    <row r="566" spans="1:5" x14ac:dyDescent="0.3">
      <c r="A566" s="73">
        <v>1563</v>
      </c>
      <c r="B566" s="141">
        <f>'Informations personnelles'!C566</f>
        <v>0</v>
      </c>
      <c r="C566" s="128"/>
      <c r="D566" s="128"/>
      <c r="E566" s="127">
        <f>IFERROR(C566*Données!$X$25+D566*Données!$X$23,"")</f>
        <v>0</v>
      </c>
    </row>
    <row r="567" spans="1:5" x14ac:dyDescent="0.3">
      <c r="A567" s="73">
        <v>1564</v>
      </c>
      <c r="B567" s="141">
        <f>'Informations personnelles'!C567</f>
        <v>0</v>
      </c>
      <c r="C567" s="128"/>
      <c r="D567" s="128"/>
      <c r="E567" s="127">
        <f>IFERROR(C567*Données!$X$25+D567*Données!$X$23,"")</f>
        <v>0</v>
      </c>
    </row>
    <row r="568" spans="1:5" x14ac:dyDescent="0.3">
      <c r="A568" s="73">
        <v>1565</v>
      </c>
      <c r="B568" s="141">
        <f>'Informations personnelles'!C568</f>
        <v>0</v>
      </c>
      <c r="C568" s="128"/>
      <c r="D568" s="128"/>
      <c r="E568" s="127">
        <f>IFERROR(C568*Données!$X$25+D568*Données!$X$23,"")</f>
        <v>0</v>
      </c>
    </row>
    <row r="569" spans="1:5" x14ac:dyDescent="0.3">
      <c r="A569" s="73">
        <v>1566</v>
      </c>
      <c r="B569" s="141">
        <f>'Informations personnelles'!C569</f>
        <v>0</v>
      </c>
      <c r="C569" s="128"/>
      <c r="D569" s="128"/>
      <c r="E569" s="127">
        <f>IFERROR(C569*Données!$X$25+D569*Données!$X$23,"")</f>
        <v>0</v>
      </c>
    </row>
    <row r="570" spans="1:5" x14ac:dyDescent="0.3">
      <c r="A570" s="73">
        <v>1567</v>
      </c>
      <c r="B570" s="141">
        <f>'Informations personnelles'!C570</f>
        <v>0</v>
      </c>
      <c r="C570" s="128"/>
      <c r="D570" s="128"/>
      <c r="E570" s="127">
        <f>IFERROR(C570*Données!$X$25+D570*Données!$X$23,"")</f>
        <v>0</v>
      </c>
    </row>
    <row r="571" spans="1:5" x14ac:dyDescent="0.3">
      <c r="A571" s="73">
        <v>1568</v>
      </c>
      <c r="B571" s="141">
        <f>'Informations personnelles'!C571</f>
        <v>0</v>
      </c>
      <c r="C571" s="128"/>
      <c r="D571" s="128"/>
      <c r="E571" s="127">
        <f>IFERROR(C571*Données!$X$25+D571*Données!$X$23,"")</f>
        <v>0</v>
      </c>
    </row>
    <row r="572" spans="1:5" x14ac:dyDescent="0.3">
      <c r="A572" s="73">
        <v>1569</v>
      </c>
      <c r="B572" s="141">
        <f>'Informations personnelles'!C572</f>
        <v>0</v>
      </c>
      <c r="C572" s="128"/>
      <c r="D572" s="128"/>
      <c r="E572" s="127">
        <f>IFERROR(C572*Données!$X$25+D572*Données!$X$23,"")</f>
        <v>0</v>
      </c>
    </row>
    <row r="573" spans="1:5" x14ac:dyDescent="0.3">
      <c r="A573" s="73">
        <v>1570</v>
      </c>
      <c r="B573" s="141">
        <f>'Informations personnelles'!C573</f>
        <v>0</v>
      </c>
      <c r="C573" s="128"/>
      <c r="D573" s="128"/>
      <c r="E573" s="127">
        <f>IFERROR(C573*Données!$X$25+D573*Données!$X$23,"")</f>
        <v>0</v>
      </c>
    </row>
    <row r="574" spans="1:5" x14ac:dyDescent="0.3">
      <c r="A574" s="73">
        <v>1571</v>
      </c>
      <c r="B574" s="141">
        <f>'Informations personnelles'!C574</f>
        <v>0</v>
      </c>
      <c r="C574" s="128"/>
      <c r="D574" s="128"/>
      <c r="E574" s="127">
        <f>IFERROR(C574*Données!$X$25+D574*Données!$X$23,"")</f>
        <v>0</v>
      </c>
    </row>
    <row r="575" spans="1:5" x14ac:dyDescent="0.3">
      <c r="A575" s="73">
        <v>1572</v>
      </c>
      <c r="B575" s="141">
        <f>'Informations personnelles'!C575</f>
        <v>0</v>
      </c>
      <c r="C575" s="128"/>
      <c r="D575" s="128"/>
      <c r="E575" s="127">
        <f>IFERROR(C575*Données!$X$25+D575*Données!$X$23,"")</f>
        <v>0</v>
      </c>
    </row>
    <row r="576" spans="1:5" x14ac:dyDescent="0.3">
      <c r="A576" s="73">
        <v>1573</v>
      </c>
      <c r="B576" s="141">
        <f>'Informations personnelles'!C576</f>
        <v>0</v>
      </c>
      <c r="C576" s="128"/>
      <c r="D576" s="128"/>
      <c r="E576" s="127">
        <f>IFERROR(C576*Données!$X$25+D576*Données!$X$23,"")</f>
        <v>0</v>
      </c>
    </row>
    <row r="577" spans="1:5" x14ac:dyDescent="0.3">
      <c r="A577" s="73">
        <v>1574</v>
      </c>
      <c r="B577" s="141">
        <f>'Informations personnelles'!C577</f>
        <v>0</v>
      </c>
      <c r="C577" s="128"/>
      <c r="D577" s="128"/>
      <c r="E577" s="127">
        <f>IFERROR(C577*Données!$X$25+D577*Données!$X$23,"")</f>
        <v>0</v>
      </c>
    </row>
    <row r="578" spans="1:5" x14ac:dyDescent="0.3">
      <c r="A578" s="73">
        <v>1575</v>
      </c>
      <c r="B578" s="141">
        <f>'Informations personnelles'!C578</f>
        <v>0</v>
      </c>
      <c r="C578" s="128"/>
      <c r="D578" s="128"/>
      <c r="E578" s="127">
        <f>IFERROR(C578*Données!$X$25+D578*Données!$X$23,"")</f>
        <v>0</v>
      </c>
    </row>
    <row r="579" spans="1:5" x14ac:dyDescent="0.3">
      <c r="A579" s="73">
        <v>1576</v>
      </c>
      <c r="B579" s="141">
        <f>'Informations personnelles'!C579</f>
        <v>0</v>
      </c>
      <c r="C579" s="128"/>
      <c r="D579" s="128"/>
      <c r="E579" s="127">
        <f>IFERROR(C579*Données!$X$25+D579*Données!$X$23,"")</f>
        <v>0</v>
      </c>
    </row>
    <row r="580" spans="1:5" x14ac:dyDescent="0.3">
      <c r="A580" s="73">
        <v>1577</v>
      </c>
      <c r="B580" s="141">
        <f>'Informations personnelles'!C580</f>
        <v>0</v>
      </c>
      <c r="C580" s="128"/>
      <c r="D580" s="128"/>
      <c r="E580" s="127">
        <f>IFERROR(C580*Données!$X$25+D580*Données!$X$23,"")</f>
        <v>0</v>
      </c>
    </row>
    <row r="581" spans="1:5" x14ac:dyDescent="0.3">
      <c r="A581" s="73">
        <v>1578</v>
      </c>
      <c r="B581" s="141">
        <f>'Informations personnelles'!C581</f>
        <v>0</v>
      </c>
      <c r="C581" s="128"/>
      <c r="D581" s="128"/>
      <c r="E581" s="127">
        <f>IFERROR(C581*Données!$X$25+D581*Données!$X$23,"")</f>
        <v>0</v>
      </c>
    </row>
    <row r="582" spans="1:5" x14ac:dyDescent="0.3">
      <c r="A582" s="73">
        <v>1579</v>
      </c>
      <c r="B582" s="141">
        <f>'Informations personnelles'!C582</f>
        <v>0</v>
      </c>
      <c r="C582" s="128"/>
      <c r="D582" s="128"/>
      <c r="E582" s="127">
        <f>IFERROR(C582*Données!$X$25+D582*Données!$X$23,"")</f>
        <v>0</v>
      </c>
    </row>
    <row r="583" spans="1:5" x14ac:dyDescent="0.3">
      <c r="A583" s="73">
        <v>1580</v>
      </c>
      <c r="B583" s="141">
        <f>'Informations personnelles'!C583</f>
        <v>0</v>
      </c>
      <c r="C583" s="128"/>
      <c r="D583" s="128"/>
      <c r="E583" s="127">
        <f>IFERROR(C583*Données!$X$25+D583*Données!$X$23,"")</f>
        <v>0</v>
      </c>
    </row>
    <row r="584" spans="1:5" x14ac:dyDescent="0.3">
      <c r="A584" s="73">
        <v>1581</v>
      </c>
      <c r="B584" s="141">
        <f>'Informations personnelles'!C584</f>
        <v>0</v>
      </c>
      <c r="C584" s="128"/>
      <c r="D584" s="128"/>
      <c r="E584" s="127">
        <f>IFERROR(C584*Données!$X$25+D584*Données!$X$23,"")</f>
        <v>0</v>
      </c>
    </row>
    <row r="585" spans="1:5" x14ac:dyDescent="0.3">
      <c r="A585" s="73">
        <v>1582</v>
      </c>
      <c r="B585" s="141">
        <f>'Informations personnelles'!C585</f>
        <v>0</v>
      </c>
      <c r="C585" s="128"/>
      <c r="D585" s="128"/>
      <c r="E585" s="127">
        <f>IFERROR(C585*Données!$X$25+D585*Données!$X$23,"")</f>
        <v>0</v>
      </c>
    </row>
    <row r="586" spans="1:5" x14ac:dyDescent="0.3">
      <c r="A586" s="73">
        <v>1583</v>
      </c>
      <c r="B586" s="141">
        <f>'Informations personnelles'!C586</f>
        <v>0</v>
      </c>
      <c r="C586" s="128"/>
      <c r="D586" s="128"/>
      <c r="E586" s="127">
        <f>IFERROR(C586*Données!$X$25+D586*Données!$X$23,"")</f>
        <v>0</v>
      </c>
    </row>
    <row r="587" spans="1:5" x14ac:dyDescent="0.3">
      <c r="A587" s="73">
        <v>1584</v>
      </c>
      <c r="B587" s="141">
        <f>'Informations personnelles'!C587</f>
        <v>0</v>
      </c>
      <c r="C587" s="128"/>
      <c r="D587" s="128"/>
      <c r="E587" s="127">
        <f>IFERROR(C587*Données!$X$25+D587*Données!$X$23,"")</f>
        <v>0</v>
      </c>
    </row>
    <row r="588" spans="1:5" x14ac:dyDescent="0.3">
      <c r="A588" s="73">
        <v>1585</v>
      </c>
      <c r="B588" s="141">
        <f>'Informations personnelles'!C588</f>
        <v>0</v>
      </c>
      <c r="C588" s="128"/>
      <c r="D588" s="128"/>
      <c r="E588" s="127">
        <f>IFERROR(C588*Données!$X$25+D588*Données!$X$23,"")</f>
        <v>0</v>
      </c>
    </row>
    <row r="589" spans="1:5" x14ac:dyDescent="0.3">
      <c r="A589" s="73">
        <v>1586</v>
      </c>
      <c r="B589" s="141">
        <f>'Informations personnelles'!C589</f>
        <v>0</v>
      </c>
      <c r="C589" s="128"/>
      <c r="D589" s="128"/>
      <c r="E589" s="127">
        <f>IFERROR(C589*Données!$X$25+D589*Données!$X$23,"")</f>
        <v>0</v>
      </c>
    </row>
    <row r="590" spans="1:5" x14ac:dyDescent="0.3">
      <c r="A590" s="73">
        <v>1587</v>
      </c>
      <c r="B590" s="141">
        <f>'Informations personnelles'!C590</f>
        <v>0</v>
      </c>
      <c r="C590" s="128"/>
      <c r="D590" s="128"/>
      <c r="E590" s="127">
        <f>IFERROR(C590*Données!$X$25+D590*Données!$X$23,"")</f>
        <v>0</v>
      </c>
    </row>
    <row r="591" spans="1:5" x14ac:dyDescent="0.3">
      <c r="A591" s="73">
        <v>1588</v>
      </c>
      <c r="B591" s="141">
        <f>'Informations personnelles'!C591</f>
        <v>0</v>
      </c>
      <c r="C591" s="128"/>
      <c r="D591" s="128"/>
      <c r="E591" s="127">
        <f>IFERROR(C591*Données!$X$25+D591*Données!$X$23,"")</f>
        <v>0</v>
      </c>
    </row>
    <row r="592" spans="1:5" x14ac:dyDescent="0.3">
      <c r="A592" s="73">
        <v>1589</v>
      </c>
      <c r="B592" s="141">
        <f>'Informations personnelles'!C592</f>
        <v>0</v>
      </c>
      <c r="C592" s="128"/>
      <c r="D592" s="128"/>
      <c r="E592" s="127">
        <f>IFERROR(C592*Données!$X$25+D592*Données!$X$23,"")</f>
        <v>0</v>
      </c>
    </row>
    <row r="593" spans="1:5" x14ac:dyDescent="0.3">
      <c r="A593" s="73">
        <v>1590</v>
      </c>
      <c r="B593" s="141">
        <f>'Informations personnelles'!C593</f>
        <v>0</v>
      </c>
      <c r="C593" s="128"/>
      <c r="D593" s="128"/>
      <c r="E593" s="127">
        <f>IFERROR(C593*Données!$X$25+D593*Données!$X$23,"")</f>
        <v>0</v>
      </c>
    </row>
    <row r="594" spans="1:5" x14ac:dyDescent="0.3">
      <c r="A594" s="73">
        <v>1591</v>
      </c>
      <c r="B594" s="141">
        <f>'Informations personnelles'!C594</f>
        <v>0</v>
      </c>
      <c r="C594" s="128"/>
      <c r="D594" s="128"/>
      <c r="E594" s="127">
        <f>IFERROR(C594*Données!$X$25+D594*Données!$X$23,"")</f>
        <v>0</v>
      </c>
    </row>
    <row r="595" spans="1:5" x14ac:dyDescent="0.3">
      <c r="A595" s="73">
        <v>1592</v>
      </c>
      <c r="B595" s="141">
        <f>'Informations personnelles'!C595</f>
        <v>0</v>
      </c>
      <c r="C595" s="128"/>
      <c r="D595" s="128"/>
      <c r="E595" s="127">
        <f>IFERROR(C595*Données!$X$25+D595*Données!$X$23,"")</f>
        <v>0</v>
      </c>
    </row>
    <row r="596" spans="1:5" x14ac:dyDescent="0.3">
      <c r="A596" s="73">
        <v>1593</v>
      </c>
      <c r="B596" s="141">
        <f>'Informations personnelles'!C596</f>
        <v>0</v>
      </c>
      <c r="C596" s="128"/>
      <c r="D596" s="128"/>
      <c r="E596" s="127">
        <f>IFERROR(C596*Données!$X$25+D596*Données!$X$23,"")</f>
        <v>0</v>
      </c>
    </row>
    <row r="597" spans="1:5" x14ac:dyDescent="0.3">
      <c r="A597" s="73">
        <v>1594</v>
      </c>
      <c r="B597" s="141">
        <f>'Informations personnelles'!C597</f>
        <v>0</v>
      </c>
      <c r="C597" s="128"/>
      <c r="D597" s="128"/>
      <c r="E597" s="127">
        <f>IFERROR(C597*Données!$X$25+D597*Données!$X$23,"")</f>
        <v>0</v>
      </c>
    </row>
    <row r="598" spans="1:5" x14ac:dyDescent="0.3">
      <c r="A598" s="73">
        <v>1595</v>
      </c>
      <c r="B598" s="141">
        <f>'Informations personnelles'!C598</f>
        <v>0</v>
      </c>
      <c r="C598" s="128"/>
      <c r="D598" s="128"/>
      <c r="E598" s="127">
        <f>IFERROR(C598*Données!$X$25+D598*Données!$X$23,"")</f>
        <v>0</v>
      </c>
    </row>
    <row r="599" spans="1:5" x14ac:dyDescent="0.3">
      <c r="A599" s="73">
        <v>1596</v>
      </c>
      <c r="B599" s="141">
        <f>'Informations personnelles'!C599</f>
        <v>0</v>
      </c>
      <c r="C599" s="128"/>
      <c r="D599" s="128"/>
      <c r="E599" s="127">
        <f>IFERROR(C599*Données!$X$25+D599*Données!$X$23,"")</f>
        <v>0</v>
      </c>
    </row>
    <row r="600" spans="1:5" x14ac:dyDescent="0.3">
      <c r="A600" s="73">
        <v>1597</v>
      </c>
      <c r="B600" s="141">
        <f>'Informations personnelles'!C600</f>
        <v>0</v>
      </c>
      <c r="C600" s="128"/>
      <c r="D600" s="128"/>
      <c r="E600" s="127">
        <f>IFERROR(C600*Données!$X$25+D600*Données!$X$23,"")</f>
        <v>0</v>
      </c>
    </row>
    <row r="601" spans="1:5" x14ac:dyDescent="0.3">
      <c r="A601" s="73">
        <v>1598</v>
      </c>
      <c r="B601" s="141">
        <f>'Informations personnelles'!C601</f>
        <v>0</v>
      </c>
      <c r="C601" s="128"/>
      <c r="D601" s="128"/>
      <c r="E601" s="127">
        <f>IFERROR(C601*Données!$X$25+D601*Données!$X$23,"")</f>
        <v>0</v>
      </c>
    </row>
    <row r="602" spans="1:5" x14ac:dyDescent="0.3">
      <c r="A602" s="73">
        <v>1599</v>
      </c>
      <c r="B602" s="141">
        <f>'Informations personnelles'!C602</f>
        <v>0</v>
      </c>
      <c r="C602" s="128"/>
      <c r="D602" s="128"/>
      <c r="E602" s="127">
        <f>IFERROR(C602*Données!$X$25+D602*Données!$X$23,"")</f>
        <v>0</v>
      </c>
    </row>
    <row r="603" spans="1:5" x14ac:dyDescent="0.3">
      <c r="A603" s="73">
        <v>1600</v>
      </c>
      <c r="B603" s="141">
        <f>'Informations personnelles'!C603</f>
        <v>0</v>
      </c>
      <c r="C603" s="128"/>
      <c r="D603" s="128"/>
      <c r="E603" s="127">
        <f>IFERROR(C603*Données!$X$25+D603*Données!$X$23,"")</f>
        <v>0</v>
      </c>
    </row>
    <row r="604" spans="1:5" x14ac:dyDescent="0.3">
      <c r="A604" s="73">
        <v>1601</v>
      </c>
      <c r="B604" s="141">
        <f>'Informations personnelles'!C604</f>
        <v>0</v>
      </c>
      <c r="C604" s="128"/>
      <c r="D604" s="128"/>
      <c r="E604" s="127">
        <f>IFERROR(C604*Données!$X$25+D604*Données!$X$23,"")</f>
        <v>0</v>
      </c>
    </row>
    <row r="605" spans="1:5" x14ac:dyDescent="0.3">
      <c r="A605" s="73">
        <v>1602</v>
      </c>
      <c r="B605" s="141">
        <f>'Informations personnelles'!C605</f>
        <v>0</v>
      </c>
      <c r="C605" s="128"/>
      <c r="D605" s="128"/>
      <c r="E605" s="127">
        <f>IFERROR(C605*Données!$X$25+D605*Données!$X$23,"")</f>
        <v>0</v>
      </c>
    </row>
    <row r="606" spans="1:5" x14ac:dyDescent="0.3">
      <c r="A606" s="73">
        <v>1603</v>
      </c>
      <c r="B606" s="141">
        <f>'Informations personnelles'!C606</f>
        <v>0</v>
      </c>
      <c r="C606" s="128"/>
      <c r="D606" s="128"/>
      <c r="E606" s="127">
        <f>IFERROR(C606*Données!$X$25+D606*Données!$X$23,"")</f>
        <v>0</v>
      </c>
    </row>
    <row r="607" spans="1:5" x14ac:dyDescent="0.3">
      <c r="A607" s="73">
        <v>1604</v>
      </c>
      <c r="B607" s="141">
        <f>'Informations personnelles'!C607</f>
        <v>0</v>
      </c>
      <c r="C607" s="128"/>
      <c r="D607" s="128"/>
      <c r="E607" s="127">
        <f>IFERROR(C607*Données!$X$25+D607*Données!$X$23,"")</f>
        <v>0</v>
      </c>
    </row>
    <row r="608" spans="1:5" x14ac:dyDescent="0.3">
      <c r="A608" s="73">
        <v>1605</v>
      </c>
      <c r="B608" s="141">
        <f>'Informations personnelles'!C608</f>
        <v>0</v>
      </c>
      <c r="C608" s="128"/>
      <c r="D608" s="128"/>
      <c r="E608" s="127">
        <f>IFERROR(C608*Données!$X$25+D608*Données!$X$23,"")</f>
        <v>0</v>
      </c>
    </row>
    <row r="609" spans="1:5" x14ac:dyDescent="0.3">
      <c r="A609" s="73">
        <v>1606</v>
      </c>
      <c r="B609" s="141">
        <f>'Informations personnelles'!C609</f>
        <v>0</v>
      </c>
      <c r="C609" s="128"/>
      <c r="D609" s="128"/>
      <c r="E609" s="127">
        <f>IFERROR(C609*Données!$X$25+D609*Données!$X$23,"")</f>
        <v>0</v>
      </c>
    </row>
    <row r="610" spans="1:5" x14ac:dyDescent="0.3">
      <c r="A610" s="73">
        <v>1607</v>
      </c>
      <c r="B610" s="141">
        <f>'Informations personnelles'!C610</f>
        <v>0</v>
      </c>
      <c r="C610" s="128"/>
      <c r="D610" s="128"/>
      <c r="E610" s="127">
        <f>IFERROR(C610*Données!$X$25+D610*Données!$X$23,"")</f>
        <v>0</v>
      </c>
    </row>
    <row r="611" spans="1:5" x14ac:dyDescent="0.3">
      <c r="A611" s="73">
        <v>1608</v>
      </c>
      <c r="B611" s="141">
        <f>'Informations personnelles'!C611</f>
        <v>0</v>
      </c>
      <c r="C611" s="128"/>
      <c r="D611" s="128"/>
      <c r="E611" s="127">
        <f>IFERROR(C611*Données!$X$25+D611*Données!$X$23,"")</f>
        <v>0</v>
      </c>
    </row>
    <row r="612" spans="1:5" x14ac:dyDescent="0.3">
      <c r="A612" s="73">
        <v>1609</v>
      </c>
      <c r="B612" s="141">
        <f>'Informations personnelles'!C612</f>
        <v>0</v>
      </c>
      <c r="C612" s="128"/>
      <c r="D612" s="128"/>
      <c r="E612" s="127">
        <f>IFERROR(C612*Données!$X$25+D612*Données!$X$23,"")</f>
        <v>0</v>
      </c>
    </row>
    <row r="613" spans="1:5" x14ac:dyDescent="0.3">
      <c r="A613" s="73">
        <v>1610</v>
      </c>
      <c r="B613" s="141">
        <f>'Informations personnelles'!C613</f>
        <v>0</v>
      </c>
      <c r="C613" s="128"/>
      <c r="D613" s="128"/>
      <c r="E613" s="127">
        <f>IFERROR(C613*Données!$X$25+D613*Données!$X$23,"")</f>
        <v>0</v>
      </c>
    </row>
    <row r="614" spans="1:5" x14ac:dyDescent="0.3">
      <c r="A614" s="73">
        <v>1611</v>
      </c>
      <c r="B614" s="141">
        <f>'Informations personnelles'!C614</f>
        <v>0</v>
      </c>
      <c r="C614" s="128"/>
      <c r="D614" s="128"/>
      <c r="E614" s="127">
        <f>IFERROR(C614*Données!$X$25+D614*Données!$X$23,"")</f>
        <v>0</v>
      </c>
    </row>
    <row r="615" spans="1:5" x14ac:dyDescent="0.3">
      <c r="A615" s="73">
        <v>1612</v>
      </c>
      <c r="B615" s="141">
        <f>'Informations personnelles'!C615</f>
        <v>0</v>
      </c>
      <c r="C615" s="128"/>
      <c r="D615" s="128"/>
      <c r="E615" s="127">
        <f>IFERROR(C615*Données!$X$25+D615*Données!$X$23,"")</f>
        <v>0</v>
      </c>
    </row>
    <row r="616" spans="1:5" x14ac:dyDescent="0.3">
      <c r="A616" s="73">
        <v>1613</v>
      </c>
      <c r="B616" s="141">
        <f>'Informations personnelles'!C616</f>
        <v>0</v>
      </c>
      <c r="C616" s="128"/>
      <c r="D616" s="128"/>
      <c r="E616" s="127">
        <f>IFERROR(C616*Données!$X$25+D616*Données!$X$23,"")</f>
        <v>0</v>
      </c>
    </row>
    <row r="617" spans="1:5" x14ac:dyDescent="0.3">
      <c r="A617" s="73">
        <v>1614</v>
      </c>
      <c r="B617" s="141">
        <f>'Informations personnelles'!C617</f>
        <v>0</v>
      </c>
      <c r="C617" s="128"/>
      <c r="D617" s="128"/>
      <c r="E617" s="127">
        <f>IFERROR(C617*Données!$X$25+D617*Données!$X$23,"")</f>
        <v>0</v>
      </c>
    </row>
    <row r="618" spans="1:5" x14ac:dyDescent="0.3">
      <c r="A618" s="73">
        <v>1615</v>
      </c>
      <c r="B618" s="141">
        <f>'Informations personnelles'!C618</f>
        <v>0</v>
      </c>
      <c r="C618" s="128"/>
      <c r="D618" s="128"/>
      <c r="E618" s="127">
        <f>IFERROR(C618*Données!$X$25+D618*Données!$X$23,"")</f>
        <v>0</v>
      </c>
    </row>
    <row r="619" spans="1:5" x14ac:dyDescent="0.3">
      <c r="A619" s="73">
        <v>1616</v>
      </c>
      <c r="B619" s="141">
        <f>'Informations personnelles'!C619</f>
        <v>0</v>
      </c>
      <c r="C619" s="128"/>
      <c r="D619" s="128"/>
      <c r="E619" s="127">
        <f>IFERROR(C619*Données!$X$25+D619*Données!$X$23,"")</f>
        <v>0</v>
      </c>
    </row>
    <row r="620" spans="1:5" x14ac:dyDescent="0.3">
      <c r="A620" s="73">
        <v>1617</v>
      </c>
      <c r="B620" s="141">
        <f>'Informations personnelles'!C620</f>
        <v>0</v>
      </c>
      <c r="C620" s="128"/>
      <c r="D620" s="128"/>
      <c r="E620" s="127">
        <f>IFERROR(C620*Données!$X$25+D620*Données!$X$23,"")</f>
        <v>0</v>
      </c>
    </row>
    <row r="621" spans="1:5" x14ac:dyDescent="0.3">
      <c r="A621" s="73">
        <v>1618</v>
      </c>
      <c r="B621" s="141">
        <f>'Informations personnelles'!C621</f>
        <v>0</v>
      </c>
      <c r="C621" s="128"/>
      <c r="D621" s="128"/>
      <c r="E621" s="127">
        <f>IFERROR(C621*Données!$X$25+D621*Données!$X$23,"")</f>
        <v>0</v>
      </c>
    </row>
    <row r="622" spans="1:5" x14ac:dyDescent="0.3">
      <c r="A622" s="73">
        <v>1619</v>
      </c>
      <c r="B622" s="141">
        <f>'Informations personnelles'!C622</f>
        <v>0</v>
      </c>
      <c r="C622" s="128"/>
      <c r="D622" s="128"/>
      <c r="E622" s="127">
        <f>IFERROR(C622*Données!$X$25+D622*Données!$X$23,"")</f>
        <v>0</v>
      </c>
    </row>
    <row r="623" spans="1:5" x14ac:dyDescent="0.3">
      <c r="A623" s="73">
        <v>1620</v>
      </c>
      <c r="B623" s="141">
        <f>'Informations personnelles'!C623</f>
        <v>0</v>
      </c>
      <c r="C623" s="128"/>
      <c r="D623" s="128"/>
      <c r="E623" s="127">
        <f>IFERROR(C623*Données!$X$25+D623*Données!$X$23,"")</f>
        <v>0</v>
      </c>
    </row>
    <row r="624" spans="1:5" x14ac:dyDescent="0.3">
      <c r="A624" s="73">
        <v>1621</v>
      </c>
      <c r="B624" s="141">
        <f>'Informations personnelles'!C624</f>
        <v>0</v>
      </c>
      <c r="C624" s="128"/>
      <c r="D624" s="128"/>
      <c r="E624" s="127">
        <f>IFERROR(C624*Données!$X$25+D624*Données!$X$23,"")</f>
        <v>0</v>
      </c>
    </row>
    <row r="625" spans="1:5" x14ac:dyDescent="0.3">
      <c r="A625" s="73">
        <v>1622</v>
      </c>
      <c r="B625" s="141">
        <f>'Informations personnelles'!C625</f>
        <v>0</v>
      </c>
      <c r="C625" s="128"/>
      <c r="D625" s="128"/>
      <c r="E625" s="127">
        <f>IFERROR(C625*Données!$X$25+D625*Données!$X$23,"")</f>
        <v>0</v>
      </c>
    </row>
    <row r="626" spans="1:5" x14ac:dyDescent="0.3">
      <c r="A626" s="73">
        <v>1623</v>
      </c>
      <c r="B626" s="141">
        <f>'Informations personnelles'!C626</f>
        <v>0</v>
      </c>
      <c r="C626" s="128"/>
      <c r="D626" s="128"/>
      <c r="E626" s="127">
        <f>IFERROR(C626*Données!$X$25+D626*Données!$X$23,"")</f>
        <v>0</v>
      </c>
    </row>
    <row r="627" spans="1:5" x14ac:dyDescent="0.3">
      <c r="A627" s="73">
        <v>1624</v>
      </c>
      <c r="B627" s="141">
        <f>'Informations personnelles'!C627</f>
        <v>0</v>
      </c>
      <c r="C627" s="128"/>
      <c r="D627" s="128"/>
      <c r="E627" s="127">
        <f>IFERROR(C627*Données!$X$25+D627*Données!$X$23,"")</f>
        <v>0</v>
      </c>
    </row>
    <row r="628" spans="1:5" x14ac:dyDescent="0.3">
      <c r="A628" s="73">
        <v>1625</v>
      </c>
      <c r="B628" s="141">
        <f>'Informations personnelles'!C628</f>
        <v>0</v>
      </c>
      <c r="C628" s="128"/>
      <c r="D628" s="128"/>
      <c r="E628" s="127">
        <f>IFERROR(C628*Données!$X$25+D628*Données!$X$23,"")</f>
        <v>0</v>
      </c>
    </row>
    <row r="629" spans="1:5" x14ac:dyDescent="0.3">
      <c r="A629" s="73">
        <v>1626</v>
      </c>
      <c r="B629" s="141">
        <f>'Informations personnelles'!C629</f>
        <v>0</v>
      </c>
      <c r="C629" s="128"/>
      <c r="D629" s="128"/>
      <c r="E629" s="127">
        <f>IFERROR(C629*Données!$X$25+D629*Données!$X$23,"")</f>
        <v>0</v>
      </c>
    </row>
    <row r="630" spans="1:5" x14ac:dyDescent="0.3">
      <c r="A630" s="73">
        <v>1627</v>
      </c>
      <c r="B630" s="141">
        <f>'Informations personnelles'!C630</f>
        <v>0</v>
      </c>
      <c r="C630" s="128"/>
      <c r="D630" s="128"/>
      <c r="E630" s="127">
        <f>IFERROR(C630*Données!$X$25+D630*Données!$X$23,"")</f>
        <v>0</v>
      </c>
    </row>
    <row r="631" spans="1:5" x14ac:dyDescent="0.3">
      <c r="A631" s="73">
        <v>1628</v>
      </c>
      <c r="B631" s="141">
        <f>'Informations personnelles'!C631</f>
        <v>0</v>
      </c>
      <c r="C631" s="128"/>
      <c r="D631" s="128"/>
      <c r="E631" s="127">
        <f>IFERROR(C631*Données!$X$25+D631*Données!$X$23,"")</f>
        <v>0</v>
      </c>
    </row>
    <row r="632" spans="1:5" x14ac:dyDescent="0.3">
      <c r="A632" s="73">
        <v>1629</v>
      </c>
      <c r="B632" s="141">
        <f>'Informations personnelles'!C632</f>
        <v>0</v>
      </c>
      <c r="C632" s="128"/>
      <c r="D632" s="128"/>
      <c r="E632" s="127">
        <f>IFERROR(C632*Données!$X$25+D632*Données!$X$23,"")</f>
        <v>0</v>
      </c>
    </row>
    <row r="633" spans="1:5" x14ac:dyDescent="0.3">
      <c r="A633" s="73">
        <v>1630</v>
      </c>
      <c r="B633" s="141">
        <f>'Informations personnelles'!C633</f>
        <v>0</v>
      </c>
      <c r="C633" s="128"/>
      <c r="D633" s="128"/>
      <c r="E633" s="127">
        <f>IFERROR(C633*Données!$X$25+D633*Données!$X$23,"")</f>
        <v>0</v>
      </c>
    </row>
    <row r="634" spans="1:5" x14ac:dyDescent="0.3">
      <c r="A634" s="73">
        <v>1631</v>
      </c>
      <c r="B634" s="141">
        <f>'Informations personnelles'!C634</f>
        <v>0</v>
      </c>
      <c r="C634" s="128"/>
      <c r="D634" s="128"/>
      <c r="E634" s="127">
        <f>IFERROR(C634*Données!$X$25+D634*Données!$X$23,"")</f>
        <v>0</v>
      </c>
    </row>
    <row r="635" spans="1:5" x14ac:dyDescent="0.3">
      <c r="A635" s="73">
        <v>1632</v>
      </c>
      <c r="B635" s="141">
        <f>'Informations personnelles'!C635</f>
        <v>0</v>
      </c>
      <c r="C635" s="128"/>
      <c r="D635" s="128"/>
      <c r="E635" s="127">
        <f>IFERROR(C635*Données!$X$25+D635*Données!$X$23,"")</f>
        <v>0</v>
      </c>
    </row>
    <row r="636" spans="1:5" x14ac:dyDescent="0.3">
      <c r="A636" s="73">
        <v>1633</v>
      </c>
      <c r="B636" s="141">
        <f>'Informations personnelles'!C636</f>
        <v>0</v>
      </c>
      <c r="C636" s="128"/>
      <c r="D636" s="128"/>
      <c r="E636" s="127">
        <f>IFERROR(C636*Données!$X$25+D636*Données!$X$23,"")</f>
        <v>0</v>
      </c>
    </row>
    <row r="637" spans="1:5" x14ac:dyDescent="0.3">
      <c r="A637" s="73">
        <v>1634</v>
      </c>
      <c r="B637" s="141">
        <f>'Informations personnelles'!C637</f>
        <v>0</v>
      </c>
      <c r="C637" s="128"/>
      <c r="D637" s="128"/>
      <c r="E637" s="127">
        <f>IFERROR(C637*Données!$X$25+D637*Données!$X$23,"")</f>
        <v>0</v>
      </c>
    </row>
    <row r="638" spans="1:5" x14ac:dyDescent="0.3">
      <c r="A638" s="73">
        <v>1635</v>
      </c>
      <c r="B638" s="141">
        <f>'Informations personnelles'!C638</f>
        <v>0</v>
      </c>
      <c r="C638" s="128"/>
      <c r="D638" s="128"/>
      <c r="E638" s="127">
        <f>IFERROR(C638*Données!$X$25+D638*Données!$X$23,"")</f>
        <v>0</v>
      </c>
    </row>
    <row r="639" spans="1:5" x14ac:dyDescent="0.3">
      <c r="A639" s="73">
        <v>1636</v>
      </c>
      <c r="B639" s="141">
        <f>'Informations personnelles'!C639</f>
        <v>0</v>
      </c>
      <c r="C639" s="128"/>
      <c r="D639" s="128"/>
      <c r="E639" s="127">
        <f>IFERROR(C639*Données!$X$25+D639*Données!$X$23,"")</f>
        <v>0</v>
      </c>
    </row>
    <row r="640" spans="1:5" x14ac:dyDescent="0.3">
      <c r="A640" s="73">
        <v>1637</v>
      </c>
      <c r="B640" s="141">
        <f>'Informations personnelles'!C640</f>
        <v>0</v>
      </c>
      <c r="C640" s="128"/>
      <c r="D640" s="128"/>
      <c r="E640" s="127">
        <f>IFERROR(C640*Données!$X$25+D640*Données!$X$23,"")</f>
        <v>0</v>
      </c>
    </row>
    <row r="641" spans="1:5" x14ac:dyDescent="0.3">
      <c r="A641" s="73">
        <v>1638</v>
      </c>
      <c r="B641" s="141">
        <f>'Informations personnelles'!C641</f>
        <v>0</v>
      </c>
      <c r="C641" s="128"/>
      <c r="D641" s="128"/>
      <c r="E641" s="127">
        <f>IFERROR(C641*Données!$X$25+D641*Données!$X$23,"")</f>
        <v>0</v>
      </c>
    </row>
    <row r="642" spans="1:5" x14ac:dyDescent="0.3">
      <c r="A642" s="73">
        <v>1639</v>
      </c>
      <c r="B642" s="141">
        <f>'Informations personnelles'!C642</f>
        <v>0</v>
      </c>
      <c r="C642" s="128"/>
      <c r="D642" s="128"/>
      <c r="E642" s="127">
        <f>IFERROR(C642*Données!$X$25+D642*Données!$X$23,"")</f>
        <v>0</v>
      </c>
    </row>
    <row r="643" spans="1:5" x14ac:dyDescent="0.3">
      <c r="A643" s="73">
        <v>1640</v>
      </c>
      <c r="B643" s="141">
        <f>'Informations personnelles'!C643</f>
        <v>0</v>
      </c>
      <c r="C643" s="128"/>
      <c r="D643" s="128"/>
      <c r="E643" s="127">
        <f>IFERROR(C643*Données!$X$25+D643*Données!$X$23,"")</f>
        <v>0</v>
      </c>
    </row>
    <row r="644" spans="1:5" x14ac:dyDescent="0.3">
      <c r="A644" s="73">
        <v>1641</v>
      </c>
      <c r="B644" s="141">
        <f>'Informations personnelles'!C644</f>
        <v>0</v>
      </c>
      <c r="C644" s="128"/>
      <c r="D644" s="128"/>
      <c r="E644" s="127">
        <f>IFERROR(C644*Données!$X$25+D644*Données!$X$23,"")</f>
        <v>0</v>
      </c>
    </row>
    <row r="645" spans="1:5" x14ac:dyDescent="0.3">
      <c r="A645" s="73">
        <v>1642</v>
      </c>
      <c r="B645" s="141">
        <f>'Informations personnelles'!C645</f>
        <v>0</v>
      </c>
      <c r="C645" s="128"/>
      <c r="D645" s="128"/>
      <c r="E645" s="127">
        <f>IFERROR(C645*Données!$X$25+D645*Données!$X$23,"")</f>
        <v>0</v>
      </c>
    </row>
    <row r="646" spans="1:5" x14ac:dyDescent="0.3">
      <c r="A646" s="73">
        <v>1643</v>
      </c>
      <c r="B646" s="141">
        <f>'Informations personnelles'!C646</f>
        <v>0</v>
      </c>
      <c r="C646" s="128"/>
      <c r="D646" s="128"/>
      <c r="E646" s="127">
        <f>IFERROR(C646*Données!$X$25+D646*Données!$X$23,"")</f>
        <v>0</v>
      </c>
    </row>
    <row r="647" spans="1:5" x14ac:dyDescent="0.3">
      <c r="A647" s="73">
        <v>1644</v>
      </c>
      <c r="B647" s="141">
        <f>'Informations personnelles'!C647</f>
        <v>0</v>
      </c>
      <c r="C647" s="128"/>
      <c r="D647" s="128"/>
      <c r="E647" s="127">
        <f>IFERROR(C647*Données!$X$25+D647*Données!$X$23,"")</f>
        <v>0</v>
      </c>
    </row>
    <row r="648" spans="1:5" x14ac:dyDescent="0.3">
      <c r="A648" s="73">
        <v>1645</v>
      </c>
      <c r="B648" s="141">
        <f>'Informations personnelles'!C648</f>
        <v>0</v>
      </c>
      <c r="C648" s="128"/>
      <c r="D648" s="128"/>
      <c r="E648" s="127">
        <f>IFERROR(C648*Données!$X$25+D648*Données!$X$23,"")</f>
        <v>0</v>
      </c>
    </row>
    <row r="649" spans="1:5" x14ac:dyDescent="0.3">
      <c r="A649" s="73">
        <v>1646</v>
      </c>
      <c r="B649" s="141">
        <f>'Informations personnelles'!C649</f>
        <v>0</v>
      </c>
      <c r="C649" s="128"/>
      <c r="D649" s="128"/>
      <c r="E649" s="127">
        <f>IFERROR(C649*Données!$X$25+D649*Données!$X$23,"")</f>
        <v>0</v>
      </c>
    </row>
    <row r="650" spans="1:5" x14ac:dyDescent="0.3">
      <c r="A650" s="73">
        <v>1647</v>
      </c>
      <c r="B650" s="141">
        <f>'Informations personnelles'!C650</f>
        <v>0</v>
      </c>
      <c r="C650" s="128"/>
      <c r="D650" s="128"/>
      <c r="E650" s="127">
        <f>IFERROR(C650*Données!$X$25+D650*Données!$X$23,"")</f>
        <v>0</v>
      </c>
    </row>
    <row r="651" spans="1:5" x14ac:dyDescent="0.3">
      <c r="A651" s="73">
        <v>1648</v>
      </c>
      <c r="B651" s="141">
        <f>'Informations personnelles'!C651</f>
        <v>0</v>
      </c>
      <c r="C651" s="128"/>
      <c r="D651" s="128"/>
      <c r="E651" s="127">
        <f>IFERROR(C651*Données!$X$25+D651*Données!$X$23,"")</f>
        <v>0</v>
      </c>
    </row>
    <row r="652" spans="1:5" x14ac:dyDescent="0.3">
      <c r="A652" s="73">
        <v>1649</v>
      </c>
      <c r="B652" s="141">
        <f>'Informations personnelles'!C652</f>
        <v>0</v>
      </c>
      <c r="C652" s="128"/>
      <c r="D652" s="128"/>
      <c r="E652" s="127">
        <f>IFERROR(C652*Données!$X$25+D652*Données!$X$23,"")</f>
        <v>0</v>
      </c>
    </row>
    <row r="653" spans="1:5" x14ac:dyDescent="0.3">
      <c r="A653" s="73">
        <v>1650</v>
      </c>
      <c r="B653" s="141">
        <f>'Informations personnelles'!C653</f>
        <v>0</v>
      </c>
      <c r="C653" s="128"/>
      <c r="D653" s="128"/>
      <c r="E653" s="127">
        <f>IFERROR(C653*Données!$X$25+D653*Données!$X$23,"")</f>
        <v>0</v>
      </c>
    </row>
    <row r="654" spans="1:5" x14ac:dyDescent="0.3">
      <c r="A654" s="73">
        <v>1651</v>
      </c>
      <c r="B654" s="141">
        <f>'Informations personnelles'!C654</f>
        <v>0</v>
      </c>
      <c r="C654" s="128"/>
      <c r="D654" s="128"/>
      <c r="E654" s="127">
        <f>IFERROR(C654*Données!$X$25+D654*Données!$X$23,"")</f>
        <v>0</v>
      </c>
    </row>
    <row r="655" spans="1:5" x14ac:dyDescent="0.3">
      <c r="A655" s="73">
        <v>1652</v>
      </c>
      <c r="B655" s="141">
        <f>'Informations personnelles'!C655</f>
        <v>0</v>
      </c>
      <c r="C655" s="128"/>
      <c r="D655" s="128"/>
      <c r="E655" s="127">
        <f>IFERROR(C655*Données!$X$25+D655*Données!$X$23,"")</f>
        <v>0</v>
      </c>
    </row>
    <row r="656" spans="1:5" x14ac:dyDescent="0.3">
      <c r="A656" s="73">
        <v>1653</v>
      </c>
      <c r="B656" s="141">
        <f>'Informations personnelles'!C656</f>
        <v>0</v>
      </c>
      <c r="C656" s="128"/>
      <c r="D656" s="128"/>
      <c r="E656" s="127">
        <f>IFERROR(C656*Données!$X$25+D656*Données!$X$23,"")</f>
        <v>0</v>
      </c>
    </row>
    <row r="657" spans="1:5" x14ac:dyDescent="0.3">
      <c r="A657" s="73">
        <v>1654</v>
      </c>
      <c r="B657" s="141">
        <f>'Informations personnelles'!C657</f>
        <v>0</v>
      </c>
      <c r="C657" s="128"/>
      <c r="D657" s="128"/>
      <c r="E657" s="127">
        <f>IFERROR(C657*Données!$X$25+D657*Données!$X$23,"")</f>
        <v>0</v>
      </c>
    </row>
    <row r="658" spans="1:5" x14ac:dyDescent="0.3">
      <c r="A658" s="73">
        <v>1655</v>
      </c>
      <c r="B658" s="141">
        <f>'Informations personnelles'!C658</f>
        <v>0</v>
      </c>
      <c r="C658" s="128"/>
      <c r="D658" s="128"/>
      <c r="E658" s="127">
        <f>IFERROR(C658*Données!$X$25+D658*Données!$X$23,"")</f>
        <v>0</v>
      </c>
    </row>
    <row r="659" spans="1:5" x14ac:dyDescent="0.3">
      <c r="A659" s="73">
        <v>1656</v>
      </c>
      <c r="B659" s="141">
        <f>'Informations personnelles'!C659</f>
        <v>0</v>
      </c>
      <c r="C659" s="128"/>
      <c r="D659" s="128"/>
      <c r="E659" s="127">
        <f>IFERROR(C659*Données!$X$25+D659*Données!$X$23,"")</f>
        <v>0</v>
      </c>
    </row>
    <row r="660" spans="1:5" x14ac:dyDescent="0.3">
      <c r="A660" s="73">
        <v>1657</v>
      </c>
      <c r="B660" s="141">
        <f>'Informations personnelles'!C660</f>
        <v>0</v>
      </c>
      <c r="C660" s="128"/>
      <c r="D660" s="128"/>
      <c r="E660" s="127">
        <f>IFERROR(C660*Données!$X$25+D660*Données!$X$23,"")</f>
        <v>0</v>
      </c>
    </row>
    <row r="661" spans="1:5" x14ac:dyDescent="0.3">
      <c r="A661" s="73">
        <v>1658</v>
      </c>
      <c r="B661" s="141">
        <f>'Informations personnelles'!C661</f>
        <v>0</v>
      </c>
      <c r="C661" s="128"/>
      <c r="D661" s="128"/>
      <c r="E661" s="127">
        <f>IFERROR(C661*Données!$X$25+D661*Données!$X$23,"")</f>
        <v>0</v>
      </c>
    </row>
    <row r="662" spans="1:5" x14ac:dyDescent="0.3">
      <c r="A662" s="73">
        <v>1659</v>
      </c>
      <c r="B662" s="141">
        <f>'Informations personnelles'!C662</f>
        <v>0</v>
      </c>
      <c r="C662" s="128"/>
      <c r="D662" s="128"/>
      <c r="E662" s="127">
        <f>IFERROR(C662*Données!$X$25+D662*Données!$X$23,"")</f>
        <v>0</v>
      </c>
    </row>
    <row r="663" spans="1:5" x14ac:dyDescent="0.3">
      <c r="A663" s="73">
        <v>1660</v>
      </c>
      <c r="B663" s="141">
        <f>'Informations personnelles'!C663</f>
        <v>0</v>
      </c>
      <c r="C663" s="128"/>
      <c r="D663" s="128"/>
      <c r="E663" s="127">
        <f>IFERROR(C663*Données!$X$25+D663*Données!$X$23,"")</f>
        <v>0</v>
      </c>
    </row>
    <row r="664" spans="1:5" x14ac:dyDescent="0.3">
      <c r="A664" s="73">
        <v>1661</v>
      </c>
      <c r="B664" s="141">
        <f>'Informations personnelles'!C664</f>
        <v>0</v>
      </c>
      <c r="C664" s="128"/>
      <c r="D664" s="128"/>
      <c r="E664" s="127">
        <f>IFERROR(C664*Données!$X$25+D664*Données!$X$23,"")</f>
        <v>0</v>
      </c>
    </row>
    <row r="665" spans="1:5" x14ac:dyDescent="0.3">
      <c r="A665" s="73">
        <v>1662</v>
      </c>
      <c r="B665" s="141">
        <f>'Informations personnelles'!C665</f>
        <v>0</v>
      </c>
      <c r="C665" s="128"/>
      <c r="D665" s="128"/>
      <c r="E665" s="127">
        <f>IFERROR(C665*Données!$X$25+D665*Données!$X$23,"")</f>
        <v>0</v>
      </c>
    </row>
    <row r="666" spans="1:5" x14ac:dyDescent="0.3">
      <c r="A666" s="73">
        <v>1663</v>
      </c>
      <c r="B666" s="141">
        <f>'Informations personnelles'!C666</f>
        <v>0</v>
      </c>
      <c r="C666" s="128"/>
      <c r="D666" s="128"/>
      <c r="E666" s="127">
        <f>IFERROR(C666*Données!$X$25+D666*Données!$X$23,"")</f>
        <v>0</v>
      </c>
    </row>
    <row r="667" spans="1:5" x14ac:dyDescent="0.3">
      <c r="A667" s="73">
        <v>1664</v>
      </c>
      <c r="B667" s="141">
        <f>'Informations personnelles'!C667</f>
        <v>0</v>
      </c>
      <c r="C667" s="128"/>
      <c r="D667" s="128"/>
      <c r="E667" s="127">
        <f>IFERROR(C667*Données!$X$25+D667*Données!$X$23,"")</f>
        <v>0</v>
      </c>
    </row>
    <row r="668" spans="1:5" x14ac:dyDescent="0.3">
      <c r="A668" s="73">
        <v>1665</v>
      </c>
      <c r="B668" s="141">
        <f>'Informations personnelles'!C668</f>
        <v>0</v>
      </c>
      <c r="C668" s="128"/>
      <c r="D668" s="128"/>
      <c r="E668" s="127">
        <f>IFERROR(C668*Données!$X$25+D668*Données!$X$23,"")</f>
        <v>0</v>
      </c>
    </row>
    <row r="669" spans="1:5" x14ac:dyDescent="0.3">
      <c r="A669" s="73">
        <v>1666</v>
      </c>
      <c r="B669" s="141">
        <f>'Informations personnelles'!C669</f>
        <v>0</v>
      </c>
      <c r="C669" s="128"/>
      <c r="D669" s="128"/>
      <c r="E669" s="127">
        <f>IFERROR(C669*Données!$X$25+D669*Données!$X$23,"")</f>
        <v>0</v>
      </c>
    </row>
    <row r="670" spans="1:5" x14ac:dyDescent="0.3">
      <c r="A670" s="73">
        <v>1667</v>
      </c>
      <c r="B670" s="141">
        <f>'Informations personnelles'!C670</f>
        <v>0</v>
      </c>
      <c r="C670" s="128"/>
      <c r="D670" s="128"/>
      <c r="E670" s="127">
        <f>IFERROR(C670*Données!$X$25+D670*Données!$X$23,"")</f>
        <v>0</v>
      </c>
    </row>
    <row r="671" spans="1:5" x14ac:dyDescent="0.3">
      <c r="A671" s="73">
        <v>1668</v>
      </c>
      <c r="B671" s="141">
        <f>'Informations personnelles'!C671</f>
        <v>0</v>
      </c>
      <c r="C671" s="128"/>
      <c r="D671" s="128"/>
      <c r="E671" s="127">
        <f>IFERROR(C671*Données!$X$25+D671*Données!$X$23,"")</f>
        <v>0</v>
      </c>
    </row>
    <row r="672" spans="1:5" x14ac:dyDescent="0.3">
      <c r="A672" s="73">
        <v>1669</v>
      </c>
      <c r="B672" s="141">
        <f>'Informations personnelles'!C672</f>
        <v>0</v>
      </c>
      <c r="C672" s="128"/>
      <c r="D672" s="128"/>
      <c r="E672" s="127">
        <f>IFERROR(C672*Données!$X$25+D672*Données!$X$23,"")</f>
        <v>0</v>
      </c>
    </row>
    <row r="673" spans="1:5" x14ac:dyDescent="0.3">
      <c r="A673" s="73">
        <v>1670</v>
      </c>
      <c r="B673" s="141">
        <f>'Informations personnelles'!C673</f>
        <v>0</v>
      </c>
      <c r="C673" s="128"/>
      <c r="D673" s="128"/>
      <c r="E673" s="127">
        <f>IFERROR(C673*Données!$X$25+D673*Données!$X$23,"")</f>
        <v>0</v>
      </c>
    </row>
    <row r="674" spans="1:5" x14ac:dyDescent="0.3">
      <c r="A674" s="73">
        <v>1671</v>
      </c>
      <c r="B674" s="141">
        <f>'Informations personnelles'!C674</f>
        <v>0</v>
      </c>
      <c r="C674" s="128"/>
      <c r="D674" s="128"/>
      <c r="E674" s="127">
        <f>IFERROR(C674*Données!$X$25+D674*Données!$X$23,"")</f>
        <v>0</v>
      </c>
    </row>
    <row r="675" spans="1:5" x14ac:dyDescent="0.3">
      <c r="A675" s="73">
        <v>1672</v>
      </c>
      <c r="B675" s="141">
        <f>'Informations personnelles'!C675</f>
        <v>0</v>
      </c>
      <c r="C675" s="128"/>
      <c r="D675" s="128"/>
      <c r="E675" s="127">
        <f>IFERROR(C675*Données!$X$25+D675*Données!$X$23,"")</f>
        <v>0</v>
      </c>
    </row>
    <row r="676" spans="1:5" x14ac:dyDescent="0.3">
      <c r="A676" s="73">
        <v>1673</v>
      </c>
      <c r="B676" s="141">
        <f>'Informations personnelles'!C676</f>
        <v>0</v>
      </c>
      <c r="C676" s="128"/>
      <c r="D676" s="128"/>
      <c r="E676" s="127">
        <f>IFERROR(C676*Données!$X$25+D676*Données!$X$23,"")</f>
        <v>0</v>
      </c>
    </row>
    <row r="677" spans="1:5" x14ac:dyDescent="0.3">
      <c r="A677" s="73">
        <v>1674</v>
      </c>
      <c r="B677" s="141">
        <f>'Informations personnelles'!C677</f>
        <v>0</v>
      </c>
      <c r="C677" s="128"/>
      <c r="D677" s="128"/>
      <c r="E677" s="127">
        <f>IFERROR(C677*Données!$X$25+D677*Données!$X$23,"")</f>
        <v>0</v>
      </c>
    </row>
    <row r="678" spans="1:5" x14ac:dyDescent="0.3">
      <c r="A678" s="73">
        <v>1675</v>
      </c>
      <c r="B678" s="141">
        <f>'Informations personnelles'!C678</f>
        <v>0</v>
      </c>
      <c r="C678" s="128"/>
      <c r="D678" s="128"/>
      <c r="E678" s="127">
        <f>IFERROR(C678*Données!$X$25+D678*Données!$X$23,"")</f>
        <v>0</v>
      </c>
    </row>
    <row r="679" spans="1:5" x14ac:dyDescent="0.3">
      <c r="A679" s="73">
        <v>1676</v>
      </c>
      <c r="B679" s="141">
        <f>'Informations personnelles'!C679</f>
        <v>0</v>
      </c>
      <c r="C679" s="128"/>
      <c r="D679" s="128"/>
      <c r="E679" s="127">
        <f>IFERROR(C679*Données!$X$25+D679*Données!$X$23,"")</f>
        <v>0</v>
      </c>
    </row>
    <row r="680" spans="1:5" x14ac:dyDescent="0.3">
      <c r="A680" s="73">
        <v>1677</v>
      </c>
      <c r="B680" s="141">
        <f>'Informations personnelles'!C680</f>
        <v>0</v>
      </c>
      <c r="C680" s="128"/>
      <c r="D680" s="128"/>
      <c r="E680" s="127">
        <f>IFERROR(C680*Données!$X$25+D680*Données!$X$23,"")</f>
        <v>0</v>
      </c>
    </row>
    <row r="681" spans="1:5" x14ac:dyDescent="0.3">
      <c r="A681" s="73">
        <v>1678</v>
      </c>
      <c r="B681" s="141">
        <f>'Informations personnelles'!C681</f>
        <v>0</v>
      </c>
      <c r="C681" s="128"/>
      <c r="D681" s="128"/>
      <c r="E681" s="127">
        <f>IFERROR(C681*Données!$X$25+D681*Données!$X$23,"")</f>
        <v>0</v>
      </c>
    </row>
    <row r="682" spans="1:5" x14ac:dyDescent="0.3">
      <c r="A682" s="73">
        <v>1679</v>
      </c>
      <c r="B682" s="141">
        <f>'Informations personnelles'!C682</f>
        <v>0</v>
      </c>
      <c r="C682" s="128"/>
      <c r="D682" s="128"/>
      <c r="E682" s="127">
        <f>IFERROR(C682*Données!$X$25+D682*Données!$X$23,"")</f>
        <v>0</v>
      </c>
    </row>
    <row r="683" spans="1:5" x14ac:dyDescent="0.3">
      <c r="A683" s="73">
        <v>1680</v>
      </c>
      <c r="B683" s="141">
        <f>'Informations personnelles'!C683</f>
        <v>0</v>
      </c>
      <c r="C683" s="128"/>
      <c r="D683" s="128"/>
      <c r="E683" s="127">
        <f>IFERROR(C683*Données!$X$25+D683*Données!$X$23,"")</f>
        <v>0</v>
      </c>
    </row>
    <row r="684" spans="1:5" x14ac:dyDescent="0.3">
      <c r="A684" s="73">
        <v>1681</v>
      </c>
      <c r="B684" s="141">
        <f>'Informations personnelles'!C684</f>
        <v>0</v>
      </c>
      <c r="C684" s="128"/>
      <c r="D684" s="128"/>
      <c r="E684" s="127">
        <f>IFERROR(C684*Données!$X$25+D684*Données!$X$23,"")</f>
        <v>0</v>
      </c>
    </row>
    <row r="685" spans="1:5" x14ac:dyDescent="0.3">
      <c r="A685" s="73">
        <v>1682</v>
      </c>
      <c r="B685" s="141">
        <f>'Informations personnelles'!C685</f>
        <v>0</v>
      </c>
      <c r="C685" s="128"/>
      <c r="D685" s="128"/>
      <c r="E685" s="127">
        <f>IFERROR(C685*Données!$X$25+D685*Données!$X$23,"")</f>
        <v>0</v>
      </c>
    </row>
    <row r="686" spans="1:5" x14ac:dyDescent="0.3">
      <c r="A686" s="73">
        <v>1683</v>
      </c>
      <c r="B686" s="141">
        <f>'Informations personnelles'!C686</f>
        <v>0</v>
      </c>
      <c r="C686" s="128"/>
      <c r="D686" s="128"/>
      <c r="E686" s="127">
        <f>IFERROR(C686*Données!$X$25+D686*Données!$X$23,"")</f>
        <v>0</v>
      </c>
    </row>
    <row r="687" spans="1:5" x14ac:dyDescent="0.3">
      <c r="A687" s="73">
        <v>1684</v>
      </c>
      <c r="B687" s="141">
        <f>'Informations personnelles'!C687</f>
        <v>0</v>
      </c>
      <c r="C687" s="128"/>
      <c r="D687" s="128"/>
      <c r="E687" s="127">
        <f>IFERROR(C687*Données!$X$25+D687*Données!$X$23,"")</f>
        <v>0</v>
      </c>
    </row>
    <row r="688" spans="1:5" x14ac:dyDescent="0.3">
      <c r="A688" s="73">
        <v>1685</v>
      </c>
      <c r="B688" s="141">
        <f>'Informations personnelles'!C688</f>
        <v>0</v>
      </c>
      <c r="C688" s="128"/>
      <c r="D688" s="128"/>
      <c r="E688" s="127">
        <f>IFERROR(C688*Données!$X$25+D688*Données!$X$23,"")</f>
        <v>0</v>
      </c>
    </row>
    <row r="689" spans="1:5" x14ac:dyDescent="0.3">
      <c r="A689" s="73">
        <v>1686</v>
      </c>
      <c r="B689" s="141">
        <f>'Informations personnelles'!C689</f>
        <v>0</v>
      </c>
      <c r="C689" s="128"/>
      <c r="D689" s="128"/>
      <c r="E689" s="127">
        <f>IFERROR(C689*Données!$X$25+D689*Données!$X$23,"")</f>
        <v>0</v>
      </c>
    </row>
    <row r="690" spans="1:5" x14ac:dyDescent="0.3">
      <c r="A690" s="73">
        <v>1687</v>
      </c>
      <c r="B690" s="141">
        <f>'Informations personnelles'!C690</f>
        <v>0</v>
      </c>
      <c r="C690" s="128"/>
      <c r="D690" s="128"/>
      <c r="E690" s="127">
        <f>IFERROR(C690*Données!$X$25+D690*Données!$X$23,"")</f>
        <v>0</v>
      </c>
    </row>
    <row r="691" spans="1:5" x14ac:dyDescent="0.3">
      <c r="A691" s="73">
        <v>1688</v>
      </c>
      <c r="B691" s="141">
        <f>'Informations personnelles'!C691</f>
        <v>0</v>
      </c>
      <c r="C691" s="128"/>
      <c r="D691" s="128"/>
      <c r="E691" s="127">
        <f>IFERROR(C691*Données!$X$25+D691*Données!$X$23,"")</f>
        <v>0</v>
      </c>
    </row>
    <row r="692" spans="1:5" x14ac:dyDescent="0.3">
      <c r="A692" s="73">
        <v>1689</v>
      </c>
      <c r="B692" s="141">
        <f>'Informations personnelles'!C692</f>
        <v>0</v>
      </c>
      <c r="C692" s="128"/>
      <c r="D692" s="128"/>
      <c r="E692" s="127">
        <f>IFERROR(C692*Données!$X$25+D692*Données!$X$23,"")</f>
        <v>0</v>
      </c>
    </row>
    <row r="693" spans="1:5" x14ac:dyDescent="0.3">
      <c r="A693" s="73">
        <v>1690</v>
      </c>
      <c r="B693" s="141">
        <f>'Informations personnelles'!C693</f>
        <v>0</v>
      </c>
      <c r="C693" s="128"/>
      <c r="D693" s="128"/>
      <c r="E693" s="127">
        <f>IFERROR(C693*Données!$X$25+D693*Données!$X$23,"")</f>
        <v>0</v>
      </c>
    </row>
    <row r="694" spans="1:5" x14ac:dyDescent="0.3">
      <c r="A694" s="73">
        <v>1691</v>
      </c>
      <c r="B694" s="141">
        <f>'Informations personnelles'!C694</f>
        <v>0</v>
      </c>
      <c r="C694" s="128"/>
      <c r="D694" s="128"/>
      <c r="E694" s="127">
        <f>IFERROR(C694*Données!$X$25+D694*Données!$X$23,"")</f>
        <v>0</v>
      </c>
    </row>
    <row r="695" spans="1:5" x14ac:dyDescent="0.3">
      <c r="A695" s="73">
        <v>1692</v>
      </c>
      <c r="B695" s="141">
        <f>'Informations personnelles'!C695</f>
        <v>0</v>
      </c>
      <c r="C695" s="128"/>
      <c r="D695" s="128"/>
      <c r="E695" s="127">
        <f>IFERROR(C695*Données!$X$25+D695*Données!$X$23,"")</f>
        <v>0</v>
      </c>
    </row>
    <row r="696" spans="1:5" x14ac:dyDescent="0.3">
      <c r="A696" s="73">
        <v>1693</v>
      </c>
      <c r="B696" s="141">
        <f>'Informations personnelles'!C696</f>
        <v>0</v>
      </c>
      <c r="C696" s="128"/>
      <c r="D696" s="128"/>
      <c r="E696" s="127">
        <f>IFERROR(C696*Données!$X$25+D696*Données!$X$23,"")</f>
        <v>0</v>
      </c>
    </row>
    <row r="697" spans="1:5" x14ac:dyDescent="0.3">
      <c r="A697" s="73">
        <v>1694</v>
      </c>
      <c r="B697" s="141">
        <f>'Informations personnelles'!C697</f>
        <v>0</v>
      </c>
      <c r="C697" s="128"/>
      <c r="D697" s="128"/>
      <c r="E697" s="127">
        <f>IFERROR(C697*Données!$X$25+D697*Données!$X$23,"")</f>
        <v>0</v>
      </c>
    </row>
    <row r="698" spans="1:5" x14ac:dyDescent="0.3">
      <c r="A698" s="73">
        <v>1695</v>
      </c>
      <c r="B698" s="141">
        <f>'Informations personnelles'!C698</f>
        <v>0</v>
      </c>
      <c r="C698" s="128"/>
      <c r="D698" s="128"/>
      <c r="E698" s="127">
        <f>IFERROR(C698*Données!$X$25+D698*Données!$X$23,"")</f>
        <v>0</v>
      </c>
    </row>
    <row r="699" spans="1:5" x14ac:dyDescent="0.3">
      <c r="A699" s="73">
        <v>1696</v>
      </c>
      <c r="B699" s="141">
        <f>'Informations personnelles'!C699</f>
        <v>0</v>
      </c>
      <c r="C699" s="128"/>
      <c r="D699" s="128"/>
      <c r="E699" s="127">
        <f>IFERROR(C699*Données!$X$25+D699*Données!$X$23,"")</f>
        <v>0</v>
      </c>
    </row>
    <row r="700" spans="1:5" x14ac:dyDescent="0.3">
      <c r="A700" s="73">
        <v>1697</v>
      </c>
      <c r="B700" s="141">
        <f>'Informations personnelles'!C700</f>
        <v>0</v>
      </c>
      <c r="C700" s="128"/>
      <c r="D700" s="128"/>
      <c r="E700" s="127">
        <f>IFERROR(C700*Données!$X$25+D700*Données!$X$23,"")</f>
        <v>0</v>
      </c>
    </row>
    <row r="701" spans="1:5" x14ac:dyDescent="0.3">
      <c r="A701" s="73">
        <v>1698</v>
      </c>
      <c r="B701" s="141">
        <f>'Informations personnelles'!C701</f>
        <v>0</v>
      </c>
      <c r="C701" s="128"/>
      <c r="D701" s="128"/>
      <c r="E701" s="127">
        <f>IFERROR(C701*Données!$X$25+D701*Données!$X$23,"")</f>
        <v>0</v>
      </c>
    </row>
    <row r="702" spans="1:5" x14ac:dyDescent="0.3">
      <c r="A702" s="73">
        <v>1699</v>
      </c>
      <c r="B702" s="141">
        <f>'Informations personnelles'!C702</f>
        <v>0</v>
      </c>
      <c r="C702" s="128"/>
      <c r="D702" s="128"/>
      <c r="E702" s="127">
        <f>IFERROR(C702*Données!$X$25+D702*Données!$X$23,"")</f>
        <v>0</v>
      </c>
    </row>
    <row r="703" spans="1:5" x14ac:dyDescent="0.3">
      <c r="A703" s="73">
        <v>1700</v>
      </c>
      <c r="B703" s="141">
        <f>'Informations personnelles'!C703</f>
        <v>0</v>
      </c>
      <c r="C703" s="128"/>
      <c r="D703" s="128"/>
      <c r="E703" s="127">
        <f>IFERROR(C703*Données!$X$25+D703*Données!$X$23,"")</f>
        <v>0</v>
      </c>
    </row>
    <row r="704" spans="1:5" x14ac:dyDescent="0.3">
      <c r="A704" s="73">
        <v>1701</v>
      </c>
      <c r="B704" s="141">
        <f>'Informations personnelles'!C704</f>
        <v>0</v>
      </c>
      <c r="C704" s="128"/>
      <c r="D704" s="128"/>
      <c r="E704" s="127">
        <f>IFERROR(C704*Données!$X$25+D704*Données!$X$23,"")</f>
        <v>0</v>
      </c>
    </row>
    <row r="705" spans="1:5" x14ac:dyDescent="0.3">
      <c r="A705" s="73">
        <v>1702</v>
      </c>
      <c r="B705" s="141">
        <f>'Informations personnelles'!C705</f>
        <v>0</v>
      </c>
      <c r="C705" s="128"/>
      <c r="D705" s="128"/>
      <c r="E705" s="127">
        <f>IFERROR(C705*Données!$X$25+D705*Données!$X$23,"")</f>
        <v>0</v>
      </c>
    </row>
    <row r="706" spans="1:5" x14ac:dyDescent="0.3">
      <c r="A706" s="73">
        <v>1703</v>
      </c>
      <c r="B706" s="141">
        <f>'Informations personnelles'!C706</f>
        <v>0</v>
      </c>
      <c r="C706" s="128"/>
      <c r="D706" s="128"/>
      <c r="E706" s="127">
        <f>IFERROR(C706*Données!$X$25+D706*Données!$X$23,"")</f>
        <v>0</v>
      </c>
    </row>
    <row r="707" spans="1:5" x14ac:dyDescent="0.3">
      <c r="A707" s="73">
        <v>1704</v>
      </c>
      <c r="B707" s="141">
        <f>'Informations personnelles'!C707</f>
        <v>0</v>
      </c>
      <c r="C707" s="128"/>
      <c r="D707" s="128"/>
      <c r="E707" s="127">
        <f>IFERROR(C707*Données!$X$25+D707*Données!$X$23,"")</f>
        <v>0</v>
      </c>
    </row>
    <row r="708" spans="1:5" x14ac:dyDescent="0.3">
      <c r="A708" s="73">
        <v>1705</v>
      </c>
      <c r="B708" s="141">
        <f>'Informations personnelles'!C708</f>
        <v>0</v>
      </c>
      <c r="C708" s="128"/>
      <c r="D708" s="128"/>
      <c r="E708" s="127">
        <f>IFERROR(C708*Données!$X$25+D708*Données!$X$23,"")</f>
        <v>0</v>
      </c>
    </row>
    <row r="709" spans="1:5" x14ac:dyDescent="0.3">
      <c r="A709" s="73">
        <v>1706</v>
      </c>
      <c r="B709" s="141">
        <f>'Informations personnelles'!C709</f>
        <v>0</v>
      </c>
      <c r="C709" s="128"/>
      <c r="D709" s="128"/>
      <c r="E709" s="127">
        <f>IFERROR(C709*Données!$X$25+D709*Données!$X$23,"")</f>
        <v>0</v>
      </c>
    </row>
    <row r="710" spans="1:5" x14ac:dyDescent="0.3">
      <c r="A710" s="73">
        <v>1707</v>
      </c>
      <c r="B710" s="141">
        <f>'Informations personnelles'!C710</f>
        <v>0</v>
      </c>
      <c r="C710" s="128"/>
      <c r="D710" s="128"/>
      <c r="E710" s="127">
        <f>IFERROR(C710*Données!$X$25+D710*Données!$X$23,"")</f>
        <v>0</v>
      </c>
    </row>
    <row r="711" spans="1:5" x14ac:dyDescent="0.3">
      <c r="A711" s="73">
        <v>1708</v>
      </c>
      <c r="B711" s="141">
        <f>'Informations personnelles'!C711</f>
        <v>0</v>
      </c>
      <c r="C711" s="128"/>
      <c r="D711" s="128"/>
      <c r="E711" s="127">
        <f>IFERROR(C711*Données!$X$25+D711*Données!$X$23,"")</f>
        <v>0</v>
      </c>
    </row>
    <row r="712" spans="1:5" x14ac:dyDescent="0.3">
      <c r="A712" s="73">
        <v>1709</v>
      </c>
      <c r="B712" s="141">
        <f>'Informations personnelles'!C712</f>
        <v>0</v>
      </c>
      <c r="C712" s="128"/>
      <c r="D712" s="128"/>
      <c r="E712" s="127">
        <f>IFERROR(C712*Données!$X$25+D712*Données!$X$23,"")</f>
        <v>0</v>
      </c>
    </row>
    <row r="713" spans="1:5" x14ac:dyDescent="0.3">
      <c r="A713" s="73">
        <v>1710</v>
      </c>
      <c r="B713" s="141">
        <f>'Informations personnelles'!C713</f>
        <v>0</v>
      </c>
      <c r="C713" s="128"/>
      <c r="D713" s="128"/>
      <c r="E713" s="127">
        <f>IFERROR(C713*Données!$X$25+D713*Données!$X$23,"")</f>
        <v>0</v>
      </c>
    </row>
    <row r="714" spans="1:5" x14ac:dyDescent="0.3">
      <c r="A714" s="73">
        <v>1711</v>
      </c>
      <c r="B714" s="141">
        <f>'Informations personnelles'!C714</f>
        <v>0</v>
      </c>
      <c r="C714" s="128"/>
      <c r="D714" s="128"/>
      <c r="E714" s="127">
        <f>IFERROR(C714*Données!$X$25+D714*Données!$X$23,"")</f>
        <v>0</v>
      </c>
    </row>
    <row r="715" spans="1:5" x14ac:dyDescent="0.3">
      <c r="A715" s="73">
        <v>1712</v>
      </c>
      <c r="B715" s="141">
        <f>'Informations personnelles'!C715</f>
        <v>0</v>
      </c>
      <c r="C715" s="128"/>
      <c r="D715" s="128"/>
      <c r="E715" s="127">
        <f>IFERROR(C715*Données!$X$25+D715*Données!$X$23,"")</f>
        <v>0</v>
      </c>
    </row>
    <row r="716" spans="1:5" x14ac:dyDescent="0.3">
      <c r="A716" s="73">
        <v>1713</v>
      </c>
      <c r="B716" s="141">
        <f>'Informations personnelles'!C716</f>
        <v>0</v>
      </c>
      <c r="C716" s="128"/>
      <c r="D716" s="128"/>
      <c r="E716" s="127">
        <f>IFERROR(C716*Données!$X$25+D716*Données!$X$23,"")</f>
        <v>0</v>
      </c>
    </row>
    <row r="717" spans="1:5" x14ac:dyDescent="0.3">
      <c r="A717" s="73">
        <v>1714</v>
      </c>
      <c r="B717" s="141">
        <f>'Informations personnelles'!C717</f>
        <v>0</v>
      </c>
      <c r="C717" s="128"/>
      <c r="D717" s="128"/>
      <c r="E717" s="127">
        <f>IFERROR(C717*Données!$X$25+D717*Données!$X$23,"")</f>
        <v>0</v>
      </c>
    </row>
    <row r="718" spans="1:5" x14ac:dyDescent="0.3">
      <c r="A718" s="73">
        <v>1715</v>
      </c>
      <c r="B718" s="141">
        <f>'Informations personnelles'!C718</f>
        <v>0</v>
      </c>
      <c r="C718" s="128"/>
      <c r="D718" s="128"/>
      <c r="E718" s="127">
        <f>IFERROR(C718*Données!$X$25+D718*Données!$X$23,"")</f>
        <v>0</v>
      </c>
    </row>
    <row r="719" spans="1:5" x14ac:dyDescent="0.3">
      <c r="A719" s="73">
        <v>1716</v>
      </c>
      <c r="B719" s="141">
        <f>'Informations personnelles'!C719</f>
        <v>0</v>
      </c>
      <c r="C719" s="128"/>
      <c r="D719" s="128"/>
      <c r="E719" s="127">
        <f>IFERROR(C719*Données!$X$25+D719*Données!$X$23,"")</f>
        <v>0</v>
      </c>
    </row>
    <row r="720" spans="1:5" x14ac:dyDescent="0.3">
      <c r="A720" s="73">
        <v>1717</v>
      </c>
      <c r="B720" s="141">
        <f>'Informations personnelles'!C720</f>
        <v>0</v>
      </c>
      <c r="C720" s="128"/>
      <c r="D720" s="128"/>
      <c r="E720" s="127">
        <f>IFERROR(C720*Données!$X$25+D720*Données!$X$23,"")</f>
        <v>0</v>
      </c>
    </row>
    <row r="721" spans="1:5" x14ac:dyDescent="0.3">
      <c r="A721" s="73">
        <v>1718</v>
      </c>
      <c r="B721" s="141">
        <f>'Informations personnelles'!C721</f>
        <v>0</v>
      </c>
      <c r="C721" s="128"/>
      <c r="D721" s="128"/>
      <c r="E721" s="127">
        <f>IFERROR(C721*Données!$X$25+D721*Données!$X$23,"")</f>
        <v>0</v>
      </c>
    </row>
    <row r="722" spans="1:5" x14ac:dyDescent="0.3">
      <c r="A722" s="73">
        <v>1719</v>
      </c>
      <c r="B722" s="141">
        <f>'Informations personnelles'!C722</f>
        <v>0</v>
      </c>
      <c r="C722" s="128"/>
      <c r="D722" s="128"/>
      <c r="E722" s="127">
        <f>IFERROR(C722*Données!$X$25+D722*Données!$X$23,"")</f>
        <v>0</v>
      </c>
    </row>
    <row r="723" spans="1:5" x14ac:dyDescent="0.3">
      <c r="A723" s="73">
        <v>1720</v>
      </c>
      <c r="B723" s="141">
        <f>'Informations personnelles'!C723</f>
        <v>0</v>
      </c>
      <c r="C723" s="128"/>
      <c r="D723" s="128"/>
      <c r="E723" s="127">
        <f>IFERROR(C723*Données!$X$25+D723*Données!$X$23,"")</f>
        <v>0</v>
      </c>
    </row>
    <row r="724" spans="1:5" x14ac:dyDescent="0.3">
      <c r="A724" s="73">
        <v>1721</v>
      </c>
      <c r="B724" s="141">
        <f>'Informations personnelles'!C724</f>
        <v>0</v>
      </c>
      <c r="C724" s="128"/>
      <c r="D724" s="128"/>
      <c r="E724" s="127">
        <f>IFERROR(C724*Données!$X$25+D724*Données!$X$23,"")</f>
        <v>0</v>
      </c>
    </row>
    <row r="725" spans="1:5" x14ac:dyDescent="0.3">
      <c r="A725" s="73">
        <v>1722</v>
      </c>
      <c r="B725" s="141">
        <f>'Informations personnelles'!C725</f>
        <v>0</v>
      </c>
      <c r="C725" s="128"/>
      <c r="D725" s="128"/>
      <c r="E725" s="127">
        <f>IFERROR(C725*Données!$X$25+D725*Données!$X$23,"")</f>
        <v>0</v>
      </c>
    </row>
    <row r="726" spans="1:5" x14ac:dyDescent="0.3">
      <c r="A726" s="73">
        <v>1723</v>
      </c>
      <c r="B726" s="141">
        <f>'Informations personnelles'!C726</f>
        <v>0</v>
      </c>
      <c r="C726" s="128"/>
      <c r="D726" s="128"/>
      <c r="E726" s="127">
        <f>IFERROR(C726*Données!$X$25+D726*Données!$X$23,"")</f>
        <v>0</v>
      </c>
    </row>
    <row r="727" spans="1:5" x14ac:dyDescent="0.3">
      <c r="A727" s="73">
        <v>1724</v>
      </c>
      <c r="B727" s="141">
        <f>'Informations personnelles'!C727</f>
        <v>0</v>
      </c>
      <c r="C727" s="128"/>
      <c r="D727" s="128"/>
      <c r="E727" s="127">
        <f>IFERROR(C727*Données!$X$25+D727*Données!$X$23,"")</f>
        <v>0</v>
      </c>
    </row>
    <row r="728" spans="1:5" x14ac:dyDescent="0.3">
      <c r="A728" s="73">
        <v>1725</v>
      </c>
      <c r="B728" s="141">
        <f>'Informations personnelles'!C728</f>
        <v>0</v>
      </c>
      <c r="C728" s="128"/>
      <c r="D728" s="128"/>
      <c r="E728" s="127">
        <f>IFERROR(C728*Données!$X$25+D728*Données!$X$23,"")</f>
        <v>0</v>
      </c>
    </row>
    <row r="729" spans="1:5" x14ac:dyDescent="0.3">
      <c r="A729" s="73">
        <v>1726</v>
      </c>
      <c r="B729" s="141">
        <f>'Informations personnelles'!C729</f>
        <v>0</v>
      </c>
      <c r="C729" s="128"/>
      <c r="D729" s="128"/>
      <c r="E729" s="127">
        <f>IFERROR(C729*Données!$X$25+D729*Données!$X$23,"")</f>
        <v>0</v>
      </c>
    </row>
    <row r="730" spans="1:5" x14ac:dyDescent="0.3">
      <c r="A730" s="73">
        <v>1727</v>
      </c>
      <c r="B730" s="141">
        <f>'Informations personnelles'!C730</f>
        <v>0</v>
      </c>
      <c r="C730" s="128"/>
      <c r="D730" s="128"/>
      <c r="E730" s="127">
        <f>IFERROR(C730*Données!$X$25+D730*Données!$X$23,"")</f>
        <v>0</v>
      </c>
    </row>
    <row r="731" spans="1:5" x14ac:dyDescent="0.3">
      <c r="A731" s="73">
        <v>1728</v>
      </c>
      <c r="B731" s="141">
        <f>'Informations personnelles'!C731</f>
        <v>0</v>
      </c>
      <c r="C731" s="128"/>
      <c r="D731" s="128"/>
      <c r="E731" s="127">
        <f>IFERROR(C731*Données!$X$25+D731*Données!$X$23,"")</f>
        <v>0</v>
      </c>
    </row>
    <row r="732" spans="1:5" x14ac:dyDescent="0.3">
      <c r="A732" s="73">
        <v>1729</v>
      </c>
      <c r="B732" s="141">
        <f>'Informations personnelles'!C732</f>
        <v>0</v>
      </c>
      <c r="C732" s="128"/>
      <c r="D732" s="128"/>
      <c r="E732" s="127">
        <f>IFERROR(C732*Données!$X$25+D732*Données!$X$23,"")</f>
        <v>0</v>
      </c>
    </row>
    <row r="733" spans="1:5" x14ac:dyDescent="0.3">
      <c r="A733" s="73">
        <v>1730</v>
      </c>
      <c r="B733" s="141">
        <f>'Informations personnelles'!C733</f>
        <v>0</v>
      </c>
      <c r="C733" s="128"/>
      <c r="D733" s="128"/>
      <c r="E733" s="127">
        <f>IFERROR(C733*Données!$X$25+D733*Données!$X$23,"")</f>
        <v>0</v>
      </c>
    </row>
    <row r="734" spans="1:5" x14ac:dyDescent="0.3">
      <c r="A734" s="73">
        <v>1731</v>
      </c>
      <c r="B734" s="141">
        <f>'Informations personnelles'!C734</f>
        <v>0</v>
      </c>
      <c r="C734" s="128"/>
      <c r="D734" s="128"/>
      <c r="E734" s="127">
        <f>IFERROR(C734*Données!$X$25+D734*Données!$X$23,"")</f>
        <v>0</v>
      </c>
    </row>
    <row r="735" spans="1:5" x14ac:dyDescent="0.3">
      <c r="A735" s="73">
        <v>1732</v>
      </c>
      <c r="B735" s="141">
        <f>'Informations personnelles'!C735</f>
        <v>0</v>
      </c>
      <c r="C735" s="128"/>
      <c r="D735" s="128"/>
      <c r="E735" s="127">
        <f>IFERROR(C735*Données!$X$25+D735*Données!$X$23,"")</f>
        <v>0</v>
      </c>
    </row>
    <row r="736" spans="1:5" x14ac:dyDescent="0.3">
      <c r="A736" s="73">
        <v>1733</v>
      </c>
      <c r="B736" s="141">
        <f>'Informations personnelles'!C736</f>
        <v>0</v>
      </c>
      <c r="C736" s="128"/>
      <c r="D736" s="128"/>
      <c r="E736" s="127">
        <f>IFERROR(C736*Données!$X$25+D736*Données!$X$23,"")</f>
        <v>0</v>
      </c>
    </row>
    <row r="737" spans="1:5" x14ac:dyDescent="0.3">
      <c r="A737" s="73">
        <v>1734</v>
      </c>
      <c r="B737" s="141">
        <f>'Informations personnelles'!C737</f>
        <v>0</v>
      </c>
      <c r="C737" s="128"/>
      <c r="D737" s="128"/>
      <c r="E737" s="127">
        <f>IFERROR(C737*Données!$X$25+D737*Données!$X$23,"")</f>
        <v>0</v>
      </c>
    </row>
    <row r="738" spans="1:5" x14ac:dyDescent="0.3">
      <c r="A738" s="73">
        <v>1735</v>
      </c>
      <c r="B738" s="141">
        <f>'Informations personnelles'!C738</f>
        <v>0</v>
      </c>
      <c r="C738" s="128"/>
      <c r="D738" s="128"/>
      <c r="E738" s="127">
        <f>IFERROR(C738*Données!$X$25+D738*Données!$X$23,"")</f>
        <v>0</v>
      </c>
    </row>
    <row r="739" spans="1:5" x14ac:dyDescent="0.3">
      <c r="A739" s="73">
        <v>1736</v>
      </c>
      <c r="B739" s="141">
        <f>'Informations personnelles'!C739</f>
        <v>0</v>
      </c>
      <c r="C739" s="128"/>
      <c r="D739" s="128"/>
      <c r="E739" s="127">
        <f>IFERROR(C739*Données!$X$25+D739*Données!$X$23,"")</f>
        <v>0</v>
      </c>
    </row>
    <row r="740" spans="1:5" x14ac:dyDescent="0.3">
      <c r="A740" s="73">
        <v>1737</v>
      </c>
      <c r="B740" s="141">
        <f>'Informations personnelles'!C740</f>
        <v>0</v>
      </c>
      <c r="C740" s="128"/>
      <c r="D740" s="128"/>
      <c r="E740" s="127">
        <f>IFERROR(C740*Données!$X$25+D740*Données!$X$23,"")</f>
        <v>0</v>
      </c>
    </row>
    <row r="741" spans="1:5" x14ac:dyDescent="0.3">
      <c r="A741" s="73">
        <v>1738</v>
      </c>
      <c r="B741" s="141">
        <f>'Informations personnelles'!C741</f>
        <v>0</v>
      </c>
      <c r="C741" s="128"/>
      <c r="D741" s="128"/>
      <c r="E741" s="127">
        <f>IFERROR(C741*Données!$X$25+D741*Données!$X$23,"")</f>
        <v>0</v>
      </c>
    </row>
    <row r="742" spans="1:5" x14ac:dyDescent="0.3">
      <c r="A742" s="73">
        <v>1739</v>
      </c>
      <c r="B742" s="141">
        <f>'Informations personnelles'!C742</f>
        <v>0</v>
      </c>
      <c r="C742" s="128"/>
      <c r="D742" s="128"/>
      <c r="E742" s="127">
        <f>IFERROR(C742*Données!$X$25+D742*Données!$X$23,"")</f>
        <v>0</v>
      </c>
    </row>
    <row r="743" spans="1:5" x14ac:dyDescent="0.3">
      <c r="A743" s="73">
        <v>1740</v>
      </c>
      <c r="B743" s="141">
        <f>'Informations personnelles'!C743</f>
        <v>0</v>
      </c>
      <c r="C743" s="128"/>
      <c r="D743" s="128"/>
      <c r="E743" s="127">
        <f>IFERROR(C743*Données!$X$25+D743*Données!$X$23,"")</f>
        <v>0</v>
      </c>
    </row>
    <row r="744" spans="1:5" x14ac:dyDescent="0.3">
      <c r="A744" s="73">
        <v>1741</v>
      </c>
      <c r="B744" s="141">
        <f>'Informations personnelles'!C744</f>
        <v>0</v>
      </c>
      <c r="C744" s="128"/>
      <c r="D744" s="128"/>
      <c r="E744" s="127">
        <f>IFERROR(C744*Données!$X$25+D744*Données!$X$23,"")</f>
        <v>0</v>
      </c>
    </row>
    <row r="745" spans="1:5" x14ac:dyDescent="0.3">
      <c r="A745" s="73">
        <v>1742</v>
      </c>
      <c r="B745" s="141">
        <f>'Informations personnelles'!C745</f>
        <v>0</v>
      </c>
      <c r="C745" s="128"/>
      <c r="D745" s="128"/>
      <c r="E745" s="127">
        <f>IFERROR(C745*Données!$X$25+D745*Données!$X$23,"")</f>
        <v>0</v>
      </c>
    </row>
    <row r="746" spans="1:5" x14ac:dyDescent="0.3">
      <c r="A746" s="73">
        <v>1743</v>
      </c>
      <c r="B746" s="141">
        <f>'Informations personnelles'!C746</f>
        <v>0</v>
      </c>
      <c r="C746" s="128"/>
      <c r="D746" s="128"/>
      <c r="E746" s="127">
        <f>IFERROR(C746*Données!$X$25+D746*Données!$X$23,"")</f>
        <v>0</v>
      </c>
    </row>
    <row r="747" spans="1:5" x14ac:dyDescent="0.3">
      <c r="A747" s="73">
        <v>1744</v>
      </c>
      <c r="B747" s="141">
        <f>'Informations personnelles'!C747</f>
        <v>0</v>
      </c>
      <c r="C747" s="128"/>
      <c r="D747" s="128"/>
      <c r="E747" s="127">
        <f>IFERROR(C747*Données!$X$25+D747*Données!$X$23,"")</f>
        <v>0</v>
      </c>
    </row>
    <row r="748" spans="1:5" x14ac:dyDescent="0.3">
      <c r="A748" s="73">
        <v>1745</v>
      </c>
      <c r="B748" s="141">
        <f>'Informations personnelles'!C748</f>
        <v>0</v>
      </c>
      <c r="C748" s="128"/>
      <c r="D748" s="128"/>
      <c r="E748" s="127">
        <f>IFERROR(C748*Données!$X$25+D748*Données!$X$23,"")</f>
        <v>0</v>
      </c>
    </row>
    <row r="749" spans="1:5" x14ac:dyDescent="0.3">
      <c r="A749" s="73">
        <v>1746</v>
      </c>
      <c r="B749" s="141">
        <f>'Informations personnelles'!C749</f>
        <v>0</v>
      </c>
      <c r="C749" s="128"/>
      <c r="D749" s="128"/>
      <c r="E749" s="127">
        <f>IFERROR(C749*Données!$X$25+D749*Données!$X$23,"")</f>
        <v>0</v>
      </c>
    </row>
    <row r="750" spans="1:5" x14ac:dyDescent="0.3">
      <c r="A750" s="73">
        <v>1747</v>
      </c>
      <c r="B750" s="141">
        <f>'Informations personnelles'!C750</f>
        <v>0</v>
      </c>
      <c r="C750" s="128"/>
      <c r="D750" s="128"/>
      <c r="E750" s="127">
        <f>IFERROR(C750*Données!$X$25+D750*Données!$X$23,"")</f>
        <v>0</v>
      </c>
    </row>
    <row r="751" spans="1:5" x14ac:dyDescent="0.3">
      <c r="A751" s="73">
        <v>1748</v>
      </c>
      <c r="B751" s="141">
        <f>'Informations personnelles'!C751</f>
        <v>0</v>
      </c>
      <c r="C751" s="128"/>
      <c r="D751" s="128"/>
      <c r="E751" s="127">
        <f>IFERROR(C751*Données!$X$25+D751*Données!$X$23,"")</f>
        <v>0</v>
      </c>
    </row>
    <row r="752" spans="1:5" x14ac:dyDescent="0.3">
      <c r="A752" s="73">
        <v>1749</v>
      </c>
      <c r="B752" s="141">
        <f>'Informations personnelles'!C752</f>
        <v>0</v>
      </c>
      <c r="C752" s="128"/>
      <c r="D752" s="128"/>
      <c r="E752" s="127">
        <f>IFERROR(C752*Données!$X$25+D752*Données!$X$23,"")</f>
        <v>0</v>
      </c>
    </row>
    <row r="753" spans="1:5" x14ac:dyDescent="0.3">
      <c r="A753" s="73">
        <v>1750</v>
      </c>
      <c r="B753" s="141">
        <f>'Informations personnelles'!C753</f>
        <v>0</v>
      </c>
      <c r="C753" s="128"/>
      <c r="D753" s="128"/>
      <c r="E753" s="127">
        <f>IFERROR(C753*Données!$X$25+D753*Données!$X$23,"")</f>
        <v>0</v>
      </c>
    </row>
    <row r="754" spans="1:5" x14ac:dyDescent="0.3">
      <c r="A754" s="73">
        <v>1751</v>
      </c>
      <c r="B754" s="141">
        <f>'Informations personnelles'!C754</f>
        <v>0</v>
      </c>
      <c r="C754" s="128"/>
      <c r="D754" s="128"/>
      <c r="E754" s="127">
        <f>IFERROR(C754*Données!$X$25+D754*Données!$X$23,"")</f>
        <v>0</v>
      </c>
    </row>
    <row r="755" spans="1:5" x14ac:dyDescent="0.3">
      <c r="A755" s="73">
        <v>1752</v>
      </c>
      <c r="B755" s="141">
        <f>'Informations personnelles'!C755</f>
        <v>0</v>
      </c>
      <c r="C755" s="128"/>
      <c r="D755" s="128"/>
      <c r="E755" s="127">
        <f>IFERROR(C755*Données!$X$25+D755*Données!$X$23,"")</f>
        <v>0</v>
      </c>
    </row>
    <row r="756" spans="1:5" x14ac:dyDescent="0.3">
      <c r="A756" s="73">
        <v>1753</v>
      </c>
      <c r="B756" s="141">
        <f>'Informations personnelles'!C756</f>
        <v>0</v>
      </c>
      <c r="C756" s="128"/>
      <c r="D756" s="128"/>
      <c r="E756" s="127">
        <f>IFERROR(C756*Données!$X$25+D756*Données!$X$23,"")</f>
        <v>0</v>
      </c>
    </row>
    <row r="757" spans="1:5" x14ac:dyDescent="0.3">
      <c r="A757" s="73">
        <v>1754</v>
      </c>
      <c r="B757" s="141">
        <f>'Informations personnelles'!C757</f>
        <v>0</v>
      </c>
      <c r="C757" s="128"/>
      <c r="D757" s="128"/>
      <c r="E757" s="127">
        <f>IFERROR(C757*Données!$X$25+D757*Données!$X$23,"")</f>
        <v>0</v>
      </c>
    </row>
    <row r="758" spans="1:5" x14ac:dyDescent="0.3">
      <c r="A758" s="73">
        <v>1755</v>
      </c>
      <c r="B758" s="141">
        <f>'Informations personnelles'!C758</f>
        <v>0</v>
      </c>
      <c r="C758" s="128"/>
      <c r="D758" s="128"/>
      <c r="E758" s="127">
        <f>IFERROR(C758*Données!$X$25+D758*Données!$X$23,"")</f>
        <v>0</v>
      </c>
    </row>
    <row r="759" spans="1:5" x14ac:dyDescent="0.3">
      <c r="A759" s="73">
        <v>1756</v>
      </c>
      <c r="B759" s="141">
        <f>'Informations personnelles'!C759</f>
        <v>0</v>
      </c>
      <c r="C759" s="128"/>
      <c r="D759" s="128"/>
      <c r="E759" s="127">
        <f>IFERROR(C759*Données!$X$25+D759*Données!$X$23,"")</f>
        <v>0</v>
      </c>
    </row>
    <row r="760" spans="1:5" x14ac:dyDescent="0.3">
      <c r="A760" s="73">
        <v>1757</v>
      </c>
      <c r="B760" s="141">
        <f>'Informations personnelles'!C760</f>
        <v>0</v>
      </c>
      <c r="C760" s="128"/>
      <c r="D760" s="128"/>
      <c r="E760" s="127">
        <f>IFERROR(C760*Données!$X$25+D760*Données!$X$23,"")</f>
        <v>0</v>
      </c>
    </row>
    <row r="761" spans="1:5" x14ac:dyDescent="0.3">
      <c r="A761" s="73">
        <v>1758</v>
      </c>
      <c r="B761" s="141">
        <f>'Informations personnelles'!C761</f>
        <v>0</v>
      </c>
      <c r="C761" s="128"/>
      <c r="D761" s="128"/>
      <c r="E761" s="127">
        <f>IFERROR(C761*Données!$X$25+D761*Données!$X$23,"")</f>
        <v>0</v>
      </c>
    </row>
    <row r="762" spans="1:5" x14ac:dyDescent="0.3">
      <c r="A762" s="73">
        <v>1759</v>
      </c>
      <c r="B762" s="141">
        <f>'Informations personnelles'!C762</f>
        <v>0</v>
      </c>
      <c r="C762" s="128"/>
      <c r="D762" s="128"/>
      <c r="E762" s="127">
        <f>IFERROR(C762*Données!$X$25+D762*Données!$X$23,"")</f>
        <v>0</v>
      </c>
    </row>
    <row r="763" spans="1:5" x14ac:dyDescent="0.3">
      <c r="A763" s="73">
        <v>1760</v>
      </c>
      <c r="B763" s="141">
        <f>'Informations personnelles'!C763</f>
        <v>0</v>
      </c>
      <c r="C763" s="128"/>
      <c r="D763" s="128"/>
      <c r="E763" s="127">
        <f>IFERROR(C763*Données!$X$25+D763*Données!$X$23,"")</f>
        <v>0</v>
      </c>
    </row>
    <row r="764" spans="1:5" x14ac:dyDescent="0.3">
      <c r="A764" s="73">
        <v>1761</v>
      </c>
      <c r="B764" s="141">
        <f>'Informations personnelles'!C764</f>
        <v>0</v>
      </c>
      <c r="C764" s="128"/>
      <c r="D764" s="128"/>
      <c r="E764" s="127">
        <f>IFERROR(C764*Données!$X$25+D764*Données!$X$23,"")</f>
        <v>0</v>
      </c>
    </row>
    <row r="765" spans="1:5" x14ac:dyDescent="0.3">
      <c r="A765" s="73">
        <v>1762</v>
      </c>
      <c r="B765" s="141">
        <f>'Informations personnelles'!C765</f>
        <v>0</v>
      </c>
      <c r="C765" s="128"/>
      <c r="D765" s="128"/>
      <c r="E765" s="127">
        <f>IFERROR(C765*Données!$X$25+D765*Données!$X$23,"")</f>
        <v>0</v>
      </c>
    </row>
    <row r="766" spans="1:5" x14ac:dyDescent="0.3">
      <c r="A766" s="73">
        <v>1763</v>
      </c>
      <c r="B766" s="141">
        <f>'Informations personnelles'!C766</f>
        <v>0</v>
      </c>
      <c r="C766" s="128"/>
      <c r="D766" s="128"/>
      <c r="E766" s="127">
        <f>IFERROR(C766*Données!$X$25+D766*Données!$X$23,"")</f>
        <v>0</v>
      </c>
    </row>
    <row r="767" spans="1:5" x14ac:dyDescent="0.3">
      <c r="A767" s="73">
        <v>1764</v>
      </c>
      <c r="B767" s="141">
        <f>'Informations personnelles'!C767</f>
        <v>0</v>
      </c>
      <c r="C767" s="128"/>
      <c r="D767" s="128"/>
      <c r="E767" s="127">
        <f>IFERROR(C767*Données!$X$25+D767*Données!$X$23,"")</f>
        <v>0</v>
      </c>
    </row>
    <row r="768" spans="1:5" x14ac:dyDescent="0.3">
      <c r="A768" s="73">
        <v>1765</v>
      </c>
      <c r="B768" s="141">
        <f>'Informations personnelles'!C768</f>
        <v>0</v>
      </c>
      <c r="C768" s="128"/>
      <c r="D768" s="128"/>
      <c r="E768" s="127">
        <f>IFERROR(C768*Données!$X$25+D768*Données!$X$23,"")</f>
        <v>0</v>
      </c>
    </row>
    <row r="769" spans="1:5" x14ac:dyDescent="0.3">
      <c r="A769" s="73">
        <v>1766</v>
      </c>
      <c r="B769" s="141">
        <f>'Informations personnelles'!C769</f>
        <v>0</v>
      </c>
      <c r="C769" s="128"/>
      <c r="D769" s="128"/>
      <c r="E769" s="127">
        <f>IFERROR(C769*Données!$X$25+D769*Données!$X$23,"")</f>
        <v>0</v>
      </c>
    </row>
    <row r="770" spans="1:5" x14ac:dyDescent="0.3">
      <c r="A770" s="73">
        <v>1767</v>
      </c>
      <c r="B770" s="141">
        <f>'Informations personnelles'!C770</f>
        <v>0</v>
      </c>
      <c r="C770" s="128"/>
      <c r="D770" s="128"/>
      <c r="E770" s="127">
        <f>IFERROR(C770*Données!$X$25+D770*Données!$X$23,"")</f>
        <v>0</v>
      </c>
    </row>
    <row r="771" spans="1:5" x14ac:dyDescent="0.3">
      <c r="A771" s="73">
        <v>1768</v>
      </c>
      <c r="B771" s="141">
        <f>'Informations personnelles'!C771</f>
        <v>0</v>
      </c>
      <c r="C771" s="128"/>
      <c r="D771" s="128"/>
      <c r="E771" s="127">
        <f>IFERROR(C771*Données!$X$25+D771*Données!$X$23,"")</f>
        <v>0</v>
      </c>
    </row>
    <row r="772" spans="1:5" x14ac:dyDescent="0.3">
      <c r="A772" s="73">
        <v>1769</v>
      </c>
      <c r="B772" s="141">
        <f>'Informations personnelles'!C772</f>
        <v>0</v>
      </c>
      <c r="C772" s="128"/>
      <c r="D772" s="128"/>
      <c r="E772" s="127">
        <f>IFERROR(C772*Données!$X$25+D772*Données!$X$23,"")</f>
        <v>0</v>
      </c>
    </row>
    <row r="773" spans="1:5" x14ac:dyDescent="0.3">
      <c r="A773" s="73">
        <v>1770</v>
      </c>
      <c r="B773" s="141">
        <f>'Informations personnelles'!C773</f>
        <v>0</v>
      </c>
      <c r="C773" s="128"/>
      <c r="D773" s="128"/>
      <c r="E773" s="127">
        <f>IFERROR(C773*Données!$X$25+D773*Données!$X$23,"")</f>
        <v>0</v>
      </c>
    </row>
    <row r="774" spans="1:5" x14ac:dyDescent="0.3">
      <c r="A774" s="73">
        <v>1771</v>
      </c>
      <c r="B774" s="141">
        <f>'Informations personnelles'!C774</f>
        <v>0</v>
      </c>
      <c r="C774" s="128"/>
      <c r="D774" s="128"/>
      <c r="E774" s="127">
        <f>IFERROR(C774*Données!$X$25+D774*Données!$X$23,"")</f>
        <v>0</v>
      </c>
    </row>
    <row r="775" spans="1:5" x14ac:dyDescent="0.3">
      <c r="A775" s="73">
        <v>1772</v>
      </c>
      <c r="B775" s="141">
        <f>'Informations personnelles'!C775</f>
        <v>0</v>
      </c>
      <c r="C775" s="128"/>
      <c r="D775" s="128"/>
      <c r="E775" s="127">
        <f>IFERROR(C775*Données!$X$25+D775*Données!$X$23,"")</f>
        <v>0</v>
      </c>
    </row>
    <row r="776" spans="1:5" x14ac:dyDescent="0.3">
      <c r="A776" s="73">
        <v>1773</v>
      </c>
      <c r="B776" s="141">
        <f>'Informations personnelles'!C776</f>
        <v>0</v>
      </c>
      <c r="C776" s="128"/>
      <c r="D776" s="128"/>
      <c r="E776" s="127">
        <f>IFERROR(C776*Données!$X$25+D776*Données!$X$23,"")</f>
        <v>0</v>
      </c>
    </row>
    <row r="777" spans="1:5" x14ac:dyDescent="0.3">
      <c r="A777" s="73">
        <v>1774</v>
      </c>
      <c r="B777" s="141">
        <f>'Informations personnelles'!C777</f>
        <v>0</v>
      </c>
      <c r="C777" s="128"/>
      <c r="D777" s="128"/>
      <c r="E777" s="127">
        <f>IFERROR(C777*Données!$X$25+D777*Données!$X$23,"")</f>
        <v>0</v>
      </c>
    </row>
    <row r="778" spans="1:5" x14ac:dyDescent="0.3">
      <c r="A778" s="73">
        <v>1775</v>
      </c>
      <c r="B778" s="141">
        <f>'Informations personnelles'!C778</f>
        <v>0</v>
      </c>
      <c r="C778" s="128"/>
      <c r="D778" s="128"/>
      <c r="E778" s="127">
        <f>IFERROR(C778*Données!$X$25+D778*Données!$X$23,"")</f>
        <v>0</v>
      </c>
    </row>
    <row r="779" spans="1:5" x14ac:dyDescent="0.3">
      <c r="A779" s="73">
        <v>1776</v>
      </c>
      <c r="B779" s="141">
        <f>'Informations personnelles'!C779</f>
        <v>0</v>
      </c>
      <c r="C779" s="128"/>
      <c r="D779" s="128"/>
      <c r="E779" s="127">
        <f>IFERROR(C779*Données!$X$25+D779*Données!$X$23,"")</f>
        <v>0</v>
      </c>
    </row>
    <row r="780" spans="1:5" x14ac:dyDescent="0.3">
      <c r="A780" s="73">
        <v>1777</v>
      </c>
      <c r="B780" s="141">
        <f>'Informations personnelles'!C780</f>
        <v>0</v>
      </c>
      <c r="C780" s="128"/>
      <c r="D780" s="128"/>
      <c r="E780" s="127">
        <f>IFERROR(C780*Données!$X$25+D780*Données!$X$23,"")</f>
        <v>0</v>
      </c>
    </row>
    <row r="781" spans="1:5" x14ac:dyDescent="0.3">
      <c r="A781" s="73">
        <v>1778</v>
      </c>
      <c r="B781" s="141">
        <f>'Informations personnelles'!C781</f>
        <v>0</v>
      </c>
      <c r="C781" s="128"/>
      <c r="D781" s="128"/>
      <c r="E781" s="127">
        <f>IFERROR(C781*Données!$X$25+D781*Données!$X$23,"")</f>
        <v>0</v>
      </c>
    </row>
    <row r="782" spans="1:5" x14ac:dyDescent="0.3">
      <c r="A782" s="73">
        <v>1779</v>
      </c>
      <c r="B782" s="141">
        <f>'Informations personnelles'!C782</f>
        <v>0</v>
      </c>
      <c r="C782" s="128"/>
      <c r="D782" s="128"/>
      <c r="E782" s="127">
        <f>IFERROR(C782*Données!$X$25+D782*Données!$X$23,"")</f>
        <v>0</v>
      </c>
    </row>
    <row r="783" spans="1:5" x14ac:dyDescent="0.3">
      <c r="A783" s="73">
        <v>1780</v>
      </c>
      <c r="B783" s="141">
        <f>'Informations personnelles'!C783</f>
        <v>0</v>
      </c>
      <c r="C783" s="128"/>
      <c r="D783" s="128"/>
      <c r="E783" s="127">
        <f>IFERROR(C783*Données!$X$25+D783*Données!$X$23,"")</f>
        <v>0</v>
      </c>
    </row>
    <row r="784" spans="1:5" x14ac:dyDescent="0.3">
      <c r="A784" s="73">
        <v>1781</v>
      </c>
      <c r="B784" s="141">
        <f>'Informations personnelles'!C784</f>
        <v>0</v>
      </c>
      <c r="C784" s="128"/>
      <c r="D784" s="128"/>
      <c r="E784" s="127">
        <f>IFERROR(C784*Données!$X$25+D784*Données!$X$23,"")</f>
        <v>0</v>
      </c>
    </row>
    <row r="785" spans="1:5" x14ac:dyDescent="0.3">
      <c r="A785" s="73">
        <v>1782</v>
      </c>
      <c r="B785" s="141">
        <f>'Informations personnelles'!C785</f>
        <v>0</v>
      </c>
      <c r="C785" s="128"/>
      <c r="D785" s="128"/>
      <c r="E785" s="127">
        <f>IFERROR(C785*Données!$X$25+D785*Données!$X$23,"")</f>
        <v>0</v>
      </c>
    </row>
    <row r="786" spans="1:5" x14ac:dyDescent="0.3">
      <c r="A786" s="73">
        <v>1783</v>
      </c>
      <c r="B786" s="141">
        <f>'Informations personnelles'!C786</f>
        <v>0</v>
      </c>
      <c r="C786" s="128"/>
      <c r="D786" s="128"/>
      <c r="E786" s="127">
        <f>IFERROR(C786*Données!$X$25+D786*Données!$X$23,"")</f>
        <v>0</v>
      </c>
    </row>
    <row r="787" spans="1:5" x14ac:dyDescent="0.3">
      <c r="A787" s="73">
        <v>1784</v>
      </c>
      <c r="B787" s="141">
        <f>'Informations personnelles'!C787</f>
        <v>0</v>
      </c>
      <c r="C787" s="128"/>
      <c r="D787" s="128"/>
      <c r="E787" s="127">
        <f>IFERROR(C787*Données!$X$25+D787*Données!$X$23,"")</f>
        <v>0</v>
      </c>
    </row>
    <row r="788" spans="1:5" x14ac:dyDescent="0.3">
      <c r="A788" s="73">
        <v>1785</v>
      </c>
      <c r="B788" s="141">
        <f>'Informations personnelles'!C788</f>
        <v>0</v>
      </c>
      <c r="C788" s="128"/>
      <c r="D788" s="128"/>
      <c r="E788" s="127">
        <f>IFERROR(C788*Données!$X$25+D788*Données!$X$23,"")</f>
        <v>0</v>
      </c>
    </row>
    <row r="789" spans="1:5" x14ac:dyDescent="0.3">
      <c r="A789" s="73">
        <v>1786</v>
      </c>
      <c r="B789" s="141">
        <f>'Informations personnelles'!C789</f>
        <v>0</v>
      </c>
      <c r="C789" s="128"/>
      <c r="D789" s="128"/>
      <c r="E789" s="127">
        <f>IFERROR(C789*Données!$X$25+D789*Données!$X$23,"")</f>
        <v>0</v>
      </c>
    </row>
    <row r="790" spans="1:5" x14ac:dyDescent="0.3">
      <c r="A790" s="73">
        <v>1787</v>
      </c>
      <c r="B790" s="141">
        <f>'Informations personnelles'!C790</f>
        <v>0</v>
      </c>
      <c r="C790" s="128"/>
      <c r="D790" s="128"/>
      <c r="E790" s="127">
        <f>IFERROR(C790*Données!$X$25+D790*Données!$X$23,"")</f>
        <v>0</v>
      </c>
    </row>
    <row r="791" spans="1:5" x14ac:dyDescent="0.3">
      <c r="A791" s="73">
        <v>1788</v>
      </c>
      <c r="B791" s="141">
        <f>'Informations personnelles'!C791</f>
        <v>0</v>
      </c>
      <c r="C791" s="128"/>
      <c r="D791" s="128"/>
      <c r="E791" s="127">
        <f>IFERROR(C791*Données!$X$25+D791*Données!$X$23,"")</f>
        <v>0</v>
      </c>
    </row>
    <row r="792" spans="1:5" x14ac:dyDescent="0.3">
      <c r="A792" s="73">
        <v>1789</v>
      </c>
      <c r="B792" s="141">
        <f>'Informations personnelles'!C792</f>
        <v>0</v>
      </c>
      <c r="C792" s="128"/>
      <c r="D792" s="128"/>
      <c r="E792" s="127">
        <f>IFERROR(C792*Données!$X$25+D792*Données!$X$23,"")</f>
        <v>0</v>
      </c>
    </row>
    <row r="793" spans="1:5" x14ac:dyDescent="0.3">
      <c r="A793" s="73">
        <v>1790</v>
      </c>
      <c r="B793" s="141">
        <f>'Informations personnelles'!C793</f>
        <v>0</v>
      </c>
      <c r="C793" s="128"/>
      <c r="D793" s="128"/>
      <c r="E793" s="127">
        <f>IFERROR(C793*Données!$X$25+D793*Données!$X$23,"")</f>
        <v>0</v>
      </c>
    </row>
    <row r="794" spans="1:5" x14ac:dyDescent="0.3">
      <c r="A794" s="73">
        <v>1791</v>
      </c>
      <c r="B794" s="141">
        <f>'Informations personnelles'!C794</f>
        <v>0</v>
      </c>
      <c r="C794" s="128"/>
      <c r="D794" s="128"/>
      <c r="E794" s="127">
        <f>IFERROR(C794*Données!$X$25+D794*Données!$X$23,"")</f>
        <v>0</v>
      </c>
    </row>
    <row r="795" spans="1:5" x14ac:dyDescent="0.3">
      <c r="A795" s="73">
        <v>1792</v>
      </c>
      <c r="B795" s="141">
        <f>'Informations personnelles'!C795</f>
        <v>0</v>
      </c>
      <c r="C795" s="128"/>
      <c r="D795" s="128"/>
      <c r="E795" s="127">
        <f>IFERROR(C795*Données!$X$25+D795*Données!$X$23,"")</f>
        <v>0</v>
      </c>
    </row>
    <row r="796" spans="1:5" x14ac:dyDescent="0.3">
      <c r="A796" s="73">
        <v>1793</v>
      </c>
      <c r="B796" s="141">
        <f>'Informations personnelles'!C796</f>
        <v>0</v>
      </c>
      <c r="C796" s="128"/>
      <c r="D796" s="128"/>
      <c r="E796" s="127">
        <f>IFERROR(C796*Données!$X$25+D796*Données!$X$23,"")</f>
        <v>0</v>
      </c>
    </row>
    <row r="797" spans="1:5" x14ac:dyDescent="0.3">
      <c r="A797" s="73">
        <v>1794</v>
      </c>
      <c r="B797" s="141">
        <f>'Informations personnelles'!C797</f>
        <v>0</v>
      </c>
      <c r="C797" s="128"/>
      <c r="D797" s="128"/>
      <c r="E797" s="127">
        <f>IFERROR(C797*Données!$X$25+D797*Données!$X$23,"")</f>
        <v>0</v>
      </c>
    </row>
    <row r="798" spans="1:5" x14ac:dyDescent="0.3">
      <c r="A798" s="73">
        <v>1795</v>
      </c>
      <c r="B798" s="141">
        <f>'Informations personnelles'!C798</f>
        <v>0</v>
      </c>
      <c r="C798" s="128"/>
      <c r="D798" s="128"/>
      <c r="E798" s="127">
        <f>IFERROR(C798*Données!$X$25+D798*Données!$X$23,"")</f>
        <v>0</v>
      </c>
    </row>
    <row r="799" spans="1:5" x14ac:dyDescent="0.3">
      <c r="A799" s="73">
        <v>1796</v>
      </c>
      <c r="B799" s="141">
        <f>'Informations personnelles'!C799</f>
        <v>0</v>
      </c>
      <c r="C799" s="128"/>
      <c r="D799" s="128"/>
      <c r="E799" s="127">
        <f>IFERROR(C799*Données!$X$25+D799*Données!$X$23,"")</f>
        <v>0</v>
      </c>
    </row>
    <row r="800" spans="1:5" x14ac:dyDescent="0.3">
      <c r="A800" s="73">
        <v>1797</v>
      </c>
      <c r="B800" s="141">
        <f>'Informations personnelles'!C800</f>
        <v>0</v>
      </c>
      <c r="C800" s="128"/>
      <c r="D800" s="128"/>
      <c r="E800" s="127">
        <f>IFERROR(C800*Données!$X$25+D800*Données!$X$23,"")</f>
        <v>0</v>
      </c>
    </row>
    <row r="801" spans="1:5" x14ac:dyDescent="0.3">
      <c r="A801" s="73">
        <v>1798</v>
      </c>
      <c r="B801" s="141">
        <f>'Informations personnelles'!C801</f>
        <v>0</v>
      </c>
      <c r="C801" s="128"/>
      <c r="D801" s="128"/>
      <c r="E801" s="127">
        <f>IFERROR(C801*Données!$X$25+D801*Données!$X$23,"")</f>
        <v>0</v>
      </c>
    </row>
    <row r="802" spans="1:5" x14ac:dyDescent="0.3">
      <c r="A802" s="73">
        <v>1799</v>
      </c>
      <c r="B802" s="141">
        <f>'Informations personnelles'!C802</f>
        <v>0</v>
      </c>
      <c r="C802" s="128"/>
      <c r="D802" s="128"/>
      <c r="E802" s="127">
        <f>IFERROR(C802*Données!$X$25+D802*Données!$X$23,"")</f>
        <v>0</v>
      </c>
    </row>
    <row r="803" spans="1:5" x14ac:dyDescent="0.3">
      <c r="A803" s="73">
        <v>1800</v>
      </c>
      <c r="B803" s="141">
        <f>'Informations personnelles'!C803</f>
        <v>0</v>
      </c>
      <c r="C803" s="128"/>
      <c r="D803" s="128"/>
      <c r="E803" s="127">
        <f>IFERROR(C803*Données!$X$25+D803*Données!$X$23,"")</f>
        <v>0</v>
      </c>
    </row>
    <row r="804" spans="1:5" x14ac:dyDescent="0.3">
      <c r="A804" s="73">
        <v>1801</v>
      </c>
      <c r="B804" s="141">
        <f>'Informations personnelles'!C804</f>
        <v>0</v>
      </c>
      <c r="C804" s="128"/>
      <c r="D804" s="128"/>
      <c r="E804" s="127">
        <f>IFERROR(C804*Données!$X$25+D804*Données!$X$23,"")</f>
        <v>0</v>
      </c>
    </row>
    <row r="805" spans="1:5" x14ac:dyDescent="0.3">
      <c r="A805" s="73">
        <v>1802</v>
      </c>
      <c r="B805" s="141">
        <f>'Informations personnelles'!C805</f>
        <v>0</v>
      </c>
      <c r="C805" s="128"/>
      <c r="D805" s="128"/>
      <c r="E805" s="127">
        <f>IFERROR(C805*Données!$X$25+D805*Données!$X$23,"")</f>
        <v>0</v>
      </c>
    </row>
    <row r="806" spans="1:5" x14ac:dyDescent="0.3">
      <c r="A806" s="73">
        <v>1803</v>
      </c>
      <c r="B806" s="141">
        <f>'Informations personnelles'!C806</f>
        <v>0</v>
      </c>
      <c r="C806" s="128"/>
      <c r="D806" s="128"/>
      <c r="E806" s="127">
        <f>IFERROR(C806*Données!$X$25+D806*Données!$X$23,"")</f>
        <v>0</v>
      </c>
    </row>
    <row r="807" spans="1:5" x14ac:dyDescent="0.3">
      <c r="A807" s="73">
        <v>1804</v>
      </c>
      <c r="B807" s="141">
        <f>'Informations personnelles'!C807</f>
        <v>0</v>
      </c>
      <c r="C807" s="128"/>
      <c r="D807" s="128"/>
      <c r="E807" s="127">
        <f>IFERROR(C807*Données!$X$25+D807*Données!$X$23,"")</f>
        <v>0</v>
      </c>
    </row>
    <row r="808" spans="1:5" x14ac:dyDescent="0.3">
      <c r="A808" s="73">
        <v>1805</v>
      </c>
      <c r="B808" s="141">
        <f>'Informations personnelles'!C808</f>
        <v>0</v>
      </c>
      <c r="C808" s="128"/>
      <c r="D808" s="128"/>
      <c r="E808" s="127">
        <f>IFERROR(C808*Données!$X$25+D808*Données!$X$23,"")</f>
        <v>0</v>
      </c>
    </row>
    <row r="809" spans="1:5" x14ac:dyDescent="0.3">
      <c r="A809" s="73">
        <v>1806</v>
      </c>
      <c r="B809" s="141">
        <f>'Informations personnelles'!C809</f>
        <v>0</v>
      </c>
      <c r="C809" s="128"/>
      <c r="D809" s="128"/>
      <c r="E809" s="127">
        <f>IFERROR(C809*Données!$X$25+D809*Données!$X$23,"")</f>
        <v>0</v>
      </c>
    </row>
    <row r="810" spans="1:5" x14ac:dyDescent="0.3">
      <c r="A810" s="73">
        <v>1807</v>
      </c>
      <c r="B810" s="141">
        <f>'Informations personnelles'!C810</f>
        <v>0</v>
      </c>
      <c r="C810" s="128"/>
      <c r="D810" s="128"/>
      <c r="E810" s="127">
        <f>IFERROR(C810*Données!$X$25+D810*Données!$X$23,"")</f>
        <v>0</v>
      </c>
    </row>
    <row r="811" spans="1:5" x14ac:dyDescent="0.3">
      <c r="A811" s="73">
        <v>1808</v>
      </c>
      <c r="B811" s="141">
        <f>'Informations personnelles'!C811</f>
        <v>0</v>
      </c>
      <c r="C811" s="128"/>
      <c r="D811" s="128"/>
      <c r="E811" s="127">
        <f>IFERROR(C811*Données!$X$25+D811*Données!$X$23,"")</f>
        <v>0</v>
      </c>
    </row>
    <row r="812" spans="1:5" x14ac:dyDescent="0.3">
      <c r="A812" s="73">
        <v>1809</v>
      </c>
      <c r="B812" s="141">
        <f>'Informations personnelles'!C812</f>
        <v>0</v>
      </c>
      <c r="C812" s="128"/>
      <c r="D812" s="128"/>
      <c r="E812" s="127">
        <f>IFERROR(C812*Données!$X$25+D812*Données!$X$23,"")</f>
        <v>0</v>
      </c>
    </row>
    <row r="813" spans="1:5" x14ac:dyDescent="0.3">
      <c r="A813" s="73">
        <v>1810</v>
      </c>
      <c r="B813" s="141">
        <f>'Informations personnelles'!C813</f>
        <v>0</v>
      </c>
      <c r="C813" s="128"/>
      <c r="D813" s="128"/>
      <c r="E813" s="127">
        <f>IFERROR(C813*Données!$X$25+D813*Données!$X$23,"")</f>
        <v>0</v>
      </c>
    </row>
    <row r="814" spans="1:5" x14ac:dyDescent="0.3">
      <c r="A814" s="73">
        <v>1811</v>
      </c>
      <c r="B814" s="141">
        <f>'Informations personnelles'!C814</f>
        <v>0</v>
      </c>
      <c r="C814" s="128"/>
      <c r="D814" s="128"/>
      <c r="E814" s="127">
        <f>IFERROR(C814*Données!$X$25+D814*Données!$X$23,"")</f>
        <v>0</v>
      </c>
    </row>
    <row r="815" spans="1:5" x14ac:dyDescent="0.3">
      <c r="A815" s="73">
        <v>1812</v>
      </c>
      <c r="B815" s="141">
        <f>'Informations personnelles'!C815</f>
        <v>0</v>
      </c>
      <c r="C815" s="128"/>
      <c r="D815" s="128"/>
      <c r="E815" s="127">
        <f>IFERROR(C815*Données!$X$25+D815*Données!$X$23,"")</f>
        <v>0</v>
      </c>
    </row>
    <row r="816" spans="1:5" x14ac:dyDescent="0.3">
      <c r="A816" s="73">
        <v>1813</v>
      </c>
      <c r="B816" s="141">
        <f>'Informations personnelles'!C816</f>
        <v>0</v>
      </c>
      <c r="C816" s="128"/>
      <c r="D816" s="128"/>
      <c r="E816" s="127">
        <f>IFERROR(C816*Données!$X$25+D816*Données!$X$23,"")</f>
        <v>0</v>
      </c>
    </row>
    <row r="817" spans="1:5" x14ac:dyDescent="0.3">
      <c r="A817" s="73">
        <v>1814</v>
      </c>
      <c r="B817" s="141">
        <f>'Informations personnelles'!C817</f>
        <v>0</v>
      </c>
      <c r="C817" s="128"/>
      <c r="D817" s="128"/>
      <c r="E817" s="127">
        <f>IFERROR(C817*Données!$X$25+D817*Données!$X$23,"")</f>
        <v>0</v>
      </c>
    </row>
    <row r="818" spans="1:5" x14ac:dyDescent="0.3">
      <c r="A818" s="73">
        <v>1815</v>
      </c>
      <c r="B818" s="141">
        <f>'Informations personnelles'!C818</f>
        <v>0</v>
      </c>
      <c r="C818" s="128"/>
      <c r="D818" s="128"/>
      <c r="E818" s="127">
        <f>IFERROR(C818*Données!$X$25+D818*Données!$X$23,"")</f>
        <v>0</v>
      </c>
    </row>
    <row r="819" spans="1:5" x14ac:dyDescent="0.3">
      <c r="A819" s="73">
        <v>1816</v>
      </c>
      <c r="B819" s="141">
        <f>'Informations personnelles'!C819</f>
        <v>0</v>
      </c>
      <c r="C819" s="128"/>
      <c r="D819" s="128"/>
      <c r="E819" s="127">
        <f>IFERROR(C819*Données!$X$25+D819*Données!$X$23,"")</f>
        <v>0</v>
      </c>
    </row>
    <row r="820" spans="1:5" x14ac:dyDescent="0.3">
      <c r="A820" s="73">
        <v>1817</v>
      </c>
      <c r="B820" s="141">
        <f>'Informations personnelles'!C820</f>
        <v>0</v>
      </c>
      <c r="C820" s="128"/>
      <c r="D820" s="128"/>
      <c r="E820" s="127">
        <f>IFERROR(C820*Données!$X$25+D820*Données!$X$23,"")</f>
        <v>0</v>
      </c>
    </row>
    <row r="821" spans="1:5" x14ac:dyDescent="0.3">
      <c r="A821" s="73">
        <v>1818</v>
      </c>
      <c r="B821" s="141">
        <f>'Informations personnelles'!C821</f>
        <v>0</v>
      </c>
      <c r="C821" s="128"/>
      <c r="D821" s="128"/>
      <c r="E821" s="127">
        <f>IFERROR(C821*Données!$X$25+D821*Données!$X$23,"")</f>
        <v>0</v>
      </c>
    </row>
    <row r="822" spans="1:5" x14ac:dyDescent="0.3">
      <c r="A822" s="73">
        <v>1819</v>
      </c>
      <c r="B822" s="141">
        <f>'Informations personnelles'!C822</f>
        <v>0</v>
      </c>
      <c r="C822" s="128"/>
      <c r="D822" s="128"/>
      <c r="E822" s="127">
        <f>IFERROR(C822*Données!$X$25+D822*Données!$X$23,"")</f>
        <v>0</v>
      </c>
    </row>
    <row r="823" spans="1:5" x14ac:dyDescent="0.3">
      <c r="A823" s="73">
        <v>1820</v>
      </c>
      <c r="B823" s="141">
        <f>'Informations personnelles'!C823</f>
        <v>0</v>
      </c>
      <c r="C823" s="128"/>
      <c r="D823" s="128"/>
      <c r="E823" s="127">
        <f>IFERROR(C823*Données!$X$25+D823*Données!$X$23,"")</f>
        <v>0</v>
      </c>
    </row>
    <row r="824" spans="1:5" x14ac:dyDescent="0.3">
      <c r="A824" s="73">
        <v>1821</v>
      </c>
      <c r="B824" s="141">
        <f>'Informations personnelles'!C824</f>
        <v>0</v>
      </c>
      <c r="C824" s="128"/>
      <c r="D824" s="128"/>
      <c r="E824" s="127">
        <f>IFERROR(C824*Données!$X$25+D824*Données!$X$23,"")</f>
        <v>0</v>
      </c>
    </row>
    <row r="825" spans="1:5" x14ac:dyDescent="0.3">
      <c r="A825" s="73">
        <v>1822</v>
      </c>
      <c r="B825" s="141">
        <f>'Informations personnelles'!C825</f>
        <v>0</v>
      </c>
      <c r="C825" s="128"/>
      <c r="D825" s="128"/>
      <c r="E825" s="127">
        <f>IFERROR(C825*Données!$X$25+D825*Données!$X$23,"")</f>
        <v>0</v>
      </c>
    </row>
    <row r="826" spans="1:5" x14ac:dyDescent="0.3">
      <c r="A826" s="73">
        <v>1823</v>
      </c>
      <c r="B826" s="141">
        <f>'Informations personnelles'!C826</f>
        <v>0</v>
      </c>
      <c r="C826" s="128"/>
      <c r="D826" s="128"/>
      <c r="E826" s="127">
        <f>IFERROR(C826*Données!$X$25+D826*Données!$X$23,"")</f>
        <v>0</v>
      </c>
    </row>
    <row r="827" spans="1:5" x14ac:dyDescent="0.3">
      <c r="A827" s="73">
        <v>1824</v>
      </c>
      <c r="B827" s="141">
        <f>'Informations personnelles'!C827</f>
        <v>0</v>
      </c>
      <c r="C827" s="128"/>
      <c r="D827" s="128"/>
      <c r="E827" s="127">
        <f>IFERROR(C827*Données!$X$25+D827*Données!$X$23,"")</f>
        <v>0</v>
      </c>
    </row>
    <row r="828" spans="1:5" x14ac:dyDescent="0.3">
      <c r="A828" s="73">
        <v>1825</v>
      </c>
      <c r="B828" s="141">
        <f>'Informations personnelles'!C828</f>
        <v>0</v>
      </c>
      <c r="C828" s="128"/>
      <c r="D828" s="128"/>
      <c r="E828" s="127">
        <f>IFERROR(C828*Données!$X$25+D828*Données!$X$23,"")</f>
        <v>0</v>
      </c>
    </row>
    <row r="829" spans="1:5" x14ac:dyDescent="0.3">
      <c r="A829" s="73">
        <v>1826</v>
      </c>
      <c r="B829" s="141">
        <f>'Informations personnelles'!C829</f>
        <v>0</v>
      </c>
      <c r="C829" s="128"/>
      <c r="D829" s="128"/>
      <c r="E829" s="127">
        <f>IFERROR(C829*Données!$X$25+D829*Données!$X$23,"")</f>
        <v>0</v>
      </c>
    </row>
    <row r="830" spans="1:5" x14ac:dyDescent="0.3">
      <c r="A830" s="73">
        <v>1827</v>
      </c>
      <c r="B830" s="141">
        <f>'Informations personnelles'!C830</f>
        <v>0</v>
      </c>
      <c r="C830" s="128"/>
      <c r="D830" s="128"/>
      <c r="E830" s="127">
        <f>IFERROR(C830*Données!$X$25+D830*Données!$X$23,"")</f>
        <v>0</v>
      </c>
    </row>
    <row r="831" spans="1:5" x14ac:dyDescent="0.3">
      <c r="A831" s="73">
        <v>1828</v>
      </c>
      <c r="B831" s="141">
        <f>'Informations personnelles'!C831</f>
        <v>0</v>
      </c>
      <c r="C831" s="128"/>
      <c r="D831" s="128"/>
      <c r="E831" s="127">
        <f>IFERROR(C831*Données!$X$25+D831*Données!$X$23,"")</f>
        <v>0</v>
      </c>
    </row>
    <row r="832" spans="1:5" x14ac:dyDescent="0.3">
      <c r="A832" s="73">
        <v>1829</v>
      </c>
      <c r="B832" s="141">
        <f>'Informations personnelles'!C832</f>
        <v>0</v>
      </c>
      <c r="C832" s="128"/>
      <c r="D832" s="128"/>
      <c r="E832" s="127">
        <f>IFERROR(C832*Données!$X$25+D832*Données!$X$23,"")</f>
        <v>0</v>
      </c>
    </row>
    <row r="833" spans="1:5" x14ac:dyDescent="0.3">
      <c r="A833" s="73">
        <v>1830</v>
      </c>
      <c r="B833" s="141">
        <f>'Informations personnelles'!C833</f>
        <v>0</v>
      </c>
      <c r="C833" s="128"/>
      <c r="D833" s="128"/>
      <c r="E833" s="127">
        <f>IFERROR(C833*Données!$X$25+D833*Données!$X$23,"")</f>
        <v>0</v>
      </c>
    </row>
    <row r="834" spans="1:5" x14ac:dyDescent="0.3">
      <c r="A834" s="73">
        <v>1831</v>
      </c>
      <c r="B834" s="141">
        <f>'Informations personnelles'!C834</f>
        <v>0</v>
      </c>
      <c r="C834" s="128"/>
      <c r="D834" s="128"/>
      <c r="E834" s="127">
        <f>IFERROR(C834*Données!$X$25+D834*Données!$X$23,"")</f>
        <v>0</v>
      </c>
    </row>
    <row r="835" spans="1:5" x14ac:dyDescent="0.3">
      <c r="A835" s="73">
        <v>1832</v>
      </c>
      <c r="B835" s="141">
        <f>'Informations personnelles'!C835</f>
        <v>0</v>
      </c>
      <c r="C835" s="128"/>
      <c r="D835" s="128"/>
      <c r="E835" s="127">
        <f>IFERROR(C835*Données!$X$25+D835*Données!$X$23,"")</f>
        <v>0</v>
      </c>
    </row>
    <row r="836" spans="1:5" x14ac:dyDescent="0.3">
      <c r="A836" s="73">
        <v>1833</v>
      </c>
      <c r="B836" s="141">
        <f>'Informations personnelles'!C836</f>
        <v>0</v>
      </c>
      <c r="C836" s="128"/>
      <c r="D836" s="128"/>
      <c r="E836" s="127">
        <f>IFERROR(C836*Données!$X$25+D836*Données!$X$23,"")</f>
        <v>0</v>
      </c>
    </row>
    <row r="837" spans="1:5" x14ac:dyDescent="0.3">
      <c r="A837" s="73">
        <v>1834</v>
      </c>
      <c r="B837" s="141">
        <f>'Informations personnelles'!C837</f>
        <v>0</v>
      </c>
      <c r="C837" s="128"/>
      <c r="D837" s="128"/>
      <c r="E837" s="127">
        <f>IFERROR(C837*Données!$X$25+D837*Données!$X$23,"")</f>
        <v>0</v>
      </c>
    </row>
    <row r="838" spans="1:5" x14ac:dyDescent="0.3">
      <c r="A838" s="73">
        <v>1835</v>
      </c>
      <c r="B838" s="141">
        <f>'Informations personnelles'!C838</f>
        <v>0</v>
      </c>
      <c r="C838" s="128"/>
      <c r="D838" s="128"/>
      <c r="E838" s="127">
        <f>IFERROR(C838*Données!$X$25+D838*Données!$X$23,"")</f>
        <v>0</v>
      </c>
    </row>
    <row r="839" spans="1:5" x14ac:dyDescent="0.3">
      <c r="A839" s="73">
        <v>1836</v>
      </c>
      <c r="B839" s="141">
        <f>'Informations personnelles'!C839</f>
        <v>0</v>
      </c>
      <c r="C839" s="128"/>
      <c r="D839" s="128"/>
      <c r="E839" s="127">
        <f>IFERROR(C839*Données!$X$25+D839*Données!$X$23,"")</f>
        <v>0</v>
      </c>
    </row>
    <row r="840" spans="1:5" x14ac:dyDescent="0.3">
      <c r="A840" s="73">
        <v>1837</v>
      </c>
      <c r="B840" s="141">
        <f>'Informations personnelles'!C840</f>
        <v>0</v>
      </c>
      <c r="C840" s="128"/>
      <c r="D840" s="128"/>
      <c r="E840" s="127">
        <f>IFERROR(C840*Données!$X$25+D840*Données!$X$23,"")</f>
        <v>0</v>
      </c>
    </row>
    <row r="841" spans="1:5" x14ac:dyDescent="0.3">
      <c r="A841" s="73">
        <v>1838</v>
      </c>
      <c r="B841" s="141">
        <f>'Informations personnelles'!C841</f>
        <v>0</v>
      </c>
      <c r="C841" s="128"/>
      <c r="D841" s="128"/>
      <c r="E841" s="127">
        <f>IFERROR(C841*Données!$X$25+D841*Données!$X$23,"")</f>
        <v>0</v>
      </c>
    </row>
    <row r="842" spans="1:5" x14ac:dyDescent="0.3">
      <c r="A842" s="73">
        <v>1839</v>
      </c>
      <c r="B842" s="141">
        <f>'Informations personnelles'!C842</f>
        <v>0</v>
      </c>
      <c r="C842" s="128"/>
      <c r="D842" s="128"/>
      <c r="E842" s="127">
        <f>IFERROR(C842*Données!$X$25+D842*Données!$X$23,"")</f>
        <v>0</v>
      </c>
    </row>
    <row r="843" spans="1:5" x14ac:dyDescent="0.3">
      <c r="A843" s="73">
        <v>1840</v>
      </c>
      <c r="B843" s="141">
        <f>'Informations personnelles'!C843</f>
        <v>0</v>
      </c>
      <c r="C843" s="128"/>
      <c r="D843" s="128"/>
      <c r="E843" s="127">
        <f>IFERROR(C843*Données!$X$25+D843*Données!$X$23,"")</f>
        <v>0</v>
      </c>
    </row>
    <row r="844" spans="1:5" x14ac:dyDescent="0.3">
      <c r="A844" s="73">
        <v>1841</v>
      </c>
      <c r="B844" s="141">
        <f>'Informations personnelles'!C844</f>
        <v>0</v>
      </c>
      <c r="C844" s="128"/>
      <c r="D844" s="128"/>
      <c r="E844" s="127">
        <f>IFERROR(C844*Données!$X$25+D844*Données!$X$23,"")</f>
        <v>0</v>
      </c>
    </row>
    <row r="845" spans="1:5" x14ac:dyDescent="0.3">
      <c r="A845" s="73">
        <v>1842</v>
      </c>
      <c r="B845" s="141">
        <f>'Informations personnelles'!C845</f>
        <v>0</v>
      </c>
      <c r="C845" s="128"/>
      <c r="D845" s="128"/>
      <c r="E845" s="127">
        <f>IFERROR(C845*Données!$X$25+D845*Données!$X$23,"")</f>
        <v>0</v>
      </c>
    </row>
    <row r="846" spans="1:5" x14ac:dyDescent="0.3">
      <c r="A846" s="73">
        <v>1843</v>
      </c>
      <c r="B846" s="141">
        <f>'Informations personnelles'!C846</f>
        <v>0</v>
      </c>
      <c r="C846" s="128"/>
      <c r="D846" s="128"/>
      <c r="E846" s="127">
        <f>IFERROR(C846*Données!$X$25+D846*Données!$X$23,"")</f>
        <v>0</v>
      </c>
    </row>
    <row r="847" spans="1:5" x14ac:dyDescent="0.3">
      <c r="A847" s="73">
        <v>1844</v>
      </c>
      <c r="B847" s="141">
        <f>'Informations personnelles'!C847</f>
        <v>0</v>
      </c>
      <c r="C847" s="128"/>
      <c r="D847" s="128"/>
      <c r="E847" s="127">
        <f>IFERROR(C847*Données!$X$25+D847*Données!$X$23,"")</f>
        <v>0</v>
      </c>
    </row>
    <row r="848" spans="1:5" x14ac:dyDescent="0.3">
      <c r="A848" s="73">
        <v>1845</v>
      </c>
      <c r="B848" s="141">
        <f>'Informations personnelles'!C848</f>
        <v>0</v>
      </c>
      <c r="C848" s="128"/>
      <c r="D848" s="128"/>
      <c r="E848" s="127">
        <f>IFERROR(C848*Données!$X$25+D848*Données!$X$23,"")</f>
        <v>0</v>
      </c>
    </row>
    <row r="849" spans="1:5" x14ac:dyDescent="0.3">
      <c r="A849" s="73">
        <v>1846</v>
      </c>
      <c r="B849" s="141">
        <f>'Informations personnelles'!C849</f>
        <v>0</v>
      </c>
      <c r="C849" s="128"/>
      <c r="D849" s="128"/>
      <c r="E849" s="127">
        <f>IFERROR(C849*Données!$X$25+D849*Données!$X$23,"")</f>
        <v>0</v>
      </c>
    </row>
    <row r="850" spans="1:5" x14ac:dyDescent="0.3">
      <c r="A850" s="73">
        <v>1847</v>
      </c>
      <c r="B850" s="141">
        <f>'Informations personnelles'!C850</f>
        <v>0</v>
      </c>
      <c r="C850" s="128"/>
      <c r="D850" s="128"/>
      <c r="E850" s="127">
        <f>IFERROR(C850*Données!$X$25+D850*Données!$X$23,"")</f>
        <v>0</v>
      </c>
    </row>
    <row r="851" spans="1:5" x14ac:dyDescent="0.3">
      <c r="A851" s="73">
        <v>1848</v>
      </c>
      <c r="B851" s="141">
        <f>'Informations personnelles'!C851</f>
        <v>0</v>
      </c>
      <c r="C851" s="128"/>
      <c r="D851" s="128"/>
      <c r="E851" s="127">
        <f>IFERROR(C851*Données!$X$25+D851*Données!$X$23,"")</f>
        <v>0</v>
      </c>
    </row>
    <row r="852" spans="1:5" x14ac:dyDescent="0.3">
      <c r="A852" s="73">
        <v>1849</v>
      </c>
      <c r="B852" s="141">
        <f>'Informations personnelles'!C852</f>
        <v>0</v>
      </c>
      <c r="C852" s="128"/>
      <c r="D852" s="128"/>
      <c r="E852" s="127">
        <f>IFERROR(C852*Données!$X$25+D852*Données!$X$23,"")</f>
        <v>0</v>
      </c>
    </row>
    <row r="853" spans="1:5" x14ac:dyDescent="0.3">
      <c r="A853" s="73">
        <v>1850</v>
      </c>
      <c r="B853" s="141">
        <f>'Informations personnelles'!C853</f>
        <v>0</v>
      </c>
      <c r="C853" s="128"/>
      <c r="D853" s="128"/>
      <c r="E853" s="127">
        <f>IFERROR(C853*Données!$X$25+D853*Données!$X$23,"")</f>
        <v>0</v>
      </c>
    </row>
    <row r="854" spans="1:5" x14ac:dyDescent="0.3">
      <c r="A854" s="73">
        <v>1851</v>
      </c>
      <c r="B854" s="141">
        <f>'Informations personnelles'!C854</f>
        <v>0</v>
      </c>
      <c r="C854" s="128"/>
      <c r="D854" s="128"/>
      <c r="E854" s="127">
        <f>IFERROR(C854*Données!$X$25+D854*Données!$X$23,"")</f>
        <v>0</v>
      </c>
    </row>
    <row r="855" spans="1:5" x14ac:dyDescent="0.3">
      <c r="A855" s="73">
        <v>1852</v>
      </c>
      <c r="B855" s="141">
        <f>'Informations personnelles'!C855</f>
        <v>0</v>
      </c>
      <c r="C855" s="128"/>
      <c r="D855" s="128"/>
      <c r="E855" s="127">
        <f>IFERROR(C855*Données!$X$25+D855*Données!$X$23,"")</f>
        <v>0</v>
      </c>
    </row>
    <row r="856" spans="1:5" x14ac:dyDescent="0.3">
      <c r="A856" s="73">
        <v>1853</v>
      </c>
      <c r="B856" s="141">
        <f>'Informations personnelles'!C856</f>
        <v>0</v>
      </c>
      <c r="C856" s="128"/>
      <c r="D856" s="128"/>
      <c r="E856" s="127">
        <f>IFERROR(C856*Données!$X$25+D856*Données!$X$23,"")</f>
        <v>0</v>
      </c>
    </row>
    <row r="857" spans="1:5" x14ac:dyDescent="0.3">
      <c r="A857" s="73">
        <v>1854</v>
      </c>
      <c r="B857" s="141">
        <f>'Informations personnelles'!C857</f>
        <v>0</v>
      </c>
      <c r="C857" s="128"/>
      <c r="D857" s="128"/>
      <c r="E857" s="127">
        <f>IFERROR(C857*Données!$X$25+D857*Données!$X$23,"")</f>
        <v>0</v>
      </c>
    </row>
    <row r="858" spans="1:5" x14ac:dyDescent="0.3">
      <c r="A858" s="73">
        <v>1855</v>
      </c>
      <c r="B858" s="141">
        <f>'Informations personnelles'!C858</f>
        <v>0</v>
      </c>
      <c r="C858" s="128"/>
      <c r="D858" s="128"/>
      <c r="E858" s="127">
        <f>IFERROR(C858*Données!$X$25+D858*Données!$X$23,"")</f>
        <v>0</v>
      </c>
    </row>
    <row r="859" spans="1:5" x14ac:dyDescent="0.3">
      <c r="A859" s="73">
        <v>1856</v>
      </c>
      <c r="B859" s="141">
        <f>'Informations personnelles'!C859</f>
        <v>0</v>
      </c>
      <c r="C859" s="128"/>
      <c r="D859" s="128"/>
      <c r="E859" s="127">
        <f>IFERROR(C859*Données!$X$25+D859*Données!$X$23,"")</f>
        <v>0</v>
      </c>
    </row>
    <row r="860" spans="1:5" x14ac:dyDescent="0.3">
      <c r="A860" s="73">
        <v>1857</v>
      </c>
      <c r="B860" s="141">
        <f>'Informations personnelles'!C860</f>
        <v>0</v>
      </c>
      <c r="C860" s="128"/>
      <c r="D860" s="128"/>
      <c r="E860" s="127">
        <f>IFERROR(C860*Données!$X$25+D860*Données!$X$23,"")</f>
        <v>0</v>
      </c>
    </row>
    <row r="861" spans="1:5" x14ac:dyDescent="0.3">
      <c r="A861" s="73">
        <v>1858</v>
      </c>
      <c r="B861" s="141">
        <f>'Informations personnelles'!C861</f>
        <v>0</v>
      </c>
      <c r="C861" s="128"/>
      <c r="D861" s="128"/>
      <c r="E861" s="127">
        <f>IFERROR(C861*Données!$X$25+D861*Données!$X$23,"")</f>
        <v>0</v>
      </c>
    </row>
    <row r="862" spans="1:5" x14ac:dyDescent="0.3">
      <c r="A862" s="73">
        <v>1859</v>
      </c>
      <c r="B862" s="141">
        <f>'Informations personnelles'!C862</f>
        <v>0</v>
      </c>
      <c r="C862" s="128"/>
      <c r="D862" s="128"/>
      <c r="E862" s="127">
        <f>IFERROR(C862*Données!$X$25+D862*Données!$X$23,"")</f>
        <v>0</v>
      </c>
    </row>
    <row r="863" spans="1:5" x14ac:dyDescent="0.3">
      <c r="A863" s="73">
        <v>1860</v>
      </c>
      <c r="B863" s="141">
        <f>'Informations personnelles'!C863</f>
        <v>0</v>
      </c>
      <c r="C863" s="128"/>
      <c r="D863" s="128"/>
      <c r="E863" s="127">
        <f>IFERROR(C863*Données!$X$25+D863*Données!$X$23,"")</f>
        <v>0</v>
      </c>
    </row>
    <row r="864" spans="1:5" x14ac:dyDescent="0.3">
      <c r="A864" s="73">
        <v>1861</v>
      </c>
      <c r="B864" s="141">
        <f>'Informations personnelles'!C864</f>
        <v>0</v>
      </c>
      <c r="C864" s="128"/>
      <c r="D864" s="128"/>
      <c r="E864" s="127">
        <f>IFERROR(C864*Données!$X$25+D864*Données!$X$23,"")</f>
        <v>0</v>
      </c>
    </row>
    <row r="865" spans="1:5" x14ac:dyDescent="0.3">
      <c r="A865" s="73">
        <v>1862</v>
      </c>
      <c r="B865" s="141">
        <f>'Informations personnelles'!C865</f>
        <v>0</v>
      </c>
      <c r="C865" s="128"/>
      <c r="D865" s="128"/>
      <c r="E865" s="127">
        <f>IFERROR(C865*Données!$X$25+D865*Données!$X$23,"")</f>
        <v>0</v>
      </c>
    </row>
    <row r="866" spans="1:5" x14ac:dyDescent="0.3">
      <c r="A866" s="73">
        <v>1863</v>
      </c>
      <c r="B866" s="141">
        <f>'Informations personnelles'!C866</f>
        <v>0</v>
      </c>
      <c r="C866" s="128"/>
      <c r="D866" s="128"/>
      <c r="E866" s="127">
        <f>IFERROR(C866*Données!$X$25+D866*Données!$X$23,"")</f>
        <v>0</v>
      </c>
    </row>
    <row r="867" spans="1:5" x14ac:dyDescent="0.3">
      <c r="A867" s="73">
        <v>1864</v>
      </c>
      <c r="B867" s="141">
        <f>'Informations personnelles'!C867</f>
        <v>0</v>
      </c>
      <c r="C867" s="128"/>
      <c r="D867" s="128"/>
      <c r="E867" s="127">
        <f>IFERROR(C867*Données!$X$25+D867*Données!$X$23,"")</f>
        <v>0</v>
      </c>
    </row>
    <row r="868" spans="1:5" x14ac:dyDescent="0.3">
      <c r="A868" s="73">
        <v>1865</v>
      </c>
      <c r="B868" s="141">
        <f>'Informations personnelles'!C868</f>
        <v>0</v>
      </c>
      <c r="C868" s="128"/>
      <c r="D868" s="128"/>
      <c r="E868" s="127">
        <f>IFERROR(C868*Données!$X$25+D868*Données!$X$23,"")</f>
        <v>0</v>
      </c>
    </row>
    <row r="869" spans="1:5" x14ac:dyDescent="0.3">
      <c r="A869" s="73">
        <v>1866</v>
      </c>
      <c r="B869" s="141">
        <f>'Informations personnelles'!C869</f>
        <v>0</v>
      </c>
      <c r="C869" s="128"/>
      <c r="D869" s="128"/>
      <c r="E869" s="127">
        <f>IFERROR(C869*Données!$X$25+D869*Données!$X$23,"")</f>
        <v>0</v>
      </c>
    </row>
    <row r="870" spans="1:5" x14ac:dyDescent="0.3">
      <c r="A870" s="73">
        <v>1867</v>
      </c>
      <c r="B870" s="141">
        <f>'Informations personnelles'!C870</f>
        <v>0</v>
      </c>
      <c r="C870" s="128"/>
      <c r="D870" s="128"/>
      <c r="E870" s="127">
        <f>IFERROR(C870*Données!$X$25+D870*Données!$X$23,"")</f>
        <v>0</v>
      </c>
    </row>
    <row r="871" spans="1:5" x14ac:dyDescent="0.3">
      <c r="A871" s="73">
        <v>1868</v>
      </c>
      <c r="B871" s="141">
        <f>'Informations personnelles'!C871</f>
        <v>0</v>
      </c>
      <c r="C871" s="128"/>
      <c r="D871" s="128"/>
      <c r="E871" s="127">
        <f>IFERROR(C871*Données!$X$25+D871*Données!$X$23,"")</f>
        <v>0</v>
      </c>
    </row>
    <row r="872" spans="1:5" x14ac:dyDescent="0.3">
      <c r="A872" s="73">
        <v>1869</v>
      </c>
      <c r="B872" s="141">
        <f>'Informations personnelles'!C872</f>
        <v>0</v>
      </c>
      <c r="C872" s="128"/>
      <c r="D872" s="128"/>
      <c r="E872" s="127">
        <f>IFERROR(C872*Données!$X$25+D872*Données!$X$23,"")</f>
        <v>0</v>
      </c>
    </row>
    <row r="873" spans="1:5" x14ac:dyDescent="0.3">
      <c r="A873" s="73">
        <v>1870</v>
      </c>
      <c r="B873" s="141">
        <f>'Informations personnelles'!C873</f>
        <v>0</v>
      </c>
      <c r="C873" s="128"/>
      <c r="D873" s="128"/>
      <c r="E873" s="127">
        <f>IFERROR(C873*Données!$X$25+D873*Données!$X$23,"")</f>
        <v>0</v>
      </c>
    </row>
    <row r="874" spans="1:5" x14ac:dyDescent="0.3">
      <c r="A874" s="73">
        <v>1871</v>
      </c>
      <c r="B874" s="141">
        <f>'Informations personnelles'!C874</f>
        <v>0</v>
      </c>
      <c r="C874" s="128"/>
      <c r="D874" s="128"/>
      <c r="E874" s="127">
        <f>IFERROR(C874*Données!$X$25+D874*Données!$X$23,"")</f>
        <v>0</v>
      </c>
    </row>
    <row r="875" spans="1:5" x14ac:dyDescent="0.3">
      <c r="A875" s="73">
        <v>1872</v>
      </c>
      <c r="B875" s="141">
        <f>'Informations personnelles'!C875</f>
        <v>0</v>
      </c>
      <c r="C875" s="128"/>
      <c r="D875" s="128"/>
      <c r="E875" s="127">
        <f>IFERROR(C875*Données!$X$25+D875*Données!$X$23,"")</f>
        <v>0</v>
      </c>
    </row>
    <row r="876" spans="1:5" x14ac:dyDescent="0.3">
      <c r="A876" s="73">
        <v>1873</v>
      </c>
      <c r="B876" s="141">
        <f>'Informations personnelles'!C876</f>
        <v>0</v>
      </c>
      <c r="C876" s="128"/>
      <c r="D876" s="128"/>
      <c r="E876" s="127">
        <f>IFERROR(C876*Données!$X$25+D876*Données!$X$23,"")</f>
        <v>0</v>
      </c>
    </row>
    <row r="877" spans="1:5" x14ac:dyDescent="0.3">
      <c r="A877" s="73">
        <v>1874</v>
      </c>
      <c r="B877" s="141">
        <f>'Informations personnelles'!C877</f>
        <v>0</v>
      </c>
      <c r="C877" s="128"/>
      <c r="D877" s="128"/>
      <c r="E877" s="127">
        <f>IFERROR(C877*Données!$X$25+D877*Données!$X$23,"")</f>
        <v>0</v>
      </c>
    </row>
    <row r="878" spans="1:5" x14ac:dyDescent="0.3">
      <c r="A878" s="73">
        <v>1875</v>
      </c>
      <c r="B878" s="141">
        <f>'Informations personnelles'!C878</f>
        <v>0</v>
      </c>
      <c r="C878" s="128"/>
      <c r="D878" s="128"/>
      <c r="E878" s="127">
        <f>IFERROR(C878*Données!$X$25+D878*Données!$X$23,"")</f>
        <v>0</v>
      </c>
    </row>
    <row r="879" spans="1:5" x14ac:dyDescent="0.3">
      <c r="A879" s="73">
        <v>1876</v>
      </c>
      <c r="B879" s="141">
        <f>'Informations personnelles'!C879</f>
        <v>0</v>
      </c>
      <c r="C879" s="128"/>
      <c r="D879" s="128"/>
      <c r="E879" s="127">
        <f>IFERROR(C879*Données!$X$25+D879*Données!$X$23,"")</f>
        <v>0</v>
      </c>
    </row>
    <row r="880" spans="1:5" x14ac:dyDescent="0.3">
      <c r="A880" s="73">
        <v>1877</v>
      </c>
      <c r="B880" s="141">
        <f>'Informations personnelles'!C880</f>
        <v>0</v>
      </c>
      <c r="C880" s="128"/>
      <c r="D880" s="128"/>
      <c r="E880" s="127">
        <f>IFERROR(C880*Données!$X$25+D880*Données!$X$23,"")</f>
        <v>0</v>
      </c>
    </row>
    <row r="881" spans="1:5" x14ac:dyDescent="0.3">
      <c r="A881" s="73">
        <v>1878</v>
      </c>
      <c r="B881" s="141">
        <f>'Informations personnelles'!C881</f>
        <v>0</v>
      </c>
      <c r="C881" s="128"/>
      <c r="D881" s="128"/>
      <c r="E881" s="127">
        <f>IFERROR(C881*Données!$X$25+D881*Données!$X$23,"")</f>
        <v>0</v>
      </c>
    </row>
    <row r="882" spans="1:5" x14ac:dyDescent="0.3">
      <c r="A882" s="73">
        <v>1879</v>
      </c>
      <c r="B882" s="141">
        <f>'Informations personnelles'!C882</f>
        <v>0</v>
      </c>
      <c r="C882" s="128"/>
      <c r="D882" s="128"/>
      <c r="E882" s="127">
        <f>IFERROR(C882*Données!$X$25+D882*Données!$X$23,"")</f>
        <v>0</v>
      </c>
    </row>
    <row r="883" spans="1:5" x14ac:dyDescent="0.3">
      <c r="A883" s="73">
        <v>1880</v>
      </c>
      <c r="B883" s="141">
        <f>'Informations personnelles'!C883</f>
        <v>0</v>
      </c>
      <c r="C883" s="128"/>
      <c r="D883" s="128"/>
      <c r="E883" s="127">
        <f>IFERROR(C883*Données!$X$25+D883*Données!$X$23,"")</f>
        <v>0</v>
      </c>
    </row>
    <row r="884" spans="1:5" x14ac:dyDescent="0.3">
      <c r="A884" s="73">
        <v>1881</v>
      </c>
      <c r="B884" s="141">
        <f>'Informations personnelles'!C884</f>
        <v>0</v>
      </c>
      <c r="C884" s="128"/>
      <c r="D884" s="128"/>
      <c r="E884" s="127">
        <f>IFERROR(C884*Données!$X$25+D884*Données!$X$23,"")</f>
        <v>0</v>
      </c>
    </row>
    <row r="885" spans="1:5" x14ac:dyDescent="0.3">
      <c r="A885" s="73">
        <v>1882</v>
      </c>
      <c r="B885" s="141">
        <f>'Informations personnelles'!C885</f>
        <v>0</v>
      </c>
      <c r="C885" s="128"/>
      <c r="D885" s="128"/>
      <c r="E885" s="127">
        <f>IFERROR(C885*Données!$X$25+D885*Données!$X$23,"")</f>
        <v>0</v>
      </c>
    </row>
    <row r="886" spans="1:5" x14ac:dyDescent="0.3">
      <c r="A886" s="73">
        <v>1883</v>
      </c>
      <c r="B886" s="141">
        <f>'Informations personnelles'!C886</f>
        <v>0</v>
      </c>
      <c r="C886" s="128"/>
      <c r="D886" s="128"/>
      <c r="E886" s="127">
        <f>IFERROR(C886*Données!$X$25+D886*Données!$X$23,"")</f>
        <v>0</v>
      </c>
    </row>
    <row r="887" spans="1:5" x14ac:dyDescent="0.3">
      <c r="A887" s="73">
        <v>1884</v>
      </c>
      <c r="B887" s="141">
        <f>'Informations personnelles'!C887</f>
        <v>0</v>
      </c>
      <c r="C887" s="128"/>
      <c r="D887" s="128"/>
      <c r="E887" s="127">
        <f>IFERROR(C887*Données!$X$25+D887*Données!$X$23,"")</f>
        <v>0</v>
      </c>
    </row>
    <row r="888" spans="1:5" x14ac:dyDescent="0.3">
      <c r="A888" s="73">
        <v>1885</v>
      </c>
      <c r="B888" s="141">
        <f>'Informations personnelles'!C888</f>
        <v>0</v>
      </c>
      <c r="C888" s="128"/>
      <c r="D888" s="128"/>
      <c r="E888" s="127">
        <f>IFERROR(C888*Données!$X$25+D888*Données!$X$23,"")</f>
        <v>0</v>
      </c>
    </row>
    <row r="889" spans="1:5" x14ac:dyDescent="0.3">
      <c r="A889" s="73">
        <v>1886</v>
      </c>
      <c r="B889" s="141">
        <f>'Informations personnelles'!C889</f>
        <v>0</v>
      </c>
      <c r="C889" s="128"/>
      <c r="D889" s="128"/>
      <c r="E889" s="127">
        <f>IFERROR(C889*Données!$X$25+D889*Données!$X$23,"")</f>
        <v>0</v>
      </c>
    </row>
    <row r="890" spans="1:5" x14ac:dyDescent="0.3">
      <c r="A890" s="73">
        <v>1887</v>
      </c>
      <c r="B890" s="141">
        <f>'Informations personnelles'!C890</f>
        <v>0</v>
      </c>
      <c r="C890" s="128"/>
      <c r="D890" s="128"/>
      <c r="E890" s="127">
        <f>IFERROR(C890*Données!$X$25+D890*Données!$X$23,"")</f>
        <v>0</v>
      </c>
    </row>
    <row r="891" spans="1:5" x14ac:dyDescent="0.3">
      <c r="A891" s="73">
        <v>1888</v>
      </c>
      <c r="B891" s="141">
        <f>'Informations personnelles'!C891</f>
        <v>0</v>
      </c>
      <c r="C891" s="128"/>
      <c r="D891" s="128"/>
      <c r="E891" s="127">
        <f>IFERROR(C891*Données!$X$25+D891*Données!$X$23,"")</f>
        <v>0</v>
      </c>
    </row>
    <row r="892" spans="1:5" x14ac:dyDescent="0.3">
      <c r="A892" s="73">
        <v>1889</v>
      </c>
      <c r="B892" s="141">
        <f>'Informations personnelles'!C892</f>
        <v>0</v>
      </c>
      <c r="C892" s="128"/>
      <c r="D892" s="128"/>
      <c r="E892" s="127">
        <f>IFERROR(C892*Données!$X$25+D892*Données!$X$23,"")</f>
        <v>0</v>
      </c>
    </row>
    <row r="893" spans="1:5" x14ac:dyDescent="0.3">
      <c r="A893" s="73">
        <v>1890</v>
      </c>
      <c r="B893" s="141">
        <f>'Informations personnelles'!C893</f>
        <v>0</v>
      </c>
      <c r="C893" s="128"/>
      <c r="D893" s="128"/>
      <c r="E893" s="127">
        <f>IFERROR(C893*Données!$X$25+D893*Données!$X$23,"")</f>
        <v>0</v>
      </c>
    </row>
    <row r="894" spans="1:5" x14ac:dyDescent="0.3">
      <c r="A894" s="73">
        <v>1891</v>
      </c>
      <c r="B894" s="141">
        <f>'Informations personnelles'!C894</f>
        <v>0</v>
      </c>
      <c r="C894" s="128"/>
      <c r="D894" s="128"/>
      <c r="E894" s="127">
        <f>IFERROR(C894*Données!$X$25+D894*Données!$X$23,"")</f>
        <v>0</v>
      </c>
    </row>
    <row r="895" spans="1:5" x14ac:dyDescent="0.3">
      <c r="A895" s="73">
        <v>1892</v>
      </c>
      <c r="B895" s="141">
        <f>'Informations personnelles'!C895</f>
        <v>0</v>
      </c>
      <c r="C895" s="128"/>
      <c r="D895" s="128"/>
      <c r="E895" s="127">
        <f>IFERROR(C895*Données!$X$25+D895*Données!$X$23,"")</f>
        <v>0</v>
      </c>
    </row>
    <row r="896" spans="1:5" x14ac:dyDescent="0.3">
      <c r="A896" s="73">
        <v>1893</v>
      </c>
      <c r="B896" s="141">
        <f>'Informations personnelles'!C896</f>
        <v>0</v>
      </c>
      <c r="C896" s="128"/>
      <c r="D896" s="128"/>
      <c r="E896" s="127">
        <f>IFERROR(C896*Données!$X$25+D896*Données!$X$23,"")</f>
        <v>0</v>
      </c>
    </row>
    <row r="897" spans="1:5" x14ac:dyDescent="0.3">
      <c r="A897" s="73">
        <v>1894</v>
      </c>
      <c r="B897" s="141">
        <f>'Informations personnelles'!C897</f>
        <v>0</v>
      </c>
      <c r="C897" s="128"/>
      <c r="D897" s="128"/>
      <c r="E897" s="127">
        <f>IFERROR(C897*Données!$X$25+D897*Données!$X$23,"")</f>
        <v>0</v>
      </c>
    </row>
    <row r="898" spans="1:5" x14ac:dyDescent="0.3">
      <c r="A898" s="73">
        <v>1895</v>
      </c>
      <c r="B898" s="141">
        <f>'Informations personnelles'!C898</f>
        <v>0</v>
      </c>
      <c r="C898" s="128"/>
      <c r="D898" s="128"/>
      <c r="E898" s="127">
        <f>IFERROR(C898*Données!$X$25+D898*Données!$X$23,"")</f>
        <v>0</v>
      </c>
    </row>
    <row r="899" spans="1:5" x14ac:dyDescent="0.3">
      <c r="A899" s="73">
        <v>1896</v>
      </c>
      <c r="B899" s="141">
        <f>'Informations personnelles'!C899</f>
        <v>0</v>
      </c>
      <c r="C899" s="128"/>
      <c r="D899" s="128"/>
      <c r="E899" s="127">
        <f>IFERROR(C899*Données!$X$25+D899*Données!$X$23,"")</f>
        <v>0</v>
      </c>
    </row>
    <row r="900" spans="1:5" x14ac:dyDescent="0.3">
      <c r="A900" s="73">
        <v>1897</v>
      </c>
      <c r="B900" s="141">
        <f>'Informations personnelles'!C900</f>
        <v>0</v>
      </c>
      <c r="C900" s="128"/>
      <c r="D900" s="128"/>
      <c r="E900" s="127">
        <f>IFERROR(C900*Données!$X$25+D900*Données!$X$23,"")</f>
        <v>0</v>
      </c>
    </row>
    <row r="901" spans="1:5" x14ac:dyDescent="0.3">
      <c r="A901" s="73">
        <v>1898</v>
      </c>
      <c r="B901" s="141">
        <f>'Informations personnelles'!C901</f>
        <v>0</v>
      </c>
      <c r="C901" s="128"/>
      <c r="D901" s="128"/>
      <c r="E901" s="127">
        <f>IFERROR(C901*Données!$X$25+D901*Données!$X$23,"")</f>
        <v>0</v>
      </c>
    </row>
    <row r="902" spans="1:5" x14ac:dyDescent="0.3">
      <c r="A902" s="73">
        <v>1899</v>
      </c>
      <c r="B902" s="141">
        <f>'Informations personnelles'!C902</f>
        <v>0</v>
      </c>
      <c r="C902" s="128"/>
      <c r="D902" s="128"/>
      <c r="E902" s="127">
        <f>IFERROR(C902*Données!$X$25+D902*Données!$X$23,"")</f>
        <v>0</v>
      </c>
    </row>
    <row r="903" spans="1:5" x14ac:dyDescent="0.3">
      <c r="A903" s="73">
        <v>1900</v>
      </c>
      <c r="B903" s="141">
        <f>'Informations personnelles'!C903</f>
        <v>0</v>
      </c>
      <c r="C903" s="128"/>
      <c r="D903" s="128"/>
      <c r="E903" s="127">
        <f>IFERROR(C903*Données!$X$25+D903*Données!$X$23,"")</f>
        <v>0</v>
      </c>
    </row>
    <row r="904" spans="1:5" x14ac:dyDescent="0.3">
      <c r="A904" s="73">
        <v>1901</v>
      </c>
      <c r="B904" s="141">
        <f>'Informations personnelles'!C904</f>
        <v>0</v>
      </c>
      <c r="C904" s="128"/>
      <c r="D904" s="128"/>
      <c r="E904" s="127">
        <f>IFERROR(C904*Données!$X$25+D904*Données!$X$23,"")</f>
        <v>0</v>
      </c>
    </row>
    <row r="905" spans="1:5" x14ac:dyDescent="0.3">
      <c r="A905" s="73">
        <v>1902</v>
      </c>
      <c r="B905" s="141">
        <f>'Informations personnelles'!C905</f>
        <v>0</v>
      </c>
      <c r="C905" s="128"/>
      <c r="D905" s="128"/>
      <c r="E905" s="127">
        <f>IFERROR(C905*Données!$X$25+D905*Données!$X$23,"")</f>
        <v>0</v>
      </c>
    </row>
    <row r="906" spans="1:5" x14ac:dyDescent="0.3">
      <c r="A906" s="73">
        <v>1903</v>
      </c>
      <c r="B906" s="141">
        <f>'Informations personnelles'!C906</f>
        <v>0</v>
      </c>
      <c r="C906" s="128"/>
      <c r="D906" s="128"/>
      <c r="E906" s="127">
        <f>IFERROR(C906*Données!$X$25+D906*Données!$X$23,"")</f>
        <v>0</v>
      </c>
    </row>
    <row r="907" spans="1:5" x14ac:dyDescent="0.3">
      <c r="A907" s="73">
        <v>1904</v>
      </c>
      <c r="B907" s="141">
        <f>'Informations personnelles'!C907</f>
        <v>0</v>
      </c>
      <c r="C907" s="128"/>
      <c r="D907" s="128"/>
      <c r="E907" s="127">
        <f>IFERROR(C907*Données!$X$25+D907*Données!$X$23,"")</f>
        <v>0</v>
      </c>
    </row>
    <row r="908" spans="1:5" x14ac:dyDescent="0.3">
      <c r="A908" s="73">
        <v>1905</v>
      </c>
      <c r="B908" s="141">
        <f>'Informations personnelles'!C908</f>
        <v>0</v>
      </c>
      <c r="C908" s="128"/>
      <c r="D908" s="128"/>
      <c r="E908" s="127">
        <f>IFERROR(C908*Données!$X$25+D908*Données!$X$23,"")</f>
        <v>0</v>
      </c>
    </row>
    <row r="909" spans="1:5" x14ac:dyDescent="0.3">
      <c r="A909" s="73">
        <v>1906</v>
      </c>
      <c r="B909" s="141">
        <f>'Informations personnelles'!C909</f>
        <v>0</v>
      </c>
      <c r="C909" s="128"/>
      <c r="D909" s="128"/>
      <c r="E909" s="127">
        <f>IFERROR(C909*Données!$X$25+D909*Données!$X$23,"")</f>
        <v>0</v>
      </c>
    </row>
    <row r="910" spans="1:5" x14ac:dyDescent="0.3">
      <c r="A910" s="73">
        <v>1907</v>
      </c>
      <c r="B910" s="141">
        <f>'Informations personnelles'!C910</f>
        <v>0</v>
      </c>
      <c r="C910" s="128"/>
      <c r="D910" s="128"/>
      <c r="E910" s="127">
        <f>IFERROR(C910*Données!$X$25+D910*Données!$X$23,"")</f>
        <v>0</v>
      </c>
    </row>
    <row r="911" spans="1:5" x14ac:dyDescent="0.3">
      <c r="A911" s="73">
        <v>1908</v>
      </c>
      <c r="B911" s="141">
        <f>'Informations personnelles'!C911</f>
        <v>0</v>
      </c>
      <c r="C911" s="128"/>
      <c r="D911" s="128"/>
      <c r="E911" s="127">
        <f>IFERROR(C911*Données!$X$25+D911*Données!$X$23,"")</f>
        <v>0</v>
      </c>
    </row>
    <row r="912" spans="1:5" x14ac:dyDescent="0.3">
      <c r="A912" s="73">
        <v>1909</v>
      </c>
      <c r="B912" s="141">
        <f>'Informations personnelles'!C912</f>
        <v>0</v>
      </c>
      <c r="C912" s="128"/>
      <c r="D912" s="128"/>
      <c r="E912" s="127">
        <f>IFERROR(C912*Données!$X$25+D912*Données!$X$23,"")</f>
        <v>0</v>
      </c>
    </row>
    <row r="913" spans="1:5" x14ac:dyDescent="0.3">
      <c r="A913" s="73">
        <v>1910</v>
      </c>
      <c r="B913" s="141">
        <f>'Informations personnelles'!C913</f>
        <v>0</v>
      </c>
      <c r="C913" s="128"/>
      <c r="D913" s="128"/>
      <c r="E913" s="127">
        <f>IFERROR(C913*Données!$X$25+D913*Données!$X$23,"")</f>
        <v>0</v>
      </c>
    </row>
    <row r="914" spans="1:5" x14ac:dyDescent="0.3">
      <c r="A914" s="73">
        <v>1911</v>
      </c>
      <c r="B914" s="141">
        <f>'Informations personnelles'!C914</f>
        <v>0</v>
      </c>
      <c r="C914" s="128"/>
      <c r="D914" s="128"/>
      <c r="E914" s="127">
        <f>IFERROR(C914*Données!$X$25+D914*Données!$X$23,"")</f>
        <v>0</v>
      </c>
    </row>
    <row r="915" spans="1:5" x14ac:dyDescent="0.3">
      <c r="A915" s="73">
        <v>1912</v>
      </c>
      <c r="B915" s="141">
        <f>'Informations personnelles'!C915</f>
        <v>0</v>
      </c>
      <c r="C915" s="128"/>
      <c r="D915" s="128"/>
      <c r="E915" s="127">
        <f>IFERROR(C915*Données!$X$25+D915*Données!$X$23,"")</f>
        <v>0</v>
      </c>
    </row>
    <row r="916" spans="1:5" x14ac:dyDescent="0.3">
      <c r="A916" s="73">
        <v>1913</v>
      </c>
      <c r="B916" s="141">
        <f>'Informations personnelles'!C916</f>
        <v>0</v>
      </c>
      <c r="C916" s="128"/>
      <c r="D916" s="128"/>
      <c r="E916" s="127">
        <f>IFERROR(C916*Données!$X$25+D916*Données!$X$23,"")</f>
        <v>0</v>
      </c>
    </row>
    <row r="917" spans="1:5" x14ac:dyDescent="0.3">
      <c r="A917" s="73">
        <v>1914</v>
      </c>
      <c r="B917" s="141">
        <f>'Informations personnelles'!C917</f>
        <v>0</v>
      </c>
      <c r="C917" s="128"/>
      <c r="D917" s="128"/>
      <c r="E917" s="127">
        <f>IFERROR(C917*Données!$X$25+D917*Données!$X$23,"")</f>
        <v>0</v>
      </c>
    </row>
    <row r="918" spans="1:5" x14ac:dyDescent="0.3">
      <c r="A918" s="73">
        <v>1915</v>
      </c>
      <c r="B918" s="141">
        <f>'Informations personnelles'!C918</f>
        <v>0</v>
      </c>
      <c r="C918" s="128"/>
      <c r="D918" s="128"/>
      <c r="E918" s="127">
        <f>IFERROR(C918*Données!$X$25+D918*Données!$X$23,"")</f>
        <v>0</v>
      </c>
    </row>
    <row r="919" spans="1:5" x14ac:dyDescent="0.3">
      <c r="A919" s="73">
        <v>1916</v>
      </c>
      <c r="B919" s="141">
        <f>'Informations personnelles'!C919</f>
        <v>0</v>
      </c>
      <c r="C919" s="128"/>
      <c r="D919" s="128"/>
      <c r="E919" s="127">
        <f>IFERROR(C919*Données!$X$25+D919*Données!$X$23,"")</f>
        <v>0</v>
      </c>
    </row>
    <row r="920" spans="1:5" x14ac:dyDescent="0.3">
      <c r="A920" s="73">
        <v>1917</v>
      </c>
      <c r="B920" s="141">
        <f>'Informations personnelles'!C920</f>
        <v>0</v>
      </c>
      <c r="C920" s="128"/>
      <c r="D920" s="128"/>
      <c r="E920" s="127">
        <f>IFERROR(C920*Données!$X$25+D920*Données!$X$23,"")</f>
        <v>0</v>
      </c>
    </row>
    <row r="921" spans="1:5" x14ac:dyDescent="0.3">
      <c r="A921" s="73">
        <v>1918</v>
      </c>
      <c r="B921" s="141">
        <f>'Informations personnelles'!C921</f>
        <v>0</v>
      </c>
      <c r="C921" s="128"/>
      <c r="D921" s="128"/>
      <c r="E921" s="127">
        <f>IFERROR(C921*Données!$X$25+D921*Données!$X$23,"")</f>
        <v>0</v>
      </c>
    </row>
    <row r="922" spans="1:5" x14ac:dyDescent="0.3">
      <c r="A922" s="73">
        <v>1919</v>
      </c>
      <c r="B922" s="141">
        <f>'Informations personnelles'!C922</f>
        <v>0</v>
      </c>
      <c r="C922" s="128"/>
      <c r="D922" s="128"/>
      <c r="E922" s="127">
        <f>IFERROR(C922*Données!$X$25+D922*Données!$X$23,"")</f>
        <v>0</v>
      </c>
    </row>
    <row r="923" spans="1:5" x14ac:dyDescent="0.3">
      <c r="A923" s="73">
        <v>1920</v>
      </c>
      <c r="B923" s="141">
        <f>'Informations personnelles'!C923</f>
        <v>0</v>
      </c>
      <c r="C923" s="128"/>
      <c r="D923" s="128"/>
      <c r="E923" s="127">
        <f>IFERROR(C923*Données!$X$25+D923*Données!$X$23,"")</f>
        <v>0</v>
      </c>
    </row>
    <row r="924" spans="1:5" x14ac:dyDescent="0.3">
      <c r="A924" s="73">
        <v>1921</v>
      </c>
      <c r="B924" s="141">
        <f>'Informations personnelles'!C924</f>
        <v>0</v>
      </c>
      <c r="C924" s="128"/>
      <c r="D924" s="128"/>
      <c r="E924" s="127">
        <f>IFERROR(C924*Données!$X$25+D924*Données!$X$23,"")</f>
        <v>0</v>
      </c>
    </row>
    <row r="925" spans="1:5" x14ac:dyDescent="0.3">
      <c r="A925" s="73">
        <v>1922</v>
      </c>
      <c r="B925" s="141">
        <f>'Informations personnelles'!C925</f>
        <v>0</v>
      </c>
      <c r="C925" s="128"/>
      <c r="D925" s="128"/>
      <c r="E925" s="127">
        <f>IFERROR(C925*Données!$X$25+D925*Données!$X$23,"")</f>
        <v>0</v>
      </c>
    </row>
    <row r="926" spans="1:5" x14ac:dyDescent="0.3">
      <c r="A926" s="73">
        <v>1923</v>
      </c>
      <c r="B926" s="141">
        <f>'Informations personnelles'!C926</f>
        <v>0</v>
      </c>
      <c r="C926" s="128"/>
      <c r="D926" s="128"/>
      <c r="E926" s="127">
        <f>IFERROR(C926*Données!$X$25+D926*Données!$X$23,"")</f>
        <v>0</v>
      </c>
    </row>
    <row r="927" spans="1:5" x14ac:dyDescent="0.3">
      <c r="A927" s="73">
        <v>1924</v>
      </c>
      <c r="B927" s="141">
        <f>'Informations personnelles'!C927</f>
        <v>0</v>
      </c>
      <c r="C927" s="128"/>
      <c r="D927" s="128"/>
      <c r="E927" s="127">
        <f>IFERROR(C927*Données!$X$25+D927*Données!$X$23,"")</f>
        <v>0</v>
      </c>
    </row>
    <row r="928" spans="1:5" x14ac:dyDescent="0.3">
      <c r="A928" s="73">
        <v>1925</v>
      </c>
      <c r="B928" s="141">
        <f>'Informations personnelles'!C928</f>
        <v>0</v>
      </c>
      <c r="C928" s="128"/>
      <c r="D928" s="128"/>
      <c r="E928" s="127">
        <f>IFERROR(C928*Données!$X$25+D928*Données!$X$23,"")</f>
        <v>0</v>
      </c>
    </row>
    <row r="929" spans="1:5" x14ac:dyDescent="0.3">
      <c r="A929" s="73">
        <v>1926</v>
      </c>
      <c r="B929" s="141">
        <f>'Informations personnelles'!C929</f>
        <v>0</v>
      </c>
      <c r="C929" s="128"/>
      <c r="D929" s="128"/>
      <c r="E929" s="127">
        <f>IFERROR(C929*Données!$X$25+D929*Données!$X$23,"")</f>
        <v>0</v>
      </c>
    </row>
    <row r="930" spans="1:5" x14ac:dyDescent="0.3">
      <c r="A930" s="73">
        <v>1927</v>
      </c>
      <c r="B930" s="141">
        <f>'Informations personnelles'!C930</f>
        <v>0</v>
      </c>
      <c r="C930" s="128"/>
      <c r="D930" s="128"/>
      <c r="E930" s="127">
        <f>IFERROR(C930*Données!$X$25+D930*Données!$X$23,"")</f>
        <v>0</v>
      </c>
    </row>
    <row r="931" spans="1:5" x14ac:dyDescent="0.3">
      <c r="A931" s="73">
        <v>1928</v>
      </c>
      <c r="B931" s="141">
        <f>'Informations personnelles'!C931</f>
        <v>0</v>
      </c>
      <c r="C931" s="128"/>
      <c r="D931" s="128"/>
      <c r="E931" s="127">
        <f>IFERROR(C931*Données!$X$25+D931*Données!$X$23,"")</f>
        <v>0</v>
      </c>
    </row>
    <row r="932" spans="1:5" x14ac:dyDescent="0.3">
      <c r="A932" s="73">
        <v>1929</v>
      </c>
      <c r="B932" s="141">
        <f>'Informations personnelles'!C932</f>
        <v>0</v>
      </c>
      <c r="C932" s="128"/>
      <c r="D932" s="128"/>
      <c r="E932" s="127">
        <f>IFERROR(C932*Données!$X$25+D932*Données!$X$23,"")</f>
        <v>0</v>
      </c>
    </row>
    <row r="933" spans="1:5" x14ac:dyDescent="0.3">
      <c r="A933" s="73">
        <v>1930</v>
      </c>
      <c r="B933" s="141">
        <f>'Informations personnelles'!C933</f>
        <v>0</v>
      </c>
      <c r="C933" s="128"/>
      <c r="D933" s="128"/>
      <c r="E933" s="127">
        <f>IFERROR(C933*Données!$X$25+D933*Données!$X$23,"")</f>
        <v>0</v>
      </c>
    </row>
    <row r="934" spans="1:5" x14ac:dyDescent="0.3">
      <c r="A934" s="73">
        <v>1931</v>
      </c>
      <c r="B934" s="141">
        <f>'Informations personnelles'!C934</f>
        <v>0</v>
      </c>
      <c r="C934" s="128"/>
      <c r="D934" s="128"/>
      <c r="E934" s="127">
        <f>IFERROR(C934*Données!$X$25+D934*Données!$X$23,"")</f>
        <v>0</v>
      </c>
    </row>
    <row r="935" spans="1:5" x14ac:dyDescent="0.3">
      <c r="A935" s="73">
        <v>1932</v>
      </c>
      <c r="B935" s="141">
        <f>'Informations personnelles'!C935</f>
        <v>0</v>
      </c>
      <c r="C935" s="128"/>
      <c r="D935" s="128"/>
      <c r="E935" s="127">
        <f>IFERROR(C935*Données!$X$25+D935*Données!$X$23,"")</f>
        <v>0</v>
      </c>
    </row>
    <row r="936" spans="1:5" x14ac:dyDescent="0.3">
      <c r="A936" s="73">
        <v>1933</v>
      </c>
      <c r="B936" s="141">
        <f>'Informations personnelles'!C936</f>
        <v>0</v>
      </c>
      <c r="C936" s="128"/>
      <c r="D936" s="128"/>
      <c r="E936" s="127">
        <f>IFERROR(C936*Données!$X$25+D936*Données!$X$23,"")</f>
        <v>0</v>
      </c>
    </row>
    <row r="937" spans="1:5" x14ac:dyDescent="0.3">
      <c r="A937" s="73">
        <v>1934</v>
      </c>
      <c r="B937" s="141">
        <f>'Informations personnelles'!C937</f>
        <v>0</v>
      </c>
      <c r="C937" s="128"/>
      <c r="D937" s="128"/>
      <c r="E937" s="127">
        <f>IFERROR(C937*Données!$X$25+D937*Données!$X$23,"")</f>
        <v>0</v>
      </c>
    </row>
    <row r="938" spans="1:5" x14ac:dyDescent="0.3">
      <c r="A938" s="73">
        <v>1935</v>
      </c>
      <c r="B938" s="141">
        <f>'Informations personnelles'!C938</f>
        <v>0</v>
      </c>
      <c r="C938" s="128"/>
      <c r="D938" s="128"/>
      <c r="E938" s="127">
        <f>IFERROR(C938*Données!$X$25+D938*Données!$X$23,"")</f>
        <v>0</v>
      </c>
    </row>
    <row r="939" spans="1:5" x14ac:dyDescent="0.3">
      <c r="A939" s="73">
        <v>1936</v>
      </c>
      <c r="B939" s="141">
        <f>'Informations personnelles'!C939</f>
        <v>0</v>
      </c>
      <c r="C939" s="128"/>
      <c r="D939" s="128"/>
      <c r="E939" s="127">
        <f>IFERROR(C939*Données!$X$25+D939*Données!$X$23,"")</f>
        <v>0</v>
      </c>
    </row>
    <row r="940" spans="1:5" x14ac:dyDescent="0.3">
      <c r="A940" s="73">
        <v>1937</v>
      </c>
      <c r="B940" s="141">
        <f>'Informations personnelles'!C940</f>
        <v>0</v>
      </c>
      <c r="C940" s="128"/>
      <c r="D940" s="128"/>
      <c r="E940" s="127">
        <f>IFERROR(C940*Données!$X$25+D940*Données!$X$23,"")</f>
        <v>0</v>
      </c>
    </row>
    <row r="941" spans="1:5" x14ac:dyDescent="0.3">
      <c r="A941" s="73">
        <v>1938</v>
      </c>
      <c r="B941" s="141">
        <f>'Informations personnelles'!C941</f>
        <v>0</v>
      </c>
      <c r="C941" s="128"/>
      <c r="D941" s="128"/>
      <c r="E941" s="127">
        <f>IFERROR(C941*Données!$X$25+D941*Données!$X$23,"")</f>
        <v>0</v>
      </c>
    </row>
    <row r="942" spans="1:5" x14ac:dyDescent="0.3">
      <c r="A942" s="73">
        <v>1939</v>
      </c>
      <c r="B942" s="141">
        <f>'Informations personnelles'!C942</f>
        <v>0</v>
      </c>
      <c r="C942" s="128"/>
      <c r="D942" s="128"/>
      <c r="E942" s="127">
        <f>IFERROR(C942*Données!$X$25+D942*Données!$X$23,"")</f>
        <v>0</v>
      </c>
    </row>
    <row r="943" spans="1:5" x14ac:dyDescent="0.3">
      <c r="A943" s="73">
        <v>1940</v>
      </c>
      <c r="B943" s="141">
        <f>'Informations personnelles'!C943</f>
        <v>0</v>
      </c>
      <c r="C943" s="128"/>
      <c r="D943" s="128"/>
      <c r="E943" s="127">
        <f>IFERROR(C943*Données!$X$25+D943*Données!$X$23,"")</f>
        <v>0</v>
      </c>
    </row>
    <row r="944" spans="1:5" x14ac:dyDescent="0.3">
      <c r="A944" s="73">
        <v>1941</v>
      </c>
      <c r="B944" s="141">
        <f>'Informations personnelles'!C944</f>
        <v>0</v>
      </c>
      <c r="C944" s="128"/>
      <c r="D944" s="128"/>
      <c r="E944" s="127">
        <f>IFERROR(C944*Données!$X$25+D944*Données!$X$23,"")</f>
        <v>0</v>
      </c>
    </row>
    <row r="945" spans="1:5" x14ac:dyDescent="0.3">
      <c r="A945" s="73">
        <v>1942</v>
      </c>
      <c r="B945" s="141">
        <f>'Informations personnelles'!C945</f>
        <v>0</v>
      </c>
      <c r="C945" s="128"/>
      <c r="D945" s="128"/>
      <c r="E945" s="127">
        <f>IFERROR(C945*Données!$X$25+D945*Données!$X$23,"")</f>
        <v>0</v>
      </c>
    </row>
    <row r="946" spans="1:5" x14ac:dyDescent="0.3">
      <c r="A946" s="73">
        <v>1943</v>
      </c>
      <c r="B946" s="141">
        <f>'Informations personnelles'!C946</f>
        <v>0</v>
      </c>
      <c r="C946" s="128"/>
      <c r="D946" s="128"/>
      <c r="E946" s="127">
        <f>IFERROR(C946*Données!$X$25+D946*Données!$X$23,"")</f>
        <v>0</v>
      </c>
    </row>
    <row r="947" spans="1:5" x14ac:dyDescent="0.3">
      <c r="A947" s="73">
        <v>1944</v>
      </c>
      <c r="B947" s="141">
        <f>'Informations personnelles'!C947</f>
        <v>0</v>
      </c>
      <c r="C947" s="128"/>
      <c r="D947" s="128"/>
      <c r="E947" s="127">
        <f>IFERROR(C947*Données!$X$25+D947*Données!$X$23,"")</f>
        <v>0</v>
      </c>
    </row>
    <row r="948" spans="1:5" x14ac:dyDescent="0.3">
      <c r="A948" s="73">
        <v>1945</v>
      </c>
      <c r="B948" s="141">
        <f>'Informations personnelles'!C948</f>
        <v>0</v>
      </c>
      <c r="C948" s="128"/>
      <c r="D948" s="128"/>
      <c r="E948" s="127">
        <f>IFERROR(C948*Données!$X$25+D948*Données!$X$23,"")</f>
        <v>0</v>
      </c>
    </row>
    <row r="949" spans="1:5" x14ac:dyDescent="0.3">
      <c r="A949" s="73">
        <v>1946</v>
      </c>
      <c r="B949" s="141">
        <f>'Informations personnelles'!C949</f>
        <v>0</v>
      </c>
      <c r="C949" s="128"/>
      <c r="D949" s="128"/>
      <c r="E949" s="127">
        <f>IFERROR(C949*Données!$X$25+D949*Données!$X$23,"")</f>
        <v>0</v>
      </c>
    </row>
    <row r="950" spans="1:5" x14ac:dyDescent="0.3">
      <c r="A950" s="73">
        <v>1947</v>
      </c>
      <c r="B950" s="141">
        <f>'Informations personnelles'!C950</f>
        <v>0</v>
      </c>
      <c r="C950" s="128"/>
      <c r="D950" s="128"/>
      <c r="E950" s="127">
        <f>IFERROR(C950*Données!$X$25+D950*Données!$X$23,"")</f>
        <v>0</v>
      </c>
    </row>
    <row r="951" spans="1:5" x14ac:dyDescent="0.3">
      <c r="A951" s="73">
        <v>1948</v>
      </c>
      <c r="B951" s="141">
        <f>'Informations personnelles'!C951</f>
        <v>0</v>
      </c>
      <c r="C951" s="128"/>
      <c r="D951" s="128"/>
      <c r="E951" s="127">
        <f>IFERROR(C951*Données!$X$25+D951*Données!$X$23,"")</f>
        <v>0</v>
      </c>
    </row>
    <row r="952" spans="1:5" x14ac:dyDescent="0.3">
      <c r="A952" s="73">
        <v>1949</v>
      </c>
      <c r="B952" s="141">
        <f>'Informations personnelles'!C952</f>
        <v>0</v>
      </c>
      <c r="C952" s="128"/>
      <c r="D952" s="128"/>
      <c r="E952" s="127">
        <f>IFERROR(C952*Données!$X$25+D952*Données!$X$23,"")</f>
        <v>0</v>
      </c>
    </row>
    <row r="953" spans="1:5" x14ac:dyDescent="0.3">
      <c r="A953" s="73">
        <v>1950</v>
      </c>
      <c r="B953" s="141">
        <f>'Informations personnelles'!C953</f>
        <v>0</v>
      </c>
      <c r="C953" s="128"/>
      <c r="D953" s="128"/>
      <c r="E953" s="127">
        <f>IFERROR(C953*Données!$X$25+D953*Données!$X$23,"")</f>
        <v>0</v>
      </c>
    </row>
    <row r="954" spans="1:5" x14ac:dyDescent="0.3">
      <c r="A954" s="73">
        <v>1951</v>
      </c>
      <c r="B954" s="141">
        <f>'Informations personnelles'!C954</f>
        <v>0</v>
      </c>
      <c r="C954" s="128"/>
      <c r="D954" s="128"/>
      <c r="E954" s="127">
        <f>IFERROR(C954*Données!$X$25+D954*Données!$X$23,"")</f>
        <v>0</v>
      </c>
    </row>
    <row r="955" spans="1:5" x14ac:dyDescent="0.3">
      <c r="A955" s="73">
        <v>1952</v>
      </c>
      <c r="B955" s="141">
        <f>'Informations personnelles'!C955</f>
        <v>0</v>
      </c>
      <c r="C955" s="128"/>
      <c r="D955" s="128"/>
      <c r="E955" s="127">
        <f>IFERROR(C955*Données!$X$25+D955*Données!$X$23,"")</f>
        <v>0</v>
      </c>
    </row>
    <row r="956" spans="1:5" x14ac:dyDescent="0.3">
      <c r="A956" s="73">
        <v>1953</v>
      </c>
      <c r="B956" s="141">
        <f>'Informations personnelles'!C956</f>
        <v>0</v>
      </c>
      <c r="C956" s="128"/>
      <c r="D956" s="128"/>
      <c r="E956" s="127">
        <f>IFERROR(C956*Données!$X$25+D956*Données!$X$23,"")</f>
        <v>0</v>
      </c>
    </row>
    <row r="957" spans="1:5" x14ac:dyDescent="0.3">
      <c r="A957" s="73">
        <v>1954</v>
      </c>
      <c r="B957" s="141">
        <f>'Informations personnelles'!C957</f>
        <v>0</v>
      </c>
      <c r="C957" s="128"/>
      <c r="D957" s="128"/>
      <c r="E957" s="127">
        <f>IFERROR(C957*Données!$X$25+D957*Données!$X$23,"")</f>
        <v>0</v>
      </c>
    </row>
    <row r="958" spans="1:5" x14ac:dyDescent="0.3">
      <c r="A958" s="73">
        <v>1955</v>
      </c>
      <c r="B958" s="141">
        <f>'Informations personnelles'!C958</f>
        <v>0</v>
      </c>
      <c r="C958" s="128"/>
      <c r="D958" s="128"/>
      <c r="E958" s="127">
        <f>IFERROR(C958*Données!$X$25+D958*Données!$X$23,"")</f>
        <v>0</v>
      </c>
    </row>
    <row r="959" spans="1:5" x14ac:dyDescent="0.3">
      <c r="A959" s="73">
        <v>1956</v>
      </c>
      <c r="B959" s="141">
        <f>'Informations personnelles'!C959</f>
        <v>0</v>
      </c>
      <c r="C959" s="128"/>
      <c r="D959" s="128"/>
      <c r="E959" s="127">
        <f>IFERROR(C959*Données!$X$25+D959*Données!$X$23,"")</f>
        <v>0</v>
      </c>
    </row>
    <row r="960" spans="1:5" x14ac:dyDescent="0.3">
      <c r="A960" s="73">
        <v>1957</v>
      </c>
      <c r="B960" s="141">
        <f>'Informations personnelles'!C960</f>
        <v>0</v>
      </c>
      <c r="C960" s="128"/>
      <c r="D960" s="128"/>
      <c r="E960" s="127">
        <f>IFERROR(C960*Données!$X$25+D960*Données!$X$23,"")</f>
        <v>0</v>
      </c>
    </row>
    <row r="961" spans="1:5" x14ac:dyDescent="0.3">
      <c r="A961" s="73">
        <v>1958</v>
      </c>
      <c r="B961" s="141">
        <f>'Informations personnelles'!C961</f>
        <v>0</v>
      </c>
      <c r="C961" s="128"/>
      <c r="D961" s="128"/>
      <c r="E961" s="127">
        <f>IFERROR(C961*Données!$X$25+D961*Données!$X$23,"")</f>
        <v>0</v>
      </c>
    </row>
    <row r="962" spans="1:5" x14ac:dyDescent="0.3">
      <c r="A962" s="73">
        <v>1959</v>
      </c>
      <c r="B962" s="141">
        <f>'Informations personnelles'!C962</f>
        <v>0</v>
      </c>
      <c r="C962" s="128"/>
      <c r="D962" s="128"/>
      <c r="E962" s="127">
        <f>IFERROR(C962*Données!$X$25+D962*Données!$X$23,"")</f>
        <v>0</v>
      </c>
    </row>
    <row r="963" spans="1:5" x14ac:dyDescent="0.3">
      <c r="A963" s="73">
        <v>1960</v>
      </c>
      <c r="B963" s="141">
        <f>'Informations personnelles'!C963</f>
        <v>0</v>
      </c>
      <c r="C963" s="128"/>
      <c r="D963" s="128"/>
      <c r="E963" s="127">
        <f>IFERROR(C963*Données!$X$25+D963*Données!$X$23,"")</f>
        <v>0</v>
      </c>
    </row>
    <row r="964" spans="1:5" x14ac:dyDescent="0.3">
      <c r="A964" s="73">
        <v>1961</v>
      </c>
      <c r="B964" s="141">
        <f>'Informations personnelles'!C964</f>
        <v>0</v>
      </c>
      <c r="C964" s="128"/>
      <c r="D964" s="128"/>
      <c r="E964" s="127">
        <f>IFERROR(C964*Données!$X$25+D964*Données!$X$23,"")</f>
        <v>0</v>
      </c>
    </row>
    <row r="965" spans="1:5" x14ac:dyDescent="0.3">
      <c r="A965" s="73">
        <v>1962</v>
      </c>
      <c r="B965" s="141">
        <f>'Informations personnelles'!C965</f>
        <v>0</v>
      </c>
      <c r="C965" s="128"/>
      <c r="D965" s="128"/>
      <c r="E965" s="127">
        <f>IFERROR(C965*Données!$X$25+D965*Données!$X$23,"")</f>
        <v>0</v>
      </c>
    </row>
    <row r="966" spans="1:5" x14ac:dyDescent="0.3">
      <c r="A966" s="73">
        <v>1963</v>
      </c>
      <c r="B966" s="141">
        <f>'Informations personnelles'!C966</f>
        <v>0</v>
      </c>
      <c r="C966" s="128"/>
      <c r="D966" s="128"/>
      <c r="E966" s="127">
        <f>IFERROR(C966*Données!$X$25+D966*Données!$X$23,"")</f>
        <v>0</v>
      </c>
    </row>
    <row r="967" spans="1:5" x14ac:dyDescent="0.3">
      <c r="A967" s="73">
        <v>1964</v>
      </c>
      <c r="B967" s="141">
        <f>'Informations personnelles'!C967</f>
        <v>0</v>
      </c>
      <c r="C967" s="128"/>
      <c r="D967" s="128"/>
      <c r="E967" s="127">
        <f>IFERROR(C967*Données!$X$25+D967*Données!$X$23,"")</f>
        <v>0</v>
      </c>
    </row>
    <row r="968" spans="1:5" x14ac:dyDescent="0.3">
      <c r="A968" s="73">
        <v>1965</v>
      </c>
      <c r="B968" s="141">
        <f>'Informations personnelles'!C968</f>
        <v>0</v>
      </c>
      <c r="C968" s="128"/>
      <c r="D968" s="128"/>
      <c r="E968" s="127">
        <f>IFERROR(C968*Données!$X$25+D968*Données!$X$23,"")</f>
        <v>0</v>
      </c>
    </row>
    <row r="969" spans="1:5" x14ac:dyDescent="0.3">
      <c r="A969" s="73">
        <v>1966</v>
      </c>
      <c r="B969" s="141">
        <f>'Informations personnelles'!C969</f>
        <v>0</v>
      </c>
      <c r="C969" s="128"/>
      <c r="D969" s="128"/>
      <c r="E969" s="127">
        <f>IFERROR(C969*Données!$X$25+D969*Données!$X$23,"")</f>
        <v>0</v>
      </c>
    </row>
    <row r="970" spans="1:5" x14ac:dyDescent="0.3">
      <c r="A970" s="73">
        <v>1967</v>
      </c>
      <c r="B970" s="141">
        <f>'Informations personnelles'!C970</f>
        <v>0</v>
      </c>
      <c r="C970" s="128"/>
      <c r="D970" s="128"/>
      <c r="E970" s="127">
        <f>IFERROR(C970*Données!$X$25+D970*Données!$X$23,"")</f>
        <v>0</v>
      </c>
    </row>
    <row r="971" spans="1:5" x14ac:dyDescent="0.3">
      <c r="A971" s="73">
        <v>1968</v>
      </c>
      <c r="B971" s="141">
        <f>'Informations personnelles'!C971</f>
        <v>0</v>
      </c>
      <c r="C971" s="128"/>
      <c r="D971" s="128"/>
      <c r="E971" s="127">
        <f>IFERROR(C971*Données!$X$25+D971*Données!$X$23,"")</f>
        <v>0</v>
      </c>
    </row>
    <row r="972" spans="1:5" x14ac:dyDescent="0.3">
      <c r="A972" s="73">
        <v>1969</v>
      </c>
      <c r="B972" s="141">
        <f>'Informations personnelles'!C972</f>
        <v>0</v>
      </c>
      <c r="C972" s="128"/>
      <c r="D972" s="128"/>
      <c r="E972" s="127">
        <f>IFERROR(C972*Données!$X$25+D972*Données!$X$23,"")</f>
        <v>0</v>
      </c>
    </row>
    <row r="973" spans="1:5" x14ac:dyDescent="0.3">
      <c r="A973" s="73">
        <v>1970</v>
      </c>
      <c r="B973" s="141">
        <f>'Informations personnelles'!C973</f>
        <v>0</v>
      </c>
      <c r="C973" s="128"/>
      <c r="D973" s="128"/>
      <c r="E973" s="127">
        <f>IFERROR(C973*Données!$X$25+D973*Données!$X$23,"")</f>
        <v>0</v>
      </c>
    </row>
    <row r="974" spans="1:5" x14ac:dyDescent="0.3">
      <c r="A974" s="73">
        <v>1971</v>
      </c>
      <c r="B974" s="141">
        <f>'Informations personnelles'!C974</f>
        <v>0</v>
      </c>
      <c r="C974" s="128"/>
      <c r="D974" s="128"/>
      <c r="E974" s="127">
        <f>IFERROR(C974*Données!$X$25+D974*Données!$X$23,"")</f>
        <v>0</v>
      </c>
    </row>
    <row r="975" spans="1:5" x14ac:dyDescent="0.3">
      <c r="A975" s="73">
        <v>1972</v>
      </c>
      <c r="B975" s="141">
        <f>'Informations personnelles'!C975</f>
        <v>0</v>
      </c>
      <c r="C975" s="128"/>
      <c r="D975" s="128"/>
      <c r="E975" s="127">
        <f>IFERROR(C975*Données!$X$25+D975*Données!$X$23,"")</f>
        <v>0</v>
      </c>
    </row>
    <row r="976" spans="1:5" x14ac:dyDescent="0.3">
      <c r="A976" s="73">
        <v>1973</v>
      </c>
      <c r="B976" s="141">
        <f>'Informations personnelles'!C976</f>
        <v>0</v>
      </c>
      <c r="C976" s="128"/>
      <c r="D976" s="128"/>
      <c r="E976" s="127">
        <f>IFERROR(C976*Données!$X$25+D976*Données!$X$23,"")</f>
        <v>0</v>
      </c>
    </row>
    <row r="977" spans="1:5" x14ac:dyDescent="0.3">
      <c r="A977" s="73">
        <v>1974</v>
      </c>
      <c r="B977" s="141">
        <f>'Informations personnelles'!C977</f>
        <v>0</v>
      </c>
      <c r="C977" s="128"/>
      <c r="D977" s="128"/>
      <c r="E977" s="127">
        <f>IFERROR(C977*Données!$X$25+D977*Données!$X$23,"")</f>
        <v>0</v>
      </c>
    </row>
    <row r="978" spans="1:5" x14ac:dyDescent="0.3">
      <c r="A978" s="73">
        <v>1975</v>
      </c>
      <c r="B978" s="141">
        <f>'Informations personnelles'!C978</f>
        <v>0</v>
      </c>
      <c r="C978" s="128"/>
      <c r="D978" s="128"/>
      <c r="E978" s="127">
        <f>IFERROR(C978*Données!$X$25+D978*Données!$X$23,"")</f>
        <v>0</v>
      </c>
    </row>
    <row r="979" spans="1:5" x14ac:dyDescent="0.3">
      <c r="A979" s="73">
        <v>1976</v>
      </c>
      <c r="B979" s="141">
        <f>'Informations personnelles'!C979</f>
        <v>0</v>
      </c>
      <c r="C979" s="128"/>
      <c r="D979" s="128"/>
      <c r="E979" s="127">
        <f>IFERROR(C979*Données!$X$25+D979*Données!$X$23,"")</f>
        <v>0</v>
      </c>
    </row>
    <row r="980" spans="1:5" x14ac:dyDescent="0.3">
      <c r="A980" s="73">
        <v>1977</v>
      </c>
      <c r="B980" s="141">
        <f>'Informations personnelles'!C980</f>
        <v>0</v>
      </c>
      <c r="C980" s="128"/>
      <c r="D980" s="128"/>
      <c r="E980" s="127">
        <f>IFERROR(C980*Données!$X$25+D980*Données!$X$23,"")</f>
        <v>0</v>
      </c>
    </row>
    <row r="981" spans="1:5" x14ac:dyDescent="0.3">
      <c r="A981" s="73">
        <v>1978</v>
      </c>
      <c r="B981" s="141">
        <f>'Informations personnelles'!C981</f>
        <v>0</v>
      </c>
      <c r="C981" s="128"/>
      <c r="D981" s="128"/>
      <c r="E981" s="127">
        <f>IFERROR(C981*Données!$X$25+D981*Données!$X$23,"")</f>
        <v>0</v>
      </c>
    </row>
    <row r="982" spans="1:5" x14ac:dyDescent="0.3">
      <c r="A982" s="73">
        <v>1979</v>
      </c>
      <c r="B982" s="141">
        <f>'Informations personnelles'!C982</f>
        <v>0</v>
      </c>
      <c r="C982" s="128"/>
      <c r="D982" s="128"/>
      <c r="E982" s="127">
        <f>IFERROR(C982*Données!$X$25+D982*Données!$X$23,"")</f>
        <v>0</v>
      </c>
    </row>
    <row r="983" spans="1:5" x14ac:dyDescent="0.3">
      <c r="A983" s="73">
        <v>1980</v>
      </c>
      <c r="B983" s="141">
        <f>'Informations personnelles'!C983</f>
        <v>0</v>
      </c>
      <c r="C983" s="128"/>
      <c r="D983" s="128"/>
      <c r="E983" s="127">
        <f>IFERROR(C983*Données!$X$25+D983*Données!$X$23,"")</f>
        <v>0</v>
      </c>
    </row>
    <row r="984" spans="1:5" x14ac:dyDescent="0.3">
      <c r="A984" s="73">
        <v>1981</v>
      </c>
      <c r="B984" s="141">
        <f>'Informations personnelles'!C984</f>
        <v>0</v>
      </c>
      <c r="C984" s="128"/>
      <c r="D984" s="128"/>
      <c r="E984" s="127">
        <f>IFERROR(C984*Données!$X$25+D984*Données!$X$23,"")</f>
        <v>0</v>
      </c>
    </row>
    <row r="985" spans="1:5" x14ac:dyDescent="0.3">
      <c r="A985" s="73">
        <v>1982</v>
      </c>
      <c r="B985" s="141">
        <f>'Informations personnelles'!C985</f>
        <v>0</v>
      </c>
      <c r="C985" s="128"/>
      <c r="D985" s="128"/>
      <c r="E985" s="127">
        <f>IFERROR(C985*Données!$X$25+D985*Données!$X$23,"")</f>
        <v>0</v>
      </c>
    </row>
    <row r="986" spans="1:5" x14ac:dyDescent="0.3">
      <c r="A986" s="73">
        <v>1983</v>
      </c>
      <c r="B986" s="141">
        <f>'Informations personnelles'!C986</f>
        <v>0</v>
      </c>
      <c r="C986" s="128"/>
      <c r="D986" s="128"/>
      <c r="E986" s="127">
        <f>IFERROR(C986*Données!$X$25+D986*Données!$X$23,"")</f>
        <v>0</v>
      </c>
    </row>
    <row r="987" spans="1:5" x14ac:dyDescent="0.3">
      <c r="A987" s="73">
        <v>1984</v>
      </c>
      <c r="B987" s="141">
        <f>'Informations personnelles'!C987</f>
        <v>0</v>
      </c>
      <c r="C987" s="128"/>
      <c r="D987" s="128"/>
      <c r="E987" s="127">
        <f>IFERROR(C987*Données!$X$25+D987*Données!$X$23,"")</f>
        <v>0</v>
      </c>
    </row>
    <row r="988" spans="1:5" x14ac:dyDescent="0.3">
      <c r="A988" s="73">
        <v>1985</v>
      </c>
      <c r="B988" s="141">
        <f>'Informations personnelles'!C988</f>
        <v>0</v>
      </c>
      <c r="C988" s="128"/>
      <c r="D988" s="128"/>
      <c r="E988" s="127">
        <f>IFERROR(C988*Données!$X$25+D988*Données!$X$23,"")</f>
        <v>0</v>
      </c>
    </row>
    <row r="989" spans="1:5" x14ac:dyDescent="0.3">
      <c r="A989" s="73">
        <v>1986</v>
      </c>
      <c r="B989" s="141">
        <f>'Informations personnelles'!C989</f>
        <v>0</v>
      </c>
      <c r="C989" s="128"/>
      <c r="D989" s="128"/>
      <c r="E989" s="127">
        <f>IFERROR(C989*Données!$X$25+D989*Données!$X$23,"")</f>
        <v>0</v>
      </c>
    </row>
    <row r="990" spans="1:5" x14ac:dyDescent="0.3">
      <c r="A990" s="73">
        <v>1987</v>
      </c>
      <c r="B990" s="141">
        <f>'Informations personnelles'!C990</f>
        <v>0</v>
      </c>
      <c r="C990" s="128"/>
      <c r="D990" s="128"/>
      <c r="E990" s="127">
        <f>IFERROR(C990*Données!$X$25+D990*Données!$X$23,"")</f>
        <v>0</v>
      </c>
    </row>
    <row r="991" spans="1:5" x14ac:dyDescent="0.3">
      <c r="A991" s="73">
        <v>1988</v>
      </c>
      <c r="B991" s="141">
        <f>'Informations personnelles'!C991</f>
        <v>0</v>
      </c>
      <c r="C991" s="128"/>
      <c r="D991" s="128"/>
      <c r="E991" s="127">
        <f>IFERROR(C991*Données!$X$25+D991*Données!$X$23,"")</f>
        <v>0</v>
      </c>
    </row>
    <row r="992" spans="1:5" x14ac:dyDescent="0.3">
      <c r="A992" s="73">
        <v>1989</v>
      </c>
      <c r="B992" s="141">
        <f>'Informations personnelles'!C992</f>
        <v>0</v>
      </c>
      <c r="C992" s="128"/>
      <c r="D992" s="128"/>
      <c r="E992" s="127">
        <f>IFERROR(C992*Données!$X$25+D992*Données!$X$23,"")</f>
        <v>0</v>
      </c>
    </row>
    <row r="993" spans="1:5" x14ac:dyDescent="0.3">
      <c r="A993" s="73">
        <v>1990</v>
      </c>
      <c r="B993" s="141">
        <f>'Informations personnelles'!C993</f>
        <v>0</v>
      </c>
      <c r="C993" s="128"/>
      <c r="D993" s="128"/>
      <c r="E993" s="127">
        <f>IFERROR(C993*Données!$X$25+D993*Données!$X$23,"")</f>
        <v>0</v>
      </c>
    </row>
    <row r="994" spans="1:5" x14ac:dyDescent="0.3">
      <c r="A994" s="73">
        <v>1991</v>
      </c>
      <c r="B994" s="141">
        <f>'Informations personnelles'!C994</f>
        <v>0</v>
      </c>
      <c r="C994" s="128"/>
      <c r="D994" s="128"/>
      <c r="E994" s="127">
        <f>IFERROR(C994*Données!$X$25+D994*Données!$X$23,"")</f>
        <v>0</v>
      </c>
    </row>
    <row r="995" spans="1:5" x14ac:dyDescent="0.3">
      <c r="A995" s="73">
        <v>1992</v>
      </c>
      <c r="B995" s="141">
        <f>'Informations personnelles'!C995</f>
        <v>0</v>
      </c>
      <c r="C995" s="128"/>
      <c r="D995" s="128"/>
      <c r="E995" s="127">
        <f>IFERROR(C995*Données!$X$25+D995*Données!$X$23,"")</f>
        <v>0</v>
      </c>
    </row>
    <row r="996" spans="1:5" x14ac:dyDescent="0.3">
      <c r="A996" s="73">
        <v>1993</v>
      </c>
      <c r="B996" s="141">
        <f>'Informations personnelles'!C996</f>
        <v>0</v>
      </c>
      <c r="C996" s="128"/>
      <c r="D996" s="128"/>
      <c r="E996" s="127">
        <f>IFERROR(C996*Données!$X$25+D996*Données!$X$23,"")</f>
        <v>0</v>
      </c>
    </row>
    <row r="997" spans="1:5" x14ac:dyDescent="0.3">
      <c r="A997" s="73">
        <v>1994</v>
      </c>
      <c r="B997" s="141">
        <f>'Informations personnelles'!C997</f>
        <v>0</v>
      </c>
      <c r="C997" s="128"/>
      <c r="D997" s="128"/>
      <c r="E997" s="127">
        <f>IFERROR(C997*Données!$X$25+D997*Données!$X$23,"")</f>
        <v>0</v>
      </c>
    </row>
    <row r="998" spans="1:5" x14ac:dyDescent="0.3">
      <c r="A998" s="73">
        <v>1995</v>
      </c>
      <c r="B998" s="141">
        <f>'Informations personnelles'!C998</f>
        <v>0</v>
      </c>
      <c r="C998" s="128"/>
      <c r="D998" s="128"/>
      <c r="E998" s="127">
        <f>IFERROR(C998*Données!$X$25+D998*Données!$X$23,"")</f>
        <v>0</v>
      </c>
    </row>
    <row r="999" spans="1:5" x14ac:dyDescent="0.3">
      <c r="A999" s="73">
        <v>1996</v>
      </c>
      <c r="B999" s="141">
        <f>'Informations personnelles'!C999</f>
        <v>0</v>
      </c>
      <c r="C999" s="128"/>
      <c r="D999" s="128"/>
      <c r="E999" s="127">
        <f>IFERROR(C999*Données!$X$25+D999*Données!$X$23,"")</f>
        <v>0</v>
      </c>
    </row>
    <row r="1000" spans="1:5" x14ac:dyDescent="0.3">
      <c r="A1000" s="73">
        <v>1997</v>
      </c>
      <c r="B1000" s="141">
        <f>'Informations personnelles'!C1000</f>
        <v>0</v>
      </c>
      <c r="C1000" s="128"/>
      <c r="D1000" s="128"/>
      <c r="E1000" s="127">
        <f>IFERROR(C1000*Données!$X$25+D1000*Données!$X$23,"")</f>
        <v>0</v>
      </c>
    </row>
    <row r="1001" spans="1:5" x14ac:dyDescent="0.3">
      <c r="A1001" s="73">
        <v>1998</v>
      </c>
      <c r="B1001" s="141">
        <f>'Informations personnelles'!C1001</f>
        <v>0</v>
      </c>
      <c r="C1001" s="128"/>
      <c r="D1001" s="128"/>
      <c r="E1001" s="127">
        <f>IFERROR(C1001*Données!$X$25+D1001*Données!$X$23,"")</f>
        <v>0</v>
      </c>
    </row>
    <row r="1002" spans="1:5" x14ac:dyDescent="0.3">
      <c r="A1002" s="73">
        <v>1999</v>
      </c>
      <c r="B1002" s="141">
        <f>'Informations personnelles'!C1002</f>
        <v>0</v>
      </c>
      <c r="C1002" s="128"/>
      <c r="D1002" s="128"/>
      <c r="E1002" s="127">
        <f>IFERROR(C1002*Données!$X$25+D1002*Données!$X$23,"")</f>
        <v>0</v>
      </c>
    </row>
    <row r="1003" spans="1:5" x14ac:dyDescent="0.3">
      <c r="A1003" s="136">
        <v>2000</v>
      </c>
      <c r="B1003" s="141">
        <f>'Informations personnelles'!C1003</f>
        <v>0</v>
      </c>
      <c r="C1003" s="44"/>
      <c r="D1003" s="44"/>
      <c r="E1003" s="127">
        <f>IFERROR(C1003*Données!$X$25+D1003*Données!$X$23,"")</f>
        <v>0</v>
      </c>
    </row>
    <row r="1004" spans="1:5" s="135" customFormat="1" x14ac:dyDescent="0.3">
      <c r="A1004" s="131"/>
      <c r="B1004" s="132"/>
      <c r="C1004" s="133"/>
      <c r="D1004" s="133"/>
      <c r="E1004" s="134"/>
    </row>
  </sheetData>
  <conditionalFormatting sqref="A3:A1004">
    <cfRule type="cellIs" dxfId="4" priority="180" operator="equal">
      <formula>0</formula>
    </cfRule>
  </conditionalFormatting>
  <conditionalFormatting sqref="C3:D1004">
    <cfRule type="cellIs" dxfId="3" priority="179" operator="equal">
      <formula>0</formula>
    </cfRule>
  </conditionalFormatting>
  <conditionalFormatting sqref="E3:E1004">
    <cfRule type="cellIs" dxfId="2" priority="67" operator="equal">
      <formula>0</formula>
    </cfRule>
  </conditionalFormatting>
  <conditionalFormatting sqref="E1:E1048576">
    <cfRule type="containsErrors" dxfId="1" priority="61">
      <formula>ISERROR(E1)</formula>
    </cfRule>
  </conditionalFormatting>
  <conditionalFormatting sqref="B4:B1003">
    <cfRule type="cellIs" dxfId="0" priority="1" operator="equal">
      <formula>0</formula>
    </cfRule>
  </conditionalFormatting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Informations personnelles</vt:lpstr>
      <vt:lpstr>Données</vt:lpstr>
      <vt:lpstr>Abat-Neuf</vt:lpstr>
      <vt:lpstr>Sem.01</vt:lpstr>
      <vt:lpstr>Sem.03</vt:lpstr>
      <vt:lpstr>Sem.015</vt:lpstr>
      <vt:lpstr>Sem.030</vt:lpstr>
      <vt:lpstr>Sem.034</vt:lpstr>
      <vt:lpstr>Parfaites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2019-05-28T23:38:28Z</dcterms:created>
  <dcterms:modified xsi:type="dcterms:W3CDTF">2019-05-29T15:39:45Z</dcterms:modified>
</cp:coreProperties>
</file>