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3"/>
  </bookViews>
  <sheets>
    <sheet name="Thèmes" sheetId="1" r:id="rId1"/>
    <sheet name="10-18" sheetId="2" r:id="rId2"/>
    <sheet name="11-18" sheetId="4" r:id="rId3"/>
    <sheet name="12-18" sheetId="5" r:id="rId4"/>
  </sheets>
  <calcPr calcId="152511"/>
</workbook>
</file>

<file path=xl/calcChain.xml><?xml version="1.0" encoding="utf-8"?>
<calcChain xmlns="http://schemas.openxmlformats.org/spreadsheetml/2006/main">
  <c r="D4" i="5" l="1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F4" i="5"/>
  <c r="G4" i="5"/>
  <c r="H4" i="5"/>
  <c r="F5" i="5"/>
  <c r="G5" i="5"/>
  <c r="H5" i="5"/>
  <c r="F6" i="5"/>
  <c r="G6" i="5"/>
  <c r="H6" i="5"/>
  <c r="F7" i="5"/>
  <c r="G7" i="5"/>
  <c r="H7" i="5"/>
  <c r="F8" i="5"/>
  <c r="G8" i="5"/>
  <c r="H8" i="5"/>
  <c r="F9" i="5"/>
  <c r="G9" i="5"/>
  <c r="H9" i="5"/>
  <c r="F10" i="5"/>
  <c r="G10" i="5"/>
  <c r="H10" i="5"/>
  <c r="F11" i="5"/>
  <c r="G11" i="5"/>
  <c r="H11" i="5"/>
  <c r="F12" i="5"/>
  <c r="G12" i="5"/>
  <c r="H12" i="5"/>
  <c r="F13" i="5"/>
  <c r="G13" i="5"/>
  <c r="H13" i="5"/>
  <c r="F14" i="5"/>
  <c r="G14" i="5"/>
  <c r="H14" i="5"/>
  <c r="F15" i="5"/>
  <c r="G15" i="5"/>
  <c r="H15" i="5"/>
  <c r="F16" i="5"/>
  <c r="G16" i="5"/>
  <c r="H16" i="5"/>
  <c r="F17" i="5"/>
  <c r="G17" i="5"/>
  <c r="H17" i="5"/>
  <c r="F18" i="5"/>
  <c r="G18" i="5"/>
  <c r="H18" i="5"/>
  <c r="F19" i="5"/>
  <c r="G19" i="5"/>
  <c r="H19" i="5"/>
  <c r="F20" i="5"/>
  <c r="G20" i="5"/>
  <c r="H20" i="5"/>
  <c r="F21" i="5"/>
  <c r="G21" i="5"/>
  <c r="H21" i="5"/>
  <c r="F22" i="5"/>
  <c r="G22" i="5"/>
  <c r="H22" i="5"/>
  <c r="F23" i="5"/>
  <c r="G23" i="5"/>
  <c r="H23" i="5"/>
  <c r="F24" i="5"/>
  <c r="G24" i="5"/>
  <c r="H24" i="5"/>
  <c r="F25" i="5"/>
  <c r="G25" i="5"/>
  <c r="H25" i="5"/>
  <c r="F26" i="5"/>
  <c r="G26" i="5"/>
  <c r="H26" i="5"/>
  <c r="D3" i="5"/>
  <c r="H3" i="5"/>
  <c r="G3" i="5"/>
  <c r="F3" i="5"/>
  <c r="AV44" i="5" l="1"/>
  <c r="AU44" i="5"/>
  <c r="AT44" i="5"/>
  <c r="AS44" i="5"/>
  <c r="AR44" i="5"/>
  <c r="AQ44" i="5"/>
  <c r="AP44" i="5"/>
  <c r="AO44" i="5"/>
  <c r="AN44" i="5"/>
  <c r="AM44" i="5"/>
  <c r="AL44" i="5"/>
  <c r="AK44" i="5"/>
  <c r="AJ44" i="5"/>
  <c r="AI44" i="5"/>
  <c r="AH44" i="5"/>
  <c r="AG44" i="5"/>
  <c r="AF44" i="5"/>
  <c r="AE44" i="5"/>
  <c r="AD44" i="5"/>
  <c r="AC44" i="5"/>
  <c r="AB44" i="5"/>
  <c r="AA44" i="5"/>
  <c r="Z44" i="5"/>
  <c r="Y44" i="5"/>
  <c r="X44" i="5"/>
  <c r="W44" i="5"/>
  <c r="V44" i="5"/>
  <c r="U44" i="5"/>
  <c r="T44" i="5"/>
  <c r="S44" i="5"/>
  <c r="R44" i="5"/>
  <c r="Q44" i="5"/>
  <c r="P44" i="5"/>
  <c r="O44" i="5"/>
  <c r="N44" i="5"/>
  <c r="M44" i="5"/>
  <c r="L44" i="5"/>
  <c r="K44" i="5"/>
  <c r="J44" i="5"/>
  <c r="I44" i="5"/>
  <c r="B44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AW2" i="5"/>
  <c r="AV44" i="4"/>
  <c r="AU44" i="4"/>
  <c r="AT44" i="4"/>
  <c r="AS44" i="4"/>
  <c r="AR44" i="4"/>
  <c r="AQ44" i="4"/>
  <c r="AP44" i="4"/>
  <c r="AO44" i="4"/>
  <c r="AN44" i="4"/>
  <c r="AM44" i="4"/>
  <c r="AL44" i="4"/>
  <c r="AK44" i="4"/>
  <c r="AJ44" i="4"/>
  <c r="AI44" i="4"/>
  <c r="AH44" i="4"/>
  <c r="AG44" i="4"/>
  <c r="AF44" i="4"/>
  <c r="AE44" i="4"/>
  <c r="AD44" i="4"/>
  <c r="AC44" i="4"/>
  <c r="AB44" i="4"/>
  <c r="AA44" i="4"/>
  <c r="Z44" i="4"/>
  <c r="Y44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B44" i="4"/>
  <c r="H26" i="4"/>
  <c r="G26" i="4"/>
  <c r="D26" i="4" s="1"/>
  <c r="F26" i="4"/>
  <c r="E26" i="4"/>
  <c r="H25" i="4"/>
  <c r="G25" i="4"/>
  <c r="F25" i="4"/>
  <c r="E25" i="4"/>
  <c r="D25" i="4"/>
  <c r="H24" i="4"/>
  <c r="G24" i="4"/>
  <c r="D24" i="4" s="1"/>
  <c r="F24" i="4"/>
  <c r="E24" i="4"/>
  <c r="H23" i="4"/>
  <c r="G23" i="4"/>
  <c r="F23" i="4"/>
  <c r="E23" i="4"/>
  <c r="D23" i="4"/>
  <c r="H22" i="4"/>
  <c r="G22" i="4"/>
  <c r="D22" i="4" s="1"/>
  <c r="F22" i="4"/>
  <c r="E22" i="4"/>
  <c r="H21" i="4"/>
  <c r="G21" i="4"/>
  <c r="F21" i="4"/>
  <c r="E21" i="4"/>
  <c r="D21" i="4"/>
  <c r="H20" i="4"/>
  <c r="G20" i="4"/>
  <c r="D20" i="4" s="1"/>
  <c r="F20" i="4"/>
  <c r="E20" i="4"/>
  <c r="H19" i="4"/>
  <c r="G19" i="4"/>
  <c r="F19" i="4"/>
  <c r="E19" i="4"/>
  <c r="D19" i="4"/>
  <c r="H18" i="4"/>
  <c r="G18" i="4"/>
  <c r="D18" i="4" s="1"/>
  <c r="F18" i="4"/>
  <c r="E18" i="4"/>
  <c r="H17" i="4"/>
  <c r="G17" i="4"/>
  <c r="F17" i="4"/>
  <c r="E17" i="4"/>
  <c r="D17" i="4"/>
  <c r="H16" i="4"/>
  <c r="G16" i="4"/>
  <c r="D16" i="4" s="1"/>
  <c r="F16" i="4"/>
  <c r="E16" i="4"/>
  <c r="H15" i="4"/>
  <c r="G15" i="4"/>
  <c r="F15" i="4"/>
  <c r="E15" i="4"/>
  <c r="D15" i="4"/>
  <c r="H14" i="4"/>
  <c r="G14" i="4"/>
  <c r="D14" i="4" s="1"/>
  <c r="F14" i="4"/>
  <c r="E14" i="4"/>
  <c r="H13" i="4"/>
  <c r="G13" i="4"/>
  <c r="F13" i="4"/>
  <c r="E13" i="4"/>
  <c r="D13" i="4"/>
  <c r="H12" i="4"/>
  <c r="G12" i="4"/>
  <c r="D12" i="4" s="1"/>
  <c r="F12" i="4"/>
  <c r="E12" i="4"/>
  <c r="H11" i="4"/>
  <c r="G11" i="4"/>
  <c r="F11" i="4"/>
  <c r="D11" i="4" s="1"/>
  <c r="E11" i="4"/>
  <c r="H10" i="4"/>
  <c r="G10" i="4"/>
  <c r="D10" i="4" s="1"/>
  <c r="F10" i="4"/>
  <c r="E10" i="4"/>
  <c r="H9" i="4"/>
  <c r="G9" i="4"/>
  <c r="F9" i="4"/>
  <c r="D9" i="4" s="1"/>
  <c r="E9" i="4"/>
  <c r="H8" i="4"/>
  <c r="G8" i="4"/>
  <c r="D8" i="4" s="1"/>
  <c r="F8" i="4"/>
  <c r="E8" i="4"/>
  <c r="H7" i="4"/>
  <c r="G7" i="4"/>
  <c r="F7" i="4"/>
  <c r="E7" i="4"/>
  <c r="D7" i="4"/>
  <c r="H6" i="4"/>
  <c r="G6" i="4"/>
  <c r="D6" i="4" s="1"/>
  <c r="F6" i="4"/>
  <c r="E6" i="4"/>
  <c r="H5" i="4"/>
  <c r="G5" i="4"/>
  <c r="F5" i="4"/>
  <c r="D5" i="4" s="1"/>
  <c r="E5" i="4"/>
  <c r="H4" i="4"/>
  <c r="G4" i="4"/>
  <c r="D4" i="4" s="1"/>
  <c r="F4" i="4"/>
  <c r="E4" i="4"/>
  <c r="H3" i="4"/>
  <c r="G3" i="4"/>
  <c r="F3" i="4"/>
  <c r="E3" i="4"/>
  <c r="D3" i="4"/>
  <c r="C43" i="4" s="1"/>
  <c r="AW2" i="4"/>
  <c r="A4" i="5" l="1"/>
  <c r="C43" i="5"/>
  <c r="A24" i="5"/>
  <c r="A15" i="5"/>
  <c r="A28" i="5"/>
  <c r="A36" i="5"/>
  <c r="C3" i="5"/>
  <c r="C33" i="5"/>
  <c r="C41" i="5"/>
  <c r="A10" i="4"/>
  <c r="C10" i="4"/>
  <c r="A12" i="4"/>
  <c r="C12" i="4"/>
  <c r="C13" i="4"/>
  <c r="A16" i="4"/>
  <c r="C16" i="4"/>
  <c r="C17" i="4"/>
  <c r="A20" i="4"/>
  <c r="C20" i="4"/>
  <c r="C21" i="4"/>
  <c r="A24" i="4"/>
  <c r="C24" i="4"/>
  <c r="C25" i="4"/>
  <c r="C5" i="4"/>
  <c r="A5" i="4"/>
  <c r="A8" i="4"/>
  <c r="C8" i="4"/>
  <c r="A4" i="4"/>
  <c r="C4" i="4"/>
  <c r="A6" i="4"/>
  <c r="C6" i="4"/>
  <c r="C7" i="4"/>
  <c r="C9" i="4"/>
  <c r="A9" i="4"/>
  <c r="C11" i="4"/>
  <c r="A11" i="4"/>
  <c r="A14" i="4"/>
  <c r="C14" i="4"/>
  <c r="C15" i="4"/>
  <c r="A18" i="4"/>
  <c r="C18" i="4"/>
  <c r="C19" i="4"/>
  <c r="A22" i="4"/>
  <c r="C22" i="4"/>
  <c r="C23" i="4"/>
  <c r="A26" i="4"/>
  <c r="C26" i="4"/>
  <c r="A13" i="4"/>
  <c r="A15" i="4"/>
  <c r="A17" i="4"/>
  <c r="A19" i="4"/>
  <c r="A21" i="4"/>
  <c r="A23" i="4"/>
  <c r="A25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4"/>
  <c r="A7" i="4"/>
  <c r="C3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F4" i="2"/>
  <c r="D4" i="2" s="1"/>
  <c r="G4" i="2"/>
  <c r="H4" i="2"/>
  <c r="F5" i="2"/>
  <c r="D5" i="2" s="1"/>
  <c r="G5" i="2"/>
  <c r="H5" i="2"/>
  <c r="F6" i="2"/>
  <c r="D6" i="2" s="1"/>
  <c r="G6" i="2"/>
  <c r="H6" i="2"/>
  <c r="F7" i="2"/>
  <c r="D7" i="2" s="1"/>
  <c r="G7" i="2"/>
  <c r="H7" i="2"/>
  <c r="F8" i="2"/>
  <c r="D8" i="2" s="1"/>
  <c r="G8" i="2"/>
  <c r="H8" i="2"/>
  <c r="F9" i="2"/>
  <c r="D9" i="2" s="1"/>
  <c r="G9" i="2"/>
  <c r="H9" i="2"/>
  <c r="F10" i="2"/>
  <c r="D10" i="2" s="1"/>
  <c r="G10" i="2"/>
  <c r="H10" i="2"/>
  <c r="F11" i="2"/>
  <c r="D11" i="2" s="1"/>
  <c r="G11" i="2"/>
  <c r="H11" i="2"/>
  <c r="F12" i="2"/>
  <c r="D12" i="2" s="1"/>
  <c r="G12" i="2"/>
  <c r="H12" i="2"/>
  <c r="F13" i="2"/>
  <c r="D13" i="2" s="1"/>
  <c r="G13" i="2"/>
  <c r="H13" i="2"/>
  <c r="F14" i="2"/>
  <c r="D14" i="2" s="1"/>
  <c r="G14" i="2"/>
  <c r="H14" i="2"/>
  <c r="F15" i="2"/>
  <c r="D15" i="2" s="1"/>
  <c r="G15" i="2"/>
  <c r="H15" i="2"/>
  <c r="F16" i="2"/>
  <c r="D16" i="2" s="1"/>
  <c r="G16" i="2"/>
  <c r="H16" i="2"/>
  <c r="F17" i="2"/>
  <c r="D17" i="2" s="1"/>
  <c r="G17" i="2"/>
  <c r="H17" i="2"/>
  <c r="F18" i="2"/>
  <c r="D18" i="2" s="1"/>
  <c r="G18" i="2"/>
  <c r="H18" i="2"/>
  <c r="F19" i="2"/>
  <c r="D19" i="2" s="1"/>
  <c r="G19" i="2"/>
  <c r="H19" i="2"/>
  <c r="F20" i="2"/>
  <c r="D20" i="2" s="1"/>
  <c r="G20" i="2"/>
  <c r="H20" i="2"/>
  <c r="F21" i="2"/>
  <c r="D21" i="2" s="1"/>
  <c r="G21" i="2"/>
  <c r="H21" i="2"/>
  <c r="F22" i="2"/>
  <c r="D22" i="2" s="1"/>
  <c r="G22" i="2"/>
  <c r="H22" i="2"/>
  <c r="F23" i="2"/>
  <c r="D23" i="2" s="1"/>
  <c r="G23" i="2"/>
  <c r="H23" i="2"/>
  <c r="F24" i="2"/>
  <c r="D24" i="2" s="1"/>
  <c r="G24" i="2"/>
  <c r="H24" i="2"/>
  <c r="F25" i="2"/>
  <c r="D25" i="2" s="1"/>
  <c r="G25" i="2"/>
  <c r="H25" i="2"/>
  <c r="F26" i="2"/>
  <c r="D26" i="2" s="1"/>
  <c r="G26" i="2"/>
  <c r="H26" i="2"/>
  <c r="H3" i="2"/>
  <c r="F3" i="2"/>
  <c r="D3" i="2" s="1"/>
  <c r="G3" i="2"/>
  <c r="C12" i="5" l="1"/>
  <c r="C14" i="5"/>
  <c r="C37" i="5"/>
  <c r="C29" i="5"/>
  <c r="A40" i="5"/>
  <c r="A32" i="5"/>
  <c r="A23" i="5"/>
  <c r="A7" i="5"/>
  <c r="C17" i="5"/>
  <c r="A8" i="5"/>
  <c r="C19" i="5"/>
  <c r="A10" i="5"/>
  <c r="C39" i="5"/>
  <c r="C35" i="5"/>
  <c r="C31" i="5"/>
  <c r="C27" i="5"/>
  <c r="A42" i="5"/>
  <c r="A38" i="5"/>
  <c r="A34" i="5"/>
  <c r="A30" i="5"/>
  <c r="C26" i="5"/>
  <c r="A19" i="5"/>
  <c r="A11" i="5"/>
  <c r="C25" i="5"/>
  <c r="C20" i="5"/>
  <c r="A16" i="5"/>
  <c r="C9" i="5"/>
  <c r="A3" i="5"/>
  <c r="C22" i="5"/>
  <c r="A18" i="5"/>
  <c r="C11" i="5"/>
  <c r="C6" i="5"/>
  <c r="C42" i="5"/>
  <c r="C40" i="5"/>
  <c r="C38" i="5"/>
  <c r="C36" i="5"/>
  <c r="C34" i="5"/>
  <c r="C32" i="5"/>
  <c r="C30" i="5"/>
  <c r="C28" i="5"/>
  <c r="A26" i="5"/>
  <c r="A43" i="5"/>
  <c r="A41" i="5"/>
  <c r="A39" i="5"/>
  <c r="A37" i="5"/>
  <c r="A35" i="5"/>
  <c r="A33" i="5"/>
  <c r="A31" i="5"/>
  <c r="A29" i="5"/>
  <c r="A27" i="5"/>
  <c r="A25" i="5"/>
  <c r="A21" i="5"/>
  <c r="A17" i="5"/>
  <c r="A13" i="5"/>
  <c r="A9" i="5"/>
  <c r="A5" i="5"/>
  <c r="C24" i="5"/>
  <c r="C21" i="5"/>
  <c r="A20" i="5"/>
  <c r="C16" i="5"/>
  <c r="C13" i="5"/>
  <c r="A12" i="5"/>
  <c r="C8" i="5"/>
  <c r="C5" i="5"/>
  <c r="C4" i="5"/>
  <c r="C23" i="5"/>
  <c r="A22" i="5"/>
  <c r="C18" i="5"/>
  <c r="C15" i="5"/>
  <c r="A14" i="5"/>
  <c r="C10" i="5"/>
  <c r="C7" i="5"/>
  <c r="A6" i="5"/>
  <c r="A44" i="4"/>
  <c r="AW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C26" i="2"/>
  <c r="E26" i="2"/>
  <c r="C28" i="2"/>
  <c r="C30" i="2"/>
  <c r="C32" i="2"/>
  <c r="C34" i="2"/>
  <c r="C36" i="2"/>
  <c r="C38" i="2"/>
  <c r="C40" i="2"/>
  <c r="C42" i="2"/>
  <c r="B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44" i="5" l="1"/>
  <c r="A25" i="2"/>
  <c r="C24" i="2"/>
  <c r="A23" i="2"/>
  <c r="C22" i="2"/>
  <c r="A21" i="2"/>
  <c r="C20" i="2"/>
  <c r="A19" i="2"/>
  <c r="C18" i="2"/>
  <c r="A17" i="2"/>
  <c r="C16" i="2"/>
  <c r="A15" i="2"/>
  <c r="C14" i="2"/>
  <c r="A13" i="2"/>
  <c r="C12" i="2"/>
  <c r="A11" i="2"/>
  <c r="C10" i="2"/>
  <c r="A9" i="2"/>
  <c r="C8" i="2"/>
  <c r="A7" i="2"/>
  <c r="C6" i="2"/>
  <c r="A5" i="2"/>
  <c r="C4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C3" i="2"/>
  <c r="A4" i="2"/>
  <c r="C43" i="2"/>
  <c r="C41" i="2"/>
  <c r="C39" i="2"/>
  <c r="C37" i="2"/>
  <c r="C35" i="2"/>
  <c r="C33" i="2"/>
  <c r="C31" i="2"/>
  <c r="C29" i="2"/>
  <c r="C27" i="2"/>
  <c r="A26" i="2"/>
  <c r="C25" i="2"/>
  <c r="A24" i="2"/>
  <c r="C23" i="2"/>
  <c r="A22" i="2"/>
  <c r="C21" i="2"/>
  <c r="A20" i="2"/>
  <c r="C19" i="2"/>
  <c r="A18" i="2"/>
  <c r="C17" i="2"/>
  <c r="A16" i="2"/>
  <c r="C15" i="2"/>
  <c r="A14" i="2"/>
  <c r="C13" i="2"/>
  <c r="A12" i="2"/>
  <c r="C11" i="2"/>
  <c r="A10" i="2"/>
  <c r="C9" i="2"/>
  <c r="A8" i="2"/>
  <c r="C7" i="2"/>
  <c r="A6" i="2"/>
  <c r="C5" i="2"/>
  <c r="A3" i="2"/>
  <c r="A44" i="2" l="1"/>
</calcChain>
</file>

<file path=xl/sharedStrings.xml><?xml version="1.0" encoding="utf-8"?>
<sst xmlns="http://schemas.openxmlformats.org/spreadsheetml/2006/main" count="348" uniqueCount="278">
  <si>
    <t>Thème</t>
  </si>
  <si>
    <t>Date</t>
  </si>
  <si>
    <t>Idées de thèmes</t>
  </si>
  <si>
    <t>Le sourire</t>
  </si>
  <si>
    <t>Laissez le charme agir</t>
  </si>
  <si>
    <t>La liberté</t>
  </si>
  <si>
    <t>Un seul être vous manque...</t>
  </si>
  <si>
    <t>Reflets</t>
  </si>
  <si>
    <t>Jeux de textures</t>
  </si>
  <si>
    <t>Le temps</t>
  </si>
  <si>
    <t>Patience, patience…</t>
  </si>
  <si>
    <t>Bleu</t>
  </si>
  <si>
    <t>De rouille et d'os</t>
  </si>
  <si>
    <t>L'humain</t>
  </si>
  <si>
    <t>La disparition</t>
  </si>
  <si>
    <t>L'enfance</t>
  </si>
  <si>
    <t>Infiniment grand</t>
  </si>
  <si>
    <t>Octobre rouge</t>
  </si>
  <si>
    <t>À la vitesse du son</t>
  </si>
  <si>
    <t>L'énergie</t>
  </si>
  <si>
    <t>Cabinets de curiosités</t>
  </si>
  <si>
    <t>Gourmandise</t>
  </si>
  <si>
    <t>Strass et paillettes</t>
  </si>
  <si>
    <t>La solitude</t>
  </si>
  <si>
    <t>Irrésistible attirance</t>
  </si>
  <si>
    <t>L'informatique</t>
  </si>
  <si>
    <t>Pourquoi pas ?</t>
  </si>
  <si>
    <t>Dans mon quartier</t>
  </si>
  <si>
    <t>Pas vu, pas pris !</t>
  </si>
  <si>
    <t>L'eau</t>
  </si>
  <si>
    <t>2010/04</t>
  </si>
  <si>
    <t>Au pilori</t>
  </si>
  <si>
    <t>Expression(s)</t>
  </si>
  <si>
    <t>2010/05</t>
  </si>
  <si>
    <t>Une touche de mystère…</t>
  </si>
  <si>
    <t>Monochrome</t>
  </si>
  <si>
    <t>2010/06</t>
  </si>
  <si>
    <t>Architecture urbaine</t>
  </si>
  <si>
    <t>Les vacances en ville</t>
  </si>
  <si>
    <t>2010/07</t>
  </si>
  <si>
    <t>Ombre et lumière</t>
  </si>
  <si>
    <t>Photo de famille</t>
  </si>
  <si>
    <t>2010/09</t>
  </si>
  <si>
    <t>Sensations</t>
  </si>
  <si>
    <t>Contre-jour</t>
  </si>
  <si>
    <t>2010/11</t>
  </si>
  <si>
    <t>Côte à côte</t>
  </si>
  <si>
    <t>Le flou</t>
  </si>
  <si>
    <t>2011/02</t>
  </si>
  <si>
    <t>Au bureau</t>
  </si>
  <si>
    <t>L'humour</t>
  </si>
  <si>
    <t>2011/04</t>
  </si>
  <si>
    <t>Photo de rue</t>
  </si>
  <si>
    <t>La petite bête</t>
  </si>
  <si>
    <t>2011/05</t>
  </si>
  <si>
    <t>Désertique</t>
  </si>
  <si>
    <t>C'est dans l'air</t>
  </si>
  <si>
    <t>2011/07</t>
  </si>
  <si>
    <t>Les 4 éléments</t>
  </si>
  <si>
    <t>La vitesse</t>
  </si>
  <si>
    <t>2011/09</t>
  </si>
  <si>
    <t>Léger comme une plume</t>
  </si>
  <si>
    <t>Téléphone</t>
  </si>
  <si>
    <t>2011/11</t>
  </si>
  <si>
    <t>Un endroit pour vivre</t>
  </si>
  <si>
    <t>Tout et son contraire</t>
  </si>
  <si>
    <t>2012/01</t>
  </si>
  <si>
    <t>Faites-moi peur !</t>
  </si>
  <si>
    <t>Tout feu tout flamme</t>
  </si>
  <si>
    <t>2012/02</t>
  </si>
  <si>
    <t>La mode de la rue</t>
  </si>
  <si>
    <t>Au ras de pâquerettes</t>
  </si>
  <si>
    <t>2012/03</t>
  </si>
  <si>
    <t>Anachronisme</t>
  </si>
  <si>
    <t>High Key ou Low Key</t>
  </si>
  <si>
    <t>2012/04</t>
  </si>
  <si>
    <t>Oh la vache !</t>
  </si>
  <si>
    <t>La vieillesse</t>
  </si>
  <si>
    <t>2012/05</t>
  </si>
  <si>
    <t>Dansez maintenant !</t>
  </si>
  <si>
    <t>Autour de la table</t>
  </si>
  <si>
    <t>2012/06</t>
  </si>
  <si>
    <t>A l'horizon</t>
  </si>
  <si>
    <t>Photo de nuit</t>
  </si>
  <si>
    <t>2012/07</t>
  </si>
  <si>
    <t>Clair/obscur</t>
  </si>
  <si>
    <t>A l'ombre du soleil</t>
  </si>
  <si>
    <t>2012/08</t>
  </si>
  <si>
    <t>Passé-présent</t>
  </si>
  <si>
    <t>Les grands espaces</t>
  </si>
  <si>
    <t>2012/09</t>
  </si>
  <si>
    <t>Une photo au poil !</t>
  </si>
  <si>
    <t>Transports en tous genres</t>
  </si>
  <si>
    <t>2012/10</t>
  </si>
  <si>
    <t>Côté cour</t>
  </si>
  <si>
    <t>Place à l'automne</t>
  </si>
  <si>
    <t>2012/11</t>
  </si>
  <si>
    <t>A la pêche</t>
  </si>
  <si>
    <t>Festivités</t>
  </si>
  <si>
    <t>2012/12</t>
  </si>
  <si>
    <t>Les nuages</t>
  </si>
  <si>
    <t>Pluie</t>
  </si>
  <si>
    <t>2013/01</t>
  </si>
  <si>
    <t>Au bistrot !</t>
  </si>
  <si>
    <t>Les 7 péchés capitaux</t>
  </si>
  <si>
    <t>2013/02</t>
  </si>
  <si>
    <t>Artisanat</t>
  </si>
  <si>
    <t>Aube ou crépuscule</t>
  </si>
  <si>
    <t>2013/03</t>
  </si>
  <si>
    <t>Jaune</t>
  </si>
  <si>
    <t>Ballade en ville</t>
  </si>
  <si>
    <t>2013/04</t>
  </si>
  <si>
    <t>Toujours poubelle !</t>
  </si>
  <si>
    <t>En mai fais ce qu'il te plaît</t>
  </si>
  <si>
    <t>2013/05</t>
  </si>
  <si>
    <t>Chaise(s)</t>
  </si>
  <si>
    <t>Compositions florales</t>
  </si>
  <si>
    <t>2013/06</t>
  </si>
  <si>
    <t>C'est culte !</t>
  </si>
  <si>
    <t>Les Couleurs du Tour de France</t>
  </si>
  <si>
    <t>2013/07</t>
  </si>
  <si>
    <t>L'amour, toujours l'amour…</t>
  </si>
  <si>
    <t>C'est Halloween !</t>
  </si>
  <si>
    <t>2013/10</t>
  </si>
  <si>
    <t>Transparences</t>
  </si>
  <si>
    <t>2013/11</t>
  </si>
  <si>
    <t>Scintillements</t>
  </si>
  <si>
    <t>2013/12</t>
  </si>
  <si>
    <t>Bête et méchant</t>
  </si>
  <si>
    <t>2014/01</t>
  </si>
  <si>
    <t>Complètement débordé</t>
  </si>
  <si>
    <t>2014/02</t>
  </si>
  <si>
    <t>Le bruit</t>
  </si>
  <si>
    <t>2014/03</t>
  </si>
  <si>
    <t>Qu'est-ce qui est petit, vert... ?</t>
  </si>
  <si>
    <t>2014/04</t>
  </si>
  <si>
    <t>Kitsch à mort !</t>
  </si>
  <si>
    <t>2014/05</t>
  </si>
  <si>
    <t>La vie merveilleuse d'un jouet</t>
  </si>
  <si>
    <t>2014/06</t>
  </si>
  <si>
    <t>Autoportrait</t>
  </si>
  <si>
    <t>2014/07</t>
  </si>
  <si>
    <t>Par deux toujours ils vont</t>
  </si>
  <si>
    <t>2014/08</t>
  </si>
  <si>
    <t>Des yeux, des regards…</t>
  </si>
  <si>
    <t>2014/09</t>
  </si>
  <si>
    <t>Promenons-nous dans les bois…</t>
  </si>
  <si>
    <t>2014/10</t>
  </si>
  <si>
    <t>Plongée/Contre-plongée</t>
  </si>
  <si>
    <t>2014/11</t>
  </si>
  <si>
    <t>Sortez les bougies</t>
  </si>
  <si>
    <t>2014/12</t>
  </si>
  <si>
    <t>De quoi se réchauffer</t>
  </si>
  <si>
    <t>2015/01</t>
  </si>
  <si>
    <t>Société de consommation</t>
  </si>
  <si>
    <t>2015/02</t>
  </si>
  <si>
    <t>Rions un peu…</t>
  </si>
  <si>
    <t>2015/03</t>
  </si>
  <si>
    <t>Vintage</t>
  </si>
  <si>
    <t>2015/04</t>
  </si>
  <si>
    <t>Le désordre</t>
  </si>
  <si>
    <t>2015/05</t>
  </si>
  <si>
    <t>On se met au sport</t>
  </si>
  <si>
    <t>2015/06</t>
  </si>
  <si>
    <t>Chaleur intense</t>
  </si>
  <si>
    <t>2015/07</t>
  </si>
  <si>
    <t>Des chiffres ou des lettres</t>
  </si>
  <si>
    <t>2015/08</t>
  </si>
  <si>
    <t>À l'aube</t>
  </si>
  <si>
    <t>2015/09</t>
  </si>
  <si>
    <t>Money money money</t>
  </si>
  <si>
    <t>2015/10</t>
  </si>
  <si>
    <t>Cassé !</t>
  </si>
  <si>
    <t>2015/11</t>
  </si>
  <si>
    <t>Les boules</t>
  </si>
  <si>
    <t>2015/12</t>
  </si>
  <si>
    <t>Musique !</t>
  </si>
  <si>
    <t>2016/01</t>
  </si>
  <si>
    <t>L'interdit</t>
  </si>
  <si>
    <t>2016/02</t>
  </si>
  <si>
    <t>Roulez des mécaniques</t>
  </si>
  <si>
    <t>2016/03</t>
  </si>
  <si>
    <t>Ne tenir qu'à un fil</t>
  </si>
  <si>
    <t>2016/04</t>
  </si>
  <si>
    <t>Ca fume !</t>
  </si>
  <si>
    <t>2016/05</t>
  </si>
  <si>
    <t>Suivez la flèche</t>
  </si>
  <si>
    <t>2016/06</t>
  </si>
  <si>
    <t>A bicyclette !</t>
  </si>
  <si>
    <t>2016/07</t>
  </si>
  <si>
    <t>Mariage(s)</t>
  </si>
  <si>
    <t>2016/08</t>
  </si>
  <si>
    <t>C'est beau une ville la nuit</t>
  </si>
  <si>
    <t>2016/09</t>
  </si>
  <si>
    <t>A la fenêtre</t>
  </si>
  <si>
    <t>2016/10</t>
  </si>
  <si>
    <t>L'un contre l'autre</t>
  </si>
  <si>
    <t>2016/11</t>
  </si>
  <si>
    <t>Chapeau(x)</t>
  </si>
  <si>
    <t>2016/12</t>
  </si>
  <si>
    <t>Les grands travaux</t>
  </si>
  <si>
    <t>2017/01</t>
  </si>
  <si>
    <t>Complètement givré !</t>
  </si>
  <si>
    <t>2017/02</t>
  </si>
  <si>
    <t>Réinventer la roue</t>
  </si>
  <si>
    <t>2017/03</t>
  </si>
  <si>
    <t>2017/04</t>
  </si>
  <si>
    <t>Vive le vent !</t>
  </si>
  <si>
    <t>2017/05</t>
  </si>
  <si>
    <t>Qui s’ frotte s’y pique !</t>
  </si>
  <si>
    <t>2017/06</t>
  </si>
  <si>
    <t>Vamos a la playa !</t>
  </si>
  <si>
    <t>2017/07</t>
  </si>
  <si>
    <t>Avoir du flare</t>
  </si>
  <si>
    <t>2017/09</t>
  </si>
  <si>
    <t>Tête en l’air</t>
  </si>
  <si>
    <t>2017/10</t>
  </si>
  <si>
    <t>C’est la course</t>
  </si>
  <si>
    <t>2017/11</t>
  </si>
  <si>
    <t>Douce nuit</t>
  </si>
  <si>
    <t>2017/12</t>
  </si>
  <si>
    <t>Tout, tout pour le toutou</t>
  </si>
  <si>
    <t>2018/01</t>
  </si>
  <si>
    <t>La pluie</t>
  </si>
  <si>
    <t>2018/02</t>
  </si>
  <si>
    <t>Transports en commun</t>
  </si>
  <si>
    <t>2018/03</t>
  </si>
  <si>
    <t>Angle droit</t>
  </si>
  <si>
    <t>2018/04</t>
  </si>
  <si>
    <t>C’est pas d’bol</t>
  </si>
  <si>
    <t>2018/05</t>
  </si>
  <si>
    <t>Emporté par la foule</t>
  </si>
  <si>
    <t>2018/06</t>
  </si>
  <si>
    <t>La tête dans les nuages</t>
  </si>
  <si>
    <t>2018/07</t>
  </si>
  <si>
    <t>les pieds</t>
  </si>
  <si>
    <t>2018/08</t>
  </si>
  <si>
    <t>C’est pas droit !</t>
  </si>
  <si>
    <t>2018/09</t>
  </si>
  <si>
    <t>C’est le chantier</t>
  </si>
  <si>
    <t>2018/10</t>
  </si>
  <si>
    <t>Les pieds</t>
  </si>
  <si>
    <t>Votants</t>
  </si>
  <si>
    <t>Position</t>
  </si>
  <si>
    <t>Participant</t>
  </si>
  <si>
    <t>Points</t>
  </si>
  <si>
    <t>Votes</t>
  </si>
  <si>
    <t>#1</t>
  </si>
  <si>
    <t>#2</t>
  </si>
  <si>
    <t>#3</t>
  </si>
  <si>
    <t>pb2n</t>
  </si>
  <si>
    <t>faj</t>
  </si>
  <si>
    <t>mendulphin</t>
  </si>
  <si>
    <t>Latimus</t>
  </si>
  <si>
    <t>ric387</t>
  </si>
  <si>
    <t>plumette</t>
  </si>
  <si>
    <t>yoda361</t>
  </si>
  <si>
    <t>bourbon</t>
  </si>
  <si>
    <t>dbourry</t>
  </si>
  <si>
    <t>Dbourry</t>
  </si>
  <si>
    <t>Dominique</t>
  </si>
  <si>
    <t>Rolus</t>
  </si>
  <si>
    <t>olyerit</t>
  </si>
  <si>
    <t>tasmanian</t>
  </si>
  <si>
    <t>akikaze</t>
  </si>
  <si>
    <t>Somme de contrôle</t>
  </si>
  <si>
    <t>ca scintille</t>
  </si>
  <si>
    <t>paolo</t>
  </si>
  <si>
    <t>varimagni</t>
  </si>
  <si>
    <t>raph</t>
  </si>
  <si>
    <t>JMFournier</t>
  </si>
  <si>
    <t>philooo</t>
  </si>
  <si>
    <t>latimus</t>
  </si>
  <si>
    <t>pyc</t>
  </si>
  <si>
    <t>votant7</t>
  </si>
  <si>
    <t>votant8</t>
  </si>
  <si>
    <t>votant9</t>
  </si>
  <si>
    <t>votant10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</si>
</sst>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6" fillId="0" borderId="0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6" fillId="0" borderId="0" xfId="0" applyFont="1"/>
    <xf numFmtId="0" fontId="16" fillId="0" borderId="10" xfId="0" applyFont="1" applyBorder="1" applyAlignment="1">
      <alignment textRotation="45"/>
    </xf>
    <xf numFmtId="0" fontId="16" fillId="0" borderId="13" xfId="0" applyFont="1" applyBorder="1" applyAlignment="1">
      <alignment textRotation="45"/>
    </xf>
    <xf numFmtId="0" fontId="16" fillId="0" borderId="11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0">
    <dxf>
      <fill>
        <patternFill>
          <bgColor theme="4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-0.24994659260841701"/>
        </patternFill>
      </fill>
    </dxf>
    <dxf>
      <fill>
        <patternFill>
          <fgColor theme="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05"/>
  <sheetViews>
    <sheetView workbookViewId="0"/>
  </sheetViews>
  <sheetFormatPr defaultColWidth="11.42578125" defaultRowHeight="15" x14ac:dyDescent="0.25"/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 t="s">
        <v>3</v>
      </c>
      <c r="D2" t="s">
        <v>4</v>
      </c>
    </row>
    <row r="3" spans="1:4" x14ac:dyDescent="0.25">
      <c r="A3" t="s">
        <v>5</v>
      </c>
      <c r="D3" t="s">
        <v>6</v>
      </c>
    </row>
    <row r="4" spans="1:4" x14ac:dyDescent="0.25">
      <c r="A4" t="s">
        <v>7</v>
      </c>
      <c r="D4" t="s">
        <v>8</v>
      </c>
    </row>
    <row r="5" spans="1:4" x14ac:dyDescent="0.25">
      <c r="A5" t="s">
        <v>9</v>
      </c>
      <c r="D5" t="s">
        <v>10</v>
      </c>
    </row>
    <row r="6" spans="1:4" x14ac:dyDescent="0.25">
      <c r="A6" t="s">
        <v>11</v>
      </c>
      <c r="D6" t="s">
        <v>12</v>
      </c>
    </row>
    <row r="7" spans="1:4" x14ac:dyDescent="0.25">
      <c r="A7" t="s">
        <v>13</v>
      </c>
      <c r="D7" t="s">
        <v>14</v>
      </c>
    </row>
    <row r="8" spans="1:4" x14ac:dyDescent="0.25">
      <c r="A8" t="s">
        <v>15</v>
      </c>
      <c r="D8" t="s">
        <v>16</v>
      </c>
    </row>
    <row r="9" spans="1:4" x14ac:dyDescent="0.25">
      <c r="A9" t="s">
        <v>17</v>
      </c>
      <c r="D9" t="s">
        <v>18</v>
      </c>
    </row>
    <row r="10" spans="1:4" x14ac:dyDescent="0.25">
      <c r="A10" t="s">
        <v>19</v>
      </c>
      <c r="D10" t="s">
        <v>20</v>
      </c>
    </row>
    <row r="11" spans="1:4" x14ac:dyDescent="0.25">
      <c r="A11" t="s">
        <v>21</v>
      </c>
      <c r="D11" t="s">
        <v>22</v>
      </c>
    </row>
    <row r="12" spans="1:4" x14ac:dyDescent="0.25">
      <c r="A12" t="s">
        <v>23</v>
      </c>
      <c r="D12" t="s">
        <v>24</v>
      </c>
    </row>
    <row r="13" spans="1:4" x14ac:dyDescent="0.25">
      <c r="A13" t="s">
        <v>25</v>
      </c>
      <c r="D13" t="s">
        <v>26</v>
      </c>
    </row>
    <row r="14" spans="1:4" x14ac:dyDescent="0.25">
      <c r="A14" t="s">
        <v>27</v>
      </c>
      <c r="D14" t="s">
        <v>28</v>
      </c>
    </row>
    <row r="15" spans="1:4" x14ac:dyDescent="0.25">
      <c r="A15" t="s">
        <v>29</v>
      </c>
      <c r="B15" t="s">
        <v>30</v>
      </c>
      <c r="D15" t="s">
        <v>31</v>
      </c>
    </row>
    <row r="16" spans="1:4" x14ac:dyDescent="0.25">
      <c r="A16" t="s">
        <v>32</v>
      </c>
      <c r="B16" t="s">
        <v>33</v>
      </c>
      <c r="D16" t="s">
        <v>34</v>
      </c>
    </row>
    <row r="17" spans="1:4" x14ac:dyDescent="0.25">
      <c r="A17" t="s">
        <v>35</v>
      </c>
      <c r="B17" t="s">
        <v>36</v>
      </c>
      <c r="D17" t="s">
        <v>37</v>
      </c>
    </row>
    <row r="18" spans="1:4" x14ac:dyDescent="0.25">
      <c r="A18" t="s">
        <v>38</v>
      </c>
      <c r="B18" t="s">
        <v>39</v>
      </c>
      <c r="D18" t="s">
        <v>40</v>
      </c>
    </row>
    <row r="19" spans="1:4" x14ac:dyDescent="0.25">
      <c r="A19" t="s">
        <v>41</v>
      </c>
      <c r="B19" t="s">
        <v>42</v>
      </c>
      <c r="D19" t="s">
        <v>43</v>
      </c>
    </row>
    <row r="20" spans="1:4" x14ac:dyDescent="0.25">
      <c r="A20" t="s">
        <v>44</v>
      </c>
      <c r="B20" t="s">
        <v>45</v>
      </c>
      <c r="D20" t="s">
        <v>46</v>
      </c>
    </row>
    <row r="21" spans="1:4" x14ac:dyDescent="0.25">
      <c r="A21" t="s">
        <v>47</v>
      </c>
      <c r="B21" t="s">
        <v>48</v>
      </c>
      <c r="D21" t="s">
        <v>49</v>
      </c>
    </row>
    <row r="22" spans="1:4" x14ac:dyDescent="0.25">
      <c r="A22" t="s">
        <v>50</v>
      </c>
      <c r="B22" t="s">
        <v>51</v>
      </c>
      <c r="D22" t="s">
        <v>52</v>
      </c>
    </row>
    <row r="23" spans="1:4" x14ac:dyDescent="0.25">
      <c r="A23" t="s">
        <v>53</v>
      </c>
      <c r="B23" t="s">
        <v>54</v>
      </c>
      <c r="D23" t="s">
        <v>55</v>
      </c>
    </row>
    <row r="24" spans="1:4" x14ac:dyDescent="0.25">
      <c r="A24" t="s">
        <v>56</v>
      </c>
      <c r="B24" t="s">
        <v>57</v>
      </c>
      <c r="D24" t="s">
        <v>58</v>
      </c>
    </row>
    <row r="25" spans="1:4" x14ac:dyDescent="0.25">
      <c r="A25" t="s">
        <v>59</v>
      </c>
      <c r="B25" t="s">
        <v>60</v>
      </c>
      <c r="D25" t="s">
        <v>61</v>
      </c>
    </row>
    <row r="26" spans="1:4" x14ac:dyDescent="0.25">
      <c r="A26" t="s">
        <v>62</v>
      </c>
      <c r="B26" t="s">
        <v>63</v>
      </c>
      <c r="D26" t="s">
        <v>64</v>
      </c>
    </row>
    <row r="27" spans="1:4" x14ac:dyDescent="0.25">
      <c r="A27" t="s">
        <v>65</v>
      </c>
      <c r="B27" t="s">
        <v>66</v>
      </c>
      <c r="D27" t="s">
        <v>67</v>
      </c>
    </row>
    <row r="28" spans="1:4" x14ac:dyDescent="0.25">
      <c r="A28" t="s">
        <v>68</v>
      </c>
      <c r="B28" t="s">
        <v>69</v>
      </c>
      <c r="D28" t="s">
        <v>70</v>
      </c>
    </row>
    <row r="29" spans="1:4" x14ac:dyDescent="0.25">
      <c r="A29" t="s">
        <v>71</v>
      </c>
      <c r="B29" t="s">
        <v>72</v>
      </c>
      <c r="D29" t="s">
        <v>73</v>
      </c>
    </row>
    <row r="30" spans="1:4" x14ac:dyDescent="0.25">
      <c r="A30" t="s">
        <v>74</v>
      </c>
      <c r="B30" t="s">
        <v>75</v>
      </c>
      <c r="D30" t="s">
        <v>76</v>
      </c>
    </row>
    <row r="31" spans="1:4" x14ac:dyDescent="0.25">
      <c r="A31" t="s">
        <v>77</v>
      </c>
      <c r="B31" t="s">
        <v>78</v>
      </c>
      <c r="D31" t="s">
        <v>79</v>
      </c>
    </row>
    <row r="32" spans="1:4" x14ac:dyDescent="0.25">
      <c r="A32" t="s">
        <v>80</v>
      </c>
      <c r="B32" t="s">
        <v>81</v>
      </c>
      <c r="D32" t="s">
        <v>82</v>
      </c>
    </row>
    <row r="33" spans="1:4" x14ac:dyDescent="0.25">
      <c r="A33" t="s">
        <v>83</v>
      </c>
      <c r="B33" t="s">
        <v>84</v>
      </c>
      <c r="D33" t="s">
        <v>85</v>
      </c>
    </row>
    <row r="34" spans="1:4" x14ac:dyDescent="0.25">
      <c r="A34" t="s">
        <v>86</v>
      </c>
      <c r="B34" t="s">
        <v>87</v>
      </c>
      <c r="D34" t="s">
        <v>88</v>
      </c>
    </row>
    <row r="35" spans="1:4" x14ac:dyDescent="0.25">
      <c r="A35" t="s">
        <v>89</v>
      </c>
      <c r="B35" t="s">
        <v>90</v>
      </c>
      <c r="D35" t="s">
        <v>91</v>
      </c>
    </row>
    <row r="36" spans="1:4" x14ac:dyDescent="0.25">
      <c r="A36" t="s">
        <v>92</v>
      </c>
      <c r="B36" t="s">
        <v>93</v>
      </c>
      <c r="D36" t="s">
        <v>94</v>
      </c>
    </row>
    <row r="37" spans="1:4" x14ac:dyDescent="0.25">
      <c r="A37" t="s">
        <v>95</v>
      </c>
      <c r="B37" t="s">
        <v>96</v>
      </c>
      <c r="D37" t="s">
        <v>97</v>
      </c>
    </row>
    <row r="38" spans="1:4" x14ac:dyDescent="0.25">
      <c r="A38" t="s">
        <v>98</v>
      </c>
      <c r="B38" t="s">
        <v>99</v>
      </c>
      <c r="D38" t="s">
        <v>100</v>
      </c>
    </row>
    <row r="39" spans="1:4" x14ac:dyDescent="0.25">
      <c r="A39" t="s">
        <v>101</v>
      </c>
      <c r="B39" t="s">
        <v>102</v>
      </c>
      <c r="D39" t="s">
        <v>103</v>
      </c>
    </row>
    <row r="40" spans="1:4" x14ac:dyDescent="0.25">
      <c r="A40" t="s">
        <v>104</v>
      </c>
      <c r="B40" t="s">
        <v>105</v>
      </c>
      <c r="D40" t="s">
        <v>106</v>
      </c>
    </row>
    <row r="41" spans="1:4" x14ac:dyDescent="0.25">
      <c r="A41" t="s">
        <v>107</v>
      </c>
      <c r="B41" t="s">
        <v>108</v>
      </c>
      <c r="D41" t="s">
        <v>109</v>
      </c>
    </row>
    <row r="42" spans="1:4" x14ac:dyDescent="0.25">
      <c r="A42" t="s">
        <v>110</v>
      </c>
      <c r="B42" t="s">
        <v>111</v>
      </c>
      <c r="D42" t="s">
        <v>112</v>
      </c>
    </row>
    <row r="43" spans="1:4" x14ac:dyDescent="0.25">
      <c r="A43" t="s">
        <v>113</v>
      </c>
      <c r="B43" t="s">
        <v>114</v>
      </c>
      <c r="D43" t="s">
        <v>115</v>
      </c>
    </row>
    <row r="44" spans="1:4" x14ac:dyDescent="0.25">
      <c r="A44" t="s">
        <v>116</v>
      </c>
      <c r="B44" t="s">
        <v>117</v>
      </c>
      <c r="D44" t="s">
        <v>118</v>
      </c>
    </row>
    <row r="45" spans="1:4" x14ac:dyDescent="0.25">
      <c r="A45" t="s">
        <v>119</v>
      </c>
      <c r="B45" t="s">
        <v>120</v>
      </c>
      <c r="D45" t="s">
        <v>121</v>
      </c>
    </row>
    <row r="46" spans="1:4" x14ac:dyDescent="0.25">
      <c r="A46" t="s">
        <v>122</v>
      </c>
      <c r="B46" t="s">
        <v>123</v>
      </c>
    </row>
    <row r="47" spans="1:4" x14ac:dyDescent="0.25">
      <c r="A47" t="s">
        <v>124</v>
      </c>
      <c r="B47" t="s">
        <v>125</v>
      </c>
    </row>
    <row r="48" spans="1:4" x14ac:dyDescent="0.25">
      <c r="A48" t="s">
        <v>126</v>
      </c>
      <c r="B48" t="s">
        <v>127</v>
      </c>
    </row>
    <row r="49" spans="1:2" x14ac:dyDescent="0.25">
      <c r="A49" t="s">
        <v>128</v>
      </c>
      <c r="B49" t="s">
        <v>129</v>
      </c>
    </row>
    <row r="50" spans="1:2" x14ac:dyDescent="0.25">
      <c r="A50" t="s">
        <v>130</v>
      </c>
      <c r="B50" t="s">
        <v>131</v>
      </c>
    </row>
    <row r="51" spans="1:2" x14ac:dyDescent="0.25">
      <c r="A51" t="s">
        <v>132</v>
      </c>
      <c r="B51" t="s">
        <v>133</v>
      </c>
    </row>
    <row r="52" spans="1:2" x14ac:dyDescent="0.25">
      <c r="A52" t="s">
        <v>134</v>
      </c>
      <c r="B52" t="s">
        <v>135</v>
      </c>
    </row>
    <row r="53" spans="1:2" x14ac:dyDescent="0.25">
      <c r="A53" t="s">
        <v>136</v>
      </c>
      <c r="B53" t="s">
        <v>137</v>
      </c>
    </row>
    <row r="54" spans="1:2" x14ac:dyDescent="0.25">
      <c r="A54" t="s">
        <v>138</v>
      </c>
      <c r="B54" t="s">
        <v>139</v>
      </c>
    </row>
    <row r="55" spans="1:2" x14ac:dyDescent="0.25">
      <c r="A55" t="s">
        <v>140</v>
      </c>
      <c r="B55" t="s">
        <v>141</v>
      </c>
    </row>
    <row r="56" spans="1:2" x14ac:dyDescent="0.25">
      <c r="A56" t="s">
        <v>142</v>
      </c>
      <c r="B56" t="s">
        <v>143</v>
      </c>
    </row>
    <row r="57" spans="1:2" x14ac:dyDescent="0.25">
      <c r="A57" t="s">
        <v>144</v>
      </c>
      <c r="B57" t="s">
        <v>145</v>
      </c>
    </row>
    <row r="58" spans="1:2" x14ac:dyDescent="0.25">
      <c r="A58" t="s">
        <v>146</v>
      </c>
      <c r="B58" t="s">
        <v>147</v>
      </c>
    </row>
    <row r="59" spans="1:2" x14ac:dyDescent="0.25">
      <c r="A59" t="s">
        <v>148</v>
      </c>
      <c r="B59" t="s">
        <v>149</v>
      </c>
    </row>
    <row r="60" spans="1:2" x14ac:dyDescent="0.25">
      <c r="A60" t="s">
        <v>150</v>
      </c>
      <c r="B60" t="s">
        <v>151</v>
      </c>
    </row>
    <row r="61" spans="1:2" x14ac:dyDescent="0.25">
      <c r="A61" t="s">
        <v>152</v>
      </c>
      <c r="B61" t="s">
        <v>153</v>
      </c>
    </row>
    <row r="62" spans="1:2" x14ac:dyDescent="0.25">
      <c r="A62" t="s">
        <v>154</v>
      </c>
      <c r="B62" t="s">
        <v>155</v>
      </c>
    </row>
    <row r="63" spans="1:2" x14ac:dyDescent="0.25">
      <c r="A63" t="s">
        <v>156</v>
      </c>
      <c r="B63" t="s">
        <v>157</v>
      </c>
    </row>
    <row r="64" spans="1:2" x14ac:dyDescent="0.25">
      <c r="A64" t="s">
        <v>158</v>
      </c>
      <c r="B64" t="s">
        <v>159</v>
      </c>
    </row>
    <row r="65" spans="1:2" x14ac:dyDescent="0.25">
      <c r="A65" t="s">
        <v>160</v>
      </c>
      <c r="B65" t="s">
        <v>161</v>
      </c>
    </row>
    <row r="66" spans="1:2" x14ac:dyDescent="0.25">
      <c r="A66" t="s">
        <v>162</v>
      </c>
      <c r="B66" t="s">
        <v>163</v>
      </c>
    </row>
    <row r="67" spans="1:2" x14ac:dyDescent="0.25">
      <c r="A67" t="s">
        <v>164</v>
      </c>
      <c r="B67" t="s">
        <v>165</v>
      </c>
    </row>
    <row r="68" spans="1:2" x14ac:dyDescent="0.25">
      <c r="A68" t="s">
        <v>166</v>
      </c>
      <c r="B68" t="s">
        <v>167</v>
      </c>
    </row>
    <row r="69" spans="1:2" x14ac:dyDescent="0.25">
      <c r="A69" t="s">
        <v>168</v>
      </c>
      <c r="B69" t="s">
        <v>169</v>
      </c>
    </row>
    <row r="70" spans="1:2" x14ac:dyDescent="0.25">
      <c r="A70" t="s">
        <v>170</v>
      </c>
      <c r="B70" t="s">
        <v>171</v>
      </c>
    </row>
    <row r="71" spans="1:2" x14ac:dyDescent="0.25">
      <c r="A71" t="s">
        <v>172</v>
      </c>
      <c r="B71" t="s">
        <v>173</v>
      </c>
    </row>
    <row r="72" spans="1:2" x14ac:dyDescent="0.25">
      <c r="A72" t="s">
        <v>174</v>
      </c>
      <c r="B72" t="s">
        <v>175</v>
      </c>
    </row>
    <row r="73" spans="1:2" x14ac:dyDescent="0.25">
      <c r="A73" t="s">
        <v>176</v>
      </c>
      <c r="B73" t="s">
        <v>177</v>
      </c>
    </row>
    <row r="74" spans="1:2" x14ac:dyDescent="0.25">
      <c r="A74" t="s">
        <v>178</v>
      </c>
      <c r="B74" t="s">
        <v>179</v>
      </c>
    </row>
    <row r="75" spans="1:2" x14ac:dyDescent="0.25">
      <c r="A75" t="s">
        <v>180</v>
      </c>
      <c r="B75" t="s">
        <v>181</v>
      </c>
    </row>
    <row r="76" spans="1:2" x14ac:dyDescent="0.25">
      <c r="A76" t="s">
        <v>182</v>
      </c>
      <c r="B76" t="s">
        <v>183</v>
      </c>
    </row>
    <row r="77" spans="1:2" x14ac:dyDescent="0.25">
      <c r="A77" t="s">
        <v>184</v>
      </c>
      <c r="B77" t="s">
        <v>185</v>
      </c>
    </row>
    <row r="78" spans="1:2" x14ac:dyDescent="0.25">
      <c r="A78" t="s">
        <v>186</v>
      </c>
      <c r="B78" t="s">
        <v>187</v>
      </c>
    </row>
    <row r="79" spans="1:2" x14ac:dyDescent="0.25">
      <c r="A79" t="s">
        <v>188</v>
      </c>
      <c r="B79" t="s">
        <v>189</v>
      </c>
    </row>
    <row r="80" spans="1:2" x14ac:dyDescent="0.25">
      <c r="A80" t="s">
        <v>190</v>
      </c>
      <c r="B80" t="s">
        <v>191</v>
      </c>
    </row>
    <row r="81" spans="1:2" x14ac:dyDescent="0.25">
      <c r="A81" t="s">
        <v>192</v>
      </c>
      <c r="B81" t="s">
        <v>193</v>
      </c>
    </row>
    <row r="82" spans="1:2" x14ac:dyDescent="0.25">
      <c r="A82" t="s">
        <v>194</v>
      </c>
      <c r="B82" t="s">
        <v>195</v>
      </c>
    </row>
    <row r="83" spans="1:2" x14ac:dyDescent="0.25">
      <c r="A83" t="s">
        <v>196</v>
      </c>
      <c r="B83" t="s">
        <v>197</v>
      </c>
    </row>
    <row r="84" spans="1:2" x14ac:dyDescent="0.25">
      <c r="A84" t="s">
        <v>198</v>
      </c>
      <c r="B84" t="s">
        <v>199</v>
      </c>
    </row>
    <row r="85" spans="1:2" x14ac:dyDescent="0.25">
      <c r="A85" t="s">
        <v>200</v>
      </c>
      <c r="B85" t="s">
        <v>201</v>
      </c>
    </row>
    <row r="86" spans="1:2" x14ac:dyDescent="0.25">
      <c r="A86" t="s">
        <v>202</v>
      </c>
      <c r="B86" t="s">
        <v>203</v>
      </c>
    </row>
    <row r="87" spans="1:2" x14ac:dyDescent="0.25">
      <c r="A87" t="s">
        <v>204</v>
      </c>
      <c r="B87" t="s">
        <v>205</v>
      </c>
    </row>
    <row r="88" spans="1:2" x14ac:dyDescent="0.25">
      <c r="A88" t="s">
        <v>27</v>
      </c>
      <c r="B88" t="s">
        <v>206</v>
      </c>
    </row>
    <row r="89" spans="1:2" x14ac:dyDescent="0.25">
      <c r="A89" t="s">
        <v>207</v>
      </c>
      <c r="B89" t="s">
        <v>208</v>
      </c>
    </row>
    <row r="90" spans="1:2" x14ac:dyDescent="0.25">
      <c r="A90" t="s">
        <v>209</v>
      </c>
      <c r="B90" t="s">
        <v>210</v>
      </c>
    </row>
    <row r="91" spans="1:2" x14ac:dyDescent="0.25">
      <c r="A91" t="s">
        <v>211</v>
      </c>
      <c r="B91" t="s">
        <v>212</v>
      </c>
    </row>
    <row r="92" spans="1:2" x14ac:dyDescent="0.25">
      <c r="A92" t="s">
        <v>213</v>
      </c>
      <c r="B92" t="s">
        <v>214</v>
      </c>
    </row>
    <row r="93" spans="1:2" x14ac:dyDescent="0.25">
      <c r="A93" t="s">
        <v>215</v>
      </c>
      <c r="B93" t="s">
        <v>216</v>
      </c>
    </row>
    <row r="94" spans="1:2" x14ac:dyDescent="0.25">
      <c r="A94" t="s">
        <v>217</v>
      </c>
      <c r="B94" t="s">
        <v>218</v>
      </c>
    </row>
    <row r="95" spans="1:2" x14ac:dyDescent="0.25">
      <c r="A95" t="s">
        <v>219</v>
      </c>
      <c r="B95" t="s">
        <v>220</v>
      </c>
    </row>
    <row r="96" spans="1:2" x14ac:dyDescent="0.25">
      <c r="A96" t="s">
        <v>221</v>
      </c>
      <c r="B96" t="s">
        <v>222</v>
      </c>
    </row>
    <row r="97" spans="1:2" x14ac:dyDescent="0.25">
      <c r="A97" t="s">
        <v>223</v>
      </c>
      <c r="B97" t="s">
        <v>224</v>
      </c>
    </row>
    <row r="98" spans="1:2" x14ac:dyDescent="0.25">
      <c r="A98" t="s">
        <v>225</v>
      </c>
      <c r="B98" t="s">
        <v>226</v>
      </c>
    </row>
    <row r="99" spans="1:2" x14ac:dyDescent="0.25">
      <c r="A99" t="s">
        <v>227</v>
      </c>
      <c r="B99" t="s">
        <v>228</v>
      </c>
    </row>
    <row r="100" spans="1:2" x14ac:dyDescent="0.25">
      <c r="A100" t="s">
        <v>229</v>
      </c>
      <c r="B100" t="s">
        <v>230</v>
      </c>
    </row>
    <row r="101" spans="1:2" x14ac:dyDescent="0.25">
      <c r="A101" t="s">
        <v>231</v>
      </c>
      <c r="B101" t="s">
        <v>232</v>
      </c>
    </row>
    <row r="102" spans="1:2" x14ac:dyDescent="0.25">
      <c r="A102" t="s">
        <v>233</v>
      </c>
      <c r="B102" t="s">
        <v>234</v>
      </c>
    </row>
    <row r="103" spans="1:2" x14ac:dyDescent="0.25">
      <c r="A103" t="s">
        <v>235</v>
      </c>
      <c r="B103" t="s">
        <v>236</v>
      </c>
    </row>
    <row r="104" spans="1:2" x14ac:dyDescent="0.25">
      <c r="A104" t="s">
        <v>237</v>
      </c>
      <c r="B104" t="s">
        <v>238</v>
      </c>
    </row>
    <row r="105" spans="1:2" x14ac:dyDescent="0.25">
      <c r="A105" t="s">
        <v>239</v>
      </c>
      <c r="B105" t="s">
        <v>240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W44"/>
  <sheetViews>
    <sheetView workbookViewId="0">
      <selection activeCell="F4" sqref="F4"/>
    </sheetView>
  </sheetViews>
  <sheetFormatPr defaultColWidth="11.42578125" defaultRowHeight="15" x14ac:dyDescent="0.25"/>
  <sheetData>
    <row r="1" spans="1:49" x14ac:dyDescent="0.25">
      <c r="A1" t="s">
        <v>0</v>
      </c>
      <c r="B1" t="s">
        <v>241</v>
      </c>
      <c r="C1" t="s">
        <v>194</v>
      </c>
      <c r="D1" t="s">
        <v>194</v>
      </c>
      <c r="E1" t="s">
        <v>194</v>
      </c>
      <c r="F1" t="s">
        <v>194</v>
      </c>
      <c r="G1" t="s">
        <v>194</v>
      </c>
      <c r="H1" t="s">
        <v>194</v>
      </c>
      <c r="I1" t="s">
        <v>242</v>
      </c>
    </row>
    <row r="2" spans="1:49" x14ac:dyDescent="0.25">
      <c r="A2" t="s">
        <v>243</v>
      </c>
      <c r="B2" t="s">
        <v>244</v>
      </c>
      <c r="C2" t="s">
        <v>243</v>
      </c>
      <c r="D2" t="s">
        <v>245</v>
      </c>
      <c r="E2" t="s">
        <v>246</v>
      </c>
      <c r="F2" t="s">
        <v>247</v>
      </c>
      <c r="G2" t="s">
        <v>248</v>
      </c>
      <c r="H2" t="s">
        <v>249</v>
      </c>
      <c r="I2" t="s">
        <v>250</v>
      </c>
      <c r="J2" t="s">
        <v>251</v>
      </c>
      <c r="K2" t="s">
        <v>252</v>
      </c>
      <c r="L2" t="s">
        <v>253</v>
      </c>
      <c r="M2" t="s">
        <v>254</v>
      </c>
      <c r="N2" t="s">
        <v>255</v>
      </c>
      <c r="O2" t="s">
        <v>256</v>
      </c>
      <c r="P2" t="s">
        <v>257</v>
      </c>
      <c r="Q2" t="s">
        <v>258</v>
      </c>
      <c r="AW2">
        <f>COUNTA(I2:AV2)</f>
        <v>9</v>
      </c>
    </row>
    <row r="3" spans="1:49" x14ac:dyDescent="0.25">
      <c r="A3">
        <f t="shared" ref="A3:A43" si="0">RANK(D3,$D$3:$D$43)</f>
        <v>3</v>
      </c>
      <c r="B3" t="s">
        <v>253</v>
      </c>
      <c r="C3">
        <f t="shared" ref="C3:C43" si="1">RANK($D3,$D$3:$D$43)</f>
        <v>3</v>
      </c>
      <c r="D3">
        <f>SUM(F3:H3)</f>
        <v>8</v>
      </c>
      <c r="E3">
        <f t="shared" ref="E3:E26" si="2">COUNT($I3:$AV3)</f>
        <v>3</v>
      </c>
      <c r="F3">
        <f>COUNTIF($I3:$AV3,1)*3</f>
        <v>6</v>
      </c>
      <c r="G3">
        <f>COUNTIF($I3:$AV3,2)*2</f>
        <v>2</v>
      </c>
      <c r="H3">
        <f>COUNTIF($I3:$AV3,3)*1</f>
        <v>0</v>
      </c>
      <c r="I3">
        <v>2</v>
      </c>
      <c r="K3">
        <v>1</v>
      </c>
      <c r="N3">
        <v>1</v>
      </c>
    </row>
    <row r="4" spans="1:49" x14ac:dyDescent="0.25">
      <c r="A4">
        <f t="shared" si="0"/>
        <v>1</v>
      </c>
      <c r="B4" t="s">
        <v>259</v>
      </c>
      <c r="C4">
        <f t="shared" si="1"/>
        <v>1</v>
      </c>
      <c r="D4">
        <f t="shared" ref="D4:D26" si="3">SUM(F4:H4)</f>
        <v>9</v>
      </c>
      <c r="E4">
        <f t="shared" si="2"/>
        <v>5</v>
      </c>
      <c r="F4">
        <f t="shared" ref="F4:F26" si="4">COUNTIF($I4:$AV4,1)*3</f>
        <v>3</v>
      </c>
      <c r="G4">
        <f t="shared" ref="G4:G26" si="5">COUNTIF($I4:$AV4,2)*2</f>
        <v>4</v>
      </c>
      <c r="H4">
        <f t="shared" ref="H4:H26" si="6">COUNTIF($I4:$AV4,3)*1</f>
        <v>2</v>
      </c>
      <c r="J4">
        <v>2</v>
      </c>
      <c r="K4">
        <v>3</v>
      </c>
      <c r="M4">
        <v>2</v>
      </c>
      <c r="N4">
        <v>3</v>
      </c>
      <c r="P4">
        <v>1</v>
      </c>
    </row>
    <row r="5" spans="1:49" x14ac:dyDescent="0.25">
      <c r="A5">
        <f t="shared" si="0"/>
        <v>3</v>
      </c>
      <c r="B5" t="s">
        <v>254</v>
      </c>
      <c r="C5">
        <f t="shared" si="1"/>
        <v>3</v>
      </c>
      <c r="D5">
        <f t="shared" si="3"/>
        <v>8</v>
      </c>
      <c r="E5">
        <f t="shared" si="2"/>
        <v>5</v>
      </c>
      <c r="F5">
        <f t="shared" si="4"/>
        <v>3</v>
      </c>
      <c r="G5">
        <f t="shared" si="5"/>
        <v>2</v>
      </c>
      <c r="H5">
        <f t="shared" si="6"/>
        <v>3</v>
      </c>
      <c r="L5">
        <v>3</v>
      </c>
      <c r="N5">
        <v>2</v>
      </c>
      <c r="O5">
        <v>1</v>
      </c>
      <c r="P5">
        <v>3</v>
      </c>
      <c r="Q5">
        <v>3</v>
      </c>
    </row>
    <row r="6" spans="1:49" x14ac:dyDescent="0.25">
      <c r="A6">
        <f t="shared" si="0"/>
        <v>8</v>
      </c>
      <c r="B6" t="s">
        <v>251</v>
      </c>
      <c r="C6">
        <f t="shared" si="1"/>
        <v>8</v>
      </c>
      <c r="D6">
        <f t="shared" si="3"/>
        <v>3</v>
      </c>
      <c r="E6">
        <f t="shared" si="2"/>
        <v>1</v>
      </c>
      <c r="F6">
        <f t="shared" si="4"/>
        <v>3</v>
      </c>
      <c r="G6">
        <f t="shared" si="5"/>
        <v>0</v>
      </c>
      <c r="H6">
        <f t="shared" si="6"/>
        <v>0</v>
      </c>
      <c r="M6">
        <v>1</v>
      </c>
    </row>
    <row r="7" spans="1:49" x14ac:dyDescent="0.25">
      <c r="A7">
        <f t="shared" si="0"/>
        <v>1</v>
      </c>
      <c r="B7" t="s">
        <v>260</v>
      </c>
      <c r="C7">
        <f t="shared" si="1"/>
        <v>1</v>
      </c>
      <c r="D7">
        <f t="shared" si="3"/>
        <v>9</v>
      </c>
      <c r="E7">
        <f t="shared" si="2"/>
        <v>4</v>
      </c>
      <c r="F7">
        <f t="shared" si="4"/>
        <v>6</v>
      </c>
      <c r="G7">
        <f t="shared" si="5"/>
        <v>2</v>
      </c>
      <c r="H7">
        <f t="shared" si="6"/>
        <v>1</v>
      </c>
      <c r="I7">
        <v>1</v>
      </c>
      <c r="J7">
        <v>3</v>
      </c>
      <c r="L7">
        <v>2</v>
      </c>
      <c r="Q7">
        <v>1</v>
      </c>
    </row>
    <row r="8" spans="1:49" x14ac:dyDescent="0.25">
      <c r="A8">
        <f t="shared" si="0"/>
        <v>5</v>
      </c>
      <c r="B8" t="s">
        <v>261</v>
      </c>
      <c r="C8">
        <f t="shared" si="1"/>
        <v>5</v>
      </c>
      <c r="D8">
        <f t="shared" si="3"/>
        <v>6</v>
      </c>
      <c r="E8">
        <f t="shared" si="2"/>
        <v>3</v>
      </c>
      <c r="F8">
        <f t="shared" si="4"/>
        <v>3</v>
      </c>
      <c r="G8">
        <f t="shared" si="5"/>
        <v>2</v>
      </c>
      <c r="H8">
        <f t="shared" si="6"/>
        <v>1</v>
      </c>
      <c r="L8">
        <v>1</v>
      </c>
      <c r="M8">
        <v>3</v>
      </c>
      <c r="P8">
        <v>2</v>
      </c>
    </row>
    <row r="9" spans="1:49" x14ac:dyDescent="0.25">
      <c r="A9">
        <f t="shared" si="0"/>
        <v>7</v>
      </c>
      <c r="B9" t="s">
        <v>255</v>
      </c>
      <c r="C9">
        <f t="shared" si="1"/>
        <v>7</v>
      </c>
      <c r="D9">
        <f t="shared" si="3"/>
        <v>5</v>
      </c>
      <c r="E9">
        <f t="shared" si="2"/>
        <v>3</v>
      </c>
      <c r="F9">
        <f t="shared" si="4"/>
        <v>0</v>
      </c>
      <c r="G9">
        <f t="shared" si="5"/>
        <v>4</v>
      </c>
      <c r="H9">
        <f t="shared" si="6"/>
        <v>1</v>
      </c>
      <c r="I9">
        <v>3</v>
      </c>
      <c r="K9">
        <v>2</v>
      </c>
      <c r="O9">
        <v>2</v>
      </c>
    </row>
    <row r="10" spans="1:49" x14ac:dyDescent="0.25">
      <c r="A10">
        <f t="shared" si="0"/>
        <v>9</v>
      </c>
      <c r="B10" t="s">
        <v>262</v>
      </c>
      <c r="C10">
        <f t="shared" si="1"/>
        <v>9</v>
      </c>
      <c r="D10">
        <f t="shared" si="3"/>
        <v>0</v>
      </c>
      <c r="E10">
        <f t="shared" si="2"/>
        <v>0</v>
      </c>
      <c r="F10">
        <f t="shared" si="4"/>
        <v>0</v>
      </c>
      <c r="G10">
        <f t="shared" si="5"/>
        <v>0</v>
      </c>
      <c r="H10">
        <f t="shared" si="6"/>
        <v>0</v>
      </c>
    </row>
    <row r="11" spans="1:49" x14ac:dyDescent="0.25">
      <c r="A11">
        <f t="shared" si="0"/>
        <v>9</v>
      </c>
      <c r="B11" t="s">
        <v>263</v>
      </c>
      <c r="C11">
        <f t="shared" si="1"/>
        <v>9</v>
      </c>
      <c r="D11">
        <f t="shared" si="3"/>
        <v>0</v>
      </c>
      <c r="E11">
        <f t="shared" si="2"/>
        <v>0</v>
      </c>
      <c r="F11">
        <f t="shared" si="4"/>
        <v>0</v>
      </c>
      <c r="G11">
        <f t="shared" si="5"/>
        <v>0</v>
      </c>
      <c r="H11">
        <f t="shared" si="6"/>
        <v>0</v>
      </c>
    </row>
    <row r="12" spans="1:49" x14ac:dyDescent="0.25">
      <c r="A12">
        <f t="shared" si="0"/>
        <v>5</v>
      </c>
      <c r="B12" t="s">
        <v>264</v>
      </c>
      <c r="C12">
        <f t="shared" si="1"/>
        <v>5</v>
      </c>
      <c r="D12">
        <f t="shared" si="3"/>
        <v>6</v>
      </c>
      <c r="E12">
        <f t="shared" si="2"/>
        <v>3</v>
      </c>
      <c r="F12">
        <f t="shared" si="4"/>
        <v>3</v>
      </c>
      <c r="G12">
        <f t="shared" si="5"/>
        <v>2</v>
      </c>
      <c r="H12">
        <f t="shared" si="6"/>
        <v>1</v>
      </c>
      <c r="J12">
        <v>1</v>
      </c>
      <c r="O12">
        <v>3</v>
      </c>
      <c r="Q12">
        <v>2</v>
      </c>
    </row>
    <row r="13" spans="1:49" x14ac:dyDescent="0.25">
      <c r="A13">
        <f t="shared" si="0"/>
        <v>9</v>
      </c>
      <c r="C13">
        <f t="shared" si="1"/>
        <v>9</v>
      </c>
      <c r="D13">
        <f t="shared" si="3"/>
        <v>0</v>
      </c>
      <c r="E13">
        <f t="shared" si="2"/>
        <v>0</v>
      </c>
      <c r="F13">
        <f t="shared" si="4"/>
        <v>0</v>
      </c>
      <c r="G13">
        <f t="shared" si="5"/>
        <v>0</v>
      </c>
      <c r="H13">
        <f t="shared" si="6"/>
        <v>0</v>
      </c>
    </row>
    <row r="14" spans="1:49" x14ac:dyDescent="0.25">
      <c r="A14">
        <f t="shared" si="0"/>
        <v>9</v>
      </c>
      <c r="C14">
        <f t="shared" si="1"/>
        <v>9</v>
      </c>
      <c r="D14">
        <f t="shared" si="3"/>
        <v>0</v>
      </c>
      <c r="E14">
        <f t="shared" si="2"/>
        <v>0</v>
      </c>
      <c r="F14">
        <f t="shared" si="4"/>
        <v>0</v>
      </c>
      <c r="G14">
        <f t="shared" si="5"/>
        <v>0</v>
      </c>
      <c r="H14">
        <f t="shared" si="6"/>
        <v>0</v>
      </c>
    </row>
    <row r="15" spans="1:49" x14ac:dyDescent="0.25">
      <c r="A15">
        <f t="shared" si="0"/>
        <v>9</v>
      </c>
      <c r="C15">
        <f t="shared" si="1"/>
        <v>9</v>
      </c>
      <c r="D15">
        <f t="shared" si="3"/>
        <v>0</v>
      </c>
      <c r="E15">
        <f t="shared" si="2"/>
        <v>0</v>
      </c>
      <c r="F15">
        <f t="shared" si="4"/>
        <v>0</v>
      </c>
      <c r="G15">
        <f t="shared" si="5"/>
        <v>0</v>
      </c>
      <c r="H15">
        <f t="shared" si="6"/>
        <v>0</v>
      </c>
    </row>
    <row r="16" spans="1:49" x14ac:dyDescent="0.25">
      <c r="A16">
        <f t="shared" si="0"/>
        <v>9</v>
      </c>
      <c r="C16">
        <f t="shared" si="1"/>
        <v>9</v>
      </c>
      <c r="D16">
        <f t="shared" si="3"/>
        <v>0</v>
      </c>
      <c r="E16">
        <f t="shared" si="2"/>
        <v>0</v>
      </c>
      <c r="F16">
        <f t="shared" si="4"/>
        <v>0</v>
      </c>
      <c r="G16">
        <f t="shared" si="5"/>
        <v>0</v>
      </c>
      <c r="H16">
        <f t="shared" si="6"/>
        <v>0</v>
      </c>
    </row>
    <row r="17" spans="1:8" x14ac:dyDescent="0.25">
      <c r="A17">
        <f t="shared" si="0"/>
        <v>9</v>
      </c>
      <c r="C17">
        <f t="shared" si="1"/>
        <v>9</v>
      </c>
      <c r="D17">
        <f t="shared" si="3"/>
        <v>0</v>
      </c>
      <c r="E17">
        <f t="shared" si="2"/>
        <v>0</v>
      </c>
      <c r="F17">
        <f t="shared" si="4"/>
        <v>0</v>
      </c>
      <c r="G17">
        <f t="shared" si="5"/>
        <v>0</v>
      </c>
      <c r="H17">
        <f t="shared" si="6"/>
        <v>0</v>
      </c>
    </row>
    <row r="18" spans="1:8" x14ac:dyDescent="0.25">
      <c r="A18">
        <f t="shared" si="0"/>
        <v>9</v>
      </c>
      <c r="C18">
        <f t="shared" si="1"/>
        <v>9</v>
      </c>
      <c r="D18">
        <f t="shared" si="3"/>
        <v>0</v>
      </c>
      <c r="E18">
        <f t="shared" si="2"/>
        <v>0</v>
      </c>
      <c r="F18">
        <f t="shared" si="4"/>
        <v>0</v>
      </c>
      <c r="G18">
        <f t="shared" si="5"/>
        <v>0</v>
      </c>
      <c r="H18">
        <f t="shared" si="6"/>
        <v>0</v>
      </c>
    </row>
    <row r="19" spans="1:8" x14ac:dyDescent="0.25">
      <c r="A19">
        <f t="shared" si="0"/>
        <v>9</v>
      </c>
      <c r="C19">
        <f t="shared" si="1"/>
        <v>9</v>
      </c>
      <c r="D19">
        <f t="shared" si="3"/>
        <v>0</v>
      </c>
      <c r="E19">
        <f t="shared" si="2"/>
        <v>0</v>
      </c>
      <c r="F19">
        <f t="shared" si="4"/>
        <v>0</v>
      </c>
      <c r="G19">
        <f t="shared" si="5"/>
        <v>0</v>
      </c>
      <c r="H19">
        <f t="shared" si="6"/>
        <v>0</v>
      </c>
    </row>
    <row r="20" spans="1:8" x14ac:dyDescent="0.25">
      <c r="A20">
        <f t="shared" si="0"/>
        <v>9</v>
      </c>
      <c r="C20">
        <f t="shared" si="1"/>
        <v>9</v>
      </c>
      <c r="D20">
        <f t="shared" si="3"/>
        <v>0</v>
      </c>
      <c r="E20">
        <f t="shared" si="2"/>
        <v>0</v>
      </c>
      <c r="F20">
        <f t="shared" si="4"/>
        <v>0</v>
      </c>
      <c r="G20">
        <f t="shared" si="5"/>
        <v>0</v>
      </c>
      <c r="H20">
        <f t="shared" si="6"/>
        <v>0</v>
      </c>
    </row>
    <row r="21" spans="1:8" x14ac:dyDescent="0.25">
      <c r="A21">
        <f t="shared" si="0"/>
        <v>9</v>
      </c>
      <c r="C21">
        <f t="shared" si="1"/>
        <v>9</v>
      </c>
      <c r="D21">
        <f t="shared" si="3"/>
        <v>0</v>
      </c>
      <c r="E21">
        <f t="shared" si="2"/>
        <v>0</v>
      </c>
      <c r="F21">
        <f t="shared" si="4"/>
        <v>0</v>
      </c>
      <c r="G21">
        <f t="shared" si="5"/>
        <v>0</v>
      </c>
      <c r="H21">
        <f t="shared" si="6"/>
        <v>0</v>
      </c>
    </row>
    <row r="22" spans="1:8" x14ac:dyDescent="0.25">
      <c r="A22">
        <f t="shared" si="0"/>
        <v>9</v>
      </c>
      <c r="C22">
        <f t="shared" si="1"/>
        <v>9</v>
      </c>
      <c r="D22">
        <f t="shared" si="3"/>
        <v>0</v>
      </c>
      <c r="E22">
        <f t="shared" si="2"/>
        <v>0</v>
      </c>
      <c r="F22">
        <f t="shared" si="4"/>
        <v>0</v>
      </c>
      <c r="G22">
        <f t="shared" si="5"/>
        <v>0</v>
      </c>
      <c r="H22">
        <f t="shared" si="6"/>
        <v>0</v>
      </c>
    </row>
    <row r="23" spans="1:8" x14ac:dyDescent="0.25">
      <c r="A23">
        <f t="shared" si="0"/>
        <v>9</v>
      </c>
      <c r="C23">
        <f t="shared" si="1"/>
        <v>9</v>
      </c>
      <c r="D23">
        <f t="shared" si="3"/>
        <v>0</v>
      </c>
      <c r="E23">
        <f t="shared" si="2"/>
        <v>0</v>
      </c>
      <c r="F23">
        <f t="shared" si="4"/>
        <v>0</v>
      </c>
      <c r="G23">
        <f t="shared" si="5"/>
        <v>0</v>
      </c>
      <c r="H23">
        <f t="shared" si="6"/>
        <v>0</v>
      </c>
    </row>
    <row r="24" spans="1:8" x14ac:dyDescent="0.25">
      <c r="A24">
        <f t="shared" si="0"/>
        <v>9</v>
      </c>
      <c r="C24">
        <f t="shared" si="1"/>
        <v>9</v>
      </c>
      <c r="D24">
        <f t="shared" si="3"/>
        <v>0</v>
      </c>
      <c r="E24">
        <f t="shared" si="2"/>
        <v>0</v>
      </c>
      <c r="F24">
        <f t="shared" si="4"/>
        <v>0</v>
      </c>
      <c r="G24">
        <f t="shared" si="5"/>
        <v>0</v>
      </c>
      <c r="H24">
        <f t="shared" si="6"/>
        <v>0</v>
      </c>
    </row>
    <row r="25" spans="1:8" x14ac:dyDescent="0.25">
      <c r="A25">
        <f t="shared" si="0"/>
        <v>9</v>
      </c>
      <c r="C25">
        <f t="shared" si="1"/>
        <v>9</v>
      </c>
      <c r="D25">
        <f t="shared" si="3"/>
        <v>0</v>
      </c>
      <c r="E25">
        <f t="shared" si="2"/>
        <v>0</v>
      </c>
      <c r="F25">
        <f t="shared" si="4"/>
        <v>0</v>
      </c>
      <c r="G25">
        <f t="shared" si="5"/>
        <v>0</v>
      </c>
      <c r="H25">
        <f t="shared" si="6"/>
        <v>0</v>
      </c>
    </row>
    <row r="26" spans="1:8" x14ac:dyDescent="0.25">
      <c r="A26">
        <f t="shared" si="0"/>
        <v>9</v>
      </c>
      <c r="C26">
        <f t="shared" si="1"/>
        <v>9</v>
      </c>
      <c r="D26">
        <f t="shared" si="3"/>
        <v>0</v>
      </c>
      <c r="E26">
        <f t="shared" si="2"/>
        <v>0</v>
      </c>
      <c r="F26">
        <f t="shared" si="4"/>
        <v>0</v>
      </c>
      <c r="G26">
        <f t="shared" si="5"/>
        <v>0</v>
      </c>
      <c r="H26">
        <f t="shared" si="6"/>
        <v>0</v>
      </c>
    </row>
    <row r="27" spans="1:8" x14ac:dyDescent="0.25">
      <c r="A27">
        <f t="shared" si="0"/>
        <v>9</v>
      </c>
      <c r="C27">
        <f t="shared" si="1"/>
        <v>9</v>
      </c>
    </row>
    <row r="28" spans="1:8" x14ac:dyDescent="0.25">
      <c r="A28">
        <f t="shared" si="0"/>
        <v>9</v>
      </c>
      <c r="C28">
        <f t="shared" si="1"/>
        <v>9</v>
      </c>
    </row>
    <row r="29" spans="1:8" x14ac:dyDescent="0.25">
      <c r="A29">
        <f t="shared" si="0"/>
        <v>9</v>
      </c>
      <c r="C29">
        <f t="shared" si="1"/>
        <v>9</v>
      </c>
    </row>
    <row r="30" spans="1:8" x14ac:dyDescent="0.25">
      <c r="A30">
        <f t="shared" si="0"/>
        <v>9</v>
      </c>
      <c r="C30">
        <f t="shared" si="1"/>
        <v>9</v>
      </c>
    </row>
    <row r="31" spans="1:8" x14ac:dyDescent="0.25">
      <c r="A31">
        <f t="shared" si="0"/>
        <v>9</v>
      </c>
      <c r="C31">
        <f t="shared" si="1"/>
        <v>9</v>
      </c>
    </row>
    <row r="32" spans="1:8" x14ac:dyDescent="0.25">
      <c r="A32">
        <f t="shared" si="0"/>
        <v>9</v>
      </c>
      <c r="C32">
        <f t="shared" si="1"/>
        <v>9</v>
      </c>
    </row>
    <row r="33" spans="1:48" x14ac:dyDescent="0.25">
      <c r="A33">
        <f t="shared" si="0"/>
        <v>9</v>
      </c>
      <c r="C33">
        <f t="shared" si="1"/>
        <v>9</v>
      </c>
    </row>
    <row r="34" spans="1:48" x14ac:dyDescent="0.25">
      <c r="A34">
        <f t="shared" si="0"/>
        <v>9</v>
      </c>
      <c r="C34">
        <f t="shared" si="1"/>
        <v>9</v>
      </c>
    </row>
    <row r="35" spans="1:48" x14ac:dyDescent="0.25">
      <c r="A35">
        <f t="shared" si="0"/>
        <v>9</v>
      </c>
      <c r="C35">
        <f t="shared" si="1"/>
        <v>9</v>
      </c>
    </row>
    <row r="36" spans="1:48" x14ac:dyDescent="0.25">
      <c r="A36">
        <f t="shared" si="0"/>
        <v>9</v>
      </c>
      <c r="C36">
        <f t="shared" si="1"/>
        <v>9</v>
      </c>
    </row>
    <row r="37" spans="1:48" x14ac:dyDescent="0.25">
      <c r="A37">
        <f t="shared" si="0"/>
        <v>9</v>
      </c>
      <c r="C37">
        <f t="shared" si="1"/>
        <v>9</v>
      </c>
    </row>
    <row r="38" spans="1:48" x14ac:dyDescent="0.25">
      <c r="A38">
        <f t="shared" si="0"/>
        <v>9</v>
      </c>
      <c r="C38">
        <f t="shared" si="1"/>
        <v>9</v>
      </c>
    </row>
    <row r="39" spans="1:48" x14ac:dyDescent="0.25">
      <c r="A39">
        <f t="shared" si="0"/>
        <v>9</v>
      </c>
      <c r="C39">
        <f t="shared" si="1"/>
        <v>9</v>
      </c>
    </row>
    <row r="40" spans="1:48" x14ac:dyDescent="0.25">
      <c r="A40">
        <f t="shared" si="0"/>
        <v>9</v>
      </c>
      <c r="C40">
        <f t="shared" si="1"/>
        <v>9</v>
      </c>
    </row>
    <row r="41" spans="1:48" x14ac:dyDescent="0.25">
      <c r="A41">
        <f t="shared" si="0"/>
        <v>9</v>
      </c>
      <c r="C41">
        <f t="shared" si="1"/>
        <v>9</v>
      </c>
    </row>
    <row r="42" spans="1:48" x14ac:dyDescent="0.25">
      <c r="A42">
        <f t="shared" si="0"/>
        <v>9</v>
      </c>
      <c r="C42">
        <f t="shared" si="1"/>
        <v>9</v>
      </c>
    </row>
    <row r="43" spans="1:48" x14ac:dyDescent="0.25">
      <c r="A43">
        <f t="shared" si="0"/>
        <v>9</v>
      </c>
      <c r="C43">
        <f t="shared" si="1"/>
        <v>9</v>
      </c>
    </row>
    <row r="44" spans="1:48" x14ac:dyDescent="0.25">
      <c r="A44">
        <f>COUNTA(A3:A43)</f>
        <v>41</v>
      </c>
      <c r="B44">
        <f>COUNTA($B$3:$B$43)</f>
        <v>10</v>
      </c>
      <c r="E44" t="s">
        <v>265</v>
      </c>
      <c r="I44">
        <f t="shared" ref="I44:AV44" si="7">SUM(I3:I43)</f>
        <v>6</v>
      </c>
      <c r="J44">
        <f t="shared" si="7"/>
        <v>6</v>
      </c>
      <c r="K44">
        <f t="shared" si="7"/>
        <v>6</v>
      </c>
      <c r="L44">
        <f t="shared" si="7"/>
        <v>6</v>
      </c>
      <c r="M44">
        <f t="shared" si="7"/>
        <v>6</v>
      </c>
      <c r="N44">
        <f t="shared" si="7"/>
        <v>6</v>
      </c>
      <c r="O44">
        <f t="shared" si="7"/>
        <v>6</v>
      </c>
      <c r="P44">
        <f t="shared" si="7"/>
        <v>6</v>
      </c>
      <c r="Q44">
        <f t="shared" si="7"/>
        <v>6</v>
      </c>
      <c r="R44">
        <f t="shared" si="7"/>
        <v>0</v>
      </c>
      <c r="S44">
        <f t="shared" si="7"/>
        <v>0</v>
      </c>
      <c r="T44">
        <f t="shared" si="7"/>
        <v>0</v>
      </c>
      <c r="U44">
        <f t="shared" si="7"/>
        <v>0</v>
      </c>
      <c r="V44">
        <f t="shared" si="7"/>
        <v>0</v>
      </c>
      <c r="W44">
        <f t="shared" si="7"/>
        <v>0</v>
      </c>
      <c r="X44">
        <f t="shared" si="7"/>
        <v>0</v>
      </c>
      <c r="Y44">
        <f t="shared" si="7"/>
        <v>0</v>
      </c>
      <c r="Z44">
        <f t="shared" si="7"/>
        <v>0</v>
      </c>
      <c r="AA44">
        <f t="shared" si="7"/>
        <v>0</v>
      </c>
      <c r="AB44">
        <f t="shared" si="7"/>
        <v>0</v>
      </c>
      <c r="AC44">
        <f t="shared" si="7"/>
        <v>0</v>
      </c>
      <c r="AD44">
        <f t="shared" si="7"/>
        <v>0</v>
      </c>
      <c r="AE44">
        <f t="shared" si="7"/>
        <v>0</v>
      </c>
      <c r="AF44">
        <f t="shared" si="7"/>
        <v>0</v>
      </c>
      <c r="AG44">
        <f t="shared" si="7"/>
        <v>0</v>
      </c>
      <c r="AH44">
        <f t="shared" si="7"/>
        <v>0</v>
      </c>
      <c r="AI44">
        <f t="shared" si="7"/>
        <v>0</v>
      </c>
      <c r="AJ44">
        <f t="shared" si="7"/>
        <v>0</v>
      </c>
      <c r="AK44">
        <f t="shared" si="7"/>
        <v>0</v>
      </c>
      <c r="AL44">
        <f t="shared" si="7"/>
        <v>0</v>
      </c>
      <c r="AM44">
        <f t="shared" si="7"/>
        <v>0</v>
      </c>
      <c r="AN44">
        <f t="shared" si="7"/>
        <v>0</v>
      </c>
      <c r="AO44">
        <f t="shared" si="7"/>
        <v>0</v>
      </c>
      <c r="AP44">
        <f t="shared" si="7"/>
        <v>0</v>
      </c>
      <c r="AQ44">
        <f t="shared" si="7"/>
        <v>0</v>
      </c>
      <c r="AR44">
        <f t="shared" si="7"/>
        <v>0</v>
      </c>
      <c r="AS44">
        <f t="shared" si="7"/>
        <v>0</v>
      </c>
      <c r="AT44">
        <f t="shared" si="7"/>
        <v>0</v>
      </c>
      <c r="AU44">
        <f t="shared" si="7"/>
        <v>0</v>
      </c>
      <c r="AV44">
        <f t="shared" si="7"/>
        <v>0</v>
      </c>
    </row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W44"/>
  <sheetViews>
    <sheetView workbookViewId="0">
      <selection activeCell="C1" sqref="C1"/>
    </sheetView>
  </sheetViews>
  <sheetFormatPr defaultColWidth="11.42578125" defaultRowHeight="15" x14ac:dyDescent="0.25"/>
  <sheetData>
    <row r="1" spans="1:49" x14ac:dyDescent="0.25">
      <c r="A1" t="s">
        <v>0</v>
      </c>
      <c r="B1" t="s">
        <v>241</v>
      </c>
      <c r="C1" t="s">
        <v>194</v>
      </c>
      <c r="D1" t="s">
        <v>194</v>
      </c>
      <c r="E1" t="s">
        <v>194</v>
      </c>
      <c r="F1" t="s">
        <v>194</v>
      </c>
      <c r="G1" t="s">
        <v>194</v>
      </c>
      <c r="H1" t="s">
        <v>194</v>
      </c>
      <c r="I1" t="s">
        <v>242</v>
      </c>
    </row>
    <row r="2" spans="1:49" x14ac:dyDescent="0.25">
      <c r="A2" t="s">
        <v>243</v>
      </c>
      <c r="B2" t="s">
        <v>244</v>
      </c>
      <c r="C2" t="s">
        <v>243</v>
      </c>
      <c r="D2" t="s">
        <v>245</v>
      </c>
      <c r="E2" t="s">
        <v>246</v>
      </c>
      <c r="F2" t="s">
        <v>247</v>
      </c>
      <c r="G2" t="s">
        <v>248</v>
      </c>
      <c r="H2" t="s">
        <v>249</v>
      </c>
      <c r="I2" t="s">
        <v>250</v>
      </c>
      <c r="J2" t="s">
        <v>251</v>
      </c>
      <c r="K2" t="s">
        <v>252</v>
      </c>
      <c r="L2" t="s">
        <v>253</v>
      </c>
      <c r="M2" t="s">
        <v>254</v>
      </c>
      <c r="N2" t="s">
        <v>255</v>
      </c>
      <c r="O2" t="s">
        <v>256</v>
      </c>
      <c r="P2" t="s">
        <v>257</v>
      </c>
      <c r="Q2" t="s">
        <v>258</v>
      </c>
      <c r="AW2">
        <f>COUNTA(I2:AV2)</f>
        <v>9</v>
      </c>
    </row>
    <row r="3" spans="1:49" x14ac:dyDescent="0.25">
      <c r="A3">
        <f t="shared" ref="A3:A43" si="0">RANK(D3,$D$3:$D$43)</f>
        <v>3</v>
      </c>
      <c r="B3" t="s">
        <v>253</v>
      </c>
      <c r="C3">
        <f t="shared" ref="C3:C43" si="1">RANK($D3,$D$3:$D$43)</f>
        <v>3</v>
      </c>
      <c r="D3">
        <f>SUM(F3:H3)</f>
        <v>8</v>
      </c>
      <c r="E3">
        <f t="shared" ref="E3:E26" si="2">COUNT($I3:$AV3)</f>
        <v>3</v>
      </c>
      <c r="F3">
        <f>COUNTIF($I3:$AV3,1)*3</f>
        <v>6</v>
      </c>
      <c r="G3">
        <f>COUNTIF($I3:$AV3,2)*2</f>
        <v>2</v>
      </c>
      <c r="H3">
        <f>COUNTIF($I3:$AV3,3)*1</f>
        <v>0</v>
      </c>
      <c r="I3">
        <v>2</v>
      </c>
      <c r="K3">
        <v>1</v>
      </c>
      <c r="N3">
        <v>1</v>
      </c>
    </row>
    <row r="4" spans="1:49" x14ac:dyDescent="0.25">
      <c r="A4">
        <f t="shared" si="0"/>
        <v>1</v>
      </c>
      <c r="B4" t="s">
        <v>259</v>
      </c>
      <c r="C4">
        <f t="shared" si="1"/>
        <v>1</v>
      </c>
      <c r="D4">
        <f t="shared" ref="D4:D26" si="3">SUM(F4:H4)</f>
        <v>9</v>
      </c>
      <c r="E4">
        <f t="shared" si="2"/>
        <v>5</v>
      </c>
      <c r="F4">
        <f t="shared" ref="F4:F26" si="4">COUNTIF($I4:$AV4,1)*3</f>
        <v>3</v>
      </c>
      <c r="G4">
        <f t="shared" ref="G4:G26" si="5">COUNTIF($I4:$AV4,2)*2</f>
        <v>4</v>
      </c>
      <c r="H4">
        <f t="shared" ref="H4:H26" si="6">COUNTIF($I4:$AV4,3)*1</f>
        <v>2</v>
      </c>
      <c r="J4">
        <v>2</v>
      </c>
      <c r="K4">
        <v>3</v>
      </c>
      <c r="M4">
        <v>2</v>
      </c>
      <c r="N4">
        <v>3</v>
      </c>
      <c r="P4">
        <v>1</v>
      </c>
    </row>
    <row r="5" spans="1:49" x14ac:dyDescent="0.25">
      <c r="A5">
        <f t="shared" si="0"/>
        <v>3</v>
      </c>
      <c r="B5" t="s">
        <v>254</v>
      </c>
      <c r="C5">
        <f t="shared" si="1"/>
        <v>3</v>
      </c>
      <c r="D5">
        <f t="shared" si="3"/>
        <v>8</v>
      </c>
      <c r="E5">
        <f t="shared" si="2"/>
        <v>5</v>
      </c>
      <c r="F5">
        <f t="shared" si="4"/>
        <v>3</v>
      </c>
      <c r="G5">
        <f t="shared" si="5"/>
        <v>2</v>
      </c>
      <c r="H5">
        <f t="shared" si="6"/>
        <v>3</v>
      </c>
      <c r="L5">
        <v>3</v>
      </c>
      <c r="N5">
        <v>2</v>
      </c>
      <c r="O5">
        <v>1</v>
      </c>
      <c r="P5">
        <v>3</v>
      </c>
      <c r="Q5">
        <v>3</v>
      </c>
    </row>
    <row r="6" spans="1:49" x14ac:dyDescent="0.25">
      <c r="A6">
        <f t="shared" si="0"/>
        <v>8</v>
      </c>
      <c r="B6" t="s">
        <v>251</v>
      </c>
      <c r="C6">
        <f t="shared" si="1"/>
        <v>8</v>
      </c>
      <c r="D6">
        <f t="shared" si="3"/>
        <v>3</v>
      </c>
      <c r="E6">
        <f t="shared" si="2"/>
        <v>1</v>
      </c>
      <c r="F6">
        <f t="shared" si="4"/>
        <v>3</v>
      </c>
      <c r="G6">
        <f t="shared" si="5"/>
        <v>0</v>
      </c>
      <c r="H6">
        <f t="shared" si="6"/>
        <v>0</v>
      </c>
      <c r="M6">
        <v>1</v>
      </c>
    </row>
    <row r="7" spans="1:49" x14ac:dyDescent="0.25">
      <c r="A7">
        <f t="shared" si="0"/>
        <v>1</v>
      </c>
      <c r="B7" t="s">
        <v>260</v>
      </c>
      <c r="C7">
        <f t="shared" si="1"/>
        <v>1</v>
      </c>
      <c r="D7">
        <f t="shared" si="3"/>
        <v>9</v>
      </c>
      <c r="E7">
        <f t="shared" si="2"/>
        <v>4</v>
      </c>
      <c r="F7">
        <f t="shared" si="4"/>
        <v>6</v>
      </c>
      <c r="G7">
        <f t="shared" si="5"/>
        <v>2</v>
      </c>
      <c r="H7">
        <f t="shared" si="6"/>
        <v>1</v>
      </c>
      <c r="I7">
        <v>1</v>
      </c>
      <c r="J7">
        <v>3</v>
      </c>
      <c r="L7">
        <v>2</v>
      </c>
      <c r="Q7">
        <v>1</v>
      </c>
    </row>
    <row r="8" spans="1:49" x14ac:dyDescent="0.25">
      <c r="A8">
        <f t="shared" si="0"/>
        <v>5</v>
      </c>
      <c r="B8" t="s">
        <v>261</v>
      </c>
      <c r="C8">
        <f t="shared" si="1"/>
        <v>5</v>
      </c>
      <c r="D8">
        <f t="shared" si="3"/>
        <v>6</v>
      </c>
      <c r="E8">
        <f t="shared" si="2"/>
        <v>3</v>
      </c>
      <c r="F8">
        <f t="shared" si="4"/>
        <v>3</v>
      </c>
      <c r="G8">
        <f t="shared" si="5"/>
        <v>2</v>
      </c>
      <c r="H8">
        <f t="shared" si="6"/>
        <v>1</v>
      </c>
      <c r="L8">
        <v>1</v>
      </c>
      <c r="M8">
        <v>3</v>
      </c>
      <c r="P8">
        <v>2</v>
      </c>
    </row>
    <row r="9" spans="1:49" x14ac:dyDescent="0.25">
      <c r="A9">
        <f t="shared" si="0"/>
        <v>7</v>
      </c>
      <c r="B9" t="s">
        <v>255</v>
      </c>
      <c r="C9">
        <f t="shared" si="1"/>
        <v>7</v>
      </c>
      <c r="D9">
        <f t="shared" si="3"/>
        <v>5</v>
      </c>
      <c r="E9">
        <f t="shared" si="2"/>
        <v>3</v>
      </c>
      <c r="F9">
        <f t="shared" si="4"/>
        <v>0</v>
      </c>
      <c r="G9">
        <f t="shared" si="5"/>
        <v>4</v>
      </c>
      <c r="H9">
        <f t="shared" si="6"/>
        <v>1</v>
      </c>
      <c r="I9">
        <v>3</v>
      </c>
      <c r="K9">
        <v>2</v>
      </c>
      <c r="O9">
        <v>2</v>
      </c>
    </row>
    <row r="10" spans="1:49" x14ac:dyDescent="0.25">
      <c r="A10">
        <f t="shared" si="0"/>
        <v>9</v>
      </c>
      <c r="B10" t="s">
        <v>262</v>
      </c>
      <c r="C10">
        <f t="shared" si="1"/>
        <v>9</v>
      </c>
      <c r="D10">
        <f t="shared" si="3"/>
        <v>0</v>
      </c>
      <c r="E10">
        <f t="shared" si="2"/>
        <v>0</v>
      </c>
      <c r="F10">
        <f t="shared" si="4"/>
        <v>0</v>
      </c>
      <c r="G10">
        <f t="shared" si="5"/>
        <v>0</v>
      </c>
      <c r="H10">
        <f t="shared" si="6"/>
        <v>0</v>
      </c>
    </row>
    <row r="11" spans="1:49" x14ac:dyDescent="0.25">
      <c r="A11">
        <f t="shared" si="0"/>
        <v>9</v>
      </c>
      <c r="B11" t="s">
        <v>263</v>
      </c>
      <c r="C11">
        <f t="shared" si="1"/>
        <v>9</v>
      </c>
      <c r="D11">
        <f t="shared" si="3"/>
        <v>0</v>
      </c>
      <c r="E11">
        <f t="shared" si="2"/>
        <v>0</v>
      </c>
      <c r="F11">
        <f t="shared" si="4"/>
        <v>0</v>
      </c>
      <c r="G11">
        <f t="shared" si="5"/>
        <v>0</v>
      </c>
      <c r="H11">
        <f t="shared" si="6"/>
        <v>0</v>
      </c>
    </row>
    <row r="12" spans="1:49" x14ac:dyDescent="0.25">
      <c r="A12">
        <f t="shared" si="0"/>
        <v>5</v>
      </c>
      <c r="B12" t="s">
        <v>264</v>
      </c>
      <c r="C12">
        <f t="shared" si="1"/>
        <v>5</v>
      </c>
      <c r="D12">
        <f t="shared" si="3"/>
        <v>6</v>
      </c>
      <c r="E12">
        <f t="shared" si="2"/>
        <v>3</v>
      </c>
      <c r="F12">
        <f t="shared" si="4"/>
        <v>3</v>
      </c>
      <c r="G12">
        <f t="shared" si="5"/>
        <v>2</v>
      </c>
      <c r="H12">
        <f t="shared" si="6"/>
        <v>1</v>
      </c>
      <c r="J12">
        <v>1</v>
      </c>
      <c r="O12">
        <v>3</v>
      </c>
      <c r="Q12">
        <v>2</v>
      </c>
    </row>
    <row r="13" spans="1:49" x14ac:dyDescent="0.25">
      <c r="A13">
        <f t="shared" si="0"/>
        <v>9</v>
      </c>
      <c r="C13">
        <f t="shared" si="1"/>
        <v>9</v>
      </c>
      <c r="D13">
        <f t="shared" si="3"/>
        <v>0</v>
      </c>
      <c r="E13">
        <f t="shared" si="2"/>
        <v>0</v>
      </c>
      <c r="F13">
        <f t="shared" si="4"/>
        <v>0</v>
      </c>
      <c r="G13">
        <f t="shared" si="5"/>
        <v>0</v>
      </c>
      <c r="H13">
        <f t="shared" si="6"/>
        <v>0</v>
      </c>
    </row>
    <row r="14" spans="1:49" x14ac:dyDescent="0.25">
      <c r="A14">
        <f t="shared" si="0"/>
        <v>9</v>
      </c>
      <c r="C14">
        <f t="shared" si="1"/>
        <v>9</v>
      </c>
      <c r="D14">
        <f t="shared" si="3"/>
        <v>0</v>
      </c>
      <c r="E14">
        <f t="shared" si="2"/>
        <v>0</v>
      </c>
      <c r="F14">
        <f t="shared" si="4"/>
        <v>0</v>
      </c>
      <c r="G14">
        <f t="shared" si="5"/>
        <v>0</v>
      </c>
      <c r="H14">
        <f t="shared" si="6"/>
        <v>0</v>
      </c>
    </row>
    <row r="15" spans="1:49" x14ac:dyDescent="0.25">
      <c r="A15">
        <f t="shared" si="0"/>
        <v>9</v>
      </c>
      <c r="C15">
        <f t="shared" si="1"/>
        <v>9</v>
      </c>
      <c r="D15">
        <f t="shared" si="3"/>
        <v>0</v>
      </c>
      <c r="E15">
        <f t="shared" si="2"/>
        <v>0</v>
      </c>
      <c r="F15">
        <f t="shared" si="4"/>
        <v>0</v>
      </c>
      <c r="G15">
        <f t="shared" si="5"/>
        <v>0</v>
      </c>
      <c r="H15">
        <f t="shared" si="6"/>
        <v>0</v>
      </c>
    </row>
    <row r="16" spans="1:49" x14ac:dyDescent="0.25">
      <c r="A16">
        <f t="shared" si="0"/>
        <v>9</v>
      </c>
      <c r="C16">
        <f t="shared" si="1"/>
        <v>9</v>
      </c>
      <c r="D16">
        <f t="shared" si="3"/>
        <v>0</v>
      </c>
      <c r="E16">
        <f t="shared" si="2"/>
        <v>0</v>
      </c>
      <c r="F16">
        <f t="shared" si="4"/>
        <v>0</v>
      </c>
      <c r="G16">
        <f t="shared" si="5"/>
        <v>0</v>
      </c>
      <c r="H16">
        <f t="shared" si="6"/>
        <v>0</v>
      </c>
    </row>
    <row r="17" spans="1:8" x14ac:dyDescent="0.25">
      <c r="A17">
        <f t="shared" si="0"/>
        <v>9</v>
      </c>
      <c r="C17">
        <f t="shared" si="1"/>
        <v>9</v>
      </c>
      <c r="D17">
        <f t="shared" si="3"/>
        <v>0</v>
      </c>
      <c r="E17">
        <f t="shared" si="2"/>
        <v>0</v>
      </c>
      <c r="F17">
        <f t="shared" si="4"/>
        <v>0</v>
      </c>
      <c r="G17">
        <f t="shared" si="5"/>
        <v>0</v>
      </c>
      <c r="H17">
        <f t="shared" si="6"/>
        <v>0</v>
      </c>
    </row>
    <row r="18" spans="1:8" x14ac:dyDescent="0.25">
      <c r="A18">
        <f t="shared" si="0"/>
        <v>9</v>
      </c>
      <c r="C18">
        <f t="shared" si="1"/>
        <v>9</v>
      </c>
      <c r="D18">
        <f t="shared" si="3"/>
        <v>0</v>
      </c>
      <c r="E18">
        <f t="shared" si="2"/>
        <v>0</v>
      </c>
      <c r="F18">
        <f t="shared" si="4"/>
        <v>0</v>
      </c>
      <c r="G18">
        <f t="shared" si="5"/>
        <v>0</v>
      </c>
      <c r="H18">
        <f t="shared" si="6"/>
        <v>0</v>
      </c>
    </row>
    <row r="19" spans="1:8" x14ac:dyDescent="0.25">
      <c r="A19">
        <f t="shared" si="0"/>
        <v>9</v>
      </c>
      <c r="C19">
        <f t="shared" si="1"/>
        <v>9</v>
      </c>
      <c r="D19">
        <f t="shared" si="3"/>
        <v>0</v>
      </c>
      <c r="E19">
        <f t="shared" si="2"/>
        <v>0</v>
      </c>
      <c r="F19">
        <f t="shared" si="4"/>
        <v>0</v>
      </c>
      <c r="G19">
        <f t="shared" si="5"/>
        <v>0</v>
      </c>
      <c r="H19">
        <f t="shared" si="6"/>
        <v>0</v>
      </c>
    </row>
    <row r="20" spans="1:8" x14ac:dyDescent="0.25">
      <c r="A20">
        <f t="shared" si="0"/>
        <v>9</v>
      </c>
      <c r="C20">
        <f t="shared" si="1"/>
        <v>9</v>
      </c>
      <c r="D20">
        <f t="shared" si="3"/>
        <v>0</v>
      </c>
      <c r="E20">
        <f t="shared" si="2"/>
        <v>0</v>
      </c>
      <c r="F20">
        <f t="shared" si="4"/>
        <v>0</v>
      </c>
      <c r="G20">
        <f t="shared" si="5"/>
        <v>0</v>
      </c>
      <c r="H20">
        <f t="shared" si="6"/>
        <v>0</v>
      </c>
    </row>
    <row r="21" spans="1:8" x14ac:dyDescent="0.25">
      <c r="A21">
        <f t="shared" si="0"/>
        <v>9</v>
      </c>
      <c r="C21">
        <f t="shared" si="1"/>
        <v>9</v>
      </c>
      <c r="D21">
        <f t="shared" si="3"/>
        <v>0</v>
      </c>
      <c r="E21">
        <f t="shared" si="2"/>
        <v>0</v>
      </c>
      <c r="F21">
        <f t="shared" si="4"/>
        <v>0</v>
      </c>
      <c r="G21">
        <f t="shared" si="5"/>
        <v>0</v>
      </c>
      <c r="H21">
        <f t="shared" si="6"/>
        <v>0</v>
      </c>
    </row>
    <row r="22" spans="1:8" x14ac:dyDescent="0.25">
      <c r="A22">
        <f t="shared" si="0"/>
        <v>9</v>
      </c>
      <c r="C22">
        <f t="shared" si="1"/>
        <v>9</v>
      </c>
      <c r="D22">
        <f t="shared" si="3"/>
        <v>0</v>
      </c>
      <c r="E22">
        <f t="shared" si="2"/>
        <v>0</v>
      </c>
      <c r="F22">
        <f t="shared" si="4"/>
        <v>0</v>
      </c>
      <c r="G22">
        <f t="shared" si="5"/>
        <v>0</v>
      </c>
      <c r="H22">
        <f t="shared" si="6"/>
        <v>0</v>
      </c>
    </row>
    <row r="23" spans="1:8" x14ac:dyDescent="0.25">
      <c r="A23">
        <f t="shared" si="0"/>
        <v>9</v>
      </c>
      <c r="C23">
        <f t="shared" si="1"/>
        <v>9</v>
      </c>
      <c r="D23">
        <f t="shared" si="3"/>
        <v>0</v>
      </c>
      <c r="E23">
        <f t="shared" si="2"/>
        <v>0</v>
      </c>
      <c r="F23">
        <f t="shared" si="4"/>
        <v>0</v>
      </c>
      <c r="G23">
        <f t="shared" si="5"/>
        <v>0</v>
      </c>
      <c r="H23">
        <f t="shared" si="6"/>
        <v>0</v>
      </c>
    </row>
    <row r="24" spans="1:8" x14ac:dyDescent="0.25">
      <c r="A24">
        <f t="shared" si="0"/>
        <v>9</v>
      </c>
      <c r="C24">
        <f t="shared" si="1"/>
        <v>9</v>
      </c>
      <c r="D24">
        <f t="shared" si="3"/>
        <v>0</v>
      </c>
      <c r="E24">
        <f t="shared" si="2"/>
        <v>0</v>
      </c>
      <c r="F24">
        <f t="shared" si="4"/>
        <v>0</v>
      </c>
      <c r="G24">
        <f t="shared" si="5"/>
        <v>0</v>
      </c>
      <c r="H24">
        <f t="shared" si="6"/>
        <v>0</v>
      </c>
    </row>
    <row r="25" spans="1:8" x14ac:dyDescent="0.25">
      <c r="A25">
        <f t="shared" si="0"/>
        <v>9</v>
      </c>
      <c r="C25">
        <f t="shared" si="1"/>
        <v>9</v>
      </c>
      <c r="D25">
        <f t="shared" si="3"/>
        <v>0</v>
      </c>
      <c r="E25">
        <f t="shared" si="2"/>
        <v>0</v>
      </c>
      <c r="F25">
        <f t="shared" si="4"/>
        <v>0</v>
      </c>
      <c r="G25">
        <f t="shared" si="5"/>
        <v>0</v>
      </c>
      <c r="H25">
        <f t="shared" si="6"/>
        <v>0</v>
      </c>
    </row>
    <row r="26" spans="1:8" x14ac:dyDescent="0.25">
      <c r="A26">
        <f t="shared" si="0"/>
        <v>9</v>
      </c>
      <c r="C26">
        <f t="shared" si="1"/>
        <v>9</v>
      </c>
      <c r="D26">
        <f t="shared" si="3"/>
        <v>0</v>
      </c>
      <c r="E26">
        <f t="shared" si="2"/>
        <v>0</v>
      </c>
      <c r="F26">
        <f t="shared" si="4"/>
        <v>0</v>
      </c>
      <c r="G26">
        <f t="shared" si="5"/>
        <v>0</v>
      </c>
      <c r="H26">
        <f t="shared" si="6"/>
        <v>0</v>
      </c>
    </row>
    <row r="27" spans="1:8" x14ac:dyDescent="0.25">
      <c r="A27">
        <f t="shared" si="0"/>
        <v>9</v>
      </c>
      <c r="C27">
        <f t="shared" si="1"/>
        <v>9</v>
      </c>
    </row>
    <row r="28" spans="1:8" x14ac:dyDescent="0.25">
      <c r="A28">
        <f t="shared" si="0"/>
        <v>9</v>
      </c>
      <c r="C28">
        <f t="shared" si="1"/>
        <v>9</v>
      </c>
    </row>
    <row r="29" spans="1:8" x14ac:dyDescent="0.25">
      <c r="A29">
        <f t="shared" si="0"/>
        <v>9</v>
      </c>
      <c r="C29">
        <f t="shared" si="1"/>
        <v>9</v>
      </c>
    </row>
    <row r="30" spans="1:8" x14ac:dyDescent="0.25">
      <c r="A30">
        <f t="shared" si="0"/>
        <v>9</v>
      </c>
      <c r="C30">
        <f t="shared" si="1"/>
        <v>9</v>
      </c>
    </row>
    <row r="31" spans="1:8" x14ac:dyDescent="0.25">
      <c r="A31">
        <f t="shared" si="0"/>
        <v>9</v>
      </c>
      <c r="C31">
        <f t="shared" si="1"/>
        <v>9</v>
      </c>
    </row>
    <row r="32" spans="1:8" x14ac:dyDescent="0.25">
      <c r="A32">
        <f t="shared" si="0"/>
        <v>9</v>
      </c>
      <c r="C32">
        <f t="shared" si="1"/>
        <v>9</v>
      </c>
    </row>
    <row r="33" spans="1:48" x14ac:dyDescent="0.25">
      <c r="A33">
        <f t="shared" si="0"/>
        <v>9</v>
      </c>
      <c r="C33">
        <f t="shared" si="1"/>
        <v>9</v>
      </c>
    </row>
    <row r="34" spans="1:48" x14ac:dyDescent="0.25">
      <c r="A34">
        <f t="shared" si="0"/>
        <v>9</v>
      </c>
      <c r="C34">
        <f t="shared" si="1"/>
        <v>9</v>
      </c>
    </row>
    <row r="35" spans="1:48" x14ac:dyDescent="0.25">
      <c r="A35">
        <f t="shared" si="0"/>
        <v>9</v>
      </c>
      <c r="C35">
        <f t="shared" si="1"/>
        <v>9</v>
      </c>
    </row>
    <row r="36" spans="1:48" x14ac:dyDescent="0.25">
      <c r="A36">
        <f t="shared" si="0"/>
        <v>9</v>
      </c>
      <c r="C36">
        <f t="shared" si="1"/>
        <v>9</v>
      </c>
    </row>
    <row r="37" spans="1:48" x14ac:dyDescent="0.25">
      <c r="A37">
        <f t="shared" si="0"/>
        <v>9</v>
      </c>
      <c r="C37">
        <f t="shared" si="1"/>
        <v>9</v>
      </c>
    </row>
    <row r="38" spans="1:48" x14ac:dyDescent="0.25">
      <c r="A38">
        <f t="shared" si="0"/>
        <v>9</v>
      </c>
      <c r="C38">
        <f t="shared" si="1"/>
        <v>9</v>
      </c>
    </row>
    <row r="39" spans="1:48" x14ac:dyDescent="0.25">
      <c r="A39">
        <f t="shared" si="0"/>
        <v>9</v>
      </c>
      <c r="C39">
        <f t="shared" si="1"/>
        <v>9</v>
      </c>
    </row>
    <row r="40" spans="1:48" x14ac:dyDescent="0.25">
      <c r="A40">
        <f t="shared" si="0"/>
        <v>9</v>
      </c>
      <c r="C40">
        <f t="shared" si="1"/>
        <v>9</v>
      </c>
    </row>
    <row r="41" spans="1:48" x14ac:dyDescent="0.25">
      <c r="A41">
        <f t="shared" si="0"/>
        <v>9</v>
      </c>
      <c r="C41">
        <f t="shared" si="1"/>
        <v>9</v>
      </c>
    </row>
    <row r="42" spans="1:48" x14ac:dyDescent="0.25">
      <c r="A42">
        <f t="shared" si="0"/>
        <v>9</v>
      </c>
      <c r="C42">
        <f t="shared" si="1"/>
        <v>9</v>
      </c>
    </row>
    <row r="43" spans="1:48" x14ac:dyDescent="0.25">
      <c r="A43">
        <f t="shared" si="0"/>
        <v>9</v>
      </c>
      <c r="C43">
        <f t="shared" si="1"/>
        <v>9</v>
      </c>
    </row>
    <row r="44" spans="1:48" x14ac:dyDescent="0.25">
      <c r="A44">
        <f>COUNTA(A3:A43)</f>
        <v>41</v>
      </c>
      <c r="B44">
        <f>COUNTA($B$3:$B$43)</f>
        <v>10</v>
      </c>
      <c r="E44" t="s">
        <v>265</v>
      </c>
      <c r="I44">
        <f t="shared" ref="I44:AV44" si="7">SUM(I3:I43)</f>
        <v>6</v>
      </c>
      <c r="J44">
        <f t="shared" si="7"/>
        <v>6</v>
      </c>
      <c r="K44">
        <f t="shared" si="7"/>
        <v>6</v>
      </c>
      <c r="L44">
        <f t="shared" si="7"/>
        <v>6</v>
      </c>
      <c r="M44">
        <f t="shared" si="7"/>
        <v>6</v>
      </c>
      <c r="N44">
        <f t="shared" si="7"/>
        <v>6</v>
      </c>
      <c r="O44">
        <f t="shared" si="7"/>
        <v>6</v>
      </c>
      <c r="P44">
        <f t="shared" si="7"/>
        <v>6</v>
      </c>
      <c r="Q44">
        <f t="shared" si="7"/>
        <v>6</v>
      </c>
      <c r="R44">
        <f t="shared" si="7"/>
        <v>0</v>
      </c>
      <c r="S44">
        <f t="shared" si="7"/>
        <v>0</v>
      </c>
      <c r="T44">
        <f t="shared" si="7"/>
        <v>0</v>
      </c>
      <c r="U44">
        <f t="shared" si="7"/>
        <v>0</v>
      </c>
      <c r="V44">
        <f t="shared" si="7"/>
        <v>0</v>
      </c>
      <c r="W44">
        <f t="shared" si="7"/>
        <v>0</v>
      </c>
      <c r="X44">
        <f t="shared" si="7"/>
        <v>0</v>
      </c>
      <c r="Y44">
        <f t="shared" si="7"/>
        <v>0</v>
      </c>
      <c r="Z44">
        <f t="shared" si="7"/>
        <v>0</v>
      </c>
      <c r="AA44">
        <f t="shared" si="7"/>
        <v>0</v>
      </c>
      <c r="AB44">
        <f t="shared" si="7"/>
        <v>0</v>
      </c>
      <c r="AC44">
        <f t="shared" si="7"/>
        <v>0</v>
      </c>
      <c r="AD44">
        <f t="shared" si="7"/>
        <v>0</v>
      </c>
      <c r="AE44">
        <f t="shared" si="7"/>
        <v>0</v>
      </c>
      <c r="AF44">
        <f t="shared" si="7"/>
        <v>0</v>
      </c>
      <c r="AG44">
        <f t="shared" si="7"/>
        <v>0</v>
      </c>
      <c r="AH44">
        <f t="shared" si="7"/>
        <v>0</v>
      </c>
      <c r="AI44">
        <f t="shared" si="7"/>
        <v>0</v>
      </c>
      <c r="AJ44">
        <f t="shared" si="7"/>
        <v>0</v>
      </c>
      <c r="AK44">
        <f t="shared" si="7"/>
        <v>0</v>
      </c>
      <c r="AL44">
        <f t="shared" si="7"/>
        <v>0</v>
      </c>
      <c r="AM44">
        <f t="shared" si="7"/>
        <v>0</v>
      </c>
      <c r="AN44">
        <f t="shared" si="7"/>
        <v>0</v>
      </c>
      <c r="AO44">
        <f t="shared" si="7"/>
        <v>0</v>
      </c>
      <c r="AP44">
        <f t="shared" si="7"/>
        <v>0</v>
      </c>
      <c r="AQ44">
        <f t="shared" si="7"/>
        <v>0</v>
      </c>
      <c r="AR44">
        <f t="shared" si="7"/>
        <v>0</v>
      </c>
      <c r="AS44">
        <f t="shared" si="7"/>
        <v>0</v>
      </c>
      <c r="AT44">
        <f t="shared" si="7"/>
        <v>0</v>
      </c>
      <c r="AU44">
        <f t="shared" si="7"/>
        <v>0</v>
      </c>
      <c r="AV44">
        <f t="shared" si="7"/>
        <v>0</v>
      </c>
    </row>
  </sheetData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W44"/>
  <sheetViews>
    <sheetView tabSelected="1" workbookViewId="0">
      <selection activeCell="D3" sqref="D3:D26"/>
    </sheetView>
  </sheetViews>
  <sheetFormatPr defaultColWidth="11.42578125" defaultRowHeight="15" x14ac:dyDescent="0.25"/>
  <sheetData>
    <row r="1" spans="1:49" x14ac:dyDescent="0.25">
      <c r="A1" t="s">
        <v>0</v>
      </c>
      <c r="B1" t="s">
        <v>266</v>
      </c>
      <c r="H1" s="3"/>
    </row>
    <row r="2" spans="1:49" ht="54" thickBot="1" x14ac:dyDescent="0.3">
      <c r="A2" s="2" t="s">
        <v>243</v>
      </c>
      <c r="B2" s="2" t="s">
        <v>244</v>
      </c>
      <c r="C2" s="2" t="s">
        <v>243</v>
      </c>
      <c r="D2" s="2" t="s">
        <v>245</v>
      </c>
      <c r="E2" s="2" t="s">
        <v>246</v>
      </c>
      <c r="F2" s="2" t="s">
        <v>247</v>
      </c>
      <c r="G2" s="2" t="s">
        <v>248</v>
      </c>
      <c r="H2" s="4" t="s">
        <v>249</v>
      </c>
      <c r="I2" s="7" t="s">
        <v>268</v>
      </c>
      <c r="J2" s="6" t="s">
        <v>255</v>
      </c>
      <c r="K2" s="6" t="s">
        <v>272</v>
      </c>
      <c r="L2" s="6" t="s">
        <v>251</v>
      </c>
      <c r="M2" s="6" t="s">
        <v>252</v>
      </c>
      <c r="N2" s="6" t="s">
        <v>273</v>
      </c>
      <c r="O2" s="6" t="s">
        <v>274</v>
      </c>
      <c r="P2" s="6" t="s">
        <v>275</v>
      </c>
      <c r="Q2" s="6" t="s">
        <v>276</v>
      </c>
      <c r="R2" s="6" t="s">
        <v>277</v>
      </c>
      <c r="S2" s="1"/>
      <c r="T2" s="1"/>
      <c r="U2" s="8"/>
      <c r="AW2">
        <f>COUNTA(I2:AV2)</f>
        <v>10</v>
      </c>
    </row>
    <row r="3" spans="1:49" x14ac:dyDescent="0.25">
      <c r="A3">
        <f t="shared" ref="A3:A43" si="0">RANK(D3,$D$3:$D$43)</f>
        <v>10</v>
      </c>
      <c r="B3" s="5" t="s">
        <v>267</v>
      </c>
      <c r="C3">
        <f t="shared" ref="C3:C43" si="1">RANK($D3,$D$3:$D$43)</f>
        <v>10</v>
      </c>
      <c r="D3">
        <f>SUMPRODUCT(F3:H3*(4-COLUMN(A1:C1)))</f>
        <v>0</v>
      </c>
      <c r="E3">
        <f t="shared" ref="E3:E26" si="2">COUNT($I3:$AV3)</f>
        <v>0</v>
      </c>
      <c r="F3">
        <f>COUNTIF($I3:$AV3,1)</f>
        <v>0</v>
      </c>
      <c r="G3">
        <f>COUNTIF($I3:$AV3,2)</f>
        <v>0</v>
      </c>
      <c r="H3" s="3">
        <f>COUNTIF($I3:$AV3,3)</f>
        <v>0</v>
      </c>
    </row>
    <row r="4" spans="1:49" x14ac:dyDescent="0.25">
      <c r="A4">
        <f t="shared" si="0"/>
        <v>3</v>
      </c>
      <c r="B4" s="5" t="s">
        <v>268</v>
      </c>
      <c r="C4">
        <f t="shared" si="1"/>
        <v>3</v>
      </c>
      <c r="D4">
        <f t="shared" ref="D4:D26" si="3">SUMPRODUCT(F4:H4*(4-COLUMN(A2:C2)))</f>
        <v>4</v>
      </c>
      <c r="E4">
        <f t="shared" si="2"/>
        <v>2</v>
      </c>
      <c r="F4">
        <f t="shared" ref="F4:F26" si="4">COUNTIF($I4:$AV4,1)</f>
        <v>1</v>
      </c>
      <c r="G4">
        <f t="shared" ref="G4:G26" si="5">COUNTIF($I4:$AV4,2)</f>
        <v>0</v>
      </c>
      <c r="H4" s="3">
        <f t="shared" ref="H4:H26" si="6">COUNTIF($I4:$AV4,3)</f>
        <v>1</v>
      </c>
      <c r="J4">
        <v>3</v>
      </c>
      <c r="K4">
        <v>1</v>
      </c>
    </row>
    <row r="5" spans="1:49" x14ac:dyDescent="0.25">
      <c r="A5">
        <f t="shared" si="0"/>
        <v>9</v>
      </c>
      <c r="B5" s="5" t="s">
        <v>269</v>
      </c>
      <c r="C5">
        <f t="shared" si="1"/>
        <v>9</v>
      </c>
      <c r="D5">
        <f t="shared" si="3"/>
        <v>1</v>
      </c>
      <c r="E5">
        <f t="shared" si="2"/>
        <v>1</v>
      </c>
      <c r="F5">
        <f t="shared" si="4"/>
        <v>0</v>
      </c>
      <c r="G5">
        <f t="shared" si="5"/>
        <v>0</v>
      </c>
      <c r="H5" s="3">
        <f t="shared" si="6"/>
        <v>1</v>
      </c>
      <c r="K5">
        <v>3</v>
      </c>
    </row>
    <row r="6" spans="1:49" x14ac:dyDescent="0.25">
      <c r="A6">
        <f t="shared" si="0"/>
        <v>1</v>
      </c>
      <c r="B6" s="5" t="s">
        <v>262</v>
      </c>
      <c r="C6">
        <f t="shared" si="1"/>
        <v>1</v>
      </c>
      <c r="D6">
        <f t="shared" si="3"/>
        <v>9</v>
      </c>
      <c r="E6">
        <f t="shared" si="2"/>
        <v>4</v>
      </c>
      <c r="F6">
        <f t="shared" si="4"/>
        <v>1</v>
      </c>
      <c r="G6">
        <f t="shared" si="5"/>
        <v>3</v>
      </c>
      <c r="H6" s="3">
        <f t="shared" si="6"/>
        <v>0</v>
      </c>
      <c r="I6">
        <v>2</v>
      </c>
      <c r="J6">
        <v>1</v>
      </c>
      <c r="K6">
        <v>2</v>
      </c>
      <c r="M6">
        <v>2</v>
      </c>
    </row>
    <row r="7" spans="1:49" x14ac:dyDescent="0.25">
      <c r="A7">
        <f t="shared" si="0"/>
        <v>8</v>
      </c>
      <c r="B7" s="5" t="s">
        <v>250</v>
      </c>
      <c r="C7">
        <f t="shared" si="1"/>
        <v>8</v>
      </c>
      <c r="D7">
        <f t="shared" si="3"/>
        <v>2</v>
      </c>
      <c r="E7">
        <f t="shared" si="2"/>
        <v>1</v>
      </c>
      <c r="F7">
        <f t="shared" si="4"/>
        <v>0</v>
      </c>
      <c r="G7">
        <f t="shared" si="5"/>
        <v>1</v>
      </c>
      <c r="H7" s="3">
        <f t="shared" si="6"/>
        <v>0</v>
      </c>
      <c r="N7">
        <v>2</v>
      </c>
    </row>
    <row r="8" spans="1:49" x14ac:dyDescent="0.25">
      <c r="A8">
        <f t="shared" si="0"/>
        <v>10</v>
      </c>
      <c r="B8" s="5" t="s">
        <v>255</v>
      </c>
      <c r="C8">
        <f t="shared" si="1"/>
        <v>10</v>
      </c>
      <c r="D8">
        <f t="shared" si="3"/>
        <v>0</v>
      </c>
      <c r="E8">
        <f t="shared" si="2"/>
        <v>0</v>
      </c>
      <c r="F8">
        <f t="shared" si="4"/>
        <v>0</v>
      </c>
      <c r="G8">
        <f t="shared" si="5"/>
        <v>0</v>
      </c>
      <c r="H8" s="3">
        <f t="shared" si="6"/>
        <v>0</v>
      </c>
    </row>
    <row r="9" spans="1:49" x14ac:dyDescent="0.25">
      <c r="A9">
        <f t="shared" si="0"/>
        <v>4</v>
      </c>
      <c r="B9" s="5" t="s">
        <v>251</v>
      </c>
      <c r="C9">
        <f t="shared" si="1"/>
        <v>4</v>
      </c>
      <c r="D9">
        <f t="shared" si="3"/>
        <v>3</v>
      </c>
      <c r="E9">
        <f t="shared" si="2"/>
        <v>1</v>
      </c>
      <c r="F9">
        <f t="shared" si="4"/>
        <v>1</v>
      </c>
      <c r="G9">
        <f t="shared" si="5"/>
        <v>0</v>
      </c>
      <c r="H9" s="3">
        <f t="shared" si="6"/>
        <v>0</v>
      </c>
      <c r="I9">
        <v>1</v>
      </c>
    </row>
    <row r="10" spans="1:49" x14ac:dyDescent="0.25">
      <c r="A10">
        <f t="shared" si="0"/>
        <v>4</v>
      </c>
      <c r="B10" s="5" t="s">
        <v>270</v>
      </c>
      <c r="C10">
        <f t="shared" si="1"/>
        <v>4</v>
      </c>
      <c r="D10">
        <f t="shared" si="3"/>
        <v>3</v>
      </c>
      <c r="E10">
        <f t="shared" si="2"/>
        <v>2</v>
      </c>
      <c r="F10">
        <f t="shared" si="4"/>
        <v>0</v>
      </c>
      <c r="G10">
        <f t="shared" si="5"/>
        <v>1</v>
      </c>
      <c r="H10" s="3">
        <f t="shared" si="6"/>
        <v>1</v>
      </c>
      <c r="L10">
        <v>2</v>
      </c>
      <c r="N10">
        <v>3</v>
      </c>
    </row>
    <row r="11" spans="1:49" x14ac:dyDescent="0.25">
      <c r="A11">
        <f t="shared" si="0"/>
        <v>4</v>
      </c>
      <c r="B11" s="5" t="s">
        <v>257</v>
      </c>
      <c r="C11">
        <f t="shared" si="1"/>
        <v>4</v>
      </c>
      <c r="D11">
        <f t="shared" si="3"/>
        <v>3</v>
      </c>
      <c r="E11">
        <f t="shared" si="2"/>
        <v>1</v>
      </c>
      <c r="F11">
        <f t="shared" si="4"/>
        <v>1</v>
      </c>
      <c r="G11">
        <f t="shared" si="5"/>
        <v>0</v>
      </c>
      <c r="H11" s="3">
        <f t="shared" si="6"/>
        <v>0</v>
      </c>
      <c r="M11">
        <v>1</v>
      </c>
    </row>
    <row r="12" spans="1:49" x14ac:dyDescent="0.25">
      <c r="A12">
        <f t="shared" si="0"/>
        <v>2</v>
      </c>
      <c r="B12" s="5" t="s">
        <v>254</v>
      </c>
      <c r="C12">
        <f t="shared" si="1"/>
        <v>2</v>
      </c>
      <c r="D12">
        <f t="shared" si="3"/>
        <v>8</v>
      </c>
      <c r="E12">
        <f t="shared" si="2"/>
        <v>5</v>
      </c>
      <c r="F12">
        <f t="shared" si="4"/>
        <v>1</v>
      </c>
      <c r="G12">
        <f t="shared" si="5"/>
        <v>1</v>
      </c>
      <c r="H12" s="3">
        <f t="shared" si="6"/>
        <v>3</v>
      </c>
      <c r="I12">
        <v>3</v>
      </c>
      <c r="J12">
        <v>2</v>
      </c>
      <c r="L12">
        <v>3</v>
      </c>
      <c r="M12">
        <v>3</v>
      </c>
      <c r="N12">
        <v>1</v>
      </c>
    </row>
    <row r="13" spans="1:49" x14ac:dyDescent="0.25">
      <c r="A13">
        <f t="shared" si="0"/>
        <v>4</v>
      </c>
      <c r="B13" s="5" t="s">
        <v>271</v>
      </c>
      <c r="C13">
        <f t="shared" si="1"/>
        <v>4</v>
      </c>
      <c r="D13">
        <f t="shared" si="3"/>
        <v>3</v>
      </c>
      <c r="E13">
        <f t="shared" si="2"/>
        <v>1</v>
      </c>
      <c r="F13">
        <f t="shared" si="4"/>
        <v>1</v>
      </c>
      <c r="G13">
        <f t="shared" si="5"/>
        <v>0</v>
      </c>
      <c r="H13" s="3">
        <f t="shared" si="6"/>
        <v>0</v>
      </c>
      <c r="L13">
        <v>1</v>
      </c>
    </row>
    <row r="14" spans="1:49" x14ac:dyDescent="0.25">
      <c r="A14">
        <f t="shared" si="0"/>
        <v>10</v>
      </c>
      <c r="B14" s="5"/>
      <c r="C14">
        <f t="shared" si="1"/>
        <v>10</v>
      </c>
      <c r="D14">
        <f t="shared" si="3"/>
        <v>0</v>
      </c>
      <c r="E14">
        <f t="shared" si="2"/>
        <v>0</v>
      </c>
      <c r="F14">
        <f t="shared" si="4"/>
        <v>0</v>
      </c>
      <c r="G14">
        <f t="shared" si="5"/>
        <v>0</v>
      </c>
      <c r="H14" s="3">
        <f t="shared" si="6"/>
        <v>0</v>
      </c>
    </row>
    <row r="15" spans="1:49" x14ac:dyDescent="0.25">
      <c r="A15">
        <f t="shared" si="0"/>
        <v>10</v>
      </c>
      <c r="B15" s="5"/>
      <c r="C15">
        <f t="shared" si="1"/>
        <v>10</v>
      </c>
      <c r="D15">
        <f t="shared" si="3"/>
        <v>0</v>
      </c>
      <c r="E15">
        <f t="shared" si="2"/>
        <v>0</v>
      </c>
      <c r="F15">
        <f t="shared" si="4"/>
        <v>0</v>
      </c>
      <c r="G15">
        <f t="shared" si="5"/>
        <v>0</v>
      </c>
      <c r="H15" s="3">
        <f t="shared" si="6"/>
        <v>0</v>
      </c>
    </row>
    <row r="16" spans="1:49" x14ac:dyDescent="0.25">
      <c r="A16">
        <f t="shared" si="0"/>
        <v>10</v>
      </c>
      <c r="B16" s="5"/>
      <c r="C16">
        <f t="shared" si="1"/>
        <v>10</v>
      </c>
      <c r="D16">
        <f t="shared" si="3"/>
        <v>0</v>
      </c>
      <c r="E16">
        <f t="shared" si="2"/>
        <v>0</v>
      </c>
      <c r="F16">
        <f t="shared" si="4"/>
        <v>0</v>
      </c>
      <c r="G16">
        <f t="shared" si="5"/>
        <v>0</v>
      </c>
      <c r="H16" s="3">
        <f t="shared" si="6"/>
        <v>0</v>
      </c>
    </row>
    <row r="17" spans="1:8" x14ac:dyDescent="0.25">
      <c r="A17">
        <f t="shared" si="0"/>
        <v>10</v>
      </c>
      <c r="B17" s="5"/>
      <c r="C17">
        <f t="shared" si="1"/>
        <v>10</v>
      </c>
      <c r="D17">
        <f t="shared" si="3"/>
        <v>0</v>
      </c>
      <c r="E17">
        <f t="shared" si="2"/>
        <v>0</v>
      </c>
      <c r="F17">
        <f t="shared" si="4"/>
        <v>0</v>
      </c>
      <c r="G17">
        <f t="shared" si="5"/>
        <v>0</v>
      </c>
      <c r="H17" s="3">
        <f t="shared" si="6"/>
        <v>0</v>
      </c>
    </row>
    <row r="18" spans="1:8" x14ac:dyDescent="0.25">
      <c r="A18">
        <f t="shared" si="0"/>
        <v>10</v>
      </c>
      <c r="B18" s="5"/>
      <c r="C18">
        <f t="shared" si="1"/>
        <v>10</v>
      </c>
      <c r="D18">
        <f t="shared" si="3"/>
        <v>0</v>
      </c>
      <c r="E18">
        <f t="shared" si="2"/>
        <v>0</v>
      </c>
      <c r="F18">
        <f t="shared" si="4"/>
        <v>0</v>
      </c>
      <c r="G18">
        <f t="shared" si="5"/>
        <v>0</v>
      </c>
      <c r="H18" s="3">
        <f t="shared" si="6"/>
        <v>0</v>
      </c>
    </row>
    <row r="19" spans="1:8" x14ac:dyDescent="0.25">
      <c r="A19">
        <f t="shared" si="0"/>
        <v>10</v>
      </c>
      <c r="B19" s="5"/>
      <c r="C19">
        <f t="shared" si="1"/>
        <v>10</v>
      </c>
      <c r="D19">
        <f t="shared" si="3"/>
        <v>0</v>
      </c>
      <c r="E19">
        <f t="shared" si="2"/>
        <v>0</v>
      </c>
      <c r="F19">
        <f t="shared" si="4"/>
        <v>0</v>
      </c>
      <c r="G19">
        <f t="shared" si="5"/>
        <v>0</v>
      </c>
      <c r="H19" s="3">
        <f t="shared" si="6"/>
        <v>0</v>
      </c>
    </row>
    <row r="20" spans="1:8" x14ac:dyDescent="0.25">
      <c r="A20">
        <f t="shared" si="0"/>
        <v>10</v>
      </c>
      <c r="B20" s="5"/>
      <c r="C20">
        <f t="shared" si="1"/>
        <v>10</v>
      </c>
      <c r="D20">
        <f t="shared" si="3"/>
        <v>0</v>
      </c>
      <c r="E20">
        <f t="shared" si="2"/>
        <v>0</v>
      </c>
      <c r="F20">
        <f t="shared" si="4"/>
        <v>0</v>
      </c>
      <c r="G20">
        <f t="shared" si="5"/>
        <v>0</v>
      </c>
      <c r="H20" s="3">
        <f t="shared" si="6"/>
        <v>0</v>
      </c>
    </row>
    <row r="21" spans="1:8" x14ac:dyDescent="0.25">
      <c r="A21">
        <f t="shared" si="0"/>
        <v>10</v>
      </c>
      <c r="B21" s="5"/>
      <c r="C21">
        <f t="shared" si="1"/>
        <v>10</v>
      </c>
      <c r="D21">
        <f t="shared" si="3"/>
        <v>0</v>
      </c>
      <c r="E21">
        <f t="shared" si="2"/>
        <v>0</v>
      </c>
      <c r="F21">
        <f t="shared" si="4"/>
        <v>0</v>
      </c>
      <c r="G21">
        <f t="shared" si="5"/>
        <v>0</v>
      </c>
      <c r="H21" s="3">
        <f t="shared" si="6"/>
        <v>0</v>
      </c>
    </row>
    <row r="22" spans="1:8" x14ac:dyDescent="0.25">
      <c r="A22">
        <f t="shared" si="0"/>
        <v>10</v>
      </c>
      <c r="B22" s="5"/>
      <c r="C22">
        <f t="shared" si="1"/>
        <v>10</v>
      </c>
      <c r="D22">
        <f t="shared" si="3"/>
        <v>0</v>
      </c>
      <c r="E22">
        <f t="shared" si="2"/>
        <v>0</v>
      </c>
      <c r="F22">
        <f t="shared" si="4"/>
        <v>0</v>
      </c>
      <c r="G22">
        <f t="shared" si="5"/>
        <v>0</v>
      </c>
      <c r="H22" s="3">
        <f t="shared" si="6"/>
        <v>0</v>
      </c>
    </row>
    <row r="23" spans="1:8" x14ac:dyDescent="0.25">
      <c r="A23">
        <f t="shared" si="0"/>
        <v>10</v>
      </c>
      <c r="B23" s="5"/>
      <c r="C23">
        <f t="shared" si="1"/>
        <v>10</v>
      </c>
      <c r="D23">
        <f t="shared" si="3"/>
        <v>0</v>
      </c>
      <c r="E23">
        <f t="shared" si="2"/>
        <v>0</v>
      </c>
      <c r="F23">
        <f t="shared" si="4"/>
        <v>0</v>
      </c>
      <c r="G23">
        <f t="shared" si="5"/>
        <v>0</v>
      </c>
      <c r="H23" s="3">
        <f t="shared" si="6"/>
        <v>0</v>
      </c>
    </row>
    <row r="24" spans="1:8" x14ac:dyDescent="0.25">
      <c r="A24">
        <f t="shared" si="0"/>
        <v>10</v>
      </c>
      <c r="B24" s="5"/>
      <c r="C24">
        <f t="shared" si="1"/>
        <v>10</v>
      </c>
      <c r="D24">
        <f t="shared" si="3"/>
        <v>0</v>
      </c>
      <c r="E24">
        <f t="shared" si="2"/>
        <v>0</v>
      </c>
      <c r="F24">
        <f t="shared" si="4"/>
        <v>0</v>
      </c>
      <c r="G24">
        <f t="shared" si="5"/>
        <v>0</v>
      </c>
      <c r="H24" s="3">
        <f t="shared" si="6"/>
        <v>0</v>
      </c>
    </row>
    <row r="25" spans="1:8" x14ac:dyDescent="0.25">
      <c r="A25">
        <f t="shared" si="0"/>
        <v>10</v>
      </c>
      <c r="B25" s="5"/>
      <c r="C25">
        <f t="shared" si="1"/>
        <v>10</v>
      </c>
      <c r="D25">
        <f t="shared" si="3"/>
        <v>0</v>
      </c>
      <c r="E25">
        <f t="shared" si="2"/>
        <v>0</v>
      </c>
      <c r="F25">
        <f t="shared" si="4"/>
        <v>0</v>
      </c>
      <c r="G25">
        <f t="shared" si="5"/>
        <v>0</v>
      </c>
      <c r="H25" s="3">
        <f t="shared" si="6"/>
        <v>0</v>
      </c>
    </row>
    <row r="26" spans="1:8" x14ac:dyDescent="0.25">
      <c r="A26">
        <f t="shared" si="0"/>
        <v>10</v>
      </c>
      <c r="B26" s="5"/>
      <c r="C26">
        <f t="shared" si="1"/>
        <v>10</v>
      </c>
      <c r="D26">
        <f t="shared" si="3"/>
        <v>0</v>
      </c>
      <c r="E26">
        <f t="shared" si="2"/>
        <v>0</v>
      </c>
      <c r="F26">
        <f t="shared" si="4"/>
        <v>0</v>
      </c>
      <c r="G26">
        <f t="shared" si="5"/>
        <v>0</v>
      </c>
      <c r="H26" s="3">
        <f t="shared" si="6"/>
        <v>0</v>
      </c>
    </row>
    <row r="27" spans="1:8" x14ac:dyDescent="0.25">
      <c r="A27">
        <f t="shared" si="0"/>
        <v>10</v>
      </c>
      <c r="B27" s="5"/>
      <c r="C27">
        <f t="shared" si="1"/>
        <v>10</v>
      </c>
    </row>
    <row r="28" spans="1:8" x14ac:dyDescent="0.25">
      <c r="A28">
        <f t="shared" si="0"/>
        <v>10</v>
      </c>
      <c r="B28" s="5"/>
      <c r="C28">
        <f t="shared" si="1"/>
        <v>10</v>
      </c>
    </row>
    <row r="29" spans="1:8" x14ac:dyDescent="0.25">
      <c r="A29">
        <f t="shared" si="0"/>
        <v>10</v>
      </c>
      <c r="B29" s="5"/>
      <c r="C29">
        <f t="shared" si="1"/>
        <v>10</v>
      </c>
    </row>
    <row r="30" spans="1:8" x14ac:dyDescent="0.25">
      <c r="A30">
        <f t="shared" si="0"/>
        <v>10</v>
      </c>
      <c r="B30" s="5"/>
      <c r="C30">
        <f t="shared" si="1"/>
        <v>10</v>
      </c>
    </row>
    <row r="31" spans="1:8" x14ac:dyDescent="0.25">
      <c r="A31">
        <f t="shared" si="0"/>
        <v>10</v>
      </c>
      <c r="B31" s="5"/>
      <c r="C31">
        <f t="shared" si="1"/>
        <v>10</v>
      </c>
    </row>
    <row r="32" spans="1:8" x14ac:dyDescent="0.25">
      <c r="A32">
        <f t="shared" si="0"/>
        <v>10</v>
      </c>
      <c r="B32" s="5"/>
      <c r="C32">
        <f t="shared" si="1"/>
        <v>10</v>
      </c>
    </row>
    <row r="33" spans="1:48" x14ac:dyDescent="0.25">
      <c r="A33">
        <f t="shared" si="0"/>
        <v>10</v>
      </c>
      <c r="B33" s="5"/>
      <c r="C33">
        <f t="shared" si="1"/>
        <v>10</v>
      </c>
    </row>
    <row r="34" spans="1:48" x14ac:dyDescent="0.25">
      <c r="A34">
        <f t="shared" si="0"/>
        <v>10</v>
      </c>
      <c r="B34" s="5"/>
      <c r="C34">
        <f t="shared" si="1"/>
        <v>10</v>
      </c>
    </row>
    <row r="35" spans="1:48" x14ac:dyDescent="0.25">
      <c r="A35">
        <f t="shared" si="0"/>
        <v>10</v>
      </c>
      <c r="C35">
        <f t="shared" si="1"/>
        <v>10</v>
      </c>
    </row>
    <row r="36" spans="1:48" x14ac:dyDescent="0.25">
      <c r="A36">
        <f t="shared" si="0"/>
        <v>10</v>
      </c>
      <c r="C36">
        <f t="shared" si="1"/>
        <v>10</v>
      </c>
    </row>
    <row r="37" spans="1:48" x14ac:dyDescent="0.25">
      <c r="A37">
        <f t="shared" si="0"/>
        <v>10</v>
      </c>
      <c r="C37">
        <f t="shared" si="1"/>
        <v>10</v>
      </c>
    </row>
    <row r="38" spans="1:48" x14ac:dyDescent="0.25">
      <c r="A38">
        <f t="shared" si="0"/>
        <v>10</v>
      </c>
      <c r="C38">
        <f t="shared" si="1"/>
        <v>10</v>
      </c>
    </row>
    <row r="39" spans="1:48" x14ac:dyDescent="0.25">
      <c r="A39">
        <f t="shared" si="0"/>
        <v>10</v>
      </c>
      <c r="C39">
        <f t="shared" si="1"/>
        <v>10</v>
      </c>
    </row>
    <row r="40" spans="1:48" x14ac:dyDescent="0.25">
      <c r="A40">
        <f t="shared" si="0"/>
        <v>10</v>
      </c>
      <c r="C40">
        <f t="shared" si="1"/>
        <v>10</v>
      </c>
    </row>
    <row r="41" spans="1:48" x14ac:dyDescent="0.25">
      <c r="A41">
        <f t="shared" si="0"/>
        <v>10</v>
      </c>
      <c r="C41">
        <f t="shared" si="1"/>
        <v>10</v>
      </c>
    </row>
    <row r="42" spans="1:48" x14ac:dyDescent="0.25">
      <c r="A42">
        <f t="shared" si="0"/>
        <v>10</v>
      </c>
      <c r="C42">
        <f t="shared" si="1"/>
        <v>10</v>
      </c>
    </row>
    <row r="43" spans="1:48" x14ac:dyDescent="0.25">
      <c r="A43">
        <f t="shared" si="0"/>
        <v>10</v>
      </c>
      <c r="C43">
        <f t="shared" si="1"/>
        <v>10</v>
      </c>
    </row>
    <row r="44" spans="1:48" x14ac:dyDescent="0.25">
      <c r="A44">
        <f>COUNTA(A3:A43)</f>
        <v>41</v>
      </c>
      <c r="B44">
        <f>COUNTA($B$3:$B$43)</f>
        <v>11</v>
      </c>
      <c r="E44" t="s">
        <v>265</v>
      </c>
      <c r="I44">
        <f t="shared" ref="I44:AV44" si="7">SUM(I3:I43)</f>
        <v>6</v>
      </c>
      <c r="J44">
        <f t="shared" si="7"/>
        <v>6</v>
      </c>
      <c r="K44">
        <f t="shared" si="7"/>
        <v>6</v>
      </c>
      <c r="L44">
        <f t="shared" si="7"/>
        <v>6</v>
      </c>
      <c r="M44">
        <f t="shared" si="7"/>
        <v>6</v>
      </c>
      <c r="N44">
        <f t="shared" si="7"/>
        <v>6</v>
      </c>
      <c r="O44">
        <f t="shared" si="7"/>
        <v>0</v>
      </c>
      <c r="P44">
        <f t="shared" si="7"/>
        <v>0</v>
      </c>
      <c r="Q44">
        <f t="shared" si="7"/>
        <v>0</v>
      </c>
      <c r="R44">
        <f t="shared" si="7"/>
        <v>0</v>
      </c>
      <c r="S44">
        <f t="shared" si="7"/>
        <v>0</v>
      </c>
      <c r="T44">
        <f t="shared" si="7"/>
        <v>0</v>
      </c>
      <c r="U44">
        <f t="shared" si="7"/>
        <v>0</v>
      </c>
      <c r="V44">
        <f t="shared" si="7"/>
        <v>0</v>
      </c>
      <c r="W44">
        <f t="shared" si="7"/>
        <v>0</v>
      </c>
      <c r="X44">
        <f t="shared" si="7"/>
        <v>0</v>
      </c>
      <c r="Y44">
        <f t="shared" si="7"/>
        <v>0</v>
      </c>
      <c r="Z44">
        <f t="shared" si="7"/>
        <v>0</v>
      </c>
      <c r="AA44">
        <f t="shared" si="7"/>
        <v>0</v>
      </c>
      <c r="AB44">
        <f t="shared" si="7"/>
        <v>0</v>
      </c>
      <c r="AC44">
        <f t="shared" si="7"/>
        <v>0</v>
      </c>
      <c r="AD44">
        <f t="shared" si="7"/>
        <v>0</v>
      </c>
      <c r="AE44">
        <f t="shared" si="7"/>
        <v>0</v>
      </c>
      <c r="AF44">
        <f t="shared" si="7"/>
        <v>0</v>
      </c>
      <c r="AG44">
        <f t="shared" si="7"/>
        <v>0</v>
      </c>
      <c r="AH44">
        <f t="shared" si="7"/>
        <v>0</v>
      </c>
      <c r="AI44">
        <f t="shared" si="7"/>
        <v>0</v>
      </c>
      <c r="AJ44">
        <f t="shared" si="7"/>
        <v>0</v>
      </c>
      <c r="AK44">
        <f t="shared" si="7"/>
        <v>0</v>
      </c>
      <c r="AL44">
        <f t="shared" si="7"/>
        <v>0</v>
      </c>
      <c r="AM44">
        <f t="shared" si="7"/>
        <v>0</v>
      </c>
      <c r="AN44">
        <f t="shared" si="7"/>
        <v>0</v>
      </c>
      <c r="AO44">
        <f t="shared" si="7"/>
        <v>0</v>
      </c>
      <c r="AP44">
        <f t="shared" si="7"/>
        <v>0</v>
      </c>
      <c r="AQ44">
        <f t="shared" si="7"/>
        <v>0</v>
      </c>
      <c r="AR44">
        <f t="shared" si="7"/>
        <v>0</v>
      </c>
      <c r="AS44">
        <f t="shared" si="7"/>
        <v>0</v>
      </c>
      <c r="AT44">
        <f t="shared" si="7"/>
        <v>0</v>
      </c>
      <c r="AU44">
        <f t="shared" si="7"/>
        <v>0</v>
      </c>
      <c r="AV44">
        <f t="shared" si="7"/>
        <v>0</v>
      </c>
    </row>
  </sheetData>
  <conditionalFormatting sqref="I3:U26">
    <cfRule type="cellIs" dxfId="9" priority="10" operator="equal">
      <formula>1</formula>
    </cfRule>
    <cfRule type="cellIs" dxfId="8" priority="9" operator="equal">
      <formula>2</formula>
    </cfRule>
    <cfRule type="cellIs" dxfId="7" priority="8" operator="equal">
      <formula>3</formula>
    </cfRule>
    <cfRule type="cellIs" dxfId="6" priority="7" operator="equal">
      <formula>3</formula>
    </cfRule>
  </conditionalFormatting>
  <conditionalFormatting sqref="I3:V26">
    <cfRule type="cellIs" dxfId="5" priority="6" operator="equal">
      <formula>3</formula>
    </cfRule>
  </conditionalFormatting>
  <conditionalFormatting sqref="I3:X26">
    <cfRule type="cellIs" dxfId="4" priority="5" operator="equal">
      <formula>3</formula>
    </cfRule>
  </conditionalFormatting>
  <conditionalFormatting sqref="I3:W26">
    <cfRule type="cellIs" dxfId="3" priority="4" operator="equal">
      <formula>3</formula>
    </cfRule>
  </conditionalFormatting>
  <conditionalFormatting sqref="C3:C26">
    <cfRule type="cellIs" dxfId="2" priority="3" operator="equal">
      <formula>1</formula>
    </cfRule>
    <cfRule type="cellIs" dxfId="1" priority="2" operator="equal">
      <formula>2</formula>
    </cfRule>
    <cfRule type="cellIs" dxfId="0" priority="1" operator="equal">
      <formula>3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Thèmes</vt:lpstr>
      <vt:lpstr>10-18</vt:lpstr>
      <vt:lpstr>11-18</vt:lpstr>
      <vt:lpstr>12-18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h2so4</cp:lastModifiedBy>
  <dcterms:created xsi:type="dcterms:W3CDTF">2018-12-18T11:52:59Z</dcterms:created>
  <dcterms:modified xsi:type="dcterms:W3CDTF">2019-01-15T11:40:56Z</dcterms:modified>
</cp:coreProperties>
</file>