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heet1" sheetId="1" r:id="rId1"/>
    <sheet name="Classement Abbaye" sheetId="2" r:id="rId2"/>
    <sheet name="Classement Stand" sheetId="3" r:id="rId3"/>
    <sheet name="Classement Jura" sheetId="4" r:id="rId4"/>
    <sheet name="_SSC" sheetId="5" state="veryHidden" r:id="rId5"/>
  </sheets>
  <definedNames>
    <definedName name="_xlnm.Print_Area" localSheetId="1">'Classement Abbaye'!$A$1:$J$121</definedName>
    <definedName name="_xlnm.Print_Area" localSheetId="3">'Classement Jura'!$A$1:$M$121</definedName>
    <definedName name="_xlnm.Print_Area" localSheetId="2">'Classement Stand'!$A$1:$I$121</definedName>
    <definedName name="_xlnm.Print_Titles" localSheetId="1">'Classement Abbaye'!$1:$1</definedName>
    <definedName name="_xlnm.Print_Titles" localSheetId="3">'Classement Jura'!$1:$1</definedName>
    <definedName name="_xlnm.Print_Titles" localSheetId="2">'Classement Stand'!$1:$1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0" i="1" l="1"/>
  <c r="H32" i="1"/>
  <c r="H76" i="1"/>
  <c r="H12" i="1"/>
  <c r="H37" i="1"/>
  <c r="H58" i="1"/>
  <c r="H71" i="1"/>
  <c r="H60" i="1"/>
  <c r="H131" i="1"/>
  <c r="H132" i="1"/>
  <c r="H133" i="1"/>
  <c r="H134" i="1"/>
  <c r="H135" i="1"/>
  <c r="H136" i="1"/>
  <c r="H137" i="1"/>
  <c r="H138" i="1"/>
  <c r="J31" i="2"/>
  <c r="J11" i="2"/>
  <c r="J59" i="2"/>
  <c r="R70" i="1"/>
  <c r="R32" i="1"/>
  <c r="R76" i="1"/>
  <c r="R12" i="1"/>
  <c r="R37" i="1"/>
  <c r="R58" i="1"/>
  <c r="R71" i="1"/>
  <c r="R60" i="1"/>
  <c r="R131" i="1"/>
  <c r="R132" i="1"/>
  <c r="R133" i="1"/>
  <c r="R134" i="1"/>
  <c r="R135" i="1"/>
  <c r="R136" i="1"/>
  <c r="R137" i="1"/>
  <c r="R138" i="1"/>
  <c r="AB70" i="1"/>
  <c r="AB32" i="1"/>
  <c r="AB76" i="1"/>
  <c r="AB12" i="1"/>
  <c r="AB37" i="1"/>
  <c r="AB58" i="1"/>
  <c r="AB71" i="1"/>
  <c r="AB60" i="1"/>
  <c r="AB131" i="1"/>
  <c r="AB132" i="1"/>
  <c r="AB133" i="1"/>
  <c r="AB134" i="1"/>
  <c r="AB135" i="1"/>
  <c r="AB136" i="1"/>
  <c r="AB137" i="1"/>
  <c r="AB138" i="1"/>
  <c r="R57" i="1"/>
  <c r="R130" i="1"/>
  <c r="R8" i="1"/>
  <c r="R49" i="1"/>
  <c r="R129" i="1"/>
  <c r="R128" i="1"/>
  <c r="R127" i="1"/>
  <c r="R126" i="1"/>
  <c r="R44" i="1"/>
  <c r="R56" i="1"/>
  <c r="R125" i="1"/>
  <c r="R124" i="1"/>
  <c r="R123" i="1"/>
  <c r="R122" i="1"/>
  <c r="I2" i="3" s="1"/>
  <c r="R45" i="1"/>
  <c r="R68" i="1"/>
  <c r="R42" i="1"/>
  <c r="R31" i="1"/>
  <c r="R30" i="1"/>
  <c r="R121" i="1"/>
  <c r="I3" i="3" s="1"/>
  <c r="R43" i="1"/>
  <c r="R3" i="1"/>
  <c r="R6" i="1"/>
  <c r="R18" i="1"/>
  <c r="R90" i="1"/>
  <c r="R54" i="1"/>
  <c r="R51" i="1"/>
  <c r="R20" i="1"/>
  <c r="R120" i="1"/>
  <c r="I4" i="3" s="1"/>
  <c r="R89" i="1"/>
  <c r="R119" i="1"/>
  <c r="I5" i="3" s="1"/>
  <c r="R118" i="1"/>
  <c r="R79" i="1"/>
  <c r="R73" i="1"/>
  <c r="R47" i="1"/>
  <c r="R17" i="1"/>
  <c r="R64" i="1"/>
  <c r="R34" i="1"/>
  <c r="R117" i="1"/>
  <c r="R9" i="1"/>
  <c r="R116" i="1"/>
  <c r="R19" i="1"/>
  <c r="R62" i="1"/>
  <c r="R80" i="1"/>
  <c r="R77" i="1"/>
  <c r="R115" i="1"/>
  <c r="R55" i="1"/>
  <c r="R67" i="1"/>
  <c r="R59" i="1"/>
  <c r="R114" i="1"/>
  <c r="R88" i="1"/>
  <c r="R63" i="1"/>
  <c r="R13" i="1"/>
  <c r="R33" i="1"/>
  <c r="R113" i="1"/>
  <c r="R15" i="1"/>
  <c r="R21" i="1"/>
  <c r="R87" i="1"/>
  <c r="R112" i="1"/>
  <c r="R82" i="1"/>
  <c r="R7" i="1"/>
  <c r="R111" i="1"/>
  <c r="R110" i="1"/>
  <c r="R109" i="1"/>
  <c r="R81" i="1"/>
  <c r="R66" i="1"/>
  <c r="R108" i="1"/>
  <c r="R26" i="1"/>
  <c r="R4" i="1"/>
  <c r="R107" i="1"/>
  <c r="R25" i="1"/>
  <c r="R86" i="1"/>
  <c r="R106" i="1"/>
  <c r="R10" i="1"/>
  <c r="R105" i="1"/>
  <c r="R104" i="1"/>
  <c r="R103" i="1"/>
  <c r="R102" i="1"/>
  <c r="R101" i="1"/>
  <c r="R78" i="1"/>
  <c r="R84" i="1"/>
  <c r="R35" i="1"/>
  <c r="R100" i="1"/>
  <c r="R29" i="1"/>
  <c r="R23" i="1"/>
  <c r="R99" i="1"/>
  <c r="R69" i="1"/>
  <c r="R72" i="1"/>
  <c r="R98" i="1"/>
  <c r="R97" i="1"/>
  <c r="R61" i="1"/>
  <c r="R39" i="1"/>
  <c r="R41" i="1"/>
  <c r="R28" i="1"/>
  <c r="R85" i="1"/>
  <c r="R53" i="1"/>
  <c r="R22" i="1"/>
  <c r="R83" i="1"/>
  <c r="R5" i="1"/>
  <c r="R36" i="1"/>
  <c r="R16" i="1"/>
  <c r="R96" i="1"/>
  <c r="R65" i="1"/>
  <c r="R11" i="1"/>
  <c r="R48" i="1"/>
  <c r="R38" i="1"/>
  <c r="R95" i="1"/>
  <c r="R94" i="1"/>
  <c r="R93" i="1"/>
  <c r="I31" i="3" s="1"/>
  <c r="R92" i="1"/>
  <c r="R40" i="1"/>
  <c r="R75" i="1"/>
  <c r="R52" i="1"/>
  <c r="R46" i="1"/>
  <c r="R50" i="1"/>
  <c r="R14" i="1"/>
  <c r="R24" i="1"/>
  <c r="R74" i="1"/>
  <c r="R27" i="1"/>
  <c r="R91" i="1"/>
  <c r="H57" i="1"/>
  <c r="H130" i="1"/>
  <c r="H8" i="1"/>
  <c r="J48" i="2"/>
  <c r="H49" i="1"/>
  <c r="H129" i="1"/>
  <c r="H128" i="1"/>
  <c r="H127" i="1"/>
  <c r="H126" i="1"/>
  <c r="H44" i="1"/>
  <c r="H56" i="1"/>
  <c r="H125" i="1"/>
  <c r="H124" i="1"/>
  <c r="H123" i="1"/>
  <c r="J121" i="2"/>
  <c r="H122" i="1"/>
  <c r="H121" i="2" s="1"/>
  <c r="H45" i="1"/>
  <c r="J67" i="2"/>
  <c r="H68" i="1"/>
  <c r="H42" i="1"/>
  <c r="J30" i="2"/>
  <c r="H31" i="1"/>
  <c r="H30" i="1"/>
  <c r="H121" i="1"/>
  <c r="H120" i="2" s="1"/>
  <c r="H43" i="1"/>
  <c r="J2" i="2"/>
  <c r="H3" i="1"/>
  <c r="H6" i="1"/>
  <c r="H18" i="1"/>
  <c r="H90" i="1"/>
  <c r="J53" i="2"/>
  <c r="H54" i="1"/>
  <c r="H51" i="1"/>
  <c r="J19" i="2"/>
  <c r="H20" i="1"/>
  <c r="H120" i="1"/>
  <c r="J117" i="2"/>
  <c r="H89" i="1"/>
  <c r="H119" i="1"/>
  <c r="J115" i="2"/>
  <c r="H118" i="1"/>
  <c r="H79" i="1"/>
  <c r="J72" i="2"/>
  <c r="H73" i="1"/>
  <c r="H47" i="1"/>
  <c r="J16" i="2"/>
  <c r="H17" i="1"/>
  <c r="H64" i="1"/>
  <c r="J33" i="2"/>
  <c r="H34" i="1"/>
  <c r="H117" i="1"/>
  <c r="J8" i="2"/>
  <c r="H9" i="1"/>
  <c r="H116" i="1"/>
  <c r="J18" i="2"/>
  <c r="H19" i="1"/>
  <c r="H62" i="1"/>
  <c r="J79" i="2"/>
  <c r="H80" i="1"/>
  <c r="H77" i="1"/>
  <c r="H115" i="1"/>
  <c r="H55" i="1"/>
  <c r="J66" i="2"/>
  <c r="H67" i="1"/>
  <c r="H59" i="1"/>
  <c r="J111" i="2"/>
  <c r="H114" i="1"/>
  <c r="H88" i="1"/>
  <c r="J62" i="2"/>
  <c r="H63" i="1"/>
  <c r="H13" i="1"/>
  <c r="J32" i="2"/>
  <c r="H33" i="1"/>
  <c r="H113" i="1"/>
  <c r="J14" i="2"/>
  <c r="H15" i="1"/>
  <c r="H21" i="1"/>
  <c r="H87" i="1"/>
  <c r="H112" i="1"/>
  <c r="J81" i="2"/>
  <c r="H82" i="1"/>
  <c r="H7" i="1"/>
  <c r="J106" i="2"/>
  <c r="H111" i="1"/>
  <c r="H110" i="1"/>
  <c r="J104" i="2"/>
  <c r="H109" i="1"/>
  <c r="H81" i="1"/>
  <c r="J65" i="2"/>
  <c r="H66" i="1"/>
  <c r="H108" i="1"/>
  <c r="J25" i="2"/>
  <c r="H26" i="1"/>
  <c r="H4" i="1"/>
  <c r="J102" i="2"/>
  <c r="H107" i="1"/>
  <c r="H25" i="1"/>
  <c r="J101" i="2"/>
  <c r="H86" i="1"/>
  <c r="H106" i="1"/>
  <c r="H10" i="1"/>
  <c r="H105" i="1"/>
  <c r="J98" i="2"/>
  <c r="H104" i="1"/>
  <c r="H103" i="1"/>
  <c r="J96" i="2"/>
  <c r="H102" i="1"/>
  <c r="H101" i="1"/>
  <c r="J77" i="2"/>
  <c r="H78" i="1"/>
  <c r="H84" i="1"/>
  <c r="H83" i="2" s="1"/>
  <c r="J34" i="2"/>
  <c r="H35" i="1"/>
  <c r="H100" i="1"/>
  <c r="J28" i="2"/>
  <c r="H29" i="1"/>
  <c r="H23" i="1"/>
  <c r="H99" i="1"/>
  <c r="H69" i="1"/>
  <c r="H72" i="1"/>
  <c r="H98" i="1"/>
  <c r="J91" i="2"/>
  <c r="H97" i="1"/>
  <c r="H61" i="1"/>
  <c r="J38" i="2"/>
  <c r="H39" i="1"/>
  <c r="H41" i="1"/>
  <c r="H28" i="1"/>
  <c r="H85" i="1"/>
  <c r="H53" i="1"/>
  <c r="H22" i="1"/>
  <c r="J82" i="2"/>
  <c r="H83" i="1"/>
  <c r="H82" i="2" s="1"/>
  <c r="H5" i="1"/>
  <c r="H36" i="1"/>
  <c r="H16" i="1"/>
  <c r="H96" i="1"/>
  <c r="H65" i="1"/>
  <c r="H11" i="1"/>
  <c r="H48" i="1"/>
  <c r="J37" i="2"/>
  <c r="H38" i="1"/>
  <c r="H95" i="1"/>
  <c r="J87" i="2"/>
  <c r="H94" i="1"/>
  <c r="H93" i="1"/>
  <c r="H92" i="1"/>
  <c r="H85" i="2" s="1"/>
  <c r="H40" i="1"/>
  <c r="J74" i="2"/>
  <c r="H75" i="1"/>
  <c r="H52" i="1"/>
  <c r="H46" i="1"/>
  <c r="H50" i="1"/>
  <c r="J13" i="2"/>
  <c r="H14" i="1"/>
  <c r="H24" i="1"/>
  <c r="H27" i="1"/>
  <c r="J26" i="2"/>
  <c r="H74" i="1"/>
  <c r="J73" i="2"/>
  <c r="C120" i="4"/>
  <c r="D120" i="4"/>
  <c r="E120" i="4"/>
  <c r="F120" i="4"/>
  <c r="G120" i="4"/>
  <c r="H120" i="4"/>
  <c r="I120" i="4"/>
  <c r="J120" i="4"/>
  <c r="L120" i="4"/>
  <c r="M120" i="4"/>
  <c r="C119" i="4"/>
  <c r="D119" i="4"/>
  <c r="E119" i="4"/>
  <c r="F119" i="4"/>
  <c r="G119" i="4"/>
  <c r="H119" i="4"/>
  <c r="I119" i="4"/>
  <c r="J119" i="4"/>
  <c r="L119" i="4"/>
  <c r="M119" i="4"/>
  <c r="C118" i="4"/>
  <c r="D118" i="4"/>
  <c r="E118" i="4"/>
  <c r="F118" i="4"/>
  <c r="G118" i="4"/>
  <c r="H118" i="4"/>
  <c r="I118" i="4"/>
  <c r="J118" i="4"/>
  <c r="L118" i="4"/>
  <c r="M118" i="4"/>
  <c r="C117" i="4"/>
  <c r="D117" i="4"/>
  <c r="E117" i="4"/>
  <c r="F117" i="4"/>
  <c r="G117" i="4"/>
  <c r="H117" i="4"/>
  <c r="I117" i="4"/>
  <c r="J117" i="4"/>
  <c r="L117" i="4"/>
  <c r="M117" i="4"/>
  <c r="C116" i="4"/>
  <c r="D116" i="4"/>
  <c r="E116" i="4"/>
  <c r="F116" i="4"/>
  <c r="G116" i="4"/>
  <c r="H116" i="4"/>
  <c r="I116" i="4"/>
  <c r="J116" i="4"/>
  <c r="L116" i="4"/>
  <c r="M116" i="4"/>
  <c r="C115" i="4"/>
  <c r="D115" i="4"/>
  <c r="E115" i="4"/>
  <c r="F115" i="4"/>
  <c r="G115" i="4"/>
  <c r="H115" i="4"/>
  <c r="I115" i="4"/>
  <c r="J115" i="4"/>
  <c r="L115" i="4"/>
  <c r="M115" i="4"/>
  <c r="C114" i="4"/>
  <c r="D114" i="4"/>
  <c r="E114" i="4"/>
  <c r="F114" i="4"/>
  <c r="G114" i="4"/>
  <c r="H114" i="4"/>
  <c r="I114" i="4"/>
  <c r="J114" i="4"/>
  <c r="L114" i="4"/>
  <c r="M114" i="4"/>
  <c r="C113" i="4"/>
  <c r="D113" i="4"/>
  <c r="E113" i="4"/>
  <c r="F113" i="4"/>
  <c r="G113" i="4"/>
  <c r="H113" i="4"/>
  <c r="I113" i="4"/>
  <c r="J113" i="4"/>
  <c r="L113" i="4"/>
  <c r="M113" i="4"/>
  <c r="C112" i="4"/>
  <c r="D112" i="4"/>
  <c r="E112" i="4"/>
  <c r="F112" i="4"/>
  <c r="G112" i="4"/>
  <c r="H112" i="4"/>
  <c r="I112" i="4"/>
  <c r="J112" i="4"/>
  <c r="L112" i="4"/>
  <c r="M112" i="4"/>
  <c r="C111" i="4"/>
  <c r="D111" i="4"/>
  <c r="E111" i="4"/>
  <c r="F111" i="4"/>
  <c r="G111" i="4"/>
  <c r="H111" i="4"/>
  <c r="I111" i="4"/>
  <c r="J111" i="4"/>
  <c r="L111" i="4"/>
  <c r="M111" i="4"/>
  <c r="C110" i="4"/>
  <c r="D110" i="4"/>
  <c r="E110" i="4"/>
  <c r="F110" i="4"/>
  <c r="G110" i="4"/>
  <c r="H110" i="4"/>
  <c r="I110" i="4"/>
  <c r="J110" i="4"/>
  <c r="L110" i="4"/>
  <c r="M110" i="4"/>
  <c r="C109" i="4"/>
  <c r="D109" i="4"/>
  <c r="E109" i="4"/>
  <c r="F109" i="4"/>
  <c r="G109" i="4"/>
  <c r="H109" i="4"/>
  <c r="I109" i="4"/>
  <c r="J109" i="4"/>
  <c r="L109" i="4"/>
  <c r="M109" i="4"/>
  <c r="C108" i="4"/>
  <c r="D108" i="4"/>
  <c r="E108" i="4"/>
  <c r="F108" i="4"/>
  <c r="G108" i="4"/>
  <c r="H108" i="4"/>
  <c r="I108" i="4"/>
  <c r="J108" i="4"/>
  <c r="L108" i="4"/>
  <c r="M108" i="4"/>
  <c r="C107" i="4"/>
  <c r="D107" i="4"/>
  <c r="E107" i="4"/>
  <c r="F107" i="4"/>
  <c r="G107" i="4"/>
  <c r="H107" i="4"/>
  <c r="I107" i="4"/>
  <c r="J107" i="4"/>
  <c r="L107" i="4"/>
  <c r="M107" i="4"/>
  <c r="C106" i="4"/>
  <c r="D106" i="4"/>
  <c r="E106" i="4"/>
  <c r="F106" i="4"/>
  <c r="G106" i="4"/>
  <c r="H106" i="4"/>
  <c r="I106" i="4"/>
  <c r="J106" i="4"/>
  <c r="L106" i="4"/>
  <c r="M106" i="4"/>
  <c r="C105" i="4"/>
  <c r="D105" i="4"/>
  <c r="E105" i="4"/>
  <c r="F105" i="4"/>
  <c r="G105" i="4"/>
  <c r="H105" i="4"/>
  <c r="I105" i="4"/>
  <c r="J105" i="4"/>
  <c r="L105" i="4"/>
  <c r="M105" i="4"/>
  <c r="C104" i="4"/>
  <c r="D104" i="4"/>
  <c r="E104" i="4"/>
  <c r="F104" i="4"/>
  <c r="G104" i="4"/>
  <c r="H104" i="4"/>
  <c r="I104" i="4"/>
  <c r="J104" i="4"/>
  <c r="L104" i="4"/>
  <c r="M104" i="4"/>
  <c r="C103" i="4"/>
  <c r="D103" i="4"/>
  <c r="E103" i="4"/>
  <c r="F103" i="4"/>
  <c r="G103" i="4"/>
  <c r="H103" i="4"/>
  <c r="I103" i="4"/>
  <c r="J103" i="4"/>
  <c r="L103" i="4"/>
  <c r="M103" i="4"/>
  <c r="C102" i="4"/>
  <c r="D102" i="4"/>
  <c r="E102" i="4"/>
  <c r="F102" i="4"/>
  <c r="G102" i="4"/>
  <c r="H102" i="4"/>
  <c r="I102" i="4"/>
  <c r="J102" i="4"/>
  <c r="L102" i="4"/>
  <c r="M102" i="4"/>
  <c r="C101" i="4"/>
  <c r="D101" i="4"/>
  <c r="E101" i="4"/>
  <c r="F101" i="4"/>
  <c r="G101" i="4"/>
  <c r="H101" i="4"/>
  <c r="I101" i="4"/>
  <c r="J101" i="4"/>
  <c r="L101" i="4"/>
  <c r="M101" i="4"/>
  <c r="C100" i="4"/>
  <c r="D100" i="4"/>
  <c r="E100" i="4"/>
  <c r="F100" i="4"/>
  <c r="G100" i="4"/>
  <c r="H100" i="4"/>
  <c r="I100" i="4"/>
  <c r="J100" i="4"/>
  <c r="L100" i="4"/>
  <c r="M100" i="4"/>
  <c r="C99" i="4"/>
  <c r="D99" i="4"/>
  <c r="E99" i="4"/>
  <c r="F99" i="4"/>
  <c r="G99" i="4"/>
  <c r="H99" i="4"/>
  <c r="I99" i="4"/>
  <c r="J99" i="4"/>
  <c r="L99" i="4"/>
  <c r="M99" i="4"/>
  <c r="C98" i="4"/>
  <c r="D98" i="4"/>
  <c r="E98" i="4"/>
  <c r="F98" i="4"/>
  <c r="G98" i="4"/>
  <c r="H98" i="4"/>
  <c r="I98" i="4"/>
  <c r="J98" i="4"/>
  <c r="L98" i="4"/>
  <c r="M98" i="4"/>
  <c r="C97" i="4"/>
  <c r="D97" i="4"/>
  <c r="E97" i="4"/>
  <c r="F97" i="4"/>
  <c r="G97" i="4"/>
  <c r="H97" i="4"/>
  <c r="I97" i="4"/>
  <c r="J97" i="4"/>
  <c r="L97" i="4"/>
  <c r="M97" i="4"/>
  <c r="C96" i="4"/>
  <c r="D96" i="4"/>
  <c r="E96" i="4"/>
  <c r="F96" i="4"/>
  <c r="G96" i="4"/>
  <c r="H96" i="4"/>
  <c r="I96" i="4"/>
  <c r="J96" i="4"/>
  <c r="L96" i="4"/>
  <c r="M96" i="4"/>
  <c r="C95" i="4"/>
  <c r="D95" i="4"/>
  <c r="E95" i="4"/>
  <c r="F95" i="4"/>
  <c r="G95" i="4"/>
  <c r="H95" i="4"/>
  <c r="I95" i="4"/>
  <c r="J95" i="4"/>
  <c r="L95" i="4"/>
  <c r="M95" i="4"/>
  <c r="C94" i="4"/>
  <c r="D94" i="4"/>
  <c r="E94" i="4"/>
  <c r="F94" i="4"/>
  <c r="G94" i="4"/>
  <c r="H94" i="4"/>
  <c r="I94" i="4"/>
  <c r="J94" i="4"/>
  <c r="L94" i="4"/>
  <c r="M94" i="4"/>
  <c r="C93" i="4"/>
  <c r="D93" i="4"/>
  <c r="E93" i="4"/>
  <c r="F93" i="4"/>
  <c r="G93" i="4"/>
  <c r="H93" i="4"/>
  <c r="I93" i="4"/>
  <c r="J93" i="4"/>
  <c r="L93" i="4"/>
  <c r="M93" i="4"/>
  <c r="C92" i="4"/>
  <c r="D92" i="4"/>
  <c r="E92" i="4"/>
  <c r="F92" i="4"/>
  <c r="G92" i="4"/>
  <c r="H92" i="4"/>
  <c r="I92" i="4"/>
  <c r="J92" i="4"/>
  <c r="L92" i="4"/>
  <c r="M92" i="4"/>
  <c r="C91" i="4"/>
  <c r="D91" i="4"/>
  <c r="E91" i="4"/>
  <c r="F91" i="4"/>
  <c r="G91" i="4"/>
  <c r="H91" i="4"/>
  <c r="I91" i="4"/>
  <c r="J91" i="4"/>
  <c r="L91" i="4"/>
  <c r="M91" i="4"/>
  <c r="C90" i="4"/>
  <c r="D90" i="4"/>
  <c r="E90" i="4"/>
  <c r="F90" i="4"/>
  <c r="G90" i="4"/>
  <c r="H90" i="4"/>
  <c r="I90" i="4"/>
  <c r="J90" i="4"/>
  <c r="L90" i="4"/>
  <c r="M90" i="4"/>
  <c r="C89" i="4"/>
  <c r="D89" i="4"/>
  <c r="E89" i="4"/>
  <c r="F89" i="4"/>
  <c r="G89" i="4"/>
  <c r="H89" i="4"/>
  <c r="I89" i="4"/>
  <c r="J89" i="4"/>
  <c r="L89" i="4"/>
  <c r="M89" i="4"/>
  <c r="C88" i="4"/>
  <c r="D88" i="4"/>
  <c r="E88" i="4"/>
  <c r="F88" i="4"/>
  <c r="G88" i="4"/>
  <c r="H88" i="4"/>
  <c r="I88" i="4"/>
  <c r="J88" i="4"/>
  <c r="L88" i="4"/>
  <c r="M88" i="4"/>
  <c r="C87" i="4"/>
  <c r="D87" i="4"/>
  <c r="E87" i="4"/>
  <c r="F87" i="4"/>
  <c r="G87" i="4"/>
  <c r="H87" i="4"/>
  <c r="I87" i="4"/>
  <c r="J87" i="4"/>
  <c r="L87" i="4"/>
  <c r="M87" i="4"/>
  <c r="C86" i="4"/>
  <c r="D86" i="4"/>
  <c r="E86" i="4"/>
  <c r="F86" i="4"/>
  <c r="G86" i="4"/>
  <c r="H86" i="4"/>
  <c r="I86" i="4"/>
  <c r="J86" i="4"/>
  <c r="L86" i="4"/>
  <c r="M86" i="4"/>
  <c r="C85" i="4"/>
  <c r="D85" i="4"/>
  <c r="E85" i="4"/>
  <c r="F85" i="4"/>
  <c r="G85" i="4"/>
  <c r="H85" i="4"/>
  <c r="I85" i="4"/>
  <c r="J85" i="4"/>
  <c r="L85" i="4"/>
  <c r="M85" i="4"/>
  <c r="C84" i="4"/>
  <c r="D84" i="4"/>
  <c r="E84" i="4"/>
  <c r="F84" i="4"/>
  <c r="G84" i="4"/>
  <c r="H84" i="4"/>
  <c r="I84" i="4"/>
  <c r="J84" i="4"/>
  <c r="L84" i="4"/>
  <c r="M84" i="4"/>
  <c r="C83" i="4"/>
  <c r="D83" i="4"/>
  <c r="E83" i="4"/>
  <c r="F83" i="4"/>
  <c r="G83" i="4"/>
  <c r="H83" i="4"/>
  <c r="I83" i="4"/>
  <c r="J83" i="4"/>
  <c r="L83" i="4"/>
  <c r="M83" i="4"/>
  <c r="C82" i="4"/>
  <c r="D82" i="4"/>
  <c r="E82" i="4"/>
  <c r="F82" i="4"/>
  <c r="G82" i="4"/>
  <c r="H82" i="4"/>
  <c r="I82" i="4"/>
  <c r="J82" i="4"/>
  <c r="L82" i="4"/>
  <c r="M82" i="4"/>
  <c r="C81" i="4"/>
  <c r="D81" i="4"/>
  <c r="E81" i="4"/>
  <c r="F81" i="4"/>
  <c r="G81" i="4"/>
  <c r="H81" i="4"/>
  <c r="I81" i="4"/>
  <c r="J81" i="4"/>
  <c r="L81" i="4"/>
  <c r="M81" i="4"/>
  <c r="C80" i="4"/>
  <c r="D80" i="4"/>
  <c r="E80" i="4"/>
  <c r="F80" i="4"/>
  <c r="G80" i="4"/>
  <c r="H80" i="4"/>
  <c r="I80" i="4"/>
  <c r="J80" i="4"/>
  <c r="L80" i="4"/>
  <c r="M80" i="4"/>
  <c r="C79" i="4"/>
  <c r="D79" i="4"/>
  <c r="E79" i="4"/>
  <c r="F79" i="4"/>
  <c r="G79" i="4"/>
  <c r="H79" i="4"/>
  <c r="I79" i="4"/>
  <c r="J79" i="4"/>
  <c r="L79" i="4"/>
  <c r="M79" i="4"/>
  <c r="C78" i="4"/>
  <c r="D78" i="4"/>
  <c r="E78" i="4"/>
  <c r="F78" i="4"/>
  <c r="G78" i="4"/>
  <c r="H78" i="4"/>
  <c r="I78" i="4"/>
  <c r="J78" i="4"/>
  <c r="L78" i="4"/>
  <c r="M78" i="4"/>
  <c r="C77" i="4"/>
  <c r="D77" i="4"/>
  <c r="E77" i="4"/>
  <c r="F77" i="4"/>
  <c r="G77" i="4"/>
  <c r="H77" i="4"/>
  <c r="I77" i="4"/>
  <c r="J77" i="4"/>
  <c r="L77" i="4"/>
  <c r="M77" i="4"/>
  <c r="C76" i="4"/>
  <c r="D76" i="4"/>
  <c r="E76" i="4"/>
  <c r="F76" i="4"/>
  <c r="G76" i="4"/>
  <c r="H76" i="4"/>
  <c r="I76" i="4"/>
  <c r="J76" i="4"/>
  <c r="L76" i="4"/>
  <c r="M76" i="4"/>
  <c r="C75" i="4"/>
  <c r="D75" i="4"/>
  <c r="E75" i="4"/>
  <c r="F75" i="4"/>
  <c r="G75" i="4"/>
  <c r="H75" i="4"/>
  <c r="I75" i="4"/>
  <c r="J75" i="4"/>
  <c r="L75" i="4"/>
  <c r="M75" i="4"/>
  <c r="C74" i="4"/>
  <c r="D74" i="4"/>
  <c r="E74" i="4"/>
  <c r="F74" i="4"/>
  <c r="G74" i="4"/>
  <c r="H74" i="4"/>
  <c r="I74" i="4"/>
  <c r="J74" i="4"/>
  <c r="L74" i="4"/>
  <c r="M74" i="4"/>
  <c r="C73" i="4"/>
  <c r="D73" i="4"/>
  <c r="E73" i="4"/>
  <c r="F73" i="4"/>
  <c r="G73" i="4"/>
  <c r="H73" i="4"/>
  <c r="I73" i="4"/>
  <c r="J73" i="4"/>
  <c r="L73" i="4"/>
  <c r="M73" i="4"/>
  <c r="C72" i="4"/>
  <c r="D72" i="4"/>
  <c r="E72" i="4"/>
  <c r="F72" i="4"/>
  <c r="G72" i="4"/>
  <c r="H72" i="4"/>
  <c r="I72" i="4"/>
  <c r="J72" i="4"/>
  <c r="L72" i="4"/>
  <c r="M72" i="4"/>
  <c r="C71" i="4"/>
  <c r="D71" i="4"/>
  <c r="E71" i="4"/>
  <c r="F71" i="4"/>
  <c r="G71" i="4"/>
  <c r="H71" i="4"/>
  <c r="I71" i="4"/>
  <c r="J71" i="4"/>
  <c r="L71" i="4"/>
  <c r="M71" i="4"/>
  <c r="C70" i="4"/>
  <c r="D70" i="4"/>
  <c r="E70" i="4"/>
  <c r="F70" i="4"/>
  <c r="G70" i="4"/>
  <c r="H70" i="4"/>
  <c r="I70" i="4"/>
  <c r="J70" i="4"/>
  <c r="L70" i="4"/>
  <c r="M70" i="4"/>
  <c r="C69" i="4"/>
  <c r="D69" i="4"/>
  <c r="E69" i="4"/>
  <c r="F69" i="4"/>
  <c r="G69" i="4"/>
  <c r="H69" i="4"/>
  <c r="I69" i="4"/>
  <c r="J69" i="4"/>
  <c r="L69" i="4"/>
  <c r="M69" i="4"/>
  <c r="C68" i="4"/>
  <c r="D68" i="4"/>
  <c r="E68" i="4"/>
  <c r="F68" i="4"/>
  <c r="G68" i="4"/>
  <c r="H68" i="4"/>
  <c r="I68" i="4"/>
  <c r="J68" i="4"/>
  <c r="L68" i="4"/>
  <c r="M68" i="4"/>
  <c r="C67" i="4"/>
  <c r="D67" i="4"/>
  <c r="E67" i="4"/>
  <c r="F67" i="4"/>
  <c r="G67" i="4"/>
  <c r="H67" i="4"/>
  <c r="I67" i="4"/>
  <c r="J67" i="4"/>
  <c r="L67" i="4"/>
  <c r="M67" i="4"/>
  <c r="C66" i="4"/>
  <c r="D66" i="4"/>
  <c r="E66" i="4"/>
  <c r="F66" i="4"/>
  <c r="G66" i="4"/>
  <c r="H66" i="4"/>
  <c r="I66" i="4"/>
  <c r="J66" i="4"/>
  <c r="L66" i="4"/>
  <c r="M66" i="4"/>
  <c r="C65" i="4"/>
  <c r="D65" i="4"/>
  <c r="E65" i="4"/>
  <c r="F65" i="4"/>
  <c r="G65" i="4"/>
  <c r="H65" i="4"/>
  <c r="I65" i="4"/>
  <c r="J65" i="4"/>
  <c r="L65" i="4"/>
  <c r="M65" i="4"/>
  <c r="C64" i="4"/>
  <c r="D64" i="4"/>
  <c r="E64" i="4"/>
  <c r="F64" i="4"/>
  <c r="G64" i="4"/>
  <c r="H64" i="4"/>
  <c r="I64" i="4"/>
  <c r="J64" i="4"/>
  <c r="L64" i="4"/>
  <c r="M64" i="4"/>
  <c r="C63" i="4"/>
  <c r="D63" i="4"/>
  <c r="E63" i="4"/>
  <c r="F63" i="4"/>
  <c r="G63" i="4"/>
  <c r="H63" i="4"/>
  <c r="I63" i="4"/>
  <c r="J63" i="4"/>
  <c r="L63" i="4"/>
  <c r="M63" i="4"/>
  <c r="C62" i="4"/>
  <c r="D62" i="4"/>
  <c r="E62" i="4"/>
  <c r="F62" i="4"/>
  <c r="G62" i="4"/>
  <c r="H62" i="4"/>
  <c r="I62" i="4"/>
  <c r="J62" i="4"/>
  <c r="L62" i="4"/>
  <c r="M62" i="4"/>
  <c r="C61" i="4"/>
  <c r="D61" i="4"/>
  <c r="E61" i="4"/>
  <c r="F61" i="4"/>
  <c r="G61" i="4"/>
  <c r="H61" i="4"/>
  <c r="I61" i="4"/>
  <c r="J61" i="4"/>
  <c r="L61" i="4"/>
  <c r="M61" i="4"/>
  <c r="C60" i="4"/>
  <c r="D60" i="4"/>
  <c r="E60" i="4"/>
  <c r="F60" i="4"/>
  <c r="G60" i="4"/>
  <c r="H60" i="4"/>
  <c r="I60" i="4"/>
  <c r="J60" i="4"/>
  <c r="L60" i="4"/>
  <c r="M60" i="4"/>
  <c r="C59" i="4"/>
  <c r="D59" i="4"/>
  <c r="E59" i="4"/>
  <c r="F59" i="4"/>
  <c r="G59" i="4"/>
  <c r="H59" i="4"/>
  <c r="I59" i="4"/>
  <c r="J59" i="4"/>
  <c r="L59" i="4"/>
  <c r="M59" i="4"/>
  <c r="C58" i="4"/>
  <c r="D58" i="4"/>
  <c r="E58" i="4"/>
  <c r="F58" i="4"/>
  <c r="G58" i="4"/>
  <c r="H58" i="4"/>
  <c r="I58" i="4"/>
  <c r="J58" i="4"/>
  <c r="L58" i="4"/>
  <c r="M58" i="4"/>
  <c r="C57" i="4"/>
  <c r="D57" i="4"/>
  <c r="E57" i="4"/>
  <c r="F57" i="4"/>
  <c r="G57" i="4"/>
  <c r="H57" i="4"/>
  <c r="I57" i="4"/>
  <c r="J57" i="4"/>
  <c r="L57" i="4"/>
  <c r="M57" i="4"/>
  <c r="C56" i="4"/>
  <c r="D56" i="4"/>
  <c r="E56" i="4"/>
  <c r="F56" i="4"/>
  <c r="G56" i="4"/>
  <c r="H56" i="4"/>
  <c r="I56" i="4"/>
  <c r="J56" i="4"/>
  <c r="L56" i="4"/>
  <c r="M56" i="4"/>
  <c r="C55" i="4"/>
  <c r="D55" i="4"/>
  <c r="E55" i="4"/>
  <c r="F55" i="4"/>
  <c r="G55" i="4"/>
  <c r="H55" i="4"/>
  <c r="I55" i="4"/>
  <c r="J55" i="4"/>
  <c r="L55" i="4"/>
  <c r="M55" i="4"/>
  <c r="C54" i="4"/>
  <c r="D54" i="4"/>
  <c r="E54" i="4"/>
  <c r="F54" i="4"/>
  <c r="G54" i="4"/>
  <c r="H54" i="4"/>
  <c r="I54" i="4"/>
  <c r="J54" i="4"/>
  <c r="L54" i="4"/>
  <c r="M54" i="4"/>
  <c r="C53" i="4"/>
  <c r="D53" i="4"/>
  <c r="E53" i="4"/>
  <c r="F53" i="4"/>
  <c r="G53" i="4"/>
  <c r="H53" i="4"/>
  <c r="I53" i="4"/>
  <c r="J53" i="4"/>
  <c r="L53" i="4"/>
  <c r="M53" i="4"/>
  <c r="C52" i="4"/>
  <c r="D52" i="4"/>
  <c r="E52" i="4"/>
  <c r="F52" i="4"/>
  <c r="G52" i="4"/>
  <c r="H52" i="4"/>
  <c r="I52" i="4"/>
  <c r="J52" i="4"/>
  <c r="L52" i="4"/>
  <c r="M52" i="4"/>
  <c r="C51" i="4"/>
  <c r="D51" i="4"/>
  <c r="E51" i="4"/>
  <c r="F51" i="4"/>
  <c r="G51" i="4"/>
  <c r="H51" i="4"/>
  <c r="I51" i="4"/>
  <c r="J51" i="4"/>
  <c r="L51" i="4"/>
  <c r="M51" i="4"/>
  <c r="C50" i="4"/>
  <c r="D50" i="4"/>
  <c r="E50" i="4"/>
  <c r="F50" i="4"/>
  <c r="G50" i="4"/>
  <c r="H50" i="4"/>
  <c r="I50" i="4"/>
  <c r="J50" i="4"/>
  <c r="L50" i="4"/>
  <c r="M50" i="4"/>
  <c r="C49" i="4"/>
  <c r="D49" i="4"/>
  <c r="E49" i="4"/>
  <c r="F49" i="4"/>
  <c r="G49" i="4"/>
  <c r="H49" i="4"/>
  <c r="I49" i="4"/>
  <c r="J49" i="4"/>
  <c r="L49" i="4"/>
  <c r="M49" i="4"/>
  <c r="C48" i="4"/>
  <c r="D48" i="4"/>
  <c r="E48" i="4"/>
  <c r="F48" i="4"/>
  <c r="G48" i="4"/>
  <c r="H48" i="4"/>
  <c r="I48" i="4"/>
  <c r="J48" i="4"/>
  <c r="L48" i="4"/>
  <c r="M48" i="4"/>
  <c r="C47" i="4"/>
  <c r="D47" i="4"/>
  <c r="E47" i="4"/>
  <c r="F47" i="4"/>
  <c r="G47" i="4"/>
  <c r="H47" i="4"/>
  <c r="I47" i="4"/>
  <c r="J47" i="4"/>
  <c r="L47" i="4"/>
  <c r="M47" i="4"/>
  <c r="C46" i="4"/>
  <c r="D46" i="4"/>
  <c r="E46" i="4"/>
  <c r="F46" i="4"/>
  <c r="G46" i="4"/>
  <c r="H46" i="4"/>
  <c r="I46" i="4"/>
  <c r="J46" i="4"/>
  <c r="L46" i="4"/>
  <c r="M46" i="4"/>
  <c r="C45" i="4"/>
  <c r="D45" i="4"/>
  <c r="E45" i="4"/>
  <c r="F45" i="4"/>
  <c r="G45" i="4"/>
  <c r="H45" i="4"/>
  <c r="I45" i="4"/>
  <c r="J45" i="4"/>
  <c r="L45" i="4"/>
  <c r="M45" i="4"/>
  <c r="C44" i="4"/>
  <c r="D44" i="4"/>
  <c r="E44" i="4"/>
  <c r="F44" i="4"/>
  <c r="G44" i="4"/>
  <c r="H44" i="4"/>
  <c r="I44" i="4"/>
  <c r="J44" i="4"/>
  <c r="L44" i="4"/>
  <c r="M44" i="4"/>
  <c r="C43" i="4"/>
  <c r="D43" i="4"/>
  <c r="E43" i="4"/>
  <c r="F43" i="4"/>
  <c r="G43" i="4"/>
  <c r="H43" i="4"/>
  <c r="I43" i="4"/>
  <c r="J43" i="4"/>
  <c r="L43" i="4"/>
  <c r="M43" i="4"/>
  <c r="C42" i="4"/>
  <c r="D42" i="4"/>
  <c r="E42" i="4"/>
  <c r="F42" i="4"/>
  <c r="G42" i="4"/>
  <c r="H42" i="4"/>
  <c r="I42" i="4"/>
  <c r="J42" i="4"/>
  <c r="L42" i="4"/>
  <c r="M42" i="4"/>
  <c r="C41" i="4"/>
  <c r="D41" i="4"/>
  <c r="E41" i="4"/>
  <c r="F41" i="4"/>
  <c r="G41" i="4"/>
  <c r="H41" i="4"/>
  <c r="I41" i="4"/>
  <c r="J41" i="4"/>
  <c r="L41" i="4"/>
  <c r="M41" i="4"/>
  <c r="C40" i="4"/>
  <c r="D40" i="4"/>
  <c r="E40" i="4"/>
  <c r="F40" i="4"/>
  <c r="G40" i="4"/>
  <c r="H40" i="4"/>
  <c r="I40" i="4"/>
  <c r="J40" i="4"/>
  <c r="L40" i="4"/>
  <c r="M40" i="4"/>
  <c r="C39" i="4"/>
  <c r="D39" i="4"/>
  <c r="E39" i="4"/>
  <c r="F39" i="4"/>
  <c r="G39" i="4"/>
  <c r="H39" i="4"/>
  <c r="I39" i="4"/>
  <c r="J39" i="4"/>
  <c r="L39" i="4"/>
  <c r="M39" i="4"/>
  <c r="C38" i="4"/>
  <c r="D38" i="4"/>
  <c r="E38" i="4"/>
  <c r="F38" i="4"/>
  <c r="G38" i="4"/>
  <c r="H38" i="4"/>
  <c r="I38" i="4"/>
  <c r="J38" i="4"/>
  <c r="L38" i="4"/>
  <c r="M38" i="4"/>
  <c r="C37" i="4"/>
  <c r="D37" i="4"/>
  <c r="E37" i="4"/>
  <c r="F37" i="4"/>
  <c r="G37" i="4"/>
  <c r="H37" i="4"/>
  <c r="I37" i="4"/>
  <c r="J37" i="4"/>
  <c r="L37" i="4"/>
  <c r="M37" i="4"/>
  <c r="C36" i="4"/>
  <c r="D36" i="4"/>
  <c r="E36" i="4"/>
  <c r="F36" i="4"/>
  <c r="G36" i="4"/>
  <c r="H36" i="4"/>
  <c r="I36" i="4"/>
  <c r="J36" i="4"/>
  <c r="L36" i="4"/>
  <c r="M36" i="4"/>
  <c r="C35" i="4"/>
  <c r="D35" i="4"/>
  <c r="E35" i="4"/>
  <c r="F35" i="4"/>
  <c r="G35" i="4"/>
  <c r="H35" i="4"/>
  <c r="I35" i="4"/>
  <c r="J35" i="4"/>
  <c r="L35" i="4"/>
  <c r="M35" i="4"/>
  <c r="C34" i="4"/>
  <c r="D34" i="4"/>
  <c r="E34" i="4"/>
  <c r="F34" i="4"/>
  <c r="G34" i="4"/>
  <c r="H34" i="4"/>
  <c r="I34" i="4"/>
  <c r="J34" i="4"/>
  <c r="L34" i="4"/>
  <c r="M34" i="4"/>
  <c r="C33" i="4"/>
  <c r="D33" i="4"/>
  <c r="E33" i="4"/>
  <c r="F33" i="4"/>
  <c r="G33" i="4"/>
  <c r="H33" i="4"/>
  <c r="I33" i="4"/>
  <c r="J33" i="4"/>
  <c r="L33" i="4"/>
  <c r="M33" i="4"/>
  <c r="C32" i="4"/>
  <c r="D32" i="4"/>
  <c r="E32" i="4"/>
  <c r="F32" i="4"/>
  <c r="G32" i="4"/>
  <c r="H32" i="4"/>
  <c r="I32" i="4"/>
  <c r="J32" i="4"/>
  <c r="L32" i="4"/>
  <c r="M32" i="4"/>
  <c r="C31" i="4"/>
  <c r="D31" i="4"/>
  <c r="E31" i="4"/>
  <c r="F31" i="4"/>
  <c r="G31" i="4"/>
  <c r="H31" i="4"/>
  <c r="I31" i="4"/>
  <c r="J31" i="4"/>
  <c r="L31" i="4"/>
  <c r="M31" i="4"/>
  <c r="C30" i="4"/>
  <c r="D30" i="4"/>
  <c r="E30" i="4"/>
  <c r="F30" i="4"/>
  <c r="G30" i="4"/>
  <c r="H30" i="4"/>
  <c r="I30" i="4"/>
  <c r="J30" i="4"/>
  <c r="L30" i="4"/>
  <c r="M30" i="4"/>
  <c r="C29" i="4"/>
  <c r="D29" i="4"/>
  <c r="E29" i="4"/>
  <c r="F29" i="4"/>
  <c r="G29" i="4"/>
  <c r="H29" i="4"/>
  <c r="I29" i="4"/>
  <c r="J29" i="4"/>
  <c r="L29" i="4"/>
  <c r="M29" i="4"/>
  <c r="C28" i="4"/>
  <c r="D28" i="4"/>
  <c r="E28" i="4"/>
  <c r="F28" i="4"/>
  <c r="G28" i="4"/>
  <c r="H28" i="4"/>
  <c r="I28" i="4"/>
  <c r="J28" i="4"/>
  <c r="L28" i="4"/>
  <c r="M28" i="4"/>
  <c r="C27" i="4"/>
  <c r="D27" i="4"/>
  <c r="E27" i="4"/>
  <c r="F27" i="4"/>
  <c r="G27" i="4"/>
  <c r="H27" i="4"/>
  <c r="I27" i="4"/>
  <c r="J27" i="4"/>
  <c r="L27" i="4"/>
  <c r="M27" i="4"/>
  <c r="C26" i="4"/>
  <c r="D26" i="4"/>
  <c r="E26" i="4"/>
  <c r="F26" i="4"/>
  <c r="G26" i="4"/>
  <c r="H26" i="4"/>
  <c r="I26" i="4"/>
  <c r="J26" i="4"/>
  <c r="L26" i="4"/>
  <c r="M26" i="4"/>
  <c r="C25" i="4"/>
  <c r="D25" i="4"/>
  <c r="E25" i="4"/>
  <c r="F25" i="4"/>
  <c r="G25" i="4"/>
  <c r="H25" i="4"/>
  <c r="I25" i="4"/>
  <c r="J25" i="4"/>
  <c r="L25" i="4"/>
  <c r="M25" i="4"/>
  <c r="C24" i="4"/>
  <c r="D24" i="4"/>
  <c r="E24" i="4"/>
  <c r="F24" i="4"/>
  <c r="G24" i="4"/>
  <c r="H24" i="4"/>
  <c r="I24" i="4"/>
  <c r="J24" i="4"/>
  <c r="L24" i="4"/>
  <c r="M24" i="4"/>
  <c r="C23" i="4"/>
  <c r="D23" i="4"/>
  <c r="E23" i="4"/>
  <c r="F23" i="4"/>
  <c r="G23" i="4"/>
  <c r="H23" i="4"/>
  <c r="I23" i="4"/>
  <c r="J23" i="4"/>
  <c r="L23" i="4"/>
  <c r="M23" i="4"/>
  <c r="C22" i="4"/>
  <c r="D22" i="4"/>
  <c r="E22" i="4"/>
  <c r="F22" i="4"/>
  <c r="G22" i="4"/>
  <c r="H22" i="4"/>
  <c r="I22" i="4"/>
  <c r="J22" i="4"/>
  <c r="L22" i="4"/>
  <c r="M22" i="4"/>
  <c r="C21" i="4"/>
  <c r="D21" i="4"/>
  <c r="E21" i="4"/>
  <c r="F21" i="4"/>
  <c r="G21" i="4"/>
  <c r="H21" i="4"/>
  <c r="I21" i="4"/>
  <c r="J21" i="4"/>
  <c r="L21" i="4"/>
  <c r="M21" i="4"/>
  <c r="C20" i="4"/>
  <c r="D20" i="4"/>
  <c r="E20" i="4"/>
  <c r="F20" i="4"/>
  <c r="G20" i="4"/>
  <c r="H20" i="4"/>
  <c r="I20" i="4"/>
  <c r="J20" i="4"/>
  <c r="L20" i="4"/>
  <c r="M20" i="4"/>
  <c r="C19" i="4"/>
  <c r="D19" i="4"/>
  <c r="E19" i="4"/>
  <c r="F19" i="4"/>
  <c r="G19" i="4"/>
  <c r="H19" i="4"/>
  <c r="I19" i="4"/>
  <c r="J19" i="4"/>
  <c r="L19" i="4"/>
  <c r="M19" i="4"/>
  <c r="C18" i="4"/>
  <c r="D18" i="4"/>
  <c r="E18" i="4"/>
  <c r="F18" i="4"/>
  <c r="G18" i="4"/>
  <c r="H18" i="4"/>
  <c r="I18" i="4"/>
  <c r="J18" i="4"/>
  <c r="L18" i="4"/>
  <c r="M18" i="4"/>
  <c r="C17" i="4"/>
  <c r="D17" i="4"/>
  <c r="E17" i="4"/>
  <c r="F17" i="4"/>
  <c r="G17" i="4"/>
  <c r="H17" i="4"/>
  <c r="I17" i="4"/>
  <c r="J17" i="4"/>
  <c r="L17" i="4"/>
  <c r="M17" i="4"/>
  <c r="C16" i="4"/>
  <c r="D16" i="4"/>
  <c r="E16" i="4"/>
  <c r="F16" i="4"/>
  <c r="G16" i="4"/>
  <c r="H16" i="4"/>
  <c r="I16" i="4"/>
  <c r="J16" i="4"/>
  <c r="L16" i="4"/>
  <c r="M16" i="4"/>
  <c r="C15" i="4"/>
  <c r="D15" i="4"/>
  <c r="E15" i="4"/>
  <c r="F15" i="4"/>
  <c r="G15" i="4"/>
  <c r="H15" i="4"/>
  <c r="I15" i="4"/>
  <c r="J15" i="4"/>
  <c r="L15" i="4"/>
  <c r="M15" i="4"/>
  <c r="C14" i="4"/>
  <c r="D14" i="4"/>
  <c r="E14" i="4"/>
  <c r="F14" i="4"/>
  <c r="G14" i="4"/>
  <c r="H14" i="4"/>
  <c r="I14" i="4"/>
  <c r="J14" i="4"/>
  <c r="L14" i="4"/>
  <c r="M14" i="4"/>
  <c r="C13" i="4"/>
  <c r="D13" i="4"/>
  <c r="E13" i="4"/>
  <c r="F13" i="4"/>
  <c r="G13" i="4"/>
  <c r="H13" i="4"/>
  <c r="I13" i="4"/>
  <c r="J13" i="4"/>
  <c r="L13" i="4"/>
  <c r="M13" i="4"/>
  <c r="C12" i="4"/>
  <c r="D12" i="4"/>
  <c r="E12" i="4"/>
  <c r="F12" i="4"/>
  <c r="G12" i="4"/>
  <c r="H12" i="4"/>
  <c r="I12" i="4"/>
  <c r="J12" i="4"/>
  <c r="L12" i="4"/>
  <c r="M12" i="4"/>
  <c r="C11" i="4"/>
  <c r="D11" i="4"/>
  <c r="E11" i="4"/>
  <c r="F11" i="4"/>
  <c r="G11" i="4"/>
  <c r="H11" i="4"/>
  <c r="I11" i="4"/>
  <c r="J11" i="4"/>
  <c r="L11" i="4"/>
  <c r="M11" i="4"/>
  <c r="C10" i="4"/>
  <c r="D10" i="4"/>
  <c r="E10" i="4"/>
  <c r="F10" i="4"/>
  <c r="G10" i="4"/>
  <c r="H10" i="4"/>
  <c r="I10" i="4"/>
  <c r="J10" i="4"/>
  <c r="L10" i="4"/>
  <c r="M10" i="4"/>
  <c r="C9" i="4"/>
  <c r="D9" i="4"/>
  <c r="E9" i="4"/>
  <c r="F9" i="4"/>
  <c r="G9" i="4"/>
  <c r="H9" i="4"/>
  <c r="I9" i="4"/>
  <c r="J9" i="4"/>
  <c r="L9" i="4"/>
  <c r="M9" i="4"/>
  <c r="C8" i="4"/>
  <c r="D8" i="4"/>
  <c r="E8" i="4"/>
  <c r="F8" i="4"/>
  <c r="G8" i="4"/>
  <c r="H8" i="4"/>
  <c r="I8" i="4"/>
  <c r="J8" i="4"/>
  <c r="L8" i="4"/>
  <c r="M8" i="4"/>
  <c r="C7" i="4"/>
  <c r="D7" i="4"/>
  <c r="E7" i="4"/>
  <c r="F7" i="4"/>
  <c r="G7" i="4"/>
  <c r="H7" i="4"/>
  <c r="I7" i="4"/>
  <c r="J7" i="4"/>
  <c r="L7" i="4"/>
  <c r="M7" i="4"/>
  <c r="C6" i="4"/>
  <c r="D6" i="4"/>
  <c r="E6" i="4"/>
  <c r="F6" i="4"/>
  <c r="G6" i="4"/>
  <c r="H6" i="4"/>
  <c r="I6" i="4"/>
  <c r="J6" i="4"/>
  <c r="L6" i="4"/>
  <c r="M6" i="4"/>
  <c r="C5" i="4"/>
  <c r="D5" i="4"/>
  <c r="E5" i="4"/>
  <c r="F5" i="4"/>
  <c r="G5" i="4"/>
  <c r="H5" i="4"/>
  <c r="I5" i="4"/>
  <c r="J5" i="4"/>
  <c r="L5" i="4"/>
  <c r="M5" i="4"/>
  <c r="C4" i="4"/>
  <c r="D4" i="4"/>
  <c r="E4" i="4"/>
  <c r="F4" i="4"/>
  <c r="G4" i="4"/>
  <c r="H4" i="4"/>
  <c r="I4" i="4"/>
  <c r="J4" i="4"/>
  <c r="L4" i="4"/>
  <c r="M4" i="4"/>
  <c r="C3" i="4"/>
  <c r="D3" i="4"/>
  <c r="E3" i="4"/>
  <c r="F3" i="4"/>
  <c r="G3" i="4"/>
  <c r="H3" i="4"/>
  <c r="I3" i="4"/>
  <c r="J3" i="4"/>
  <c r="L3" i="4"/>
  <c r="M3" i="4"/>
  <c r="C2" i="4"/>
  <c r="D2" i="4"/>
  <c r="E2" i="4"/>
  <c r="F2" i="4"/>
  <c r="G2" i="4"/>
  <c r="H2" i="4"/>
  <c r="I2" i="4"/>
  <c r="J2" i="4"/>
  <c r="L2" i="4"/>
  <c r="M2" i="4"/>
  <c r="D121" i="4"/>
  <c r="E121" i="4"/>
  <c r="F121" i="4"/>
  <c r="G121" i="4"/>
  <c r="H121" i="4"/>
  <c r="I121" i="4"/>
  <c r="J121" i="4"/>
  <c r="L121" i="4"/>
  <c r="M121" i="4"/>
  <c r="C121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4" i="4"/>
  <c r="B3" i="4"/>
  <c r="B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C120" i="3"/>
  <c r="D120" i="3"/>
  <c r="E120" i="3"/>
  <c r="F120" i="3"/>
  <c r="G120" i="3"/>
  <c r="C119" i="3"/>
  <c r="D119" i="3"/>
  <c r="E119" i="3"/>
  <c r="F119" i="3"/>
  <c r="G119" i="3"/>
  <c r="C118" i="3"/>
  <c r="D118" i="3"/>
  <c r="E118" i="3"/>
  <c r="F118" i="3"/>
  <c r="G118" i="3"/>
  <c r="C117" i="3"/>
  <c r="D117" i="3"/>
  <c r="E117" i="3"/>
  <c r="F117" i="3"/>
  <c r="G117" i="3"/>
  <c r="C116" i="3"/>
  <c r="D116" i="3"/>
  <c r="E116" i="3"/>
  <c r="F116" i="3"/>
  <c r="G116" i="3"/>
  <c r="C115" i="3"/>
  <c r="D115" i="3"/>
  <c r="E115" i="3"/>
  <c r="F115" i="3"/>
  <c r="G115" i="3"/>
  <c r="C114" i="3"/>
  <c r="D114" i="3"/>
  <c r="E114" i="3"/>
  <c r="F114" i="3"/>
  <c r="G114" i="3"/>
  <c r="C113" i="3"/>
  <c r="D113" i="3"/>
  <c r="E113" i="3"/>
  <c r="F113" i="3"/>
  <c r="G113" i="3"/>
  <c r="C112" i="3"/>
  <c r="D112" i="3"/>
  <c r="E112" i="3"/>
  <c r="F112" i="3"/>
  <c r="G112" i="3"/>
  <c r="C111" i="3"/>
  <c r="D111" i="3"/>
  <c r="E111" i="3"/>
  <c r="F111" i="3"/>
  <c r="G111" i="3"/>
  <c r="C110" i="3"/>
  <c r="D110" i="3"/>
  <c r="E110" i="3"/>
  <c r="F110" i="3"/>
  <c r="G110" i="3"/>
  <c r="C109" i="3"/>
  <c r="D109" i="3"/>
  <c r="E109" i="3"/>
  <c r="F109" i="3"/>
  <c r="G109" i="3"/>
  <c r="C108" i="3"/>
  <c r="D108" i="3"/>
  <c r="E108" i="3"/>
  <c r="F108" i="3"/>
  <c r="G108" i="3"/>
  <c r="C107" i="3"/>
  <c r="D107" i="3"/>
  <c r="E107" i="3"/>
  <c r="F107" i="3"/>
  <c r="G107" i="3"/>
  <c r="C106" i="3"/>
  <c r="D106" i="3"/>
  <c r="E106" i="3"/>
  <c r="F106" i="3"/>
  <c r="G106" i="3"/>
  <c r="C105" i="3"/>
  <c r="D105" i="3"/>
  <c r="E105" i="3"/>
  <c r="F105" i="3"/>
  <c r="G105" i="3"/>
  <c r="C104" i="3"/>
  <c r="D104" i="3"/>
  <c r="E104" i="3"/>
  <c r="F104" i="3"/>
  <c r="G104" i="3"/>
  <c r="C103" i="3"/>
  <c r="D103" i="3"/>
  <c r="E103" i="3"/>
  <c r="F103" i="3"/>
  <c r="G103" i="3"/>
  <c r="C102" i="3"/>
  <c r="D102" i="3"/>
  <c r="E102" i="3"/>
  <c r="F102" i="3"/>
  <c r="G102" i="3"/>
  <c r="C101" i="3"/>
  <c r="D101" i="3"/>
  <c r="E101" i="3"/>
  <c r="F101" i="3"/>
  <c r="G101" i="3"/>
  <c r="C100" i="3"/>
  <c r="D100" i="3"/>
  <c r="E100" i="3"/>
  <c r="F100" i="3"/>
  <c r="G100" i="3"/>
  <c r="C99" i="3"/>
  <c r="D99" i="3"/>
  <c r="E99" i="3"/>
  <c r="F99" i="3"/>
  <c r="G99" i="3"/>
  <c r="C98" i="3"/>
  <c r="D98" i="3"/>
  <c r="E98" i="3"/>
  <c r="F98" i="3"/>
  <c r="G98" i="3"/>
  <c r="C97" i="3"/>
  <c r="D97" i="3"/>
  <c r="E97" i="3"/>
  <c r="F97" i="3"/>
  <c r="G97" i="3"/>
  <c r="C96" i="3"/>
  <c r="D96" i="3"/>
  <c r="E96" i="3"/>
  <c r="F96" i="3"/>
  <c r="G96" i="3"/>
  <c r="C95" i="3"/>
  <c r="D95" i="3"/>
  <c r="E95" i="3"/>
  <c r="F95" i="3"/>
  <c r="G95" i="3"/>
  <c r="C94" i="3"/>
  <c r="D94" i="3"/>
  <c r="E94" i="3"/>
  <c r="F94" i="3"/>
  <c r="G94" i="3"/>
  <c r="C93" i="3"/>
  <c r="D93" i="3"/>
  <c r="E93" i="3"/>
  <c r="F93" i="3"/>
  <c r="G93" i="3"/>
  <c r="C92" i="3"/>
  <c r="D92" i="3"/>
  <c r="E92" i="3"/>
  <c r="F92" i="3"/>
  <c r="G92" i="3"/>
  <c r="C91" i="3"/>
  <c r="D91" i="3"/>
  <c r="E91" i="3"/>
  <c r="F91" i="3"/>
  <c r="G91" i="3"/>
  <c r="C90" i="3"/>
  <c r="D90" i="3"/>
  <c r="E90" i="3"/>
  <c r="F90" i="3"/>
  <c r="G90" i="3"/>
  <c r="C89" i="3"/>
  <c r="D89" i="3"/>
  <c r="E89" i="3"/>
  <c r="F89" i="3"/>
  <c r="G89" i="3"/>
  <c r="C88" i="3"/>
  <c r="D88" i="3"/>
  <c r="E88" i="3"/>
  <c r="F88" i="3"/>
  <c r="G88" i="3"/>
  <c r="C87" i="3"/>
  <c r="D87" i="3"/>
  <c r="E87" i="3"/>
  <c r="F87" i="3"/>
  <c r="G87" i="3"/>
  <c r="C86" i="3"/>
  <c r="D86" i="3"/>
  <c r="E86" i="3"/>
  <c r="F86" i="3"/>
  <c r="G86" i="3"/>
  <c r="C85" i="3"/>
  <c r="D85" i="3"/>
  <c r="E85" i="3"/>
  <c r="F85" i="3"/>
  <c r="G85" i="3"/>
  <c r="C84" i="3"/>
  <c r="D84" i="3"/>
  <c r="E84" i="3"/>
  <c r="F84" i="3"/>
  <c r="G84" i="3"/>
  <c r="C83" i="3"/>
  <c r="D83" i="3"/>
  <c r="E83" i="3"/>
  <c r="F83" i="3"/>
  <c r="G83" i="3"/>
  <c r="C82" i="3"/>
  <c r="D82" i="3"/>
  <c r="E82" i="3"/>
  <c r="F82" i="3"/>
  <c r="G82" i="3"/>
  <c r="C81" i="3"/>
  <c r="D81" i="3"/>
  <c r="E81" i="3"/>
  <c r="F81" i="3"/>
  <c r="G81" i="3"/>
  <c r="C80" i="3"/>
  <c r="D80" i="3"/>
  <c r="E80" i="3"/>
  <c r="F80" i="3"/>
  <c r="G80" i="3"/>
  <c r="C79" i="3"/>
  <c r="D79" i="3"/>
  <c r="E79" i="3"/>
  <c r="F79" i="3"/>
  <c r="G79" i="3"/>
  <c r="C78" i="3"/>
  <c r="D78" i="3"/>
  <c r="E78" i="3"/>
  <c r="F78" i="3"/>
  <c r="G78" i="3"/>
  <c r="C77" i="3"/>
  <c r="D77" i="3"/>
  <c r="E77" i="3"/>
  <c r="F77" i="3"/>
  <c r="G77" i="3"/>
  <c r="C76" i="3"/>
  <c r="D76" i="3"/>
  <c r="E76" i="3"/>
  <c r="F76" i="3"/>
  <c r="G76" i="3"/>
  <c r="C75" i="3"/>
  <c r="D75" i="3"/>
  <c r="E75" i="3"/>
  <c r="F75" i="3"/>
  <c r="G75" i="3"/>
  <c r="C74" i="3"/>
  <c r="D74" i="3"/>
  <c r="E74" i="3"/>
  <c r="F74" i="3"/>
  <c r="G74" i="3"/>
  <c r="C73" i="3"/>
  <c r="D73" i="3"/>
  <c r="E73" i="3"/>
  <c r="F73" i="3"/>
  <c r="G73" i="3"/>
  <c r="C72" i="3"/>
  <c r="D72" i="3"/>
  <c r="E72" i="3"/>
  <c r="F72" i="3"/>
  <c r="G72" i="3"/>
  <c r="C71" i="3"/>
  <c r="D71" i="3"/>
  <c r="E71" i="3"/>
  <c r="F71" i="3"/>
  <c r="G71" i="3"/>
  <c r="C70" i="3"/>
  <c r="D70" i="3"/>
  <c r="E70" i="3"/>
  <c r="F70" i="3"/>
  <c r="G70" i="3"/>
  <c r="C69" i="3"/>
  <c r="D69" i="3"/>
  <c r="E69" i="3"/>
  <c r="F69" i="3"/>
  <c r="G69" i="3"/>
  <c r="C68" i="3"/>
  <c r="D68" i="3"/>
  <c r="E68" i="3"/>
  <c r="F68" i="3"/>
  <c r="G68" i="3"/>
  <c r="C67" i="3"/>
  <c r="D67" i="3"/>
  <c r="E67" i="3"/>
  <c r="F67" i="3"/>
  <c r="G67" i="3"/>
  <c r="C66" i="3"/>
  <c r="D66" i="3"/>
  <c r="E66" i="3"/>
  <c r="F66" i="3"/>
  <c r="G66" i="3"/>
  <c r="C65" i="3"/>
  <c r="D65" i="3"/>
  <c r="E65" i="3"/>
  <c r="F65" i="3"/>
  <c r="G65" i="3"/>
  <c r="C64" i="3"/>
  <c r="D64" i="3"/>
  <c r="E64" i="3"/>
  <c r="F64" i="3"/>
  <c r="G64" i="3"/>
  <c r="C63" i="3"/>
  <c r="D63" i="3"/>
  <c r="E63" i="3"/>
  <c r="F63" i="3"/>
  <c r="G63" i="3"/>
  <c r="C62" i="3"/>
  <c r="D62" i="3"/>
  <c r="E62" i="3"/>
  <c r="F62" i="3"/>
  <c r="G62" i="3"/>
  <c r="C61" i="3"/>
  <c r="D61" i="3"/>
  <c r="E61" i="3"/>
  <c r="F61" i="3"/>
  <c r="G61" i="3"/>
  <c r="C60" i="3"/>
  <c r="D60" i="3"/>
  <c r="E60" i="3"/>
  <c r="F60" i="3"/>
  <c r="G60" i="3"/>
  <c r="C59" i="3"/>
  <c r="D59" i="3"/>
  <c r="E59" i="3"/>
  <c r="F59" i="3"/>
  <c r="G59" i="3"/>
  <c r="C58" i="3"/>
  <c r="D58" i="3"/>
  <c r="E58" i="3"/>
  <c r="F58" i="3"/>
  <c r="G58" i="3"/>
  <c r="C57" i="3"/>
  <c r="D57" i="3"/>
  <c r="E57" i="3"/>
  <c r="F57" i="3"/>
  <c r="G57" i="3"/>
  <c r="C56" i="3"/>
  <c r="D56" i="3"/>
  <c r="E56" i="3"/>
  <c r="F56" i="3"/>
  <c r="G56" i="3"/>
  <c r="C55" i="3"/>
  <c r="D55" i="3"/>
  <c r="E55" i="3"/>
  <c r="F55" i="3"/>
  <c r="G55" i="3"/>
  <c r="C54" i="3"/>
  <c r="D54" i="3"/>
  <c r="E54" i="3"/>
  <c r="F54" i="3"/>
  <c r="G54" i="3"/>
  <c r="C53" i="3"/>
  <c r="D53" i="3"/>
  <c r="E53" i="3"/>
  <c r="F53" i="3"/>
  <c r="G53" i="3"/>
  <c r="C52" i="3"/>
  <c r="D52" i="3"/>
  <c r="E52" i="3"/>
  <c r="F52" i="3"/>
  <c r="G52" i="3"/>
  <c r="C51" i="3"/>
  <c r="D51" i="3"/>
  <c r="E51" i="3"/>
  <c r="F51" i="3"/>
  <c r="G51" i="3"/>
  <c r="C50" i="3"/>
  <c r="D50" i="3"/>
  <c r="E50" i="3"/>
  <c r="F50" i="3"/>
  <c r="G50" i="3"/>
  <c r="C49" i="3"/>
  <c r="D49" i="3"/>
  <c r="E49" i="3"/>
  <c r="F49" i="3"/>
  <c r="G49" i="3"/>
  <c r="C48" i="3"/>
  <c r="D48" i="3"/>
  <c r="E48" i="3"/>
  <c r="F48" i="3"/>
  <c r="G48" i="3"/>
  <c r="C47" i="3"/>
  <c r="D47" i="3"/>
  <c r="E47" i="3"/>
  <c r="F47" i="3"/>
  <c r="G47" i="3"/>
  <c r="C46" i="3"/>
  <c r="D46" i="3"/>
  <c r="E46" i="3"/>
  <c r="F46" i="3"/>
  <c r="G46" i="3"/>
  <c r="C45" i="3"/>
  <c r="D45" i="3"/>
  <c r="E45" i="3"/>
  <c r="F45" i="3"/>
  <c r="G45" i="3"/>
  <c r="C44" i="3"/>
  <c r="D44" i="3"/>
  <c r="E44" i="3"/>
  <c r="F44" i="3"/>
  <c r="G44" i="3"/>
  <c r="C43" i="3"/>
  <c r="D43" i="3"/>
  <c r="E43" i="3"/>
  <c r="F43" i="3"/>
  <c r="G43" i="3"/>
  <c r="C42" i="3"/>
  <c r="D42" i="3"/>
  <c r="E42" i="3"/>
  <c r="F42" i="3"/>
  <c r="G42" i="3"/>
  <c r="C41" i="3"/>
  <c r="D41" i="3"/>
  <c r="E41" i="3"/>
  <c r="F41" i="3"/>
  <c r="G41" i="3"/>
  <c r="C40" i="3"/>
  <c r="D40" i="3"/>
  <c r="E40" i="3"/>
  <c r="F40" i="3"/>
  <c r="G40" i="3"/>
  <c r="C39" i="3"/>
  <c r="D39" i="3"/>
  <c r="E39" i="3"/>
  <c r="F39" i="3"/>
  <c r="G39" i="3"/>
  <c r="C38" i="3"/>
  <c r="D38" i="3"/>
  <c r="E38" i="3"/>
  <c r="F38" i="3"/>
  <c r="G38" i="3"/>
  <c r="C37" i="3"/>
  <c r="D37" i="3"/>
  <c r="E37" i="3"/>
  <c r="F37" i="3"/>
  <c r="G37" i="3"/>
  <c r="C36" i="3"/>
  <c r="D36" i="3"/>
  <c r="E36" i="3"/>
  <c r="F36" i="3"/>
  <c r="G36" i="3"/>
  <c r="C35" i="3"/>
  <c r="D35" i="3"/>
  <c r="E35" i="3"/>
  <c r="F35" i="3"/>
  <c r="G35" i="3"/>
  <c r="C34" i="3"/>
  <c r="D34" i="3"/>
  <c r="E34" i="3"/>
  <c r="F34" i="3"/>
  <c r="G34" i="3"/>
  <c r="C33" i="3"/>
  <c r="D33" i="3"/>
  <c r="E33" i="3"/>
  <c r="F33" i="3"/>
  <c r="G33" i="3"/>
  <c r="C32" i="3"/>
  <c r="D32" i="3"/>
  <c r="E32" i="3"/>
  <c r="F32" i="3"/>
  <c r="G32" i="3"/>
  <c r="C31" i="3"/>
  <c r="D31" i="3"/>
  <c r="E31" i="3"/>
  <c r="F31" i="3"/>
  <c r="G31" i="3"/>
  <c r="C30" i="3"/>
  <c r="D30" i="3"/>
  <c r="E30" i="3"/>
  <c r="F30" i="3"/>
  <c r="G30" i="3"/>
  <c r="C29" i="3"/>
  <c r="D29" i="3"/>
  <c r="E29" i="3"/>
  <c r="F29" i="3"/>
  <c r="G29" i="3"/>
  <c r="C28" i="3"/>
  <c r="D28" i="3"/>
  <c r="E28" i="3"/>
  <c r="F28" i="3"/>
  <c r="G28" i="3"/>
  <c r="C27" i="3"/>
  <c r="D27" i="3"/>
  <c r="E27" i="3"/>
  <c r="F27" i="3"/>
  <c r="G27" i="3"/>
  <c r="C26" i="3"/>
  <c r="D26" i="3"/>
  <c r="E26" i="3"/>
  <c r="F26" i="3"/>
  <c r="G26" i="3"/>
  <c r="C25" i="3"/>
  <c r="D25" i="3"/>
  <c r="E25" i="3"/>
  <c r="F25" i="3"/>
  <c r="G25" i="3"/>
  <c r="C24" i="3"/>
  <c r="D24" i="3"/>
  <c r="E24" i="3"/>
  <c r="F24" i="3"/>
  <c r="G24" i="3"/>
  <c r="C23" i="3"/>
  <c r="D23" i="3"/>
  <c r="E23" i="3"/>
  <c r="F23" i="3"/>
  <c r="G23" i="3"/>
  <c r="C22" i="3"/>
  <c r="D22" i="3"/>
  <c r="E22" i="3"/>
  <c r="F22" i="3"/>
  <c r="G22" i="3"/>
  <c r="C21" i="3"/>
  <c r="D21" i="3"/>
  <c r="E21" i="3"/>
  <c r="F21" i="3"/>
  <c r="G21" i="3"/>
  <c r="C20" i="3"/>
  <c r="D20" i="3"/>
  <c r="E20" i="3"/>
  <c r="F20" i="3"/>
  <c r="G20" i="3"/>
  <c r="C19" i="3"/>
  <c r="D19" i="3"/>
  <c r="E19" i="3"/>
  <c r="F19" i="3"/>
  <c r="G19" i="3"/>
  <c r="C18" i="3"/>
  <c r="D18" i="3"/>
  <c r="E18" i="3"/>
  <c r="F18" i="3"/>
  <c r="G18" i="3"/>
  <c r="C17" i="3"/>
  <c r="D17" i="3"/>
  <c r="E17" i="3"/>
  <c r="F17" i="3"/>
  <c r="G17" i="3"/>
  <c r="C16" i="3"/>
  <c r="D16" i="3"/>
  <c r="E16" i="3"/>
  <c r="F16" i="3"/>
  <c r="G16" i="3"/>
  <c r="C15" i="3"/>
  <c r="D15" i="3"/>
  <c r="E15" i="3"/>
  <c r="F15" i="3"/>
  <c r="G15" i="3"/>
  <c r="C14" i="3"/>
  <c r="D14" i="3"/>
  <c r="E14" i="3"/>
  <c r="F14" i="3"/>
  <c r="G14" i="3"/>
  <c r="C13" i="3"/>
  <c r="D13" i="3"/>
  <c r="E13" i="3"/>
  <c r="F13" i="3"/>
  <c r="G13" i="3"/>
  <c r="C12" i="3"/>
  <c r="D12" i="3"/>
  <c r="E12" i="3"/>
  <c r="F12" i="3"/>
  <c r="G12" i="3"/>
  <c r="C11" i="3"/>
  <c r="D11" i="3"/>
  <c r="E11" i="3"/>
  <c r="F11" i="3"/>
  <c r="G11" i="3"/>
  <c r="C10" i="3"/>
  <c r="D10" i="3"/>
  <c r="E10" i="3"/>
  <c r="F10" i="3"/>
  <c r="G10" i="3"/>
  <c r="C9" i="3"/>
  <c r="D9" i="3"/>
  <c r="E9" i="3"/>
  <c r="F9" i="3"/>
  <c r="G9" i="3"/>
  <c r="C8" i="3"/>
  <c r="D8" i="3"/>
  <c r="E8" i="3"/>
  <c r="F8" i="3"/>
  <c r="G8" i="3"/>
  <c r="C7" i="3"/>
  <c r="D7" i="3"/>
  <c r="E7" i="3"/>
  <c r="F7" i="3"/>
  <c r="G7" i="3"/>
  <c r="C6" i="3"/>
  <c r="D6" i="3"/>
  <c r="E6" i="3"/>
  <c r="F6" i="3"/>
  <c r="G6" i="3"/>
  <c r="C5" i="3"/>
  <c r="D5" i="3"/>
  <c r="E5" i="3"/>
  <c r="F5" i="3"/>
  <c r="G5" i="3"/>
  <c r="C4" i="3"/>
  <c r="D4" i="3"/>
  <c r="E4" i="3"/>
  <c r="F4" i="3"/>
  <c r="G4" i="3"/>
  <c r="C3" i="3"/>
  <c r="D3" i="3"/>
  <c r="E3" i="3"/>
  <c r="F3" i="3"/>
  <c r="G3" i="3"/>
  <c r="C2" i="3"/>
  <c r="D2" i="3"/>
  <c r="E2" i="3"/>
  <c r="F2" i="3"/>
  <c r="G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D121" i="3"/>
  <c r="E121" i="3"/>
  <c r="F121" i="3"/>
  <c r="G121" i="3"/>
  <c r="C121" i="3"/>
  <c r="C9" i="2"/>
  <c r="D9" i="2"/>
  <c r="E9" i="2"/>
  <c r="F9" i="2"/>
  <c r="G9" i="2"/>
  <c r="C3" i="2"/>
  <c r="D3" i="2"/>
  <c r="E3" i="2"/>
  <c r="F3" i="2"/>
  <c r="G3" i="2"/>
  <c r="C4" i="2"/>
  <c r="D4" i="2"/>
  <c r="E4" i="2"/>
  <c r="F4" i="2"/>
  <c r="G4" i="2"/>
  <c r="C5" i="2"/>
  <c r="D5" i="2"/>
  <c r="E5" i="2"/>
  <c r="F5" i="2"/>
  <c r="G5" i="2"/>
  <c r="C6" i="2"/>
  <c r="D6" i="2"/>
  <c r="E6" i="2"/>
  <c r="F6" i="2"/>
  <c r="G6" i="2"/>
  <c r="C7" i="2"/>
  <c r="D7" i="2"/>
  <c r="E7" i="2"/>
  <c r="F7" i="2"/>
  <c r="G7" i="2"/>
  <c r="C8" i="2"/>
  <c r="D8" i="2"/>
  <c r="E8" i="2"/>
  <c r="F8" i="2"/>
  <c r="G8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C50" i="2"/>
  <c r="D50" i="2"/>
  <c r="E50" i="2"/>
  <c r="F50" i="2"/>
  <c r="G50" i="2"/>
  <c r="C51" i="2"/>
  <c r="D51" i="2"/>
  <c r="E51" i="2"/>
  <c r="F51" i="2"/>
  <c r="G51" i="2"/>
  <c r="C52" i="2"/>
  <c r="D52" i="2"/>
  <c r="E52" i="2"/>
  <c r="F52" i="2"/>
  <c r="G52" i="2"/>
  <c r="C53" i="2"/>
  <c r="D53" i="2"/>
  <c r="E53" i="2"/>
  <c r="F53" i="2"/>
  <c r="G53" i="2"/>
  <c r="C54" i="2"/>
  <c r="D54" i="2"/>
  <c r="E54" i="2"/>
  <c r="F54" i="2"/>
  <c r="G54" i="2"/>
  <c r="C55" i="2"/>
  <c r="D55" i="2"/>
  <c r="E55" i="2"/>
  <c r="F55" i="2"/>
  <c r="G55" i="2"/>
  <c r="C56" i="2"/>
  <c r="D56" i="2"/>
  <c r="E56" i="2"/>
  <c r="F56" i="2"/>
  <c r="G56" i="2"/>
  <c r="C57" i="2"/>
  <c r="D57" i="2"/>
  <c r="E57" i="2"/>
  <c r="F57" i="2"/>
  <c r="G57" i="2"/>
  <c r="C58" i="2"/>
  <c r="D58" i="2"/>
  <c r="E58" i="2"/>
  <c r="F58" i="2"/>
  <c r="G58" i="2"/>
  <c r="C59" i="2"/>
  <c r="D59" i="2"/>
  <c r="E59" i="2"/>
  <c r="F59" i="2"/>
  <c r="G59" i="2"/>
  <c r="C60" i="2"/>
  <c r="D60" i="2"/>
  <c r="E60" i="2"/>
  <c r="F60" i="2"/>
  <c r="G60" i="2"/>
  <c r="C61" i="2"/>
  <c r="D61" i="2"/>
  <c r="E61" i="2"/>
  <c r="F61" i="2"/>
  <c r="G61" i="2"/>
  <c r="C62" i="2"/>
  <c r="D62" i="2"/>
  <c r="E62" i="2"/>
  <c r="F62" i="2"/>
  <c r="G62" i="2"/>
  <c r="C63" i="2"/>
  <c r="D63" i="2"/>
  <c r="E63" i="2"/>
  <c r="F63" i="2"/>
  <c r="G63" i="2"/>
  <c r="C64" i="2"/>
  <c r="D64" i="2"/>
  <c r="E64" i="2"/>
  <c r="F64" i="2"/>
  <c r="G64" i="2"/>
  <c r="C65" i="2"/>
  <c r="D65" i="2"/>
  <c r="E65" i="2"/>
  <c r="F65" i="2"/>
  <c r="G65" i="2"/>
  <c r="C66" i="2"/>
  <c r="D66" i="2"/>
  <c r="E66" i="2"/>
  <c r="F66" i="2"/>
  <c r="G66" i="2"/>
  <c r="C67" i="2"/>
  <c r="D67" i="2"/>
  <c r="E67" i="2"/>
  <c r="F67" i="2"/>
  <c r="G67" i="2"/>
  <c r="C68" i="2"/>
  <c r="D68" i="2"/>
  <c r="E68" i="2"/>
  <c r="F68" i="2"/>
  <c r="G68" i="2"/>
  <c r="C69" i="2"/>
  <c r="D69" i="2"/>
  <c r="E69" i="2"/>
  <c r="F69" i="2"/>
  <c r="G69" i="2"/>
  <c r="C70" i="2"/>
  <c r="D70" i="2"/>
  <c r="E70" i="2"/>
  <c r="F70" i="2"/>
  <c r="G70" i="2"/>
  <c r="C71" i="2"/>
  <c r="D71" i="2"/>
  <c r="E71" i="2"/>
  <c r="F71" i="2"/>
  <c r="G71" i="2"/>
  <c r="C72" i="2"/>
  <c r="D72" i="2"/>
  <c r="E72" i="2"/>
  <c r="F72" i="2"/>
  <c r="G72" i="2"/>
  <c r="C73" i="2"/>
  <c r="D73" i="2"/>
  <c r="E73" i="2"/>
  <c r="F73" i="2"/>
  <c r="G73" i="2"/>
  <c r="C74" i="2"/>
  <c r="D74" i="2"/>
  <c r="E74" i="2"/>
  <c r="F74" i="2"/>
  <c r="G74" i="2"/>
  <c r="C75" i="2"/>
  <c r="D75" i="2"/>
  <c r="E75" i="2"/>
  <c r="F75" i="2"/>
  <c r="G75" i="2"/>
  <c r="C76" i="2"/>
  <c r="D76" i="2"/>
  <c r="E76" i="2"/>
  <c r="F76" i="2"/>
  <c r="G76" i="2"/>
  <c r="C77" i="2"/>
  <c r="D77" i="2"/>
  <c r="E77" i="2"/>
  <c r="F77" i="2"/>
  <c r="G77" i="2"/>
  <c r="C78" i="2"/>
  <c r="D78" i="2"/>
  <c r="E78" i="2"/>
  <c r="F78" i="2"/>
  <c r="G78" i="2"/>
  <c r="C79" i="2"/>
  <c r="D79" i="2"/>
  <c r="E79" i="2"/>
  <c r="F79" i="2"/>
  <c r="G79" i="2"/>
  <c r="C80" i="2"/>
  <c r="D80" i="2"/>
  <c r="E80" i="2"/>
  <c r="F80" i="2"/>
  <c r="G80" i="2"/>
  <c r="C81" i="2"/>
  <c r="D81" i="2"/>
  <c r="E81" i="2"/>
  <c r="F81" i="2"/>
  <c r="G81" i="2"/>
  <c r="C82" i="2"/>
  <c r="D82" i="2"/>
  <c r="E82" i="2"/>
  <c r="F82" i="2"/>
  <c r="G82" i="2"/>
  <c r="C83" i="2"/>
  <c r="D83" i="2"/>
  <c r="E83" i="2"/>
  <c r="F83" i="2"/>
  <c r="G83" i="2"/>
  <c r="C84" i="2"/>
  <c r="D84" i="2"/>
  <c r="E84" i="2"/>
  <c r="F84" i="2"/>
  <c r="G84" i="2"/>
  <c r="C85" i="2"/>
  <c r="D85" i="2"/>
  <c r="E85" i="2"/>
  <c r="F85" i="2"/>
  <c r="G85" i="2"/>
  <c r="C86" i="2"/>
  <c r="D86" i="2"/>
  <c r="E86" i="2"/>
  <c r="F86" i="2"/>
  <c r="G86" i="2"/>
  <c r="C87" i="2"/>
  <c r="D87" i="2"/>
  <c r="E87" i="2"/>
  <c r="F87" i="2"/>
  <c r="G87" i="2"/>
  <c r="C88" i="2"/>
  <c r="D88" i="2"/>
  <c r="E88" i="2"/>
  <c r="F88" i="2"/>
  <c r="G88" i="2"/>
  <c r="C89" i="2"/>
  <c r="D89" i="2"/>
  <c r="E89" i="2"/>
  <c r="F89" i="2"/>
  <c r="G89" i="2"/>
  <c r="C90" i="2"/>
  <c r="D90" i="2"/>
  <c r="E90" i="2"/>
  <c r="F90" i="2"/>
  <c r="G90" i="2"/>
  <c r="C91" i="2"/>
  <c r="D91" i="2"/>
  <c r="E91" i="2"/>
  <c r="F91" i="2"/>
  <c r="G91" i="2"/>
  <c r="C92" i="2"/>
  <c r="D92" i="2"/>
  <c r="E92" i="2"/>
  <c r="F92" i="2"/>
  <c r="G92" i="2"/>
  <c r="C93" i="2"/>
  <c r="D93" i="2"/>
  <c r="E93" i="2"/>
  <c r="F93" i="2"/>
  <c r="G93" i="2"/>
  <c r="C94" i="2"/>
  <c r="D94" i="2"/>
  <c r="E94" i="2"/>
  <c r="F94" i="2"/>
  <c r="G94" i="2"/>
  <c r="C95" i="2"/>
  <c r="D95" i="2"/>
  <c r="E95" i="2"/>
  <c r="F95" i="2"/>
  <c r="G95" i="2"/>
  <c r="C96" i="2"/>
  <c r="D96" i="2"/>
  <c r="E96" i="2"/>
  <c r="F96" i="2"/>
  <c r="G96" i="2"/>
  <c r="C97" i="2"/>
  <c r="D97" i="2"/>
  <c r="E97" i="2"/>
  <c r="F97" i="2"/>
  <c r="G97" i="2"/>
  <c r="C98" i="2"/>
  <c r="D98" i="2"/>
  <c r="E98" i="2"/>
  <c r="F98" i="2"/>
  <c r="G98" i="2"/>
  <c r="C99" i="2"/>
  <c r="D99" i="2"/>
  <c r="E99" i="2"/>
  <c r="F99" i="2"/>
  <c r="G99" i="2"/>
  <c r="C100" i="2"/>
  <c r="D100" i="2"/>
  <c r="E100" i="2"/>
  <c r="F100" i="2"/>
  <c r="G100" i="2"/>
  <c r="C101" i="2"/>
  <c r="D101" i="2"/>
  <c r="E101" i="2"/>
  <c r="F101" i="2"/>
  <c r="G101" i="2"/>
  <c r="C102" i="2"/>
  <c r="D102" i="2"/>
  <c r="E102" i="2"/>
  <c r="F102" i="2"/>
  <c r="G102" i="2"/>
  <c r="C103" i="2"/>
  <c r="D103" i="2"/>
  <c r="E103" i="2"/>
  <c r="F103" i="2"/>
  <c r="G103" i="2"/>
  <c r="C104" i="2"/>
  <c r="D104" i="2"/>
  <c r="E104" i="2"/>
  <c r="F104" i="2"/>
  <c r="G104" i="2"/>
  <c r="C105" i="2"/>
  <c r="D105" i="2"/>
  <c r="E105" i="2"/>
  <c r="F105" i="2"/>
  <c r="G105" i="2"/>
  <c r="C106" i="2"/>
  <c r="D106" i="2"/>
  <c r="E106" i="2"/>
  <c r="F106" i="2"/>
  <c r="G106" i="2"/>
  <c r="C107" i="2"/>
  <c r="D107" i="2"/>
  <c r="E107" i="2"/>
  <c r="F107" i="2"/>
  <c r="G107" i="2"/>
  <c r="C108" i="2"/>
  <c r="D108" i="2"/>
  <c r="E108" i="2"/>
  <c r="F108" i="2"/>
  <c r="G108" i="2"/>
  <c r="C109" i="2"/>
  <c r="D109" i="2"/>
  <c r="E109" i="2"/>
  <c r="F109" i="2"/>
  <c r="G109" i="2"/>
  <c r="C110" i="2"/>
  <c r="D110" i="2"/>
  <c r="E110" i="2"/>
  <c r="F110" i="2"/>
  <c r="G110" i="2"/>
  <c r="C111" i="2"/>
  <c r="D111" i="2"/>
  <c r="E111" i="2"/>
  <c r="F111" i="2"/>
  <c r="G111" i="2"/>
  <c r="C112" i="2"/>
  <c r="D112" i="2"/>
  <c r="E112" i="2"/>
  <c r="F112" i="2"/>
  <c r="G112" i="2"/>
  <c r="C113" i="2"/>
  <c r="D113" i="2"/>
  <c r="E113" i="2"/>
  <c r="F113" i="2"/>
  <c r="G113" i="2"/>
  <c r="C114" i="2"/>
  <c r="D114" i="2"/>
  <c r="E114" i="2"/>
  <c r="F114" i="2"/>
  <c r="G114" i="2"/>
  <c r="C115" i="2"/>
  <c r="D115" i="2"/>
  <c r="E115" i="2"/>
  <c r="F115" i="2"/>
  <c r="G115" i="2"/>
  <c r="C116" i="2"/>
  <c r="D116" i="2"/>
  <c r="E116" i="2"/>
  <c r="F116" i="2"/>
  <c r="G116" i="2"/>
  <c r="C117" i="2"/>
  <c r="D117" i="2"/>
  <c r="E117" i="2"/>
  <c r="F117" i="2"/>
  <c r="G117" i="2"/>
  <c r="C118" i="2"/>
  <c r="D118" i="2"/>
  <c r="E118" i="2"/>
  <c r="F118" i="2"/>
  <c r="G118" i="2"/>
  <c r="C119" i="2"/>
  <c r="D119" i="2"/>
  <c r="E119" i="2"/>
  <c r="F119" i="2"/>
  <c r="G119" i="2"/>
  <c r="C120" i="2"/>
  <c r="D120" i="2"/>
  <c r="E120" i="2"/>
  <c r="F120" i="2"/>
  <c r="G120" i="2"/>
  <c r="C121" i="2"/>
  <c r="D121" i="2"/>
  <c r="E121" i="2"/>
  <c r="F121" i="2"/>
  <c r="G121" i="2"/>
  <c r="D2" i="2"/>
  <c r="E2" i="2"/>
  <c r="F2" i="2"/>
  <c r="G2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2" i="2"/>
  <c r="J9" i="2"/>
  <c r="H91" i="1"/>
  <c r="I116" i="3"/>
  <c r="I114" i="3"/>
  <c r="I108" i="3"/>
  <c r="I102" i="3"/>
  <c r="I96" i="3"/>
  <c r="I86" i="3"/>
  <c r="I79" i="3"/>
  <c r="I76" i="3"/>
  <c r="I65" i="3"/>
  <c r="I60" i="3"/>
  <c r="I41" i="3"/>
  <c r="I40" i="3"/>
  <c r="I37" i="3"/>
  <c r="I28" i="3"/>
  <c r="I27" i="3"/>
  <c r="I26" i="3"/>
  <c r="I23" i="3"/>
  <c r="I21" i="3"/>
  <c r="I14" i="3"/>
  <c r="I12" i="3"/>
  <c r="I10" i="3"/>
  <c r="I9" i="3"/>
  <c r="I6" i="3"/>
  <c r="I3" i="2"/>
  <c r="I4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AB74" i="1"/>
  <c r="AB24" i="1"/>
  <c r="AB91" i="1"/>
  <c r="AB14" i="1"/>
  <c r="AB50" i="1"/>
  <c r="AB46" i="1"/>
  <c r="AB52" i="1"/>
  <c r="AB75" i="1"/>
  <c r="AB40" i="1"/>
  <c r="AB92" i="1"/>
  <c r="AB93" i="1"/>
  <c r="AB94" i="1"/>
  <c r="AB95" i="1"/>
  <c r="AB38" i="1"/>
  <c r="AB48" i="1"/>
  <c r="AB11" i="1"/>
  <c r="AB65" i="1"/>
  <c r="AB96" i="1"/>
  <c r="AB16" i="1"/>
  <c r="AB36" i="1"/>
  <c r="AB5" i="1"/>
  <c r="AB83" i="1"/>
  <c r="K41" i="4" s="1"/>
  <c r="AB22" i="1"/>
  <c r="AB53" i="1"/>
  <c r="AB85" i="1"/>
  <c r="AB28" i="1"/>
  <c r="AB41" i="1"/>
  <c r="AB39" i="1"/>
  <c r="AB61" i="1"/>
  <c r="AB97" i="1"/>
  <c r="AB98" i="1"/>
  <c r="AB72" i="1"/>
  <c r="AB69" i="1"/>
  <c r="AB99" i="1"/>
  <c r="AB23" i="1"/>
  <c r="AB29" i="1"/>
  <c r="AB100" i="1"/>
  <c r="AB35" i="1"/>
  <c r="AB84" i="1"/>
  <c r="K40" i="4" s="1"/>
  <c r="AB78" i="1"/>
  <c r="AB101" i="1"/>
  <c r="AB102" i="1"/>
  <c r="AB103" i="1"/>
  <c r="AB104" i="1"/>
  <c r="AB105" i="1"/>
  <c r="AB10" i="1"/>
  <c r="AB106" i="1"/>
  <c r="AB86" i="1"/>
  <c r="AB25" i="1"/>
  <c r="AB107" i="1"/>
  <c r="AB4" i="1"/>
  <c r="AB26" i="1"/>
  <c r="AB108" i="1"/>
  <c r="AB66" i="1"/>
  <c r="AB81" i="1"/>
  <c r="AB109" i="1"/>
  <c r="AB110" i="1"/>
  <c r="AB111" i="1"/>
  <c r="AB7" i="1"/>
  <c r="AB82" i="1"/>
  <c r="AB112" i="1"/>
  <c r="AB87" i="1"/>
  <c r="AB21" i="1"/>
  <c r="AB15" i="1"/>
  <c r="AB113" i="1"/>
  <c r="AB33" i="1"/>
  <c r="AB13" i="1"/>
  <c r="AB63" i="1"/>
  <c r="AB88" i="1"/>
  <c r="AB114" i="1"/>
  <c r="AB59" i="1"/>
  <c r="AB67" i="1"/>
  <c r="AB55" i="1"/>
  <c r="AB115" i="1"/>
  <c r="AB77" i="1"/>
  <c r="AB80" i="1"/>
  <c r="AB62" i="1"/>
  <c r="AB19" i="1"/>
  <c r="AB116" i="1"/>
  <c r="AB9" i="1"/>
  <c r="AB117" i="1"/>
  <c r="AB34" i="1"/>
  <c r="AB64" i="1"/>
  <c r="AB17" i="1"/>
  <c r="AB47" i="1"/>
  <c r="AB73" i="1"/>
  <c r="AB79" i="1"/>
  <c r="AB118" i="1"/>
  <c r="AB119" i="1"/>
  <c r="AB89" i="1"/>
  <c r="AB120" i="1"/>
  <c r="AB20" i="1"/>
  <c r="AB51" i="1"/>
  <c r="AB54" i="1"/>
  <c r="AB90" i="1"/>
  <c r="AB18" i="1"/>
  <c r="AB6" i="1"/>
  <c r="AB3" i="1"/>
  <c r="K121" i="4" s="1"/>
  <c r="AB43" i="1"/>
  <c r="AB121" i="1"/>
  <c r="K3" i="4" s="1"/>
  <c r="AB30" i="1"/>
  <c r="AB31" i="1"/>
  <c r="AB42" i="1"/>
  <c r="AB68" i="1"/>
  <c r="AB45" i="1"/>
  <c r="AB122" i="1"/>
  <c r="K2" i="4" s="1"/>
  <c r="AB123" i="1"/>
  <c r="AB124" i="1"/>
  <c r="AB125" i="1"/>
  <c r="AB56" i="1"/>
  <c r="AB44" i="1"/>
  <c r="AB126" i="1"/>
  <c r="AB127" i="1"/>
  <c r="AB128" i="1"/>
  <c r="AB129" i="1"/>
  <c r="AB49" i="1"/>
  <c r="AB8" i="1"/>
  <c r="AB130" i="1"/>
  <c r="AB57" i="1"/>
  <c r="AB27" i="1"/>
  <c r="H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21" i="3"/>
  <c r="H118" i="3"/>
  <c r="H119" i="3"/>
  <c r="H120" i="3"/>
  <c r="J84" i="2"/>
  <c r="J3" i="2"/>
  <c r="J7" i="2"/>
  <c r="J10" i="2"/>
  <c r="J12" i="2"/>
  <c r="J15" i="2"/>
  <c r="J20" i="2"/>
  <c r="J21" i="2"/>
  <c r="J22" i="2"/>
  <c r="J27" i="2"/>
  <c r="J35" i="2"/>
  <c r="J36" i="2"/>
  <c r="J39" i="2"/>
  <c r="J40" i="2"/>
  <c r="J41" i="2"/>
  <c r="J42" i="2"/>
  <c r="J43" i="2"/>
  <c r="J45" i="2"/>
  <c r="J46" i="2"/>
  <c r="J47" i="2"/>
  <c r="J49" i="2"/>
  <c r="J50" i="2"/>
  <c r="J51" i="2"/>
  <c r="J56" i="2"/>
  <c r="J58" i="2"/>
  <c r="J60" i="2"/>
  <c r="J63" i="2"/>
  <c r="J64" i="2"/>
  <c r="J68" i="2"/>
  <c r="J76" i="2"/>
  <c r="J78" i="2"/>
  <c r="J80" i="2"/>
  <c r="J85" i="2"/>
  <c r="J86" i="2"/>
  <c r="J88" i="2"/>
  <c r="J89" i="2"/>
  <c r="J90" i="2"/>
  <c r="J92" i="2"/>
  <c r="J93" i="2"/>
  <c r="J94" i="2"/>
  <c r="J95" i="2"/>
  <c r="J97" i="2"/>
  <c r="J99" i="2"/>
  <c r="J100" i="2"/>
  <c r="J103" i="2"/>
  <c r="J105" i="2"/>
  <c r="J107" i="2"/>
  <c r="J108" i="2"/>
  <c r="J109" i="2"/>
  <c r="J110" i="2"/>
  <c r="J112" i="2"/>
  <c r="J113" i="2"/>
  <c r="J114" i="2"/>
  <c r="J116" i="2"/>
  <c r="J118" i="2"/>
  <c r="J119" i="2"/>
  <c r="J120" i="2"/>
  <c r="J83" i="2"/>
  <c r="J75" i="2"/>
  <c r="J61" i="2"/>
  <c r="J44" i="2"/>
  <c r="J17" i="2"/>
  <c r="J6" i="2"/>
  <c r="J4" i="2"/>
  <c r="I5" i="2"/>
  <c r="I2" i="2"/>
  <c r="J5" i="2"/>
  <c r="I34" i="3" l="1"/>
  <c r="I90" i="3"/>
  <c r="I103" i="3"/>
  <c r="I82" i="3"/>
  <c r="H84" i="2"/>
  <c r="H6" i="2"/>
  <c r="I120" i="3"/>
  <c r="I121" i="3"/>
  <c r="I18" i="3"/>
  <c r="I84" i="3"/>
  <c r="I110" i="3"/>
  <c r="I83" i="3"/>
  <c r="I101" i="3"/>
  <c r="I117" i="3"/>
  <c r="I111" i="3"/>
  <c r="H88" i="2"/>
  <c r="H4" i="2"/>
  <c r="H99" i="2"/>
  <c r="H114" i="2"/>
  <c r="I119" i="3"/>
  <c r="K29" i="4"/>
  <c r="K7" i="4"/>
  <c r="K14" i="4"/>
  <c r="K16" i="4"/>
  <c r="K118" i="4"/>
  <c r="I8" i="3"/>
  <c r="H89" i="2"/>
  <c r="H118" i="2"/>
  <c r="I36" i="3"/>
  <c r="I88" i="3"/>
  <c r="I81" i="3"/>
  <c r="I100" i="3"/>
  <c r="K17" i="4"/>
  <c r="H14" i="2"/>
  <c r="K4" i="4"/>
  <c r="K31" i="4"/>
  <c r="K32" i="4"/>
  <c r="H111" i="2"/>
  <c r="H86" i="2"/>
  <c r="I39" i="3"/>
  <c r="I115" i="3"/>
  <c r="I56" i="3"/>
  <c r="K24" i="4"/>
  <c r="I89" i="3"/>
  <c r="I50" i="3"/>
  <c r="K21" i="4"/>
  <c r="K9" i="4"/>
  <c r="K28" i="4"/>
  <c r="K33" i="4"/>
  <c r="H106" i="2"/>
  <c r="K119" i="4"/>
  <c r="K25" i="4"/>
  <c r="H87" i="2"/>
  <c r="H81" i="2"/>
  <c r="H108" i="2"/>
  <c r="I38" i="3"/>
  <c r="H3" i="2"/>
  <c r="K18" i="4"/>
  <c r="K8" i="4"/>
  <c r="K19" i="4"/>
  <c r="K22" i="4"/>
  <c r="H5" i="2"/>
  <c r="I85" i="3"/>
  <c r="K12" i="4"/>
  <c r="I35" i="3"/>
  <c r="I73" i="3"/>
  <c r="I94" i="3"/>
  <c r="I70" i="3"/>
  <c r="K36" i="4"/>
  <c r="H92" i="2"/>
  <c r="K120" i="4"/>
  <c r="K26" i="4"/>
  <c r="I46" i="3"/>
  <c r="I22" i="3"/>
  <c r="I19" i="3"/>
  <c r="K27" i="4"/>
  <c r="I97" i="3"/>
  <c r="I118" i="3"/>
  <c r="H105" i="2"/>
  <c r="H20" i="2"/>
  <c r="H112" i="2"/>
  <c r="K10" i="4"/>
  <c r="K23" i="4"/>
  <c r="H95" i="2"/>
  <c r="H100" i="2"/>
  <c r="H110" i="2"/>
  <c r="I25" i="3"/>
  <c r="I44" i="3"/>
  <c r="I107" i="3"/>
  <c r="I104" i="3"/>
  <c r="I75" i="3"/>
  <c r="I112" i="3"/>
  <c r="K15" i="4"/>
  <c r="H91" i="2"/>
  <c r="H96" i="2"/>
  <c r="H101" i="2"/>
  <c r="H103" i="2"/>
  <c r="I29" i="3"/>
  <c r="I24" i="3"/>
  <c r="I20" i="3"/>
  <c r="I16" i="3"/>
  <c r="I13" i="3"/>
  <c r="I62" i="3"/>
  <c r="I48" i="3"/>
  <c r="K13" i="4"/>
  <c r="K20" i="4"/>
  <c r="K35" i="4"/>
  <c r="H94" i="2"/>
  <c r="H109" i="2"/>
  <c r="I32" i="3"/>
  <c r="I15" i="3"/>
  <c r="I105" i="3"/>
  <c r="H90" i="2"/>
  <c r="H97" i="2"/>
  <c r="H115" i="2"/>
  <c r="K5" i="4"/>
  <c r="K37" i="4"/>
  <c r="K39" i="4"/>
  <c r="H98" i="2"/>
  <c r="H102" i="2"/>
  <c r="I57" i="3"/>
  <c r="I106" i="3"/>
  <c r="K6" i="4"/>
  <c r="K11" i="4"/>
  <c r="K30" i="4"/>
  <c r="K34" i="4"/>
  <c r="K38" i="4"/>
  <c r="H104" i="2"/>
  <c r="H107" i="2"/>
  <c r="H116" i="2"/>
  <c r="I33" i="3"/>
  <c r="I7" i="3"/>
  <c r="H93" i="2"/>
  <c r="H113" i="2"/>
  <c r="H117" i="2"/>
  <c r="H119" i="2"/>
  <c r="I30" i="3"/>
  <c r="I17" i="3"/>
  <c r="I11" i="3"/>
  <c r="H71" i="2"/>
  <c r="H7" i="2"/>
  <c r="H2" i="2"/>
  <c r="K42" i="4"/>
  <c r="K45" i="4"/>
  <c r="J71" i="2"/>
  <c r="H79" i="2"/>
  <c r="K46" i="4"/>
  <c r="H78" i="2"/>
  <c r="I45" i="3"/>
  <c r="H75" i="2"/>
  <c r="H73" i="2"/>
  <c r="H66" i="2"/>
  <c r="I58" i="3"/>
  <c r="I61" i="3"/>
  <c r="K48" i="4"/>
  <c r="I66" i="3"/>
  <c r="J57" i="2"/>
  <c r="I64" i="3"/>
  <c r="H22" i="2"/>
  <c r="H48" i="2"/>
  <c r="H40" i="2"/>
  <c r="I52" i="3"/>
  <c r="I74" i="3"/>
  <c r="J52" i="2"/>
  <c r="H65" i="2"/>
  <c r="H72" i="2"/>
  <c r="H37" i="2"/>
  <c r="I54" i="3"/>
  <c r="J70" i="2"/>
  <c r="J29" i="2"/>
  <c r="H53" i="2"/>
  <c r="H67" i="2"/>
  <c r="I43" i="3"/>
  <c r="I67" i="3"/>
  <c r="H45" i="2"/>
  <c r="H36" i="2"/>
  <c r="H68" i="2"/>
  <c r="I78" i="3"/>
  <c r="K94" i="4"/>
  <c r="I53" i="3"/>
  <c r="I93" i="3"/>
  <c r="I99" i="3"/>
  <c r="I51" i="3"/>
  <c r="I92" i="3"/>
  <c r="I80" i="3"/>
  <c r="I69" i="3"/>
  <c r="J54" i="2"/>
  <c r="I91" i="3"/>
  <c r="K73" i="4"/>
  <c r="I68" i="3"/>
  <c r="J55" i="2"/>
  <c r="J24" i="2"/>
  <c r="I77" i="3"/>
  <c r="I98" i="3"/>
  <c r="I42" i="3"/>
  <c r="I72" i="3"/>
  <c r="H24" i="2"/>
  <c r="H80" i="2"/>
  <c r="H42" i="2"/>
  <c r="H26" i="2"/>
  <c r="H31" i="2"/>
  <c r="H58" i="2"/>
  <c r="H54" i="2"/>
  <c r="J23" i="2"/>
  <c r="H21" i="2"/>
  <c r="H18" i="2"/>
  <c r="H64" i="2"/>
  <c r="I87" i="3"/>
  <c r="K59" i="4"/>
  <c r="K97" i="4"/>
  <c r="J69" i="2"/>
  <c r="K50" i="4"/>
  <c r="H33" i="2"/>
  <c r="K104" i="4"/>
  <c r="H23" i="2"/>
  <c r="I49" i="3"/>
  <c r="I47" i="3"/>
  <c r="I59" i="3"/>
  <c r="K88" i="4"/>
  <c r="K91" i="4"/>
  <c r="K99" i="4"/>
  <c r="H43" i="2"/>
  <c r="H29" i="2"/>
  <c r="H19" i="2"/>
  <c r="K106" i="4"/>
  <c r="H32" i="2"/>
  <c r="K78" i="4"/>
  <c r="K105" i="4"/>
  <c r="K70" i="4"/>
  <c r="K81" i="4"/>
  <c r="H50" i="2"/>
  <c r="H70" i="2"/>
  <c r="H25" i="2"/>
  <c r="K57" i="4"/>
  <c r="K51" i="4"/>
  <c r="K71" i="4"/>
  <c r="K113" i="4"/>
  <c r="K109" i="4"/>
  <c r="K72" i="4"/>
  <c r="K47" i="4"/>
  <c r="K85" i="4"/>
  <c r="K100" i="4"/>
  <c r="K80" i="4"/>
  <c r="K84" i="4"/>
  <c r="K64" i="4"/>
  <c r="K67" i="4"/>
  <c r="K93" i="4"/>
  <c r="K55" i="4"/>
  <c r="K54" i="4"/>
  <c r="K49" i="4"/>
  <c r="K87" i="4"/>
  <c r="K107" i="4"/>
  <c r="K63" i="4"/>
  <c r="K74" i="4"/>
  <c r="H51" i="2"/>
  <c r="H69" i="2"/>
  <c r="I55" i="3"/>
  <c r="I95" i="3"/>
  <c r="I109" i="3"/>
  <c r="I63" i="3"/>
  <c r="I71" i="3"/>
  <c r="I113" i="3"/>
  <c r="H52" i="2"/>
  <c r="K115" i="4"/>
  <c r="K108" i="4"/>
  <c r="K116" i="4"/>
  <c r="K95" i="4"/>
  <c r="K96" i="4"/>
  <c r="K114" i="4"/>
  <c r="K86" i="4"/>
  <c r="H17" i="2"/>
  <c r="H46" i="2"/>
  <c r="H30" i="2"/>
  <c r="H74" i="2"/>
  <c r="H9" i="2"/>
  <c r="H38" i="2"/>
  <c r="H11" i="2"/>
  <c r="H13" i="2"/>
  <c r="H77" i="2"/>
  <c r="K102" i="4"/>
  <c r="K75" i="4"/>
  <c r="K61" i="4"/>
  <c r="K83" i="4"/>
  <c r="K43" i="4"/>
  <c r="K82" i="4"/>
  <c r="K111" i="4"/>
  <c r="K79" i="4"/>
  <c r="H61" i="2"/>
  <c r="K66" i="4"/>
  <c r="H49" i="2"/>
  <c r="H44" i="2"/>
  <c r="H34" i="2"/>
  <c r="K110" i="4"/>
  <c r="H41" i="2"/>
  <c r="H57" i="2"/>
  <c r="K68" i="4"/>
  <c r="H12" i="2"/>
  <c r="K44" i="4"/>
  <c r="K92" i="4"/>
  <c r="K76" i="4"/>
  <c r="K90" i="4"/>
  <c r="K117" i="4"/>
  <c r="H8" i="2"/>
  <c r="K62" i="4"/>
  <c r="K52" i="4"/>
  <c r="K65" i="4"/>
  <c r="K101" i="4"/>
  <c r="K77" i="4"/>
  <c r="K56" i="4"/>
  <c r="H16" i="2"/>
  <c r="H15" i="2"/>
  <c r="H63" i="2"/>
  <c r="K112" i="4"/>
  <c r="K60" i="4"/>
  <c r="K103" i="4"/>
  <c r="K98" i="4"/>
  <c r="K58" i="4"/>
  <c r="K89" i="4"/>
  <c r="K69" i="4"/>
  <c r="K53" i="4"/>
  <c r="H47" i="2"/>
  <c r="H35" i="2"/>
  <c r="H55" i="2"/>
  <c r="H56" i="2"/>
  <c r="H60" i="2"/>
  <c r="H10" i="2"/>
  <c r="H27" i="2"/>
  <c r="H28" i="2"/>
  <c r="H76" i="2"/>
  <c r="H62" i="2"/>
  <c r="H39" i="2"/>
  <c r="H59" i="2"/>
</calcChain>
</file>

<file path=xl/sharedStrings.xml><?xml version="1.0" encoding="utf-8"?>
<sst xmlns="http://schemas.openxmlformats.org/spreadsheetml/2006/main" count="191" uniqueCount="162">
  <si>
    <t>AEBI Lukas</t>
  </si>
  <si>
    <t>AMEZ-DROZ Didier</t>
  </si>
  <si>
    <t>BERNARD Jean-Michel</t>
  </si>
  <si>
    <t>BONZON Roland</t>
  </si>
  <si>
    <t>BUFFET Blaise</t>
  </si>
  <si>
    <t>BUFFET Jean-Daniel</t>
  </si>
  <si>
    <t>BURI Pierrick</t>
  </si>
  <si>
    <t>CHENUZ Olivier</t>
  </si>
  <si>
    <t>COURVOISIER Gilbert</t>
  </si>
  <si>
    <t>DESMEULES Michel</t>
  </si>
  <si>
    <t>FAILLETAZ Jérémy</t>
  </si>
  <si>
    <t>FONTAINE Bertrand</t>
  </si>
  <si>
    <t>AGASSIS Maurice</t>
  </si>
  <si>
    <t>AMEZ-DROZ Timothée</t>
  </si>
  <si>
    <t>BLANC Claude-Alain</t>
  </si>
  <si>
    <t>BORNOZ Gérald</t>
  </si>
  <si>
    <t>BUFFET Charly</t>
  </si>
  <si>
    <t>BUFFET Julien</t>
  </si>
  <si>
    <t>BURNIER Jules</t>
  </si>
  <si>
    <t>CHENUZ Thierry</t>
  </si>
  <si>
    <t>DAVID Pierre</t>
  </si>
  <si>
    <t>DOUDIN Roland</t>
  </si>
  <si>
    <t>FAVRE Bernard</t>
  </si>
  <si>
    <t>FREY Olivier</t>
  </si>
  <si>
    <t>APPUI 1</t>
  </si>
  <si>
    <t>APPUI 2</t>
  </si>
  <si>
    <t>ALLAMAND John</t>
  </si>
  <si>
    <t>ALLAMAND Patrick</t>
  </si>
  <si>
    <t>ANSERMET Robert</t>
  </si>
  <si>
    <t>BERNARD Bryan</t>
  </si>
  <si>
    <t>BLANC Raymond</t>
  </si>
  <si>
    <t>BONARDEL Richard</t>
  </si>
  <si>
    <t>BRERA Philippe</t>
  </si>
  <si>
    <t>BROCARD Gilles</t>
  </si>
  <si>
    <t>BUFFET Christophe</t>
  </si>
  <si>
    <t>BUFFET Hervé</t>
  </si>
  <si>
    <t>BUFFET Pascal</t>
  </si>
  <si>
    <t>BUFFET Vincent</t>
  </si>
  <si>
    <t>CHENUZ Maurice</t>
  </si>
  <si>
    <t>CHENUZ Nicolas</t>
  </si>
  <si>
    <t>CLEMENT Michel</t>
  </si>
  <si>
    <t>COCQUIO Michel</t>
  </si>
  <si>
    <t>DEPRAZ Cédric</t>
  </si>
  <si>
    <t>DESMEULES John</t>
  </si>
  <si>
    <t>DUMUID Gilles</t>
  </si>
  <si>
    <t>EMERY Jean-Marc</t>
  </si>
  <si>
    <t>FLEURY Denis</t>
  </si>
  <si>
    <t>FLEURY Martial</t>
  </si>
  <si>
    <t>FREYMOND Daniel</t>
  </si>
  <si>
    <t>FREYMOND Georges</t>
  </si>
  <si>
    <t>FREYMOND Jean-Marc</t>
  </si>
  <si>
    <t>FREYMOND Laurent</t>
  </si>
  <si>
    <t>FREYMOND Pierre</t>
  </si>
  <si>
    <t>FREYMOND Sylvain</t>
  </si>
  <si>
    <t>GEHRI Yann</t>
  </si>
  <si>
    <t>GOLAY Gilbert</t>
  </si>
  <si>
    <t>GOLAY Kevin</t>
  </si>
  <si>
    <t>GOLAZ Michel</t>
  </si>
  <si>
    <t>GOY Charly</t>
  </si>
  <si>
    <t>GOY Yves</t>
  </si>
  <si>
    <t>GRANDJEAN Alain</t>
  </si>
  <si>
    <t>GUIGNARD Christophe</t>
  </si>
  <si>
    <t>GUIGNARD Jean-Daniel</t>
  </si>
  <si>
    <t>GURTNER Yves</t>
  </si>
  <si>
    <t>HAENNI Walter</t>
  </si>
  <si>
    <t>HAENNI Walter (FILS)</t>
  </si>
  <si>
    <t>ISELY Damien</t>
  </si>
  <si>
    <t>JOTTERAND André</t>
  </si>
  <si>
    <t>KELLER Christian</t>
  </si>
  <si>
    <t>KELLER Fabien</t>
  </si>
  <si>
    <t>KNEBEL Jean-François</t>
  </si>
  <si>
    <t>KUENZI Charly</t>
  </si>
  <si>
    <t>KUONEN Richard</t>
  </si>
  <si>
    <t>LAFFELY Mario</t>
  </si>
  <si>
    <t>LUGEON Yvan</t>
  </si>
  <si>
    <t>LYON Olivier</t>
  </si>
  <si>
    <t>MAGNIN Jean-Daniel</t>
  </si>
  <si>
    <t>MAGNIN Jean-Pierre</t>
  </si>
  <si>
    <t>MAGNIN Michel</t>
  </si>
  <si>
    <t>MAGNIN Xavier</t>
  </si>
  <si>
    <t>MARTIN Thierry</t>
  </si>
  <si>
    <t>MAYOR Jean-Philippe</t>
  </si>
  <si>
    <t>MINNING René</t>
  </si>
  <si>
    <t>MOJONNET Georges</t>
  </si>
  <si>
    <t>MOREL Alain</t>
  </si>
  <si>
    <t>MOREL Bernard</t>
  </si>
  <si>
    <t>MOREL Christophe</t>
  </si>
  <si>
    <t>MOREL Denis</t>
  </si>
  <si>
    <t>MOREL Dominique</t>
  </si>
  <si>
    <t>MOREL Gérard</t>
  </si>
  <si>
    <t>MOREL Gustave</t>
  </si>
  <si>
    <t>MOREL Guy</t>
  </si>
  <si>
    <t>MOREL Jean-Louis</t>
  </si>
  <si>
    <t>MOREL Jean-Luc</t>
  </si>
  <si>
    <t>MOREL Kilian</t>
  </si>
  <si>
    <t>MOREL Pierre-Yves</t>
  </si>
  <si>
    <t>MOSINI Daniel</t>
  </si>
  <si>
    <t>PACHE Gérard</t>
  </si>
  <si>
    <t>PARATTE Roger</t>
  </si>
  <si>
    <t>PENEL Gabriel</t>
  </si>
  <si>
    <t>PENEL Norbert</t>
  </si>
  <si>
    <t>PIGUET Xavier</t>
  </si>
  <si>
    <t>PORCHET Pierre-Alain</t>
  </si>
  <si>
    <t>RAMSEYER David</t>
  </si>
  <si>
    <t>REBER Gabriel</t>
  </si>
  <si>
    <t>REDARD Eddy</t>
  </si>
  <si>
    <t>REDARD José</t>
  </si>
  <si>
    <t>REGAMEY Daniel</t>
  </si>
  <si>
    <t>ROCHAT Jean-Pierre</t>
  </si>
  <si>
    <t>ROCHAT Ludovic</t>
  </si>
  <si>
    <t>ROSSET Alexandre</t>
  </si>
  <si>
    <t>ROUX Jean-Pierre</t>
  </si>
  <si>
    <t>SCHOPFER Caroly</t>
  </si>
  <si>
    <t>SCHOPFER Thery</t>
  </si>
  <si>
    <t>STRUB Victor</t>
  </si>
  <si>
    <t>TONTA Michel</t>
  </si>
  <si>
    <t>TURIN Michel</t>
  </si>
  <si>
    <t>VUILLEUMIER Jean-Marc</t>
  </si>
  <si>
    <t>WACHT Olivier</t>
  </si>
  <si>
    <t>WEBER Pierre-André</t>
  </si>
  <si>
    <t>WULLIENS Michel</t>
  </si>
  <si>
    <t>ZBINDEN Olivier</t>
  </si>
  <si>
    <t>A1</t>
  </si>
  <si>
    <t>A2</t>
  </si>
  <si>
    <t>A3</t>
  </si>
  <si>
    <t>A4</t>
  </si>
  <si>
    <t>A5</t>
  </si>
  <si>
    <t>S1</t>
  </si>
  <si>
    <t>S2</t>
  </si>
  <si>
    <t>S3</t>
  </si>
  <si>
    <t>S4</t>
  </si>
  <si>
    <t>S5</t>
  </si>
  <si>
    <t>NOM Prénom</t>
  </si>
  <si>
    <t>J1</t>
  </si>
  <si>
    <t>J2</t>
  </si>
  <si>
    <t>J3</t>
  </si>
  <si>
    <t>J4</t>
  </si>
  <si>
    <t>J5</t>
  </si>
  <si>
    <t>J6</t>
  </si>
  <si>
    <t>J7</t>
  </si>
  <si>
    <t>J8</t>
  </si>
  <si>
    <t>TOTAL STAND</t>
  </si>
  <si>
    <t>TOTAL JURA</t>
  </si>
  <si>
    <t>RANG STAND</t>
  </si>
  <si>
    <t>RANG ABBAYE</t>
  </si>
  <si>
    <t>CIBLE ABBAYE</t>
  </si>
  <si>
    <t>CIBLE STAND</t>
  </si>
  <si>
    <t>CIBLE JURA</t>
  </si>
  <si>
    <t>COUP PROFOND ABBAYE</t>
  </si>
  <si>
    <t>TOTAL 3 MEILLEURS</t>
  </si>
  <si>
    <t>TOTAL</t>
  </si>
  <si>
    <t>COUP PROFOND  STAND</t>
  </si>
  <si>
    <t>{"InputDetection":0,"RecalcMode":0,"Layout":0,"LayoutSamePagesHeightEnabled":false,"Theme":{"BgColor":"#FFFFFFFF","BgImage":"","InputBorderStyle":2,"AppliedTheme":""},"SmartphoneSettings":{"ViewportLock":true,"UseOldViewEngine":false,"EnableZoom":false,"EnableSwipe":false,"HideToolbar":false,"InheritBackgroundColor":false,"CheckboxFlavor":1,"ShowBubble":false},"Name":"","Flavor":-1,"Edition":0,"CopyProtect":{"IsEnabled":false,"DomainName":""},"HideSscPoweredlogo":false,"AspnetConfig":{"BrowseUrl":"http://localhost/ssc","FileExtension":0},"NodeSecureLoginEnabled":false,"SmartphoneTheme":1,"Toolbar":{"Position":1,"IsSubmit":true,"IsPrint":true,"IsPrintAll":false,"IsReset":true,"IsUpdate":true},"ConfigureSubmit":{"IsShowCaptcha":false,"IsUseSscWebServer":true,"ReceiverCode":"isely.d@gmail.com","IsFreeService":false,"IsAdvanceService":true,"IsSecureEmail":false,"IsDemonstrationService":false,"AfterSuccessfulSubmit":"","AfterFailSubmit":"","AfterCancelWizard":"","IsUseOwnWebServer":false,"OwnWebServerURL":"","OwnWebServerTarget":"","SubmitTarget":0},"IgnoreBgInputCell":false,"ButtonStyle":0,"ResponsiveDesignDisabled":false,"HideLookupRange":false,"BrowserStorageEnabled":false,"RealtimeSyncEnabled":true,"GoogleAnalyticsTrackingId":"","GoogleApiKey":"","ChartSelected":2,"ChartYAxisFixed":false}</t>
  </si>
  <si>
    <t>{"BrowserAndLocation":{"ConversionPath":"C:\\Users\\Damien\\Documents\\SpreadsheetConverter","SelectedBrowsers":[]},"SpreadsheetServer":{"Username":"","Password":"","ServerUrl":""},"ConfigureSubmitDefault":{"Email":"isely.d@gmail.com","Free":false,"Advanced":true,"AdvancedSecured":false,"Demo":false},"MessageBubble":{"Close":false,"TopMsg":0},"CustomizeTheme":{"Theme":"C:\\Users\\Damien\\AppData\\Roaming\\SpreadsheetConverter\\V9\\SupportFiles\\themes\\bootstrap\\css\\aqua-ssc-theme.css"},"QrSetting":{"ShowOnConversion":true},"CongratsPage":{"LastOpenedVersion":""},"WordPressPluginSetting":{"IsPluginInstalled":false},"Preferences":{"IsAdvancedSettingModelInitialize":true,"IsCaptchaInitialize":true,"IsNodeSettingInitialize":false,"IsRequiredFieldModalInitialize":true,"IsSubmitDialogModelInitialize":true,"IsToolbarButtonModelInitialize":true,"IsWizardButtonModelInitialize":true,"ReadFromHidden":false,"AdvancedSetting":null,"NodeSetting":{"LoginText":{"LoginButtonText":"Login","PageDescription":"Restricted access only","LoginErrorMessage":"Authentication failed, please check your username and password.","PlaceholderPassword":"password","PlaceholderUsername":"username / email","UserExtraMessage":""}},"Captcha":{"Heading":"Enter the number displayed below.","Message":"This is to verify that you are a human visitor, to prevent automated form submissions.","OkButton":"OK","CancelButton":"Cancel","ErrorMessage":"Your answer is incorrect, please try again."},"RequiredField":{"ErrorMessage":"The fields with the red border are required or invalid.","OkButton":"OK","DDLDefaultRequiredText":"Please Select"},"WizardButton":{"Next":"Next","Previous":"Previous","Cancel":"Cancel","Finish":"Finish"},"ToolbarButton":{"Submit":"Submit","Print":"Print","PrintAll":"Print All","Reset":"Reset","Update":"Update","Back":"Back"},"SubmitDialog":{"SubmitDialogHeading":"Submit Successful.","SubmitDialogDesc":"The form was successfully submitted.","BeforeSubmitDesc":"The form is being submitted.","OfflineHeading":"Save until online","OfflineDesc":"You are currently offline and the submit failed. Do you want to save the submit and send it later when you are online.","OfflineConfirm":"Do you want to save?","OfflineSubmitHeading":"Offline forms submit confirmation","OfflineSubmitDesc":"There are Offline form(s), which are now ready to submit in server.","OfflineSubmitConfirm":"Do you want to submit?","FailOfflineHeading":"Offline Form submit failed","FailOfflineDesc":"Unable to connect to the Internet. Please try submitting the offline forms later in internet connection.","OfflineSubmitWait":"It may take sometime to finish all submits depending on the size of offline forms and internet connection.","OfflineSubmitWaitCounter":"Left","OfflineSubmitError":"Submit error: Please try later."}},"UxPreferences":null}</t>
  </si>
  <si>
    <t>MOREL Loan</t>
  </si>
  <si>
    <t>KUBLER Steven</t>
  </si>
  <si>
    <t>DUTOIT André</t>
  </si>
  <si>
    <t>DAEHLER Marc</t>
  </si>
  <si>
    <t>Hachem Mahen</t>
  </si>
  <si>
    <t>Lyon Korentin</t>
  </si>
  <si>
    <t>Ambrosetti Tonatiuh</t>
  </si>
  <si>
    <t>MOREL 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</si>
</sst>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8"/>
      <color theme="1"/>
      <name val="Georgia"/>
      <family val="1"/>
    </font>
    <font>
      <sz val="9"/>
      <color theme="1"/>
      <name val="Batang"/>
      <family val="1"/>
    </font>
    <font>
      <b/>
      <sz val="10"/>
      <color theme="1"/>
      <name val="Georgia"/>
      <family val="1"/>
    </font>
    <font>
      <sz val="10"/>
      <color theme="1"/>
      <name val="Batang"/>
      <family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6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6"/>
      </top>
      <bottom/>
      <diagonal/>
    </border>
    <border>
      <left style="medium">
        <color indexed="64"/>
      </left>
      <right/>
      <top style="thin">
        <color theme="6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4" fillId="2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top"/>
    </xf>
    <xf numFmtId="0" fontId="4" fillId="0" borderId="3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top"/>
    </xf>
    <xf numFmtId="0" fontId="4" fillId="2" borderId="3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top"/>
    </xf>
    <xf numFmtId="0" fontId="5" fillId="0" borderId="3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/>
    </xf>
    <xf numFmtId="0" fontId="4" fillId="2" borderId="47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top"/>
    </xf>
    <xf numFmtId="0" fontId="1" fillId="2" borderId="4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center" vertical="top"/>
    </xf>
    <xf numFmtId="0" fontId="1" fillId="0" borderId="49" xfId="0" applyFont="1" applyBorder="1" applyAlignment="1">
      <alignment horizontal="left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top"/>
    </xf>
    <xf numFmtId="0" fontId="4" fillId="0" borderId="44" xfId="0" applyFont="1" applyBorder="1" applyAlignment="1">
      <alignment horizontal="center" vertical="top"/>
    </xf>
    <xf numFmtId="0" fontId="1" fillId="2" borderId="41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top"/>
    </xf>
    <xf numFmtId="0" fontId="4" fillId="2" borderId="53" xfId="0" applyFont="1" applyFill="1" applyBorder="1" applyAlignment="1">
      <alignment horizontal="center" vertical="top"/>
    </xf>
    <xf numFmtId="0" fontId="5" fillId="0" borderId="5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30" xfId="0" applyFont="1" applyBorder="1" applyAlignment="1">
      <alignment horizontal="left" vertical="center"/>
    </xf>
    <xf numFmtId="0" fontId="1" fillId="2" borderId="49" xfId="0" applyFont="1" applyFill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top"/>
    </xf>
    <xf numFmtId="0" fontId="4" fillId="2" borderId="50" xfId="0" applyFont="1" applyFill="1" applyBorder="1" applyAlignment="1">
      <alignment horizontal="center" vertical="top"/>
    </xf>
    <xf numFmtId="0" fontId="4" fillId="0" borderId="41" xfId="0" applyFont="1" applyBorder="1" applyAlignment="1">
      <alignment horizontal="center" vertical="top"/>
    </xf>
    <xf numFmtId="0" fontId="4" fillId="0" borderId="47" xfId="0" applyFont="1" applyBorder="1" applyAlignment="1">
      <alignment horizontal="center" vertical="top"/>
    </xf>
    <xf numFmtId="0" fontId="4" fillId="2" borderId="44" xfId="0" applyFont="1" applyFill="1" applyBorder="1" applyAlignment="1">
      <alignment horizontal="center" vertical="top"/>
    </xf>
    <xf numFmtId="0" fontId="4" fillId="0" borderId="53" xfId="0" applyFont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top" wrapText="1"/>
    </xf>
    <xf numFmtId="0" fontId="2" fillId="0" borderId="3" xfId="0" applyFont="1" applyBorder="1" applyAlignment="1" applyProtection="1">
      <alignment horizontal="left" vertical="top" wrapText="1"/>
    </xf>
    <xf numFmtId="0" fontId="2" fillId="0" borderId="23" xfId="0" applyFont="1" applyBorder="1" applyAlignment="1" applyProtection="1">
      <alignment horizontal="center" vertical="top" wrapText="1"/>
    </xf>
    <xf numFmtId="0" fontId="2" fillId="0" borderId="25" xfId="0" applyFont="1" applyBorder="1" applyAlignment="1" applyProtection="1">
      <alignment horizontal="center" vertical="top" wrapText="1"/>
    </xf>
    <xf numFmtId="0" fontId="2" fillId="0" borderId="26" xfId="0" applyFont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top"/>
    </xf>
    <xf numFmtId="0" fontId="2" fillId="0" borderId="22" xfId="0" applyFont="1" applyFill="1" applyBorder="1" applyAlignment="1" applyProtection="1">
      <alignment horizontal="center" vertical="top" wrapText="1"/>
    </xf>
    <xf numFmtId="0" fontId="2" fillId="0" borderId="23" xfId="0" applyFont="1" applyFill="1" applyBorder="1" applyAlignment="1" applyProtection="1">
      <alignment horizontal="center" vertical="top" wrapText="1"/>
    </xf>
    <xf numFmtId="0" fontId="2" fillId="0" borderId="24" xfId="0" applyFont="1" applyFill="1" applyBorder="1" applyAlignment="1" applyProtection="1">
      <alignment horizontal="center" vertical="top" wrapText="1"/>
    </xf>
    <xf numFmtId="0" fontId="2" fillId="0" borderId="25" xfId="0" applyFont="1" applyFill="1" applyBorder="1" applyAlignment="1" applyProtection="1">
      <alignment horizontal="center" vertical="top" wrapText="1"/>
    </xf>
    <xf numFmtId="0" fontId="2" fillId="0" borderId="27" xfId="0" applyFont="1" applyFill="1" applyBorder="1" applyAlignment="1" applyProtection="1">
      <alignment horizontal="center" vertical="top" wrapText="1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6" fillId="0" borderId="34" xfId="0" applyFont="1" applyFill="1" applyBorder="1" applyAlignment="1" applyProtection="1">
      <alignment horizontal="center" vertical="center"/>
      <protection locked="0"/>
    </xf>
    <xf numFmtId="0" fontId="6" fillId="0" borderId="35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0" fontId="6" fillId="0" borderId="17" xfId="0" applyFont="1" applyFill="1" applyBorder="1" applyAlignment="1" applyProtection="1">
      <alignment horizontal="center" vertical="center"/>
      <protection locked="0"/>
    </xf>
    <xf numFmtId="0" fontId="6" fillId="0" borderId="28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47" xfId="0" applyFont="1" applyFill="1" applyBorder="1" applyAlignment="1" applyProtection="1">
      <alignment horizontal="center" vertical="center"/>
    </xf>
    <xf numFmtId="0" fontId="6" fillId="0" borderId="58" xfId="0" applyFont="1" applyFill="1" applyBorder="1" applyAlignment="1" applyProtection="1">
      <alignment horizontal="center" vertical="center"/>
    </xf>
    <xf numFmtId="0" fontId="6" fillId="0" borderId="58" xfId="0" applyFont="1" applyFill="1" applyBorder="1" applyAlignment="1" applyProtection="1">
      <alignment horizontal="center" vertical="center"/>
      <protection locked="0"/>
    </xf>
    <xf numFmtId="0" fontId="6" fillId="0" borderId="15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center"/>
      <protection locked="0"/>
    </xf>
    <xf numFmtId="0" fontId="6" fillId="0" borderId="59" xfId="0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6" fillId="0" borderId="56" xfId="0" applyFont="1" applyFill="1" applyBorder="1" applyAlignment="1" applyProtection="1">
      <alignment horizontal="center" vertical="center"/>
    </xf>
    <xf numFmtId="0" fontId="6" fillId="0" borderId="57" xfId="0" applyFont="1" applyFill="1" applyBorder="1" applyAlignment="1" applyProtection="1">
      <alignment horizontal="center" vertical="center"/>
    </xf>
    <xf numFmtId="0" fontId="6" fillId="0" borderId="46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 applyProtection="1">
      <alignment horizontal="center" vertical="center"/>
    </xf>
    <xf numFmtId="0" fontId="6" fillId="0" borderId="58" xfId="0" applyNumberFormat="1" applyFont="1" applyFill="1" applyBorder="1" applyAlignment="1" applyProtection="1">
      <alignment horizontal="center" vertical="center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4" borderId="29" xfId="0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 applyProtection="1">
      <alignment horizontal="center" vertical="center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47" xfId="0" quotePrefix="1" applyFont="1" applyFill="1" applyBorder="1" applyAlignment="1" applyProtection="1">
      <alignment horizontal="center" vertical="center"/>
    </xf>
    <xf numFmtId="0" fontId="6" fillId="0" borderId="15" xfId="0" quotePrefix="1" applyFont="1" applyFill="1" applyBorder="1" applyAlignment="1" applyProtection="1">
      <alignment horizontal="center" vertical="center"/>
    </xf>
    <xf numFmtId="0" fontId="6" fillId="0" borderId="58" xfId="0" quotePrefix="1" applyFont="1" applyFill="1" applyBorder="1" applyAlignment="1" applyProtection="1">
      <alignment horizontal="center" vertical="center"/>
    </xf>
    <xf numFmtId="0" fontId="6" fillId="0" borderId="19" xfId="0" quotePrefix="1" applyFont="1" applyFill="1" applyBorder="1" applyAlignment="1" applyProtection="1">
      <alignment horizontal="center" vertical="center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 ABBAYE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0</xdr:row>
          <xdr:rowOff>0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 STAND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ABBAYE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0</xdr:rowOff>
        </xdr:from>
        <xdr:to>
          <xdr:col>19</xdr:col>
          <xdr:colOff>0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=""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STAND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0</xdr:row>
          <xdr:rowOff>0</xdr:rowOff>
        </xdr:from>
        <xdr:to>
          <xdr:col>22</xdr:col>
          <xdr:colOff>85725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=""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 JURA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161925</xdr:colOff>
          <xdr:row>0</xdr:row>
          <xdr:rowOff>0</xdr:rowOff>
        </xdr:from>
        <xdr:to>
          <xdr:col>30</xdr:col>
          <xdr:colOff>0</xdr:colOff>
          <xdr:row>1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=""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JURA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942975</xdr:colOff>
          <xdr:row>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=""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952500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=""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Dévérouiller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2:AD138" totalsRowShown="0" headerRowDxfId="32" dataDxfId="6" headerRowBorderDxfId="31" tableBorderDxfId="30">
  <autoFilter ref="B2:AD138"/>
  <sortState ref="B3:AD138">
    <sortCondition ref="S3:S138"/>
  </sortState>
  <tableColumns count="29">
    <tableColumn id="2" name="NOM Prénom" dataDxfId="29"/>
    <tableColumn id="3" name="A1" dataDxfId="28"/>
    <tableColumn id="4" name="A2" dataDxfId="27"/>
    <tableColumn id="5" name="A3" dataDxfId="26"/>
    <tableColumn id="6" name="A4" dataDxfId="25"/>
    <tableColumn id="7" name="A5" dataDxfId="24"/>
    <tableColumn id="8" name="TOTAL 3 MEILLEURS" dataDxfId="23">
      <calculatedColumnFormula>IFERROR(SUM(LARGE(Table1[[#This Row],[A1]:[A5]],3),LARGE(Table1[[#This Row],[A1]:[A5]],2),LARGE(Table1[[#This Row],[A1]:[A5]],1)),0)</calculatedColumnFormula>
    </tableColumn>
    <tableColumn id="28" name="TOTAL" dataDxfId="22"/>
    <tableColumn id="9" name="COUP PROFOND ABBAYE" dataDxfId="21">
      <calculatedColumnFormula>MAX(C3:G3)</calculatedColumnFormula>
    </tableColumn>
    <tableColumn id="1" name="RANG ABBAYE" dataDxfId="20"/>
    <tableColumn id="10" name="S1" dataDxfId="5"/>
    <tableColumn id="11" name="S2" dataDxfId="4"/>
    <tableColumn id="12" name="S3" dataDxfId="3"/>
    <tableColumn id="13" name="S4" dataDxfId="2"/>
    <tableColumn id="14" name="S5" dataDxfId="1"/>
    <tableColumn id="15" name="TOTAL STAND" dataDxfId="0"/>
    <tableColumn id="33" name="COUP PROFOND  STAND" dataDxfId="19">
      <calculatedColumnFormula>MAX(L3:P3)</calculatedColumnFormula>
    </tableColumn>
    <tableColumn id="16" name="RANG STAND" dataDxfId="18"/>
    <tableColumn id="17" name="J1" dataDxfId="17"/>
    <tableColumn id="18" name="J2" dataDxfId="16"/>
    <tableColumn id="19" name="J3" dataDxfId="15"/>
    <tableColumn id="20" name="J4" dataDxfId="14"/>
    <tableColumn id="21" name="J5" dataDxfId="13"/>
    <tableColumn id="22" name="J6" dataDxfId="12"/>
    <tableColumn id="23" name="J7" dataDxfId="11"/>
    <tableColumn id="24" name="J8" dataDxfId="10"/>
    <tableColumn id="25" name="TOTAL JURA" dataDxfId="9">
      <calculatedColumnFormula>SUM(T3:AA3)</calculatedColumnFormula>
    </tableColumn>
    <tableColumn id="26" name="APPUI 1" dataDxfId="8"/>
    <tableColumn id="27" name="APPUI 2" dataDxfId="7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D138"/>
  <sheetViews>
    <sheetView showGridLines="0" tabSelected="1" zoomScale="90" zoomScaleNormal="90" workbookViewId="0">
      <pane xSplit="2" ySplit="2" topLeftCell="C3" activePane="bottomRight" state="frozenSplit"/>
      <selection pane="topRight" activeCell="F1" sqref="F1"/>
      <selection pane="bottomLeft" activeCell="A28" sqref="A28"/>
      <selection pane="bottomRight" activeCell="L1" sqref="L1:S1"/>
    </sheetView>
  </sheetViews>
  <sheetFormatPr defaultColWidth="9.140625" defaultRowHeight="14.25"/>
  <cols>
    <col min="1" max="1" width="5.140625" style="70" bestFit="1" customWidth="1"/>
    <col min="2" max="2" width="28.7109375" style="80" bestFit="1" customWidth="1"/>
    <col min="3" max="3" width="8.28515625" style="77" bestFit="1" customWidth="1"/>
    <col min="4" max="7" width="8.7109375" style="77" bestFit="1" customWidth="1"/>
    <col min="8" max="8" width="14.85546875" style="81" bestFit="1" customWidth="1"/>
    <col min="9" max="9" width="12.7109375" style="81" customWidth="1"/>
    <col min="10" max="10" width="14.7109375" style="81" customWidth="1"/>
    <col min="11" max="11" width="10.7109375" style="81" customWidth="1"/>
    <col min="12" max="12" width="7.85546875" style="77" customWidth="1"/>
    <col min="13" max="16" width="8.28515625" style="77" customWidth="1"/>
    <col min="17" max="17" width="12.7109375" style="77" customWidth="1"/>
    <col min="18" max="18" width="14.7109375" style="77" customWidth="1"/>
    <col min="19" max="19" width="10.7109375" style="77" customWidth="1"/>
    <col min="20" max="20" width="7.85546875" style="77" bestFit="1" customWidth="1"/>
    <col min="21" max="27" width="8.28515625" style="77" bestFit="1" customWidth="1"/>
    <col min="28" max="28" width="13.5703125" style="77" bestFit="1" customWidth="1"/>
    <col min="29" max="29" width="13.85546875" style="77" bestFit="1" customWidth="1"/>
    <col min="30" max="30" width="14.28515625" style="77" bestFit="1" customWidth="1"/>
    <col min="31" max="16384" width="9.140625" style="70"/>
  </cols>
  <sheetData>
    <row r="1" spans="1:30" ht="27" customHeight="1">
      <c r="B1" s="71"/>
      <c r="C1" s="139" t="s">
        <v>145</v>
      </c>
      <c r="D1" s="140"/>
      <c r="E1" s="140"/>
      <c r="F1" s="140"/>
      <c r="G1" s="140"/>
      <c r="H1" s="140"/>
      <c r="I1" s="140"/>
      <c r="J1" s="140"/>
      <c r="K1" s="141"/>
      <c r="L1" s="132" t="s">
        <v>146</v>
      </c>
      <c r="M1" s="133"/>
      <c r="N1" s="133"/>
      <c r="O1" s="133"/>
      <c r="P1" s="133"/>
      <c r="Q1" s="133"/>
      <c r="R1" s="134"/>
      <c r="S1" s="135"/>
      <c r="T1" s="136" t="s">
        <v>147</v>
      </c>
      <c r="U1" s="137"/>
      <c r="V1" s="137"/>
      <c r="W1" s="137"/>
      <c r="X1" s="137"/>
      <c r="Y1" s="137"/>
      <c r="Z1" s="137"/>
      <c r="AA1" s="137"/>
      <c r="AB1" s="137"/>
      <c r="AC1" s="137"/>
      <c r="AD1" s="138"/>
    </row>
    <row r="2" spans="1:30" s="72" customFormat="1" ht="39.75" customHeight="1" thickBot="1">
      <c r="B2" s="73" t="s">
        <v>132</v>
      </c>
      <c r="C2" s="82" t="s">
        <v>122</v>
      </c>
      <c r="D2" s="83" t="s">
        <v>123</v>
      </c>
      <c r="E2" s="83" t="s">
        <v>124</v>
      </c>
      <c r="F2" s="83" t="s">
        <v>125</v>
      </c>
      <c r="G2" s="84" t="s">
        <v>126</v>
      </c>
      <c r="H2" s="75" t="s">
        <v>149</v>
      </c>
      <c r="I2" s="85" t="s">
        <v>150</v>
      </c>
      <c r="J2" s="75" t="s">
        <v>148</v>
      </c>
      <c r="K2" s="75" t="s">
        <v>144</v>
      </c>
      <c r="L2" s="82" t="s">
        <v>127</v>
      </c>
      <c r="M2" s="83" t="s">
        <v>128</v>
      </c>
      <c r="N2" s="83" t="s">
        <v>129</v>
      </c>
      <c r="O2" s="83" t="s">
        <v>130</v>
      </c>
      <c r="P2" s="84" t="s">
        <v>131</v>
      </c>
      <c r="Q2" s="82" t="s">
        <v>141</v>
      </c>
      <c r="R2" s="76" t="s">
        <v>151</v>
      </c>
      <c r="S2" s="76" t="s">
        <v>143</v>
      </c>
      <c r="T2" s="86" t="s">
        <v>133</v>
      </c>
      <c r="U2" s="83" t="s">
        <v>134</v>
      </c>
      <c r="V2" s="83" t="s">
        <v>135</v>
      </c>
      <c r="W2" s="83" t="s">
        <v>136</v>
      </c>
      <c r="X2" s="83" t="s">
        <v>137</v>
      </c>
      <c r="Y2" s="83" t="s">
        <v>138</v>
      </c>
      <c r="Z2" s="83" t="s">
        <v>139</v>
      </c>
      <c r="AA2" s="83" t="s">
        <v>140</v>
      </c>
      <c r="AB2" s="74" t="s">
        <v>142</v>
      </c>
      <c r="AC2" s="83" t="s">
        <v>24</v>
      </c>
      <c r="AD2" s="84" t="s">
        <v>25</v>
      </c>
    </row>
    <row r="3" spans="1:30" ht="15" customHeight="1">
      <c r="A3" s="77">
        <v>1</v>
      </c>
      <c r="B3" s="78" t="s">
        <v>100</v>
      </c>
      <c r="C3" s="117">
        <v>98</v>
      </c>
      <c r="D3" s="118">
        <v>98</v>
      </c>
      <c r="E3" s="118">
        <v>80</v>
      </c>
      <c r="F3" s="118">
        <v>90</v>
      </c>
      <c r="G3" s="119">
        <v>92</v>
      </c>
      <c r="H3" s="106">
        <f>IFERROR(SUM(LARGE(Table1[[#This Row],[A1]:[A5]],3),LARGE(Table1[[#This Row],[A1]:[A5]],2),LARGE(Table1[[#This Row],[A1]:[A5]],1)),0)</f>
        <v>288</v>
      </c>
      <c r="I3" s="106">
        <v>458</v>
      </c>
      <c r="J3" s="144">
        <v>98</v>
      </c>
      <c r="K3" s="106">
        <v>1</v>
      </c>
      <c r="L3" s="87"/>
      <c r="M3" s="88"/>
      <c r="N3" s="88"/>
      <c r="O3" s="88"/>
      <c r="P3" s="89"/>
      <c r="Q3" s="90"/>
      <c r="R3" s="91">
        <f>MAX(L3:P3)</f>
        <v>0</v>
      </c>
      <c r="S3" s="91">
        <v>1</v>
      </c>
      <c r="T3" s="120">
        <v>100</v>
      </c>
      <c r="U3" s="121">
        <v>100</v>
      </c>
      <c r="V3" s="121">
        <v>98</v>
      </c>
      <c r="W3" s="121">
        <v>98</v>
      </c>
      <c r="X3" s="121">
        <v>98</v>
      </c>
      <c r="Y3" s="121">
        <v>98</v>
      </c>
      <c r="Z3" s="121">
        <v>98</v>
      </c>
      <c r="AA3" s="123">
        <v>98</v>
      </c>
      <c r="AB3" s="91">
        <f>SUM(T3:AA3)</f>
        <v>788</v>
      </c>
      <c r="AC3" s="120">
        <v>97</v>
      </c>
      <c r="AD3" s="122">
        <v>97</v>
      </c>
    </row>
    <row r="4" spans="1:30" ht="15" customHeight="1">
      <c r="A4" s="77">
        <v>2</v>
      </c>
      <c r="B4" s="79" t="s">
        <v>53</v>
      </c>
      <c r="C4" s="124">
        <v>61</v>
      </c>
      <c r="D4" s="125">
        <v>77</v>
      </c>
      <c r="E4" s="125">
        <v>96</v>
      </c>
      <c r="F4" s="125">
        <v>99</v>
      </c>
      <c r="G4" s="126">
        <v>88</v>
      </c>
      <c r="H4" s="96">
        <f>IFERROR(SUM(LARGE(Table1[[#This Row],[A1]:[A5]],3),LARGE(Table1[[#This Row],[A1]:[A5]],2),LARGE(Table1[[#This Row],[A1]:[A5]],1)),0)</f>
        <v>283</v>
      </c>
      <c r="I4" s="96">
        <v>421</v>
      </c>
      <c r="J4" s="145">
        <v>99</v>
      </c>
      <c r="K4" s="96">
        <v>2</v>
      </c>
      <c r="L4" s="92"/>
      <c r="M4" s="93"/>
      <c r="N4" s="93"/>
      <c r="O4" s="93"/>
      <c r="P4" s="94"/>
      <c r="Q4" s="95"/>
      <c r="R4" s="96">
        <f>MAX(L4:P4)</f>
        <v>0</v>
      </c>
      <c r="S4" s="96">
        <v>2</v>
      </c>
      <c r="T4" s="124">
        <v>99</v>
      </c>
      <c r="U4" s="125">
        <v>99</v>
      </c>
      <c r="V4" s="125">
        <v>97</v>
      </c>
      <c r="W4" s="125">
        <v>96</v>
      </c>
      <c r="X4" s="125">
        <v>96</v>
      </c>
      <c r="Y4" s="125">
        <v>96</v>
      </c>
      <c r="Z4" s="125">
        <v>95</v>
      </c>
      <c r="AA4" s="127">
        <v>94</v>
      </c>
      <c r="AB4" s="96">
        <f>SUM(T4:AA4)</f>
        <v>772</v>
      </c>
      <c r="AC4" s="124">
        <v>94</v>
      </c>
      <c r="AD4" s="126">
        <v>94</v>
      </c>
    </row>
    <row r="5" spans="1:30" ht="15" customHeight="1">
      <c r="A5" s="77">
        <v>3</v>
      </c>
      <c r="B5" s="79" t="s">
        <v>17</v>
      </c>
      <c r="C5" s="128">
        <v>74</v>
      </c>
      <c r="D5" s="129">
        <v>74</v>
      </c>
      <c r="E5" s="129">
        <v>99</v>
      </c>
      <c r="F5" s="129">
        <v>96</v>
      </c>
      <c r="G5" s="130">
        <v>85</v>
      </c>
      <c r="H5" s="107">
        <f>IFERROR(SUM(LARGE(Table1[[#This Row],[A1]:[A5]],3),LARGE(Table1[[#This Row],[A1]:[A5]],2),LARGE(Table1[[#This Row],[A1]:[A5]],1)),0)</f>
        <v>280</v>
      </c>
      <c r="I5" s="107">
        <v>428</v>
      </c>
      <c r="J5" s="146">
        <v>99</v>
      </c>
      <c r="K5" s="107">
        <v>3</v>
      </c>
      <c r="L5" s="92"/>
      <c r="M5" s="93"/>
      <c r="N5" s="93"/>
      <c r="O5" s="93"/>
      <c r="P5" s="94"/>
      <c r="Q5" s="95"/>
      <c r="R5" s="96">
        <f>MAX(L5:P5)</f>
        <v>0</v>
      </c>
      <c r="S5" s="96">
        <v>3</v>
      </c>
      <c r="T5" s="124">
        <v>98</v>
      </c>
      <c r="U5" s="125">
        <v>98</v>
      </c>
      <c r="V5" s="125">
        <v>95</v>
      </c>
      <c r="W5" s="125">
        <v>84</v>
      </c>
      <c r="X5" s="125">
        <v>83</v>
      </c>
      <c r="Y5" s="125">
        <v>86</v>
      </c>
      <c r="Z5" s="125">
        <v>80</v>
      </c>
      <c r="AA5" s="127">
        <v>79</v>
      </c>
      <c r="AB5" s="96">
        <f>SUM(T5:AA5)</f>
        <v>703</v>
      </c>
      <c r="AC5" s="124">
        <v>78</v>
      </c>
      <c r="AD5" s="126">
        <v>76</v>
      </c>
    </row>
    <row r="6" spans="1:30" ht="15" customHeight="1">
      <c r="A6" s="77">
        <v>4</v>
      </c>
      <c r="B6" s="79" t="s">
        <v>99</v>
      </c>
      <c r="C6" s="128">
        <v>83</v>
      </c>
      <c r="D6" s="129">
        <v>99</v>
      </c>
      <c r="E6" s="129">
        <v>78</v>
      </c>
      <c r="F6" s="129">
        <v>73</v>
      </c>
      <c r="G6" s="130">
        <v>97</v>
      </c>
      <c r="H6" s="107">
        <f>IFERROR(SUM(LARGE(Table1[[#This Row],[A1]:[A5]],3),LARGE(Table1[[#This Row],[A1]:[A5]],2),LARGE(Table1[[#This Row],[A1]:[A5]],1)),0)</f>
        <v>279</v>
      </c>
      <c r="I6" s="107">
        <v>430</v>
      </c>
      <c r="J6" s="146">
        <v>99</v>
      </c>
      <c r="K6" s="107">
        <v>4</v>
      </c>
      <c r="L6" s="92"/>
      <c r="M6" s="93"/>
      <c r="N6" s="93"/>
      <c r="O6" s="93"/>
      <c r="P6" s="94"/>
      <c r="Q6" s="95"/>
      <c r="R6" s="96">
        <f>MAX(L6:P6)</f>
        <v>0</v>
      </c>
      <c r="S6" s="96">
        <v>4</v>
      </c>
      <c r="T6" s="124">
        <v>99</v>
      </c>
      <c r="U6" s="125">
        <v>98</v>
      </c>
      <c r="V6" s="125">
        <v>95</v>
      </c>
      <c r="W6" s="125">
        <v>93</v>
      </c>
      <c r="X6" s="125">
        <v>92</v>
      </c>
      <c r="Y6" s="125">
        <v>91</v>
      </c>
      <c r="Z6" s="125">
        <v>91</v>
      </c>
      <c r="AA6" s="127">
        <v>89</v>
      </c>
      <c r="AB6" s="96">
        <f>SUM(T6:AA6)</f>
        <v>748</v>
      </c>
      <c r="AC6" s="124">
        <v>89</v>
      </c>
      <c r="AD6" s="126">
        <v>87</v>
      </c>
    </row>
    <row r="7" spans="1:30" ht="15" customHeight="1">
      <c r="A7" s="77">
        <v>5</v>
      </c>
      <c r="B7" s="79" t="s">
        <v>61</v>
      </c>
      <c r="C7" s="128">
        <v>90</v>
      </c>
      <c r="D7" s="129">
        <v>86</v>
      </c>
      <c r="E7" s="129">
        <v>91</v>
      </c>
      <c r="F7" s="129">
        <v>96</v>
      </c>
      <c r="G7" s="130">
        <v>83</v>
      </c>
      <c r="H7" s="107">
        <f>IFERROR(SUM(LARGE(Table1[[#This Row],[A1]:[A5]],3),LARGE(Table1[[#This Row],[A1]:[A5]],2),LARGE(Table1[[#This Row],[A1]:[A5]],1)),0)</f>
        <v>277</v>
      </c>
      <c r="I7" s="107">
        <v>446</v>
      </c>
      <c r="J7" s="146">
        <v>96</v>
      </c>
      <c r="K7" s="107">
        <v>5</v>
      </c>
      <c r="L7" s="92"/>
      <c r="M7" s="93"/>
      <c r="N7" s="93"/>
      <c r="O7" s="93"/>
      <c r="P7" s="94"/>
      <c r="Q7" s="95"/>
      <c r="R7" s="96">
        <f>MAX(L7:P7)</f>
        <v>0</v>
      </c>
      <c r="S7" s="96">
        <v>5</v>
      </c>
      <c r="T7" s="124">
        <v>100</v>
      </c>
      <c r="U7" s="125">
        <v>100</v>
      </c>
      <c r="V7" s="125">
        <v>99</v>
      </c>
      <c r="W7" s="125">
        <v>99</v>
      </c>
      <c r="X7" s="125">
        <v>99</v>
      </c>
      <c r="Y7" s="125">
        <v>99</v>
      </c>
      <c r="Z7" s="125">
        <v>99</v>
      </c>
      <c r="AA7" s="127">
        <v>99</v>
      </c>
      <c r="AB7" s="96">
        <f>SUM(T7:AA7)</f>
        <v>794</v>
      </c>
      <c r="AC7" s="124">
        <v>99</v>
      </c>
      <c r="AD7" s="126">
        <v>98</v>
      </c>
    </row>
    <row r="8" spans="1:30" ht="15" customHeight="1">
      <c r="A8" s="77">
        <v>6</v>
      </c>
      <c r="B8" s="79" t="s">
        <v>119</v>
      </c>
      <c r="C8" s="128">
        <v>98</v>
      </c>
      <c r="D8" s="129">
        <v>88</v>
      </c>
      <c r="E8" s="129">
        <v>60</v>
      </c>
      <c r="F8" s="129">
        <v>89</v>
      </c>
      <c r="G8" s="130">
        <v>62</v>
      </c>
      <c r="H8" s="107">
        <f>IFERROR(SUM(LARGE(Table1[[#This Row],[A1]:[A5]],3),LARGE(Table1[[#This Row],[A1]:[A5]],2),LARGE(Table1[[#This Row],[A1]:[A5]],1)),0)</f>
        <v>275</v>
      </c>
      <c r="I8" s="107">
        <v>397</v>
      </c>
      <c r="J8" s="146">
        <v>98</v>
      </c>
      <c r="K8" s="107">
        <v>6</v>
      </c>
      <c r="L8" s="92"/>
      <c r="M8" s="93"/>
      <c r="N8" s="93"/>
      <c r="O8" s="93"/>
      <c r="P8" s="94"/>
      <c r="Q8" s="95"/>
      <c r="R8" s="96">
        <f>MAX(L8:P8)</f>
        <v>0</v>
      </c>
      <c r="S8" s="96">
        <v>6</v>
      </c>
      <c r="T8" s="124">
        <v>96</v>
      </c>
      <c r="U8" s="125">
        <v>93</v>
      </c>
      <c r="V8" s="125">
        <v>96</v>
      </c>
      <c r="W8" s="125">
        <v>95</v>
      </c>
      <c r="X8" s="125">
        <v>95</v>
      </c>
      <c r="Y8" s="125">
        <v>99</v>
      </c>
      <c r="Z8" s="125">
        <v>93</v>
      </c>
      <c r="AA8" s="127">
        <v>96</v>
      </c>
      <c r="AB8" s="96">
        <f>SUM(T8:AA8)</f>
        <v>763</v>
      </c>
      <c r="AC8" s="124">
        <v>91</v>
      </c>
      <c r="AD8" s="126">
        <v>91</v>
      </c>
    </row>
    <row r="9" spans="1:30" ht="15" customHeight="1">
      <c r="A9" s="77">
        <v>7</v>
      </c>
      <c r="B9" s="79" t="s">
        <v>82</v>
      </c>
      <c r="C9" s="128">
        <v>79</v>
      </c>
      <c r="D9" s="129">
        <v>97</v>
      </c>
      <c r="E9" s="129">
        <v>82</v>
      </c>
      <c r="F9" s="129">
        <v>97</v>
      </c>
      <c r="G9" s="130">
        <v>80</v>
      </c>
      <c r="H9" s="107">
        <f>IFERROR(SUM(LARGE(Table1[[#This Row],[A1]:[A5]],3),LARGE(Table1[[#This Row],[A1]:[A5]],2),LARGE(Table1[[#This Row],[A1]:[A5]],1)),0)</f>
        <v>276</v>
      </c>
      <c r="I9" s="107">
        <v>435</v>
      </c>
      <c r="J9" s="146">
        <v>97</v>
      </c>
      <c r="K9" s="107">
        <v>7</v>
      </c>
      <c r="L9" s="92"/>
      <c r="M9" s="93"/>
      <c r="N9" s="93"/>
      <c r="O9" s="93"/>
      <c r="P9" s="94"/>
      <c r="Q9" s="95"/>
      <c r="R9" s="96">
        <f>MAX(L9:P9)</f>
        <v>0</v>
      </c>
      <c r="S9" s="96">
        <v>7</v>
      </c>
      <c r="T9" s="124">
        <v>100</v>
      </c>
      <c r="U9" s="125">
        <v>98</v>
      </c>
      <c r="V9" s="125">
        <v>96</v>
      </c>
      <c r="W9" s="125">
        <v>96</v>
      </c>
      <c r="X9" s="125">
        <v>94</v>
      </c>
      <c r="Y9" s="125">
        <v>93</v>
      </c>
      <c r="Z9" s="125">
        <v>92</v>
      </c>
      <c r="AA9" s="127">
        <v>91</v>
      </c>
      <c r="AB9" s="96">
        <f>SUM(T9:AA9)</f>
        <v>760</v>
      </c>
      <c r="AC9" s="124">
        <v>90</v>
      </c>
      <c r="AD9" s="126">
        <v>90</v>
      </c>
    </row>
    <row r="10" spans="1:30" ht="15" customHeight="1">
      <c r="A10" s="77">
        <v>8</v>
      </c>
      <c r="B10" s="79" t="s">
        <v>48</v>
      </c>
      <c r="C10" s="128">
        <v>32</v>
      </c>
      <c r="D10" s="129">
        <v>23</v>
      </c>
      <c r="E10" s="129">
        <v>98</v>
      </c>
      <c r="F10" s="129">
        <v>36</v>
      </c>
      <c r="G10" s="130">
        <v>56</v>
      </c>
      <c r="H10" s="107">
        <f>IFERROR(SUM(LARGE(Table1[[#This Row],[A1]:[A5]],3),LARGE(Table1[[#This Row],[A1]:[A5]],2),LARGE(Table1[[#This Row],[A1]:[A5]],1)),0)</f>
        <v>190</v>
      </c>
      <c r="I10" s="107">
        <v>245</v>
      </c>
      <c r="J10" s="146">
        <v>98</v>
      </c>
      <c r="K10" s="107">
        <v>8</v>
      </c>
      <c r="L10" s="92"/>
      <c r="M10" s="93"/>
      <c r="N10" s="93"/>
      <c r="O10" s="93"/>
      <c r="P10" s="94"/>
      <c r="Q10" s="95"/>
      <c r="R10" s="96">
        <f>MAX(L10:P10)</f>
        <v>0</v>
      </c>
      <c r="S10" s="96">
        <v>8</v>
      </c>
      <c r="T10" s="124">
        <v>14</v>
      </c>
      <c r="U10" s="125">
        <v>69</v>
      </c>
      <c r="V10" s="125">
        <v>73</v>
      </c>
      <c r="W10" s="125">
        <v>70</v>
      </c>
      <c r="X10" s="125">
        <v>16</v>
      </c>
      <c r="Y10" s="125">
        <v>26</v>
      </c>
      <c r="Z10" s="125">
        <v>27</v>
      </c>
      <c r="AA10" s="127">
        <v>16</v>
      </c>
      <c r="AB10" s="96">
        <f>SUM(T10:AA10)</f>
        <v>311</v>
      </c>
      <c r="AC10" s="124">
        <v>0</v>
      </c>
      <c r="AD10" s="126">
        <v>0</v>
      </c>
    </row>
    <row r="11" spans="1:30" ht="15" customHeight="1">
      <c r="A11" s="77">
        <v>9</v>
      </c>
      <c r="B11" s="79" t="s">
        <v>4</v>
      </c>
      <c r="C11" s="128">
        <v>84</v>
      </c>
      <c r="D11" s="129">
        <v>95</v>
      </c>
      <c r="E11" s="129">
        <v>82</v>
      </c>
      <c r="F11" s="129">
        <v>89</v>
      </c>
      <c r="G11" s="130">
        <v>91</v>
      </c>
      <c r="H11" s="107">
        <f>IFERROR(SUM(LARGE(Table1[[#This Row],[A1]:[A5]],3),LARGE(Table1[[#This Row],[A1]:[A5]],2),LARGE(Table1[[#This Row],[A1]:[A5]],1)),0)</f>
        <v>275</v>
      </c>
      <c r="I11" s="107">
        <v>441</v>
      </c>
      <c r="J11" s="146">
        <v>95</v>
      </c>
      <c r="K11" s="107">
        <v>9</v>
      </c>
      <c r="L11" s="92"/>
      <c r="M11" s="93"/>
      <c r="N11" s="93"/>
      <c r="O11" s="93"/>
      <c r="P11" s="94"/>
      <c r="Q11" s="95"/>
      <c r="R11" s="96">
        <f>MAX(L11:P11)</f>
        <v>0</v>
      </c>
      <c r="S11" s="96">
        <v>9</v>
      </c>
      <c r="T11" s="124">
        <v>100</v>
      </c>
      <c r="U11" s="125">
        <v>100</v>
      </c>
      <c r="V11" s="125">
        <v>100</v>
      </c>
      <c r="W11" s="125">
        <v>100</v>
      </c>
      <c r="X11" s="125">
        <v>100</v>
      </c>
      <c r="Y11" s="125">
        <v>100</v>
      </c>
      <c r="Z11" s="125">
        <v>99</v>
      </c>
      <c r="AA11" s="127">
        <v>99</v>
      </c>
      <c r="AB11" s="96">
        <f>SUM(T11:AA11)</f>
        <v>798</v>
      </c>
      <c r="AC11" s="124">
        <v>99</v>
      </c>
      <c r="AD11" s="126">
        <v>99</v>
      </c>
    </row>
    <row r="12" spans="1:30" ht="15" customHeight="1">
      <c r="A12" s="77">
        <v>10</v>
      </c>
      <c r="B12" s="79" t="s">
        <v>154</v>
      </c>
      <c r="C12" s="128">
        <v>59</v>
      </c>
      <c r="D12" s="129">
        <v>75</v>
      </c>
      <c r="E12" s="129">
        <v>97</v>
      </c>
      <c r="F12" s="129">
        <v>85</v>
      </c>
      <c r="G12" s="130">
        <v>32</v>
      </c>
      <c r="H12" s="131">
        <f>IFERROR(SUM(LARGE(Table1[[#This Row],[A1]:[A5]],3),LARGE(Table1[[#This Row],[A1]:[A5]],2),LARGE(Table1[[#This Row],[A1]:[A5]],1)),0)</f>
        <v>257</v>
      </c>
      <c r="I12" s="131">
        <v>348</v>
      </c>
      <c r="J12" s="146">
        <v>97</v>
      </c>
      <c r="K12" s="107">
        <v>10</v>
      </c>
      <c r="L12" s="92"/>
      <c r="M12" s="93"/>
      <c r="N12" s="93"/>
      <c r="O12" s="93"/>
      <c r="P12" s="94"/>
      <c r="Q12" s="95"/>
      <c r="R12" s="109">
        <f>MAX(L12:P12)</f>
        <v>0</v>
      </c>
      <c r="S12" s="96">
        <v>10</v>
      </c>
      <c r="T12" s="124">
        <v>97</v>
      </c>
      <c r="U12" s="125">
        <v>94</v>
      </c>
      <c r="V12" s="125">
        <v>91</v>
      </c>
      <c r="W12" s="125">
        <v>88</v>
      </c>
      <c r="X12" s="125">
        <v>85</v>
      </c>
      <c r="Y12" s="125">
        <v>81</v>
      </c>
      <c r="Z12" s="125">
        <v>81</v>
      </c>
      <c r="AA12" s="127">
        <v>78</v>
      </c>
      <c r="AB12" s="109">
        <f>SUM(T12:AA12)</f>
        <v>695</v>
      </c>
      <c r="AC12" s="124">
        <v>77</v>
      </c>
      <c r="AD12" s="126">
        <v>71</v>
      </c>
    </row>
    <row r="13" spans="1:30" ht="15" customHeight="1">
      <c r="A13" s="77">
        <v>11</v>
      </c>
      <c r="B13" s="79" t="s">
        <v>69</v>
      </c>
      <c r="C13" s="128">
        <v>90</v>
      </c>
      <c r="D13" s="129">
        <v>90</v>
      </c>
      <c r="E13" s="129">
        <v>95</v>
      </c>
      <c r="F13" s="129">
        <v>89</v>
      </c>
      <c r="G13" s="130">
        <v>86</v>
      </c>
      <c r="H13" s="107">
        <f>IFERROR(SUM(LARGE(Table1[[#This Row],[A1]:[A5]],3),LARGE(Table1[[#This Row],[A1]:[A5]],2),LARGE(Table1[[#This Row],[A1]:[A5]],1)),0)</f>
        <v>275</v>
      </c>
      <c r="I13" s="107">
        <v>450</v>
      </c>
      <c r="J13" s="146">
        <v>95</v>
      </c>
      <c r="K13" s="107">
        <v>11</v>
      </c>
      <c r="L13" s="92"/>
      <c r="M13" s="93"/>
      <c r="N13" s="93"/>
      <c r="O13" s="93"/>
      <c r="P13" s="94"/>
      <c r="Q13" s="95"/>
      <c r="R13" s="96">
        <f>MAX(L13:P13)</f>
        <v>0</v>
      </c>
      <c r="S13" s="96">
        <v>11</v>
      </c>
      <c r="T13" s="124">
        <v>100</v>
      </c>
      <c r="U13" s="125">
        <v>99</v>
      </c>
      <c r="V13" s="125">
        <v>97</v>
      </c>
      <c r="W13" s="125">
        <v>96</v>
      </c>
      <c r="X13" s="125">
        <v>96</v>
      </c>
      <c r="Y13" s="125">
        <v>96</v>
      </c>
      <c r="Z13" s="125">
        <v>95</v>
      </c>
      <c r="AA13" s="127">
        <v>95</v>
      </c>
      <c r="AB13" s="96">
        <f>SUM(T13:AA13)</f>
        <v>774</v>
      </c>
      <c r="AC13" s="124">
        <v>95</v>
      </c>
      <c r="AD13" s="126">
        <v>95</v>
      </c>
    </row>
    <row r="14" spans="1:30" ht="15" customHeight="1">
      <c r="A14" s="77">
        <v>12</v>
      </c>
      <c r="B14" s="79" t="s">
        <v>1</v>
      </c>
      <c r="C14" s="128">
        <v>76</v>
      </c>
      <c r="D14" s="129">
        <v>77</v>
      </c>
      <c r="E14" s="129">
        <v>0</v>
      </c>
      <c r="F14" s="129">
        <v>97</v>
      </c>
      <c r="G14" s="130">
        <v>58</v>
      </c>
      <c r="H14" s="107">
        <f>IFERROR(SUM(LARGE(Table1[[#This Row],[A1]:[A5]],3),LARGE(Table1[[#This Row],[A1]:[A5]],2),LARGE(Table1[[#This Row],[A1]:[A5]],1)),0)</f>
        <v>250</v>
      </c>
      <c r="I14" s="107">
        <v>308</v>
      </c>
      <c r="J14" s="146">
        <v>97</v>
      </c>
      <c r="K14" s="107">
        <v>12</v>
      </c>
      <c r="L14" s="92"/>
      <c r="M14" s="93"/>
      <c r="N14" s="93"/>
      <c r="O14" s="93"/>
      <c r="P14" s="94"/>
      <c r="Q14" s="95"/>
      <c r="R14" s="96">
        <f>MAX(L14:P14)</f>
        <v>0</v>
      </c>
      <c r="S14" s="96">
        <v>12</v>
      </c>
      <c r="T14" s="124">
        <v>99</v>
      </c>
      <c r="U14" s="125">
        <v>99</v>
      </c>
      <c r="V14" s="125">
        <v>97</v>
      </c>
      <c r="W14" s="125">
        <v>97</v>
      </c>
      <c r="X14" s="125">
        <v>96</v>
      </c>
      <c r="Y14" s="125">
        <v>95</v>
      </c>
      <c r="Z14" s="125">
        <v>92</v>
      </c>
      <c r="AA14" s="127">
        <v>92</v>
      </c>
      <c r="AB14" s="96">
        <f>SUM(T14:AA14)</f>
        <v>767</v>
      </c>
      <c r="AC14" s="124">
        <v>92</v>
      </c>
      <c r="AD14" s="94"/>
    </row>
    <row r="15" spans="1:30" ht="15" customHeight="1">
      <c r="A15" s="77">
        <v>13</v>
      </c>
      <c r="B15" s="79" t="s">
        <v>66</v>
      </c>
      <c r="C15" s="128">
        <v>85</v>
      </c>
      <c r="D15" s="129">
        <v>85</v>
      </c>
      <c r="E15" s="129">
        <v>95</v>
      </c>
      <c r="F15" s="129">
        <v>91</v>
      </c>
      <c r="G15" s="130">
        <v>88</v>
      </c>
      <c r="H15" s="107">
        <f>IFERROR(SUM(LARGE(Table1[[#This Row],[A1]:[A5]],3),LARGE(Table1[[#This Row],[A1]:[A5]],2),LARGE(Table1[[#This Row],[A1]:[A5]],1)),0)</f>
        <v>274</v>
      </c>
      <c r="I15" s="107">
        <v>444</v>
      </c>
      <c r="J15" s="146">
        <v>95</v>
      </c>
      <c r="K15" s="107">
        <v>13</v>
      </c>
      <c r="L15" s="92"/>
      <c r="M15" s="93"/>
      <c r="N15" s="93"/>
      <c r="O15" s="93"/>
      <c r="P15" s="94"/>
      <c r="Q15" s="95"/>
      <c r="R15" s="96">
        <f>MAX(L15:P15)</f>
        <v>0</v>
      </c>
      <c r="S15" s="96">
        <v>13</v>
      </c>
      <c r="T15" s="124">
        <v>99</v>
      </c>
      <c r="U15" s="125">
        <v>98</v>
      </c>
      <c r="V15" s="125">
        <v>96</v>
      </c>
      <c r="W15" s="125">
        <v>95</v>
      </c>
      <c r="X15" s="125">
        <v>95</v>
      </c>
      <c r="Y15" s="125">
        <v>94</v>
      </c>
      <c r="Z15" s="125">
        <v>94</v>
      </c>
      <c r="AA15" s="127">
        <v>94</v>
      </c>
      <c r="AB15" s="96">
        <f>SUM(T15:AA15)</f>
        <v>765</v>
      </c>
      <c r="AC15" s="124">
        <v>93</v>
      </c>
      <c r="AD15" s="126">
        <v>93</v>
      </c>
    </row>
    <row r="16" spans="1:30" ht="15" customHeight="1">
      <c r="A16" s="77">
        <v>14</v>
      </c>
      <c r="B16" s="79" t="s">
        <v>35</v>
      </c>
      <c r="C16" s="128">
        <v>96</v>
      </c>
      <c r="D16" s="129">
        <v>81</v>
      </c>
      <c r="E16" s="129">
        <v>87</v>
      </c>
      <c r="F16" s="129">
        <v>86</v>
      </c>
      <c r="G16" s="130">
        <v>86</v>
      </c>
      <c r="H16" s="107">
        <f>IFERROR(SUM(LARGE(Table1[[#This Row],[A1]:[A5]],3),LARGE(Table1[[#This Row],[A1]:[A5]],2),LARGE(Table1[[#This Row],[A1]:[A5]],1)),0)</f>
        <v>269</v>
      </c>
      <c r="I16" s="107">
        <v>436</v>
      </c>
      <c r="J16" s="146">
        <v>96</v>
      </c>
      <c r="K16" s="107">
        <v>14</v>
      </c>
      <c r="L16" s="92"/>
      <c r="M16" s="93"/>
      <c r="N16" s="93"/>
      <c r="O16" s="93"/>
      <c r="P16" s="94"/>
      <c r="Q16" s="95"/>
      <c r="R16" s="96">
        <f>MAX(L16:P16)</f>
        <v>0</v>
      </c>
      <c r="S16" s="96">
        <v>14</v>
      </c>
      <c r="T16" s="124">
        <v>100</v>
      </c>
      <c r="U16" s="125">
        <v>98</v>
      </c>
      <c r="V16" s="125">
        <v>98</v>
      </c>
      <c r="W16" s="125">
        <v>98</v>
      </c>
      <c r="X16" s="125">
        <v>97</v>
      </c>
      <c r="Y16" s="125">
        <v>97</v>
      </c>
      <c r="Z16" s="125">
        <v>97</v>
      </c>
      <c r="AA16" s="127">
        <v>97</v>
      </c>
      <c r="AB16" s="96">
        <f>SUM(T16:AA16)</f>
        <v>782</v>
      </c>
      <c r="AC16" s="124">
        <v>97</v>
      </c>
      <c r="AD16" s="126">
        <v>97</v>
      </c>
    </row>
    <row r="17" spans="1:30" ht="15" customHeight="1">
      <c r="A17" s="77">
        <v>15</v>
      </c>
      <c r="B17" s="79" t="s">
        <v>86</v>
      </c>
      <c r="C17" s="128">
        <v>90</v>
      </c>
      <c r="D17" s="129">
        <v>90</v>
      </c>
      <c r="E17" s="129">
        <v>93</v>
      </c>
      <c r="F17" s="129">
        <v>84</v>
      </c>
      <c r="G17" s="130">
        <v>90</v>
      </c>
      <c r="H17" s="107">
        <f>IFERROR(SUM(LARGE(Table1[[#This Row],[A1]:[A5]],3),LARGE(Table1[[#This Row],[A1]:[A5]],2),LARGE(Table1[[#This Row],[A1]:[A5]],1)),0)</f>
        <v>273</v>
      </c>
      <c r="I17" s="107">
        <v>447</v>
      </c>
      <c r="J17" s="146">
        <v>93</v>
      </c>
      <c r="K17" s="107">
        <v>15</v>
      </c>
      <c r="L17" s="92"/>
      <c r="M17" s="93"/>
      <c r="N17" s="93"/>
      <c r="O17" s="93"/>
      <c r="P17" s="94"/>
      <c r="Q17" s="95"/>
      <c r="R17" s="96">
        <f>MAX(L17:P17)</f>
        <v>0</v>
      </c>
      <c r="S17" s="96">
        <v>15</v>
      </c>
      <c r="T17" s="124">
        <v>100</v>
      </c>
      <c r="U17" s="125">
        <v>98</v>
      </c>
      <c r="V17" s="125">
        <v>98</v>
      </c>
      <c r="W17" s="125">
        <v>98</v>
      </c>
      <c r="X17" s="125">
        <v>98</v>
      </c>
      <c r="Y17" s="125">
        <v>98</v>
      </c>
      <c r="Z17" s="125">
        <v>97</v>
      </c>
      <c r="AA17" s="127">
        <v>97</v>
      </c>
      <c r="AB17" s="96">
        <f>SUM(T17:AA17)</f>
        <v>784</v>
      </c>
      <c r="AC17" s="124">
        <v>97</v>
      </c>
      <c r="AD17" s="126">
        <v>97</v>
      </c>
    </row>
    <row r="18" spans="1:30" ht="15" customHeight="1">
      <c r="A18" s="77">
        <v>16</v>
      </c>
      <c r="B18" s="79" t="s">
        <v>98</v>
      </c>
      <c r="C18" s="128">
        <v>79</v>
      </c>
      <c r="D18" s="129">
        <v>96</v>
      </c>
      <c r="E18" s="129">
        <v>62</v>
      </c>
      <c r="F18" s="129">
        <v>77</v>
      </c>
      <c r="G18" s="130">
        <v>94</v>
      </c>
      <c r="H18" s="107">
        <f>IFERROR(SUM(LARGE(Table1[[#This Row],[A1]:[A5]],3),LARGE(Table1[[#This Row],[A1]:[A5]],2),LARGE(Table1[[#This Row],[A1]:[A5]],1)),0)</f>
        <v>269</v>
      </c>
      <c r="I18" s="107">
        <v>408</v>
      </c>
      <c r="J18" s="146">
        <v>96</v>
      </c>
      <c r="K18" s="107">
        <v>16</v>
      </c>
      <c r="L18" s="92"/>
      <c r="M18" s="93"/>
      <c r="N18" s="93"/>
      <c r="O18" s="93"/>
      <c r="P18" s="94"/>
      <c r="Q18" s="95"/>
      <c r="R18" s="96">
        <f>MAX(L18:P18)</f>
        <v>0</v>
      </c>
      <c r="S18" s="96">
        <v>16</v>
      </c>
      <c r="T18" s="124">
        <v>96</v>
      </c>
      <c r="U18" s="125">
        <v>95</v>
      </c>
      <c r="V18" s="125">
        <v>87</v>
      </c>
      <c r="W18" s="125">
        <v>85</v>
      </c>
      <c r="X18" s="125">
        <v>80</v>
      </c>
      <c r="Y18" s="125">
        <v>80</v>
      </c>
      <c r="Z18" s="125">
        <v>79</v>
      </c>
      <c r="AA18" s="127">
        <v>78</v>
      </c>
      <c r="AB18" s="96">
        <f>SUM(T18:AA18)</f>
        <v>680</v>
      </c>
      <c r="AC18" s="124">
        <v>72</v>
      </c>
      <c r="AD18" s="126">
        <v>70</v>
      </c>
    </row>
    <row r="19" spans="1:30" ht="15" customHeight="1">
      <c r="A19" s="77">
        <v>17</v>
      </c>
      <c r="B19" s="79" t="s">
        <v>80</v>
      </c>
      <c r="C19" s="128">
        <v>73</v>
      </c>
      <c r="D19" s="129">
        <v>95</v>
      </c>
      <c r="E19" s="129">
        <v>93</v>
      </c>
      <c r="F19" s="129">
        <v>84</v>
      </c>
      <c r="G19" s="130">
        <v>79</v>
      </c>
      <c r="H19" s="107">
        <f>IFERROR(SUM(LARGE(Table1[[#This Row],[A1]:[A5]],3),LARGE(Table1[[#This Row],[A1]:[A5]],2),LARGE(Table1[[#This Row],[A1]:[A5]],1)),0)</f>
        <v>272</v>
      </c>
      <c r="I19" s="107">
        <v>424</v>
      </c>
      <c r="J19" s="146">
        <v>95</v>
      </c>
      <c r="K19" s="107">
        <v>17</v>
      </c>
      <c r="L19" s="92"/>
      <c r="M19" s="93"/>
      <c r="N19" s="93"/>
      <c r="O19" s="93"/>
      <c r="P19" s="94"/>
      <c r="Q19" s="95"/>
      <c r="R19" s="96">
        <f>MAX(L19:P19)</f>
        <v>0</v>
      </c>
      <c r="S19" s="96">
        <v>17</v>
      </c>
      <c r="T19" s="124">
        <v>97</v>
      </c>
      <c r="U19" s="125">
        <v>70</v>
      </c>
      <c r="V19" s="125">
        <v>90</v>
      </c>
      <c r="W19" s="125">
        <v>80</v>
      </c>
      <c r="X19" s="125">
        <v>73</v>
      </c>
      <c r="Y19" s="125">
        <v>86</v>
      </c>
      <c r="Z19" s="125">
        <v>77</v>
      </c>
      <c r="AA19" s="127">
        <v>80</v>
      </c>
      <c r="AB19" s="96">
        <f>SUM(T19:AA19)</f>
        <v>653</v>
      </c>
      <c r="AC19" s="124">
        <v>53</v>
      </c>
      <c r="AD19" s="126">
        <v>63</v>
      </c>
    </row>
    <row r="20" spans="1:30" ht="15" customHeight="1">
      <c r="A20" s="77">
        <v>18</v>
      </c>
      <c r="B20" s="79" t="s">
        <v>94</v>
      </c>
      <c r="C20" s="128">
        <v>83</v>
      </c>
      <c r="D20" s="129">
        <v>61</v>
      </c>
      <c r="E20" s="129">
        <v>60</v>
      </c>
      <c r="F20" s="129">
        <v>77</v>
      </c>
      <c r="G20" s="130">
        <v>96</v>
      </c>
      <c r="H20" s="107">
        <f>IFERROR(SUM(LARGE(Table1[[#This Row],[A1]:[A5]],3),LARGE(Table1[[#This Row],[A1]:[A5]],2),LARGE(Table1[[#This Row],[A1]:[A5]],1)),0)</f>
        <v>256</v>
      </c>
      <c r="I20" s="107">
        <v>377</v>
      </c>
      <c r="J20" s="146">
        <v>96</v>
      </c>
      <c r="K20" s="107">
        <v>18</v>
      </c>
      <c r="L20" s="92"/>
      <c r="M20" s="93"/>
      <c r="N20" s="93"/>
      <c r="O20" s="93"/>
      <c r="P20" s="94"/>
      <c r="Q20" s="95"/>
      <c r="R20" s="96">
        <f>MAX(L20:P20)</f>
        <v>0</v>
      </c>
      <c r="S20" s="96">
        <v>18</v>
      </c>
      <c r="T20" s="124">
        <v>99</v>
      </c>
      <c r="U20" s="125">
        <v>98</v>
      </c>
      <c r="V20" s="125">
        <v>96</v>
      </c>
      <c r="W20" s="125">
        <v>95</v>
      </c>
      <c r="X20" s="125">
        <v>94</v>
      </c>
      <c r="Y20" s="125">
        <v>94</v>
      </c>
      <c r="Z20" s="125">
        <v>94</v>
      </c>
      <c r="AA20" s="127">
        <v>94</v>
      </c>
      <c r="AB20" s="96">
        <f>SUM(T20:AA20)</f>
        <v>764</v>
      </c>
      <c r="AC20" s="124">
        <v>92</v>
      </c>
      <c r="AD20" s="126">
        <v>91</v>
      </c>
    </row>
    <row r="21" spans="1:30" ht="15" customHeight="1">
      <c r="A21" s="77">
        <v>19</v>
      </c>
      <c r="B21" s="79" t="s">
        <v>65</v>
      </c>
      <c r="C21" s="128">
        <v>90</v>
      </c>
      <c r="D21" s="129">
        <v>82</v>
      </c>
      <c r="E21" s="129">
        <v>73</v>
      </c>
      <c r="F21" s="129">
        <v>91</v>
      </c>
      <c r="G21" s="130">
        <v>88</v>
      </c>
      <c r="H21" s="107">
        <f>IFERROR(SUM(LARGE(Table1[[#This Row],[A1]:[A5]],3),LARGE(Table1[[#This Row],[A1]:[A5]],2),LARGE(Table1[[#This Row],[A1]:[A5]],1)),0)</f>
        <v>269</v>
      </c>
      <c r="I21" s="107">
        <v>424</v>
      </c>
      <c r="J21" s="146">
        <v>91</v>
      </c>
      <c r="K21" s="107">
        <v>19</v>
      </c>
      <c r="L21" s="92"/>
      <c r="M21" s="93"/>
      <c r="N21" s="93"/>
      <c r="O21" s="93"/>
      <c r="P21" s="94"/>
      <c r="Q21" s="95"/>
      <c r="R21" s="96">
        <f>MAX(L21:P21)</f>
        <v>0</v>
      </c>
      <c r="S21" s="96">
        <v>19</v>
      </c>
      <c r="T21" s="124">
        <v>98</v>
      </c>
      <c r="U21" s="125">
        <v>98</v>
      </c>
      <c r="V21" s="125">
        <v>97</v>
      </c>
      <c r="W21" s="125">
        <v>97</v>
      </c>
      <c r="X21" s="125">
        <v>97</v>
      </c>
      <c r="Y21" s="125">
        <v>97</v>
      </c>
      <c r="Z21" s="125">
        <v>97</v>
      </c>
      <c r="AA21" s="127">
        <v>96</v>
      </c>
      <c r="AB21" s="96">
        <f>SUM(T21:AA21)</f>
        <v>777</v>
      </c>
      <c r="AC21" s="124">
        <v>96</v>
      </c>
      <c r="AD21" s="126">
        <v>95</v>
      </c>
    </row>
    <row r="22" spans="1:30" ht="15" customHeight="1">
      <c r="A22" s="77">
        <v>20</v>
      </c>
      <c r="B22" s="79" t="s">
        <v>37</v>
      </c>
      <c r="C22" s="128">
        <v>67</v>
      </c>
      <c r="D22" s="129">
        <v>63</v>
      </c>
      <c r="E22" s="129">
        <v>96</v>
      </c>
      <c r="F22" s="129">
        <v>38</v>
      </c>
      <c r="G22" s="130">
        <v>48</v>
      </c>
      <c r="H22" s="107">
        <f>IFERROR(SUM(LARGE(Table1[[#This Row],[A1]:[A5]],3),LARGE(Table1[[#This Row],[A1]:[A5]],2),LARGE(Table1[[#This Row],[A1]:[A5]],1)),0)</f>
        <v>226</v>
      </c>
      <c r="I22" s="107">
        <v>312</v>
      </c>
      <c r="J22" s="146">
        <v>96</v>
      </c>
      <c r="K22" s="107">
        <v>20</v>
      </c>
      <c r="L22" s="92"/>
      <c r="M22" s="93"/>
      <c r="N22" s="93"/>
      <c r="O22" s="93"/>
      <c r="P22" s="94"/>
      <c r="Q22" s="95"/>
      <c r="R22" s="96">
        <f>MAX(L22:P22)</f>
        <v>0</v>
      </c>
      <c r="S22" s="96">
        <v>20</v>
      </c>
      <c r="T22" s="92"/>
      <c r="U22" s="93"/>
      <c r="V22" s="93"/>
      <c r="W22" s="93"/>
      <c r="X22" s="93"/>
      <c r="Y22" s="93"/>
      <c r="Z22" s="93"/>
      <c r="AA22" s="97"/>
      <c r="AB22" s="96">
        <f>SUM(T22:AA22)</f>
        <v>0</v>
      </c>
      <c r="AC22" s="92"/>
      <c r="AD22" s="94"/>
    </row>
    <row r="23" spans="1:30" ht="15" customHeight="1">
      <c r="A23" s="77">
        <v>21</v>
      </c>
      <c r="B23" s="79" t="s">
        <v>43</v>
      </c>
      <c r="C23" s="128">
        <v>83</v>
      </c>
      <c r="D23" s="129">
        <v>90</v>
      </c>
      <c r="E23" s="129">
        <v>95</v>
      </c>
      <c r="F23" s="129">
        <v>82</v>
      </c>
      <c r="G23" s="130">
        <v>83</v>
      </c>
      <c r="H23" s="107">
        <f>IFERROR(SUM(LARGE(Table1[[#This Row],[A1]:[A5]],3),LARGE(Table1[[#This Row],[A1]:[A5]],2),LARGE(Table1[[#This Row],[A1]:[A5]],1)),0)</f>
        <v>268</v>
      </c>
      <c r="I23" s="107">
        <v>433</v>
      </c>
      <c r="J23" s="146">
        <v>95</v>
      </c>
      <c r="K23" s="107">
        <v>21</v>
      </c>
      <c r="L23" s="92"/>
      <c r="M23" s="93"/>
      <c r="N23" s="93"/>
      <c r="O23" s="93"/>
      <c r="P23" s="94"/>
      <c r="Q23" s="95"/>
      <c r="R23" s="96">
        <f>MAX(L23:P23)</f>
        <v>0</v>
      </c>
      <c r="S23" s="96">
        <v>21</v>
      </c>
      <c r="T23" s="124">
        <v>99</v>
      </c>
      <c r="U23" s="125">
        <v>99</v>
      </c>
      <c r="V23" s="125">
        <v>99</v>
      </c>
      <c r="W23" s="125">
        <v>98</v>
      </c>
      <c r="X23" s="125">
        <v>98</v>
      </c>
      <c r="Y23" s="125">
        <v>98</v>
      </c>
      <c r="Z23" s="125">
        <v>97</v>
      </c>
      <c r="AA23" s="127">
        <v>97</v>
      </c>
      <c r="AB23" s="96">
        <f>SUM(T23:AA23)</f>
        <v>785</v>
      </c>
      <c r="AC23" s="124">
        <v>97</v>
      </c>
      <c r="AD23" s="126">
        <v>97</v>
      </c>
    </row>
    <row r="24" spans="1:30" ht="15" customHeight="1">
      <c r="A24" s="77">
        <v>22</v>
      </c>
      <c r="B24" s="79" t="s">
        <v>26</v>
      </c>
      <c r="C24" s="128">
        <v>57</v>
      </c>
      <c r="D24" s="129">
        <v>0</v>
      </c>
      <c r="E24" s="129">
        <v>96</v>
      </c>
      <c r="F24" s="129">
        <v>42</v>
      </c>
      <c r="G24" s="130">
        <v>44</v>
      </c>
      <c r="H24" s="107">
        <f>IFERROR(SUM(LARGE(Table1[[#This Row],[A1]:[A5]],3),LARGE(Table1[[#This Row],[A1]:[A5]],2),LARGE(Table1[[#This Row],[A1]:[A5]],1)),0)</f>
        <v>197</v>
      </c>
      <c r="I24" s="107">
        <v>239</v>
      </c>
      <c r="J24" s="146">
        <v>96</v>
      </c>
      <c r="K24" s="107">
        <v>22</v>
      </c>
      <c r="L24" s="92"/>
      <c r="M24" s="93"/>
      <c r="N24" s="93"/>
      <c r="O24" s="93"/>
      <c r="P24" s="94"/>
      <c r="Q24" s="95"/>
      <c r="R24" s="96">
        <f>MAX(L24:P24)</f>
        <v>0</v>
      </c>
      <c r="S24" s="96">
        <v>22</v>
      </c>
      <c r="T24" s="92"/>
      <c r="U24" s="93"/>
      <c r="V24" s="93"/>
      <c r="W24" s="93"/>
      <c r="X24" s="93"/>
      <c r="Y24" s="93"/>
      <c r="Z24" s="93"/>
      <c r="AA24" s="97"/>
      <c r="AB24" s="96">
        <f>SUM(T24:AA24)</f>
        <v>0</v>
      </c>
      <c r="AC24" s="92"/>
      <c r="AD24" s="94"/>
    </row>
    <row r="25" spans="1:30" ht="15" customHeight="1">
      <c r="A25" s="77">
        <v>23</v>
      </c>
      <c r="B25" s="79" t="s">
        <v>51</v>
      </c>
      <c r="C25" s="128">
        <v>87</v>
      </c>
      <c r="D25" s="129">
        <v>86</v>
      </c>
      <c r="E25" s="129">
        <v>78</v>
      </c>
      <c r="F25" s="129">
        <v>69</v>
      </c>
      <c r="G25" s="130">
        <v>95</v>
      </c>
      <c r="H25" s="107">
        <f>IFERROR(SUM(LARGE(Table1[[#This Row],[A1]:[A5]],3),LARGE(Table1[[#This Row],[A1]:[A5]],2),LARGE(Table1[[#This Row],[A1]:[A5]],1)),0)</f>
        <v>268</v>
      </c>
      <c r="I25" s="107">
        <v>415</v>
      </c>
      <c r="J25" s="146">
        <v>95</v>
      </c>
      <c r="K25" s="107">
        <v>23</v>
      </c>
      <c r="L25" s="92"/>
      <c r="M25" s="93"/>
      <c r="N25" s="93"/>
      <c r="O25" s="93"/>
      <c r="P25" s="94"/>
      <c r="Q25" s="95"/>
      <c r="R25" s="96">
        <f>MAX(L25:P25)</f>
        <v>0</v>
      </c>
      <c r="S25" s="96">
        <v>23</v>
      </c>
      <c r="T25" s="124">
        <v>97</v>
      </c>
      <c r="U25" s="125">
        <v>97</v>
      </c>
      <c r="V25" s="125">
        <v>96</v>
      </c>
      <c r="W25" s="125">
        <v>96</v>
      </c>
      <c r="X25" s="125">
        <v>94</v>
      </c>
      <c r="Y25" s="125">
        <v>93</v>
      </c>
      <c r="Z25" s="125">
        <v>93</v>
      </c>
      <c r="AA25" s="127">
        <v>92</v>
      </c>
      <c r="AB25" s="96">
        <f>SUM(T25:AA25)</f>
        <v>758</v>
      </c>
      <c r="AC25" s="124">
        <v>97</v>
      </c>
      <c r="AD25" s="126">
        <v>97</v>
      </c>
    </row>
    <row r="26" spans="1:30" ht="15" customHeight="1">
      <c r="A26" s="77">
        <v>24</v>
      </c>
      <c r="B26" s="79" t="s">
        <v>54</v>
      </c>
      <c r="C26" s="128">
        <v>80</v>
      </c>
      <c r="D26" s="129">
        <v>80</v>
      </c>
      <c r="E26" s="129">
        <v>82</v>
      </c>
      <c r="F26" s="129">
        <v>95</v>
      </c>
      <c r="G26" s="130">
        <v>83</v>
      </c>
      <c r="H26" s="107">
        <f>IFERROR(SUM(LARGE(Table1[[#This Row],[A1]:[A5]],3),LARGE(Table1[[#This Row],[A1]:[A5]],2),LARGE(Table1[[#This Row],[A1]:[A5]],1)),0)</f>
        <v>260</v>
      </c>
      <c r="I26" s="107">
        <v>420</v>
      </c>
      <c r="J26" s="146">
        <v>95</v>
      </c>
      <c r="K26" s="107">
        <v>24</v>
      </c>
      <c r="L26" s="92"/>
      <c r="M26" s="93"/>
      <c r="N26" s="93"/>
      <c r="O26" s="93"/>
      <c r="P26" s="94"/>
      <c r="Q26" s="95"/>
      <c r="R26" s="96">
        <f>MAX(L26:P26)</f>
        <v>0</v>
      </c>
      <c r="S26" s="96">
        <v>24</v>
      </c>
      <c r="T26" s="124">
        <v>91</v>
      </c>
      <c r="U26" s="125">
        <v>89</v>
      </c>
      <c r="V26" s="125">
        <v>89</v>
      </c>
      <c r="W26" s="125">
        <v>87</v>
      </c>
      <c r="X26" s="125">
        <v>84</v>
      </c>
      <c r="Y26" s="125">
        <v>82</v>
      </c>
      <c r="Z26" s="125">
        <v>75</v>
      </c>
      <c r="AA26" s="127">
        <v>75</v>
      </c>
      <c r="AB26" s="96">
        <f>SUM(T26:AA26)</f>
        <v>672</v>
      </c>
      <c r="AC26" s="124">
        <v>72</v>
      </c>
      <c r="AD26" s="126">
        <v>72</v>
      </c>
    </row>
    <row r="27" spans="1:30" ht="15" customHeight="1">
      <c r="A27" s="77">
        <v>25</v>
      </c>
      <c r="B27" s="79" t="s">
        <v>0</v>
      </c>
      <c r="C27" s="128">
        <v>76</v>
      </c>
      <c r="D27" s="129">
        <v>93</v>
      </c>
      <c r="E27" s="129">
        <v>90</v>
      </c>
      <c r="F27" s="129">
        <v>68</v>
      </c>
      <c r="G27" s="130">
        <v>85</v>
      </c>
      <c r="H27" s="107">
        <f>IFERROR(SUM(LARGE(Table1[[#This Row],[A1]:[A5]],3),LARGE(Table1[[#This Row],[A1]:[A5]],2),LARGE(Table1[[#This Row],[A1]:[A5]],1)),0)</f>
        <v>268</v>
      </c>
      <c r="I27" s="107">
        <v>412</v>
      </c>
      <c r="J27" s="146">
        <v>93</v>
      </c>
      <c r="K27" s="107">
        <v>25</v>
      </c>
      <c r="L27" s="92"/>
      <c r="M27" s="93"/>
      <c r="N27" s="93"/>
      <c r="O27" s="93"/>
      <c r="P27" s="94"/>
      <c r="Q27" s="95"/>
      <c r="R27" s="96">
        <f>MAX(L27:P27)</f>
        <v>0</v>
      </c>
      <c r="S27" s="96">
        <v>25</v>
      </c>
      <c r="T27" s="124">
        <v>87</v>
      </c>
      <c r="U27" s="125">
        <v>84</v>
      </c>
      <c r="V27" s="125">
        <v>80</v>
      </c>
      <c r="W27" s="125">
        <v>77</v>
      </c>
      <c r="X27" s="125">
        <v>67</v>
      </c>
      <c r="Y27" s="125">
        <v>64</v>
      </c>
      <c r="Z27" s="125">
        <v>62</v>
      </c>
      <c r="AA27" s="127">
        <v>56</v>
      </c>
      <c r="AB27" s="96">
        <f>SUM(T27:AA27)</f>
        <v>577</v>
      </c>
      <c r="AC27" s="124">
        <v>0</v>
      </c>
      <c r="AD27" s="126">
        <v>0</v>
      </c>
    </row>
    <row r="28" spans="1:30" ht="15" customHeight="1">
      <c r="A28" s="77">
        <v>26</v>
      </c>
      <c r="B28" s="79" t="s">
        <v>38</v>
      </c>
      <c r="C28" s="128">
        <v>64</v>
      </c>
      <c r="D28" s="129">
        <v>95</v>
      </c>
      <c r="E28" s="129">
        <v>33</v>
      </c>
      <c r="F28" s="129">
        <v>64</v>
      </c>
      <c r="G28" s="130">
        <v>59</v>
      </c>
      <c r="H28" s="107">
        <f>IFERROR(SUM(LARGE(Table1[[#This Row],[A1]:[A5]],3),LARGE(Table1[[#This Row],[A1]:[A5]],2),LARGE(Table1[[#This Row],[A1]:[A5]],1)),0)</f>
        <v>223</v>
      </c>
      <c r="I28" s="107">
        <v>315</v>
      </c>
      <c r="J28" s="146">
        <v>95</v>
      </c>
      <c r="K28" s="107">
        <v>26</v>
      </c>
      <c r="L28" s="92"/>
      <c r="M28" s="93"/>
      <c r="N28" s="93"/>
      <c r="O28" s="93"/>
      <c r="P28" s="94"/>
      <c r="Q28" s="95"/>
      <c r="R28" s="96">
        <f>MAX(L28:P28)</f>
        <v>0</v>
      </c>
      <c r="S28" s="96">
        <v>26</v>
      </c>
      <c r="T28" s="124">
        <v>77</v>
      </c>
      <c r="U28" s="125">
        <v>71</v>
      </c>
      <c r="V28" s="125">
        <v>68</v>
      </c>
      <c r="W28" s="125">
        <v>58</v>
      </c>
      <c r="X28" s="125">
        <v>47</v>
      </c>
      <c r="Y28" s="125">
        <v>40</v>
      </c>
      <c r="Z28" s="125">
        <v>19</v>
      </c>
      <c r="AA28" s="127">
        <v>11</v>
      </c>
      <c r="AB28" s="96">
        <f>SUM(T28:AA28)</f>
        <v>391</v>
      </c>
      <c r="AC28" s="124">
        <v>9</v>
      </c>
      <c r="AD28" s="126">
        <v>0</v>
      </c>
    </row>
    <row r="29" spans="1:30" ht="15" customHeight="1">
      <c r="A29" s="77">
        <v>27</v>
      </c>
      <c r="B29" s="79" t="s">
        <v>9</v>
      </c>
      <c r="C29" s="128">
        <v>91</v>
      </c>
      <c r="D29" s="129">
        <v>91</v>
      </c>
      <c r="E29" s="129">
        <v>78</v>
      </c>
      <c r="F29" s="129">
        <v>86</v>
      </c>
      <c r="G29" s="130">
        <v>82</v>
      </c>
      <c r="H29" s="107">
        <f>IFERROR(SUM(LARGE(Table1[[#This Row],[A1]:[A5]],3),LARGE(Table1[[#This Row],[A1]:[A5]],2),LARGE(Table1[[#This Row],[A1]:[A5]],1)),0)</f>
        <v>268</v>
      </c>
      <c r="I29" s="107">
        <v>428</v>
      </c>
      <c r="J29" s="146">
        <v>91</v>
      </c>
      <c r="K29" s="107">
        <v>27</v>
      </c>
      <c r="L29" s="92"/>
      <c r="M29" s="93"/>
      <c r="N29" s="93"/>
      <c r="O29" s="93"/>
      <c r="P29" s="94"/>
      <c r="Q29" s="95"/>
      <c r="R29" s="96">
        <f>MAX(L29:P29)</f>
        <v>0</v>
      </c>
      <c r="S29" s="96">
        <v>27</v>
      </c>
      <c r="T29" s="124">
        <v>100</v>
      </c>
      <c r="U29" s="125">
        <v>99</v>
      </c>
      <c r="V29" s="125">
        <v>99</v>
      </c>
      <c r="W29" s="125">
        <v>99</v>
      </c>
      <c r="X29" s="125">
        <v>98</v>
      </c>
      <c r="Y29" s="125">
        <v>98</v>
      </c>
      <c r="Z29" s="125">
        <v>98</v>
      </c>
      <c r="AA29" s="127">
        <v>98</v>
      </c>
      <c r="AB29" s="96">
        <f>SUM(T29:AA29)</f>
        <v>789</v>
      </c>
      <c r="AC29" s="124">
        <v>97</v>
      </c>
      <c r="AD29" s="126">
        <v>97</v>
      </c>
    </row>
    <row r="30" spans="1:30" ht="15" customHeight="1">
      <c r="A30" s="77">
        <v>28</v>
      </c>
      <c r="B30" s="79" t="s">
        <v>103</v>
      </c>
      <c r="C30" s="128">
        <v>79</v>
      </c>
      <c r="D30" s="129">
        <v>66</v>
      </c>
      <c r="E30" s="129">
        <v>92</v>
      </c>
      <c r="F30" s="129">
        <v>73</v>
      </c>
      <c r="G30" s="130">
        <v>94</v>
      </c>
      <c r="H30" s="107">
        <f>IFERROR(SUM(LARGE(Table1[[#This Row],[A1]:[A5]],3),LARGE(Table1[[#This Row],[A1]:[A5]],2),LARGE(Table1[[#This Row],[A1]:[A5]],1)),0)</f>
        <v>265</v>
      </c>
      <c r="I30" s="107">
        <v>404</v>
      </c>
      <c r="J30" s="146">
        <v>94</v>
      </c>
      <c r="K30" s="107">
        <v>28</v>
      </c>
      <c r="L30" s="92"/>
      <c r="M30" s="93"/>
      <c r="N30" s="93"/>
      <c r="O30" s="93"/>
      <c r="P30" s="94"/>
      <c r="Q30" s="95"/>
      <c r="R30" s="96">
        <f>MAX(L30:P30)</f>
        <v>0</v>
      </c>
      <c r="S30" s="96">
        <v>28</v>
      </c>
      <c r="T30" s="124">
        <v>100</v>
      </c>
      <c r="U30" s="125">
        <v>100</v>
      </c>
      <c r="V30" s="125">
        <v>100</v>
      </c>
      <c r="W30" s="125">
        <v>100</v>
      </c>
      <c r="X30" s="125">
        <v>99</v>
      </c>
      <c r="Y30" s="125">
        <v>98</v>
      </c>
      <c r="Z30" s="125">
        <v>98</v>
      </c>
      <c r="AA30" s="127">
        <v>98</v>
      </c>
      <c r="AB30" s="96">
        <f>SUM(T30:AA30)</f>
        <v>793</v>
      </c>
      <c r="AC30" s="124">
        <v>98</v>
      </c>
      <c r="AD30" s="126">
        <v>97</v>
      </c>
    </row>
    <row r="31" spans="1:30" ht="15" customHeight="1">
      <c r="A31" s="77">
        <v>29</v>
      </c>
      <c r="B31" s="79" t="s">
        <v>104</v>
      </c>
      <c r="C31" s="128">
        <v>49</v>
      </c>
      <c r="D31" s="129">
        <v>90</v>
      </c>
      <c r="E31" s="129">
        <v>86</v>
      </c>
      <c r="F31" s="129">
        <v>91</v>
      </c>
      <c r="G31" s="130">
        <v>82</v>
      </c>
      <c r="H31" s="107">
        <f>IFERROR(SUM(LARGE(Table1[[#This Row],[A1]:[A5]],3),LARGE(Table1[[#This Row],[A1]:[A5]],2),LARGE(Table1[[#This Row],[A1]:[A5]],1)),0)</f>
        <v>267</v>
      </c>
      <c r="I31" s="107">
        <v>398</v>
      </c>
      <c r="J31" s="146">
        <v>91</v>
      </c>
      <c r="K31" s="107">
        <v>29</v>
      </c>
      <c r="L31" s="92"/>
      <c r="M31" s="93"/>
      <c r="N31" s="93"/>
      <c r="O31" s="93"/>
      <c r="P31" s="94"/>
      <c r="Q31" s="95"/>
      <c r="R31" s="96">
        <f>MAX(L31:P31)</f>
        <v>0</v>
      </c>
      <c r="S31" s="96">
        <v>29</v>
      </c>
      <c r="T31" s="124">
        <v>97</v>
      </c>
      <c r="U31" s="125">
        <v>97</v>
      </c>
      <c r="V31" s="125">
        <v>96</v>
      </c>
      <c r="W31" s="125">
        <v>96</v>
      </c>
      <c r="X31" s="125">
        <v>97</v>
      </c>
      <c r="Y31" s="125">
        <v>94</v>
      </c>
      <c r="Z31" s="125">
        <v>94</v>
      </c>
      <c r="AA31" s="127">
        <v>94</v>
      </c>
      <c r="AB31" s="96">
        <f>SUM(T31:AA31)</f>
        <v>765</v>
      </c>
      <c r="AC31" s="124">
        <v>92</v>
      </c>
      <c r="AD31" s="126">
        <v>92</v>
      </c>
    </row>
    <row r="32" spans="1:30" ht="15" customHeight="1">
      <c r="A32" s="77">
        <v>30</v>
      </c>
      <c r="B32" s="79" t="s">
        <v>156</v>
      </c>
      <c r="C32" s="128">
        <v>76</v>
      </c>
      <c r="D32" s="129">
        <v>70</v>
      </c>
      <c r="E32" s="129">
        <v>94</v>
      </c>
      <c r="F32" s="129">
        <v>59</v>
      </c>
      <c r="G32" s="130">
        <v>83</v>
      </c>
      <c r="H32" s="131">
        <f>IFERROR(SUM(LARGE(Table1[[#This Row],[A1]:[A5]],3),LARGE(Table1[[#This Row],[A1]:[A5]],2),LARGE(Table1[[#This Row],[A1]:[A5]],1)),0)</f>
        <v>253</v>
      </c>
      <c r="I32" s="131">
        <v>382</v>
      </c>
      <c r="J32" s="146">
        <v>94</v>
      </c>
      <c r="K32" s="107">
        <v>30</v>
      </c>
      <c r="L32" s="92"/>
      <c r="M32" s="93"/>
      <c r="N32" s="93"/>
      <c r="O32" s="93"/>
      <c r="P32" s="94"/>
      <c r="Q32" s="95"/>
      <c r="R32" s="109">
        <f>MAX(L32:P32)</f>
        <v>0</v>
      </c>
      <c r="S32" s="96">
        <v>30</v>
      </c>
      <c r="T32" s="124">
        <v>52</v>
      </c>
      <c r="U32" s="125">
        <v>65</v>
      </c>
      <c r="V32" s="125">
        <v>65</v>
      </c>
      <c r="W32" s="125">
        <v>85</v>
      </c>
      <c r="X32" s="125">
        <v>49</v>
      </c>
      <c r="Y32" s="125">
        <v>84</v>
      </c>
      <c r="Z32" s="125">
        <v>36</v>
      </c>
      <c r="AA32" s="127">
        <v>94</v>
      </c>
      <c r="AB32" s="109">
        <f>SUM(T32:AA32)</f>
        <v>530</v>
      </c>
      <c r="AC32" s="124">
        <v>28</v>
      </c>
      <c r="AD32" s="126">
        <v>27</v>
      </c>
    </row>
    <row r="33" spans="1:30" ht="15" customHeight="1">
      <c r="A33" s="77">
        <v>31</v>
      </c>
      <c r="B33" s="79" t="s">
        <v>68</v>
      </c>
      <c r="C33" s="128">
        <v>80</v>
      </c>
      <c r="D33" s="129">
        <v>74</v>
      </c>
      <c r="E33" s="129">
        <v>91</v>
      </c>
      <c r="F33" s="129">
        <v>92</v>
      </c>
      <c r="G33" s="130">
        <v>83</v>
      </c>
      <c r="H33" s="107">
        <f>IFERROR(SUM(LARGE(Table1[[#This Row],[A1]:[A5]],3),LARGE(Table1[[#This Row],[A1]:[A5]],2),LARGE(Table1[[#This Row],[A1]:[A5]],1)),0)</f>
        <v>266</v>
      </c>
      <c r="I33" s="107">
        <v>420</v>
      </c>
      <c r="J33" s="146">
        <v>92</v>
      </c>
      <c r="K33" s="107">
        <v>31</v>
      </c>
      <c r="L33" s="92"/>
      <c r="M33" s="93"/>
      <c r="N33" s="93"/>
      <c r="O33" s="93"/>
      <c r="P33" s="94"/>
      <c r="Q33" s="95"/>
      <c r="R33" s="96">
        <f>MAX(L33:P33)</f>
        <v>0</v>
      </c>
      <c r="S33" s="96">
        <v>31</v>
      </c>
      <c r="T33" s="124">
        <v>100</v>
      </c>
      <c r="U33" s="125">
        <v>99</v>
      </c>
      <c r="V33" s="125">
        <v>98</v>
      </c>
      <c r="W33" s="125">
        <v>98</v>
      </c>
      <c r="X33" s="125">
        <v>98</v>
      </c>
      <c r="Y33" s="125">
        <v>97</v>
      </c>
      <c r="Z33" s="125">
        <v>95</v>
      </c>
      <c r="AA33" s="127">
        <v>94</v>
      </c>
      <c r="AB33" s="96">
        <f>SUM(T33:AA33)</f>
        <v>779</v>
      </c>
      <c r="AC33" s="124">
        <v>94</v>
      </c>
      <c r="AD33" s="126">
        <v>94</v>
      </c>
    </row>
    <row r="34" spans="1:30" ht="15" customHeight="1">
      <c r="A34" s="77">
        <v>32</v>
      </c>
      <c r="B34" s="79" t="s">
        <v>84</v>
      </c>
      <c r="C34" s="128">
        <v>59</v>
      </c>
      <c r="D34" s="129">
        <v>94</v>
      </c>
      <c r="E34" s="129">
        <v>57</v>
      </c>
      <c r="F34" s="129">
        <v>88</v>
      </c>
      <c r="G34" s="130">
        <v>58</v>
      </c>
      <c r="H34" s="107">
        <f>IFERROR(SUM(LARGE(Table1[[#This Row],[A1]:[A5]],3),LARGE(Table1[[#This Row],[A1]:[A5]],2),LARGE(Table1[[#This Row],[A1]:[A5]],1)),0)</f>
        <v>241</v>
      </c>
      <c r="I34" s="107">
        <v>356</v>
      </c>
      <c r="J34" s="146">
        <v>94</v>
      </c>
      <c r="K34" s="107">
        <v>32</v>
      </c>
      <c r="L34" s="92"/>
      <c r="M34" s="93"/>
      <c r="N34" s="93"/>
      <c r="O34" s="93"/>
      <c r="P34" s="94"/>
      <c r="Q34" s="95"/>
      <c r="R34" s="96">
        <f>MAX(L34:P34)</f>
        <v>0</v>
      </c>
      <c r="S34" s="96">
        <v>32</v>
      </c>
      <c r="T34" s="124">
        <v>92</v>
      </c>
      <c r="U34" s="125">
        <v>91</v>
      </c>
      <c r="V34" s="125">
        <v>89</v>
      </c>
      <c r="W34" s="125">
        <v>87</v>
      </c>
      <c r="X34" s="125">
        <v>86</v>
      </c>
      <c r="Y34" s="125">
        <v>84</v>
      </c>
      <c r="Z34" s="125">
        <v>82</v>
      </c>
      <c r="AA34" s="127">
        <v>81</v>
      </c>
      <c r="AB34" s="96">
        <f>SUM(T34:AA34)</f>
        <v>692</v>
      </c>
      <c r="AC34" s="124">
        <v>79</v>
      </c>
      <c r="AD34" s="126">
        <v>79</v>
      </c>
    </row>
    <row r="35" spans="1:30" ht="15" customHeight="1">
      <c r="A35" s="77">
        <v>33</v>
      </c>
      <c r="B35" s="79" t="s">
        <v>44</v>
      </c>
      <c r="C35" s="128">
        <v>90</v>
      </c>
      <c r="D35" s="129">
        <v>81</v>
      </c>
      <c r="E35" s="129">
        <v>80</v>
      </c>
      <c r="F35" s="129">
        <v>67</v>
      </c>
      <c r="G35" s="130">
        <v>91</v>
      </c>
      <c r="H35" s="107">
        <f>IFERROR(SUM(LARGE(Table1[[#This Row],[A1]:[A5]],3),LARGE(Table1[[#This Row],[A1]:[A5]],2),LARGE(Table1[[#This Row],[A1]:[A5]],1)),0)</f>
        <v>262</v>
      </c>
      <c r="I35" s="107">
        <v>409</v>
      </c>
      <c r="J35" s="146">
        <v>91</v>
      </c>
      <c r="K35" s="107">
        <v>33</v>
      </c>
      <c r="L35" s="92"/>
      <c r="M35" s="93"/>
      <c r="N35" s="93"/>
      <c r="O35" s="93"/>
      <c r="P35" s="94"/>
      <c r="Q35" s="95"/>
      <c r="R35" s="96">
        <f>MAX(L35:P35)</f>
        <v>0</v>
      </c>
      <c r="S35" s="96">
        <v>33</v>
      </c>
      <c r="T35" s="124">
        <v>97</v>
      </c>
      <c r="U35" s="125">
        <v>97</v>
      </c>
      <c r="V35" s="125">
        <v>94</v>
      </c>
      <c r="W35" s="125">
        <v>93</v>
      </c>
      <c r="X35" s="125">
        <v>92</v>
      </c>
      <c r="Y35" s="125">
        <v>85</v>
      </c>
      <c r="Z35" s="125">
        <v>84</v>
      </c>
      <c r="AA35" s="127">
        <v>83</v>
      </c>
      <c r="AB35" s="96">
        <f>SUM(T35:AA35)</f>
        <v>725</v>
      </c>
      <c r="AC35" s="124">
        <v>82</v>
      </c>
      <c r="AD35" s="126">
        <v>76</v>
      </c>
    </row>
    <row r="36" spans="1:30" ht="15" customHeight="1">
      <c r="A36" s="77">
        <v>34</v>
      </c>
      <c r="B36" s="79" t="s">
        <v>5</v>
      </c>
      <c r="C36" s="128">
        <v>93</v>
      </c>
      <c r="D36" s="129">
        <v>91</v>
      </c>
      <c r="E36" s="129">
        <v>73</v>
      </c>
      <c r="F36" s="129">
        <v>76</v>
      </c>
      <c r="G36" s="130">
        <v>59</v>
      </c>
      <c r="H36" s="107">
        <f>IFERROR(SUM(LARGE(Table1[[#This Row],[A1]:[A5]],3),LARGE(Table1[[#This Row],[A1]:[A5]],2),LARGE(Table1[[#This Row],[A1]:[A5]],1)),0)</f>
        <v>260</v>
      </c>
      <c r="I36" s="107">
        <v>392</v>
      </c>
      <c r="J36" s="146">
        <v>93</v>
      </c>
      <c r="K36" s="107">
        <v>34</v>
      </c>
      <c r="L36" s="92"/>
      <c r="M36" s="93"/>
      <c r="N36" s="93"/>
      <c r="O36" s="93"/>
      <c r="P36" s="94"/>
      <c r="Q36" s="95"/>
      <c r="R36" s="96">
        <f>MAX(L36:P36)</f>
        <v>0</v>
      </c>
      <c r="S36" s="96">
        <v>34</v>
      </c>
      <c r="T36" s="124">
        <v>96</v>
      </c>
      <c r="U36" s="125">
        <v>96</v>
      </c>
      <c r="V36" s="125">
        <v>95</v>
      </c>
      <c r="W36" s="125">
        <v>92</v>
      </c>
      <c r="X36" s="125">
        <v>90</v>
      </c>
      <c r="Y36" s="125">
        <v>88</v>
      </c>
      <c r="Z36" s="125">
        <v>87</v>
      </c>
      <c r="AA36" s="127">
        <v>85</v>
      </c>
      <c r="AB36" s="96">
        <f>SUM(T36:AA36)</f>
        <v>729</v>
      </c>
      <c r="AC36" s="92"/>
      <c r="AD36" s="94"/>
    </row>
    <row r="37" spans="1:30" ht="15" customHeight="1">
      <c r="A37" s="77">
        <v>35</v>
      </c>
      <c r="B37" s="79" t="s">
        <v>158</v>
      </c>
      <c r="C37" s="128">
        <v>80</v>
      </c>
      <c r="D37" s="129">
        <v>58</v>
      </c>
      <c r="E37" s="129">
        <v>92</v>
      </c>
      <c r="F37" s="129">
        <v>89</v>
      </c>
      <c r="G37" s="130">
        <v>68</v>
      </c>
      <c r="H37" s="131">
        <f>IFERROR(SUM(LARGE(Table1[[#This Row],[A1]:[A5]],3),LARGE(Table1[[#This Row],[A1]:[A5]],2),LARGE(Table1[[#This Row],[A1]:[A5]],1)),0)</f>
        <v>261</v>
      </c>
      <c r="I37" s="131">
        <v>387</v>
      </c>
      <c r="J37" s="146">
        <v>92</v>
      </c>
      <c r="K37" s="107">
        <v>35</v>
      </c>
      <c r="L37" s="92"/>
      <c r="M37" s="93"/>
      <c r="N37" s="93"/>
      <c r="O37" s="93"/>
      <c r="P37" s="94"/>
      <c r="Q37" s="95"/>
      <c r="R37" s="109">
        <f>MAX(L37:P37)</f>
        <v>0</v>
      </c>
      <c r="S37" s="96">
        <v>35</v>
      </c>
      <c r="T37" s="124">
        <v>94</v>
      </c>
      <c r="U37" s="125">
        <v>91</v>
      </c>
      <c r="V37" s="125">
        <v>89</v>
      </c>
      <c r="W37" s="125">
        <v>89</v>
      </c>
      <c r="X37" s="125">
        <v>86</v>
      </c>
      <c r="Y37" s="125">
        <v>85</v>
      </c>
      <c r="Z37" s="125">
        <v>85</v>
      </c>
      <c r="AA37" s="127">
        <v>83</v>
      </c>
      <c r="AB37" s="109">
        <f>SUM(T37:AA37)</f>
        <v>702</v>
      </c>
      <c r="AC37" s="124">
        <v>83</v>
      </c>
      <c r="AD37" s="126">
        <v>75</v>
      </c>
    </row>
    <row r="38" spans="1:30" ht="15" customHeight="1">
      <c r="A38" s="77">
        <v>36</v>
      </c>
      <c r="B38" s="79" t="s">
        <v>32</v>
      </c>
      <c r="C38" s="128">
        <v>58</v>
      </c>
      <c r="D38" s="129">
        <v>17</v>
      </c>
      <c r="E38" s="129">
        <v>93</v>
      </c>
      <c r="F38" s="129">
        <v>77</v>
      </c>
      <c r="G38" s="130">
        <v>68</v>
      </c>
      <c r="H38" s="107">
        <f>IFERROR(SUM(LARGE(Table1[[#This Row],[A1]:[A5]],3),LARGE(Table1[[#This Row],[A1]:[A5]],2),LARGE(Table1[[#This Row],[A1]:[A5]],1)),0)</f>
        <v>238</v>
      </c>
      <c r="I38" s="107">
        <v>313</v>
      </c>
      <c r="J38" s="146">
        <v>93</v>
      </c>
      <c r="K38" s="107">
        <v>36</v>
      </c>
      <c r="L38" s="92"/>
      <c r="M38" s="93"/>
      <c r="N38" s="93"/>
      <c r="O38" s="93"/>
      <c r="P38" s="94"/>
      <c r="Q38" s="95"/>
      <c r="R38" s="96">
        <f>MAX(L38:P38)</f>
        <v>0</v>
      </c>
      <c r="S38" s="96">
        <v>36</v>
      </c>
      <c r="T38" s="124">
        <v>72</v>
      </c>
      <c r="U38" s="125">
        <v>68</v>
      </c>
      <c r="V38" s="125">
        <v>68</v>
      </c>
      <c r="W38" s="125">
        <v>58</v>
      </c>
      <c r="X38" s="125">
        <v>69</v>
      </c>
      <c r="Y38" s="125">
        <v>43</v>
      </c>
      <c r="Z38" s="125">
        <v>61</v>
      </c>
      <c r="AA38" s="127">
        <v>79</v>
      </c>
      <c r="AB38" s="96">
        <f>SUM(T38:AA38)</f>
        <v>518</v>
      </c>
      <c r="AC38" s="92"/>
      <c r="AD38" s="94"/>
    </row>
    <row r="39" spans="1:30" ht="15" customHeight="1">
      <c r="A39" s="77">
        <v>37</v>
      </c>
      <c r="B39" s="79" t="s">
        <v>7</v>
      </c>
      <c r="C39" s="128">
        <v>74</v>
      </c>
      <c r="D39" s="129">
        <v>80</v>
      </c>
      <c r="E39" s="129">
        <v>91</v>
      </c>
      <c r="F39" s="129">
        <v>87</v>
      </c>
      <c r="G39" s="130">
        <v>79</v>
      </c>
      <c r="H39" s="107">
        <f>IFERROR(SUM(LARGE(Table1[[#This Row],[A1]:[A5]],3),LARGE(Table1[[#This Row],[A1]:[A5]],2),LARGE(Table1[[#This Row],[A1]:[A5]],1)),0)</f>
        <v>258</v>
      </c>
      <c r="I39" s="107">
        <v>411</v>
      </c>
      <c r="J39" s="146">
        <v>91</v>
      </c>
      <c r="K39" s="107">
        <v>37</v>
      </c>
      <c r="L39" s="92"/>
      <c r="M39" s="93"/>
      <c r="N39" s="93"/>
      <c r="O39" s="93"/>
      <c r="P39" s="94"/>
      <c r="Q39" s="95"/>
      <c r="R39" s="96">
        <f>MAX(L39:P39)</f>
        <v>0</v>
      </c>
      <c r="S39" s="96">
        <v>37</v>
      </c>
      <c r="T39" s="124">
        <v>97</v>
      </c>
      <c r="U39" s="125">
        <v>96</v>
      </c>
      <c r="V39" s="125">
        <v>96</v>
      </c>
      <c r="W39" s="125">
        <v>92</v>
      </c>
      <c r="X39" s="125">
        <v>90</v>
      </c>
      <c r="Y39" s="125">
        <v>90</v>
      </c>
      <c r="Z39" s="125">
        <v>88</v>
      </c>
      <c r="AA39" s="127">
        <v>94</v>
      </c>
      <c r="AB39" s="96">
        <f>SUM(T39:AA39)</f>
        <v>743</v>
      </c>
      <c r="AC39" s="124">
        <v>87</v>
      </c>
      <c r="AD39" s="126">
        <v>87</v>
      </c>
    </row>
    <row r="40" spans="1:30" ht="15" customHeight="1">
      <c r="A40" s="77">
        <v>38</v>
      </c>
      <c r="B40" s="79" t="s">
        <v>14</v>
      </c>
      <c r="C40" s="128">
        <v>61</v>
      </c>
      <c r="D40" s="129">
        <v>85</v>
      </c>
      <c r="E40" s="129">
        <v>92</v>
      </c>
      <c r="F40" s="129">
        <v>73</v>
      </c>
      <c r="G40" s="130">
        <v>80</v>
      </c>
      <c r="H40" s="107">
        <f>IFERROR(SUM(LARGE(Table1[[#This Row],[A1]:[A5]],3),LARGE(Table1[[#This Row],[A1]:[A5]],2),LARGE(Table1[[#This Row],[A1]:[A5]],1)),0)</f>
        <v>257</v>
      </c>
      <c r="I40" s="107">
        <v>391</v>
      </c>
      <c r="J40" s="146">
        <v>92</v>
      </c>
      <c r="K40" s="107">
        <v>38</v>
      </c>
      <c r="L40" s="92"/>
      <c r="M40" s="93"/>
      <c r="N40" s="93"/>
      <c r="O40" s="93"/>
      <c r="P40" s="94"/>
      <c r="Q40" s="95"/>
      <c r="R40" s="96">
        <f>MAX(L40:P40)</f>
        <v>0</v>
      </c>
      <c r="S40" s="96">
        <v>38</v>
      </c>
      <c r="T40" s="124">
        <v>100</v>
      </c>
      <c r="U40" s="125">
        <v>98</v>
      </c>
      <c r="V40" s="125">
        <v>97</v>
      </c>
      <c r="W40" s="125">
        <v>87</v>
      </c>
      <c r="X40" s="125">
        <v>87</v>
      </c>
      <c r="Y40" s="125">
        <v>90</v>
      </c>
      <c r="Z40" s="125">
        <v>90</v>
      </c>
      <c r="AA40" s="127">
        <v>86</v>
      </c>
      <c r="AB40" s="96">
        <f>SUM(T40:AA40)</f>
        <v>735</v>
      </c>
      <c r="AC40" s="124">
        <v>86</v>
      </c>
      <c r="AD40" s="126">
        <v>86</v>
      </c>
    </row>
    <row r="41" spans="1:30" ht="15" customHeight="1">
      <c r="A41" s="77">
        <v>39</v>
      </c>
      <c r="B41" s="79" t="s">
        <v>39</v>
      </c>
      <c r="C41" s="128">
        <v>67</v>
      </c>
      <c r="D41" s="129">
        <v>89</v>
      </c>
      <c r="E41" s="129">
        <v>84</v>
      </c>
      <c r="F41" s="129">
        <v>84</v>
      </c>
      <c r="G41" s="130">
        <v>64</v>
      </c>
      <c r="H41" s="107">
        <f>IFERROR(SUM(LARGE(Table1[[#This Row],[A1]:[A5]],3),LARGE(Table1[[#This Row],[A1]:[A5]],2),LARGE(Table1[[#This Row],[A1]:[A5]],1)),0)</f>
        <v>257</v>
      </c>
      <c r="I41" s="107">
        <v>388</v>
      </c>
      <c r="J41" s="146">
        <v>89</v>
      </c>
      <c r="K41" s="107">
        <v>39</v>
      </c>
      <c r="L41" s="92"/>
      <c r="M41" s="93"/>
      <c r="N41" s="93"/>
      <c r="O41" s="93"/>
      <c r="P41" s="94"/>
      <c r="Q41" s="95"/>
      <c r="R41" s="96">
        <f>MAX(L41:P41)</f>
        <v>0</v>
      </c>
      <c r="S41" s="96">
        <v>39</v>
      </c>
      <c r="T41" s="124">
        <v>90</v>
      </c>
      <c r="U41" s="125">
        <v>89</v>
      </c>
      <c r="V41" s="125">
        <v>87</v>
      </c>
      <c r="W41" s="125">
        <v>84</v>
      </c>
      <c r="X41" s="125">
        <v>84</v>
      </c>
      <c r="Y41" s="125">
        <v>62</v>
      </c>
      <c r="Z41" s="125">
        <v>59</v>
      </c>
      <c r="AA41" s="127">
        <v>56</v>
      </c>
      <c r="AB41" s="96">
        <f>SUM(T41:AA41)</f>
        <v>611</v>
      </c>
      <c r="AC41" s="124">
        <v>55</v>
      </c>
      <c r="AD41" s="126">
        <v>43</v>
      </c>
    </row>
    <row r="42" spans="1:30" ht="15" customHeight="1">
      <c r="A42" s="77">
        <v>40</v>
      </c>
      <c r="B42" s="79" t="s">
        <v>105</v>
      </c>
      <c r="C42" s="128">
        <v>75</v>
      </c>
      <c r="D42" s="129">
        <v>91</v>
      </c>
      <c r="E42" s="129">
        <v>86</v>
      </c>
      <c r="F42" s="129">
        <v>79</v>
      </c>
      <c r="G42" s="130">
        <v>74</v>
      </c>
      <c r="H42" s="107">
        <f>IFERROR(SUM(LARGE(Table1[[#This Row],[A1]:[A5]],3),LARGE(Table1[[#This Row],[A1]:[A5]],2),LARGE(Table1[[#This Row],[A1]:[A5]],1)),0)</f>
        <v>256</v>
      </c>
      <c r="I42" s="107">
        <v>405</v>
      </c>
      <c r="J42" s="146">
        <v>91</v>
      </c>
      <c r="K42" s="107">
        <v>40</v>
      </c>
      <c r="L42" s="92"/>
      <c r="M42" s="93"/>
      <c r="N42" s="93"/>
      <c r="O42" s="93"/>
      <c r="P42" s="94"/>
      <c r="Q42" s="95"/>
      <c r="R42" s="96">
        <f>MAX(L42:P42)</f>
        <v>0</v>
      </c>
      <c r="S42" s="96">
        <v>40</v>
      </c>
      <c r="T42" s="124">
        <v>94</v>
      </c>
      <c r="U42" s="125">
        <v>94</v>
      </c>
      <c r="V42" s="125">
        <v>91</v>
      </c>
      <c r="W42" s="125">
        <v>98</v>
      </c>
      <c r="X42" s="125">
        <v>93</v>
      </c>
      <c r="Y42" s="125">
        <v>94</v>
      </c>
      <c r="Z42" s="125">
        <v>92</v>
      </c>
      <c r="AA42" s="127">
        <v>92</v>
      </c>
      <c r="AB42" s="96">
        <f>SUM(T42:AA42)</f>
        <v>748</v>
      </c>
      <c r="AC42" s="124">
        <v>90</v>
      </c>
      <c r="AD42" s="126">
        <v>89</v>
      </c>
    </row>
    <row r="43" spans="1:30" ht="15" customHeight="1">
      <c r="A43" s="77">
        <v>41</v>
      </c>
      <c r="B43" s="79" t="s">
        <v>101</v>
      </c>
      <c r="C43" s="128">
        <v>88</v>
      </c>
      <c r="D43" s="129">
        <v>83</v>
      </c>
      <c r="E43" s="129">
        <v>76</v>
      </c>
      <c r="F43" s="129">
        <v>80</v>
      </c>
      <c r="G43" s="130">
        <v>82</v>
      </c>
      <c r="H43" s="107">
        <f>IFERROR(SUM(LARGE(Table1[[#This Row],[A1]:[A5]],3),LARGE(Table1[[#This Row],[A1]:[A5]],2),LARGE(Table1[[#This Row],[A1]:[A5]],1)),0)</f>
        <v>253</v>
      </c>
      <c r="I43" s="107">
        <v>409</v>
      </c>
      <c r="J43" s="146">
        <v>88</v>
      </c>
      <c r="K43" s="107">
        <v>41</v>
      </c>
      <c r="L43" s="92"/>
      <c r="M43" s="93"/>
      <c r="N43" s="93"/>
      <c r="O43" s="93"/>
      <c r="P43" s="94"/>
      <c r="Q43" s="95"/>
      <c r="R43" s="96">
        <f>MAX(L43:P43)</f>
        <v>0</v>
      </c>
      <c r="S43" s="96">
        <v>41</v>
      </c>
      <c r="T43" s="124">
        <v>96</v>
      </c>
      <c r="U43" s="125">
        <v>95</v>
      </c>
      <c r="V43" s="125">
        <v>95</v>
      </c>
      <c r="W43" s="125">
        <v>94</v>
      </c>
      <c r="X43" s="125">
        <v>94</v>
      </c>
      <c r="Y43" s="125">
        <v>93</v>
      </c>
      <c r="Z43" s="125">
        <v>93</v>
      </c>
      <c r="AA43" s="127">
        <v>92</v>
      </c>
      <c r="AB43" s="96">
        <f>SUM(T43:AA43)</f>
        <v>752</v>
      </c>
      <c r="AC43" s="92"/>
      <c r="AD43" s="94"/>
    </row>
    <row r="44" spans="1:30" ht="15" customHeight="1">
      <c r="A44" s="77">
        <v>42</v>
      </c>
      <c r="B44" s="79" t="s">
        <v>113</v>
      </c>
      <c r="C44" s="128">
        <v>72</v>
      </c>
      <c r="D44" s="129">
        <v>89</v>
      </c>
      <c r="E44" s="129">
        <v>80</v>
      </c>
      <c r="F44" s="129">
        <v>83</v>
      </c>
      <c r="G44" s="130">
        <v>63</v>
      </c>
      <c r="H44" s="107">
        <f>IFERROR(SUM(LARGE(Table1[[#This Row],[A1]:[A5]],3),LARGE(Table1[[#This Row],[A1]:[A5]],2),LARGE(Table1[[#This Row],[A1]:[A5]],1)),0)</f>
        <v>252</v>
      </c>
      <c r="I44" s="107">
        <v>387</v>
      </c>
      <c r="J44" s="146">
        <v>89</v>
      </c>
      <c r="K44" s="107">
        <v>42</v>
      </c>
      <c r="L44" s="92"/>
      <c r="M44" s="93"/>
      <c r="N44" s="93"/>
      <c r="O44" s="93"/>
      <c r="P44" s="94"/>
      <c r="Q44" s="95"/>
      <c r="R44" s="96">
        <f>MAX(L44:P44)</f>
        <v>0</v>
      </c>
      <c r="S44" s="96">
        <v>42</v>
      </c>
      <c r="T44" s="124">
        <v>99</v>
      </c>
      <c r="U44" s="125">
        <v>96</v>
      </c>
      <c r="V44" s="125">
        <v>95</v>
      </c>
      <c r="W44" s="125">
        <v>91</v>
      </c>
      <c r="X44" s="125">
        <v>90</v>
      </c>
      <c r="Y44" s="125">
        <v>90</v>
      </c>
      <c r="Z44" s="125">
        <v>88</v>
      </c>
      <c r="AA44" s="127">
        <v>88</v>
      </c>
      <c r="AB44" s="96">
        <f>SUM(T44:AA44)</f>
        <v>737</v>
      </c>
      <c r="AC44" s="124">
        <v>88</v>
      </c>
      <c r="AD44" s="126">
        <v>86</v>
      </c>
    </row>
    <row r="45" spans="1:30" ht="15" customHeight="1">
      <c r="A45" s="77">
        <v>43</v>
      </c>
      <c r="B45" s="79" t="s">
        <v>107</v>
      </c>
      <c r="C45" s="128">
        <v>86</v>
      </c>
      <c r="D45" s="129">
        <v>80</v>
      </c>
      <c r="E45" s="129">
        <v>68</v>
      </c>
      <c r="F45" s="129">
        <v>76</v>
      </c>
      <c r="G45" s="130">
        <v>84</v>
      </c>
      <c r="H45" s="107">
        <f>IFERROR(SUM(LARGE(Table1[[#This Row],[A1]:[A5]],3),LARGE(Table1[[#This Row],[A1]:[A5]],2),LARGE(Table1[[#This Row],[A1]:[A5]],1)),0)</f>
        <v>250</v>
      </c>
      <c r="I45" s="107">
        <v>394</v>
      </c>
      <c r="J45" s="146">
        <v>86</v>
      </c>
      <c r="K45" s="107">
        <v>43</v>
      </c>
      <c r="L45" s="92"/>
      <c r="M45" s="93"/>
      <c r="N45" s="93"/>
      <c r="O45" s="93"/>
      <c r="P45" s="94"/>
      <c r="Q45" s="95"/>
      <c r="R45" s="96">
        <f>MAX(L45:P45)</f>
        <v>0</v>
      </c>
      <c r="S45" s="96">
        <v>43</v>
      </c>
      <c r="T45" s="124">
        <v>94</v>
      </c>
      <c r="U45" s="125">
        <v>79</v>
      </c>
      <c r="V45" s="125">
        <v>77</v>
      </c>
      <c r="W45" s="125">
        <v>76</v>
      </c>
      <c r="X45" s="125">
        <v>75</v>
      </c>
      <c r="Y45" s="125">
        <v>74</v>
      </c>
      <c r="Z45" s="125">
        <v>73</v>
      </c>
      <c r="AA45" s="127">
        <v>72</v>
      </c>
      <c r="AB45" s="96">
        <f>SUM(T45:AA45)</f>
        <v>620</v>
      </c>
      <c r="AC45" s="124">
        <v>94</v>
      </c>
      <c r="AD45" s="126">
        <v>79</v>
      </c>
    </row>
    <row r="46" spans="1:30" ht="15" customHeight="1">
      <c r="A46" s="77">
        <v>44</v>
      </c>
      <c r="B46" s="79" t="s">
        <v>28</v>
      </c>
      <c r="C46" s="128">
        <v>12</v>
      </c>
      <c r="D46" s="129">
        <v>67</v>
      </c>
      <c r="E46" s="129">
        <v>84</v>
      </c>
      <c r="F46" s="129">
        <v>89</v>
      </c>
      <c r="G46" s="130">
        <v>76</v>
      </c>
      <c r="H46" s="107">
        <f>IFERROR(SUM(LARGE(Table1[[#This Row],[A1]:[A5]],3),LARGE(Table1[[#This Row],[A1]:[A5]],2),LARGE(Table1[[#This Row],[A1]:[A5]],1)),0)</f>
        <v>249</v>
      </c>
      <c r="I46" s="107">
        <v>328</v>
      </c>
      <c r="J46" s="146">
        <v>89</v>
      </c>
      <c r="K46" s="107">
        <v>44</v>
      </c>
      <c r="L46" s="92"/>
      <c r="M46" s="93"/>
      <c r="N46" s="93"/>
      <c r="O46" s="93"/>
      <c r="P46" s="94"/>
      <c r="Q46" s="95"/>
      <c r="R46" s="96">
        <f>MAX(L46:P46)</f>
        <v>0</v>
      </c>
      <c r="S46" s="96">
        <v>44</v>
      </c>
      <c r="T46" s="124">
        <v>97</v>
      </c>
      <c r="U46" s="125">
        <v>96</v>
      </c>
      <c r="V46" s="125">
        <v>95</v>
      </c>
      <c r="W46" s="125">
        <v>95</v>
      </c>
      <c r="X46" s="125">
        <v>87</v>
      </c>
      <c r="Y46" s="125">
        <v>87</v>
      </c>
      <c r="Z46" s="125">
        <v>89</v>
      </c>
      <c r="AA46" s="127">
        <v>87</v>
      </c>
      <c r="AB46" s="96">
        <f>SUM(T46:AA46)</f>
        <v>733</v>
      </c>
      <c r="AC46" s="124">
        <v>86</v>
      </c>
      <c r="AD46" s="126">
        <v>80</v>
      </c>
    </row>
    <row r="47" spans="1:30" ht="15" customHeight="1">
      <c r="A47" s="77">
        <v>45</v>
      </c>
      <c r="B47" s="79" t="s">
        <v>87</v>
      </c>
      <c r="C47" s="128">
        <v>56</v>
      </c>
      <c r="D47" s="129">
        <v>86</v>
      </c>
      <c r="E47" s="129">
        <v>78</v>
      </c>
      <c r="F47" s="129">
        <v>82</v>
      </c>
      <c r="G47" s="130">
        <v>82</v>
      </c>
      <c r="H47" s="107">
        <f>IFERROR(SUM(LARGE(Table1[[#This Row],[A1]:[A5]],3),LARGE(Table1[[#This Row],[A1]:[A5]],2),LARGE(Table1[[#This Row],[A1]:[A5]],1)),0)</f>
        <v>250</v>
      </c>
      <c r="I47" s="107">
        <v>384</v>
      </c>
      <c r="J47" s="146">
        <v>86</v>
      </c>
      <c r="K47" s="107">
        <v>45</v>
      </c>
      <c r="L47" s="92"/>
      <c r="M47" s="93"/>
      <c r="N47" s="93"/>
      <c r="O47" s="93"/>
      <c r="P47" s="94"/>
      <c r="Q47" s="95"/>
      <c r="R47" s="96">
        <f>MAX(L47:P47)</f>
        <v>0</v>
      </c>
      <c r="S47" s="96">
        <v>45</v>
      </c>
      <c r="T47" s="92"/>
      <c r="U47" s="93"/>
      <c r="V47" s="93"/>
      <c r="W47" s="93"/>
      <c r="X47" s="93"/>
      <c r="Y47" s="93"/>
      <c r="Z47" s="93"/>
      <c r="AA47" s="97"/>
      <c r="AB47" s="96">
        <f>SUM(T47:AA47)</f>
        <v>0</v>
      </c>
      <c r="AC47" s="92"/>
      <c r="AD47" s="94"/>
    </row>
    <row r="48" spans="1:30" ht="15" customHeight="1">
      <c r="A48" s="77">
        <v>46</v>
      </c>
      <c r="B48" s="79" t="s">
        <v>33</v>
      </c>
      <c r="C48" s="128">
        <v>73</v>
      </c>
      <c r="D48" s="129">
        <v>65</v>
      </c>
      <c r="E48" s="129">
        <v>89</v>
      </c>
      <c r="F48" s="129">
        <v>71</v>
      </c>
      <c r="G48" s="130">
        <v>81</v>
      </c>
      <c r="H48" s="107">
        <f>IFERROR(SUM(LARGE(Table1[[#This Row],[A1]:[A5]],3),LARGE(Table1[[#This Row],[A1]:[A5]],2),LARGE(Table1[[#This Row],[A1]:[A5]],1)),0)</f>
        <v>243</v>
      </c>
      <c r="I48" s="107">
        <v>379</v>
      </c>
      <c r="J48" s="146">
        <v>89</v>
      </c>
      <c r="K48" s="107">
        <v>46</v>
      </c>
      <c r="L48" s="92"/>
      <c r="M48" s="93"/>
      <c r="N48" s="93"/>
      <c r="O48" s="93"/>
      <c r="P48" s="94"/>
      <c r="Q48" s="95"/>
      <c r="R48" s="96">
        <f>MAX(L48:P48)</f>
        <v>0</v>
      </c>
      <c r="S48" s="96">
        <v>46</v>
      </c>
      <c r="T48" s="92"/>
      <c r="U48" s="93"/>
      <c r="V48" s="93"/>
      <c r="W48" s="93"/>
      <c r="X48" s="93"/>
      <c r="Y48" s="93"/>
      <c r="Z48" s="93"/>
      <c r="AA48" s="97"/>
      <c r="AB48" s="96">
        <f>SUM(T48:AA48)</f>
        <v>0</v>
      </c>
      <c r="AC48" s="92"/>
      <c r="AD48" s="94"/>
    </row>
    <row r="49" spans="1:30" ht="15" customHeight="1">
      <c r="A49" s="77">
        <v>47</v>
      </c>
      <c r="B49" s="79" t="s">
        <v>118</v>
      </c>
      <c r="C49" s="128">
        <v>80</v>
      </c>
      <c r="D49" s="129">
        <v>83</v>
      </c>
      <c r="E49" s="129">
        <v>73</v>
      </c>
      <c r="F49" s="129">
        <v>80</v>
      </c>
      <c r="G49" s="130">
        <v>85</v>
      </c>
      <c r="H49" s="107">
        <f>IFERROR(SUM(LARGE(Table1[[#This Row],[A1]:[A5]],3),LARGE(Table1[[#This Row],[A1]:[A5]],2),LARGE(Table1[[#This Row],[A1]:[A5]],1)),0)</f>
        <v>248</v>
      </c>
      <c r="I49" s="107">
        <v>401</v>
      </c>
      <c r="J49" s="146">
        <v>85</v>
      </c>
      <c r="K49" s="107">
        <v>47</v>
      </c>
      <c r="L49" s="92"/>
      <c r="M49" s="93"/>
      <c r="N49" s="93"/>
      <c r="O49" s="93"/>
      <c r="P49" s="94"/>
      <c r="Q49" s="95"/>
      <c r="R49" s="96">
        <f>MAX(L49:P49)</f>
        <v>0</v>
      </c>
      <c r="S49" s="96">
        <v>47</v>
      </c>
      <c r="T49" s="124">
        <v>100</v>
      </c>
      <c r="U49" s="125">
        <v>99</v>
      </c>
      <c r="V49" s="125">
        <v>98</v>
      </c>
      <c r="W49" s="125">
        <v>97</v>
      </c>
      <c r="X49" s="125">
        <v>97</v>
      </c>
      <c r="Y49" s="125">
        <v>96</v>
      </c>
      <c r="Z49" s="125">
        <v>95</v>
      </c>
      <c r="AA49" s="127">
        <v>95</v>
      </c>
      <c r="AB49" s="96">
        <f>SUM(T49:AA49)</f>
        <v>777</v>
      </c>
      <c r="AC49" s="124">
        <v>95</v>
      </c>
      <c r="AD49" s="126">
        <v>94</v>
      </c>
    </row>
    <row r="50" spans="1:30" ht="15" customHeight="1">
      <c r="A50" s="77">
        <v>48</v>
      </c>
      <c r="B50" s="79" t="s">
        <v>13</v>
      </c>
      <c r="C50" s="128">
        <v>88</v>
      </c>
      <c r="D50" s="129">
        <v>74</v>
      </c>
      <c r="E50" s="129">
        <v>73</v>
      </c>
      <c r="F50" s="129">
        <v>85</v>
      </c>
      <c r="G50" s="130">
        <v>74</v>
      </c>
      <c r="H50" s="107">
        <f>IFERROR(SUM(LARGE(Table1[[#This Row],[A1]:[A5]],3),LARGE(Table1[[#This Row],[A1]:[A5]],2),LARGE(Table1[[#This Row],[A1]:[A5]],1)),0)</f>
        <v>247</v>
      </c>
      <c r="I50" s="107">
        <v>394</v>
      </c>
      <c r="J50" s="146">
        <v>88</v>
      </c>
      <c r="K50" s="107">
        <v>48</v>
      </c>
      <c r="L50" s="92"/>
      <c r="M50" s="93"/>
      <c r="N50" s="93"/>
      <c r="O50" s="93"/>
      <c r="P50" s="94"/>
      <c r="Q50" s="95"/>
      <c r="R50" s="96">
        <f>MAX(L50:P50)</f>
        <v>0</v>
      </c>
      <c r="S50" s="96">
        <v>48</v>
      </c>
      <c r="T50" s="124">
        <v>91</v>
      </c>
      <c r="U50" s="125">
        <v>92</v>
      </c>
      <c r="V50" s="125">
        <v>93</v>
      </c>
      <c r="W50" s="125">
        <v>94</v>
      </c>
      <c r="X50" s="125">
        <v>95</v>
      </c>
      <c r="Y50" s="125">
        <v>95</v>
      </c>
      <c r="Z50" s="125">
        <v>96</v>
      </c>
      <c r="AA50" s="127">
        <v>97</v>
      </c>
      <c r="AB50" s="96">
        <f>SUM(T50:AA50)</f>
        <v>753</v>
      </c>
      <c r="AC50" s="124">
        <v>88</v>
      </c>
      <c r="AD50" s="126">
        <v>88</v>
      </c>
    </row>
    <row r="51" spans="1:30" ht="15" customHeight="1">
      <c r="A51" s="77">
        <v>49</v>
      </c>
      <c r="B51" s="79" t="s">
        <v>95</v>
      </c>
      <c r="C51" s="128">
        <v>76</v>
      </c>
      <c r="D51" s="129">
        <v>82</v>
      </c>
      <c r="E51" s="129">
        <v>80</v>
      </c>
      <c r="F51" s="129">
        <v>85</v>
      </c>
      <c r="G51" s="130">
        <v>77</v>
      </c>
      <c r="H51" s="107">
        <f>IFERROR(SUM(LARGE(Table1[[#This Row],[A1]:[A5]],3),LARGE(Table1[[#This Row],[A1]:[A5]],2),LARGE(Table1[[#This Row],[A1]:[A5]],1)),0)</f>
        <v>247</v>
      </c>
      <c r="I51" s="107">
        <v>400</v>
      </c>
      <c r="J51" s="146">
        <v>85</v>
      </c>
      <c r="K51" s="107">
        <v>49</v>
      </c>
      <c r="L51" s="92"/>
      <c r="M51" s="93"/>
      <c r="N51" s="93"/>
      <c r="O51" s="93"/>
      <c r="P51" s="94"/>
      <c r="Q51" s="95"/>
      <c r="R51" s="96">
        <f>MAX(L51:P51)</f>
        <v>0</v>
      </c>
      <c r="S51" s="96">
        <v>49</v>
      </c>
      <c r="T51" s="124">
        <v>100</v>
      </c>
      <c r="U51" s="125">
        <v>99</v>
      </c>
      <c r="V51" s="125">
        <v>98</v>
      </c>
      <c r="W51" s="125">
        <v>98</v>
      </c>
      <c r="X51" s="125">
        <v>97</v>
      </c>
      <c r="Y51" s="125">
        <v>96</v>
      </c>
      <c r="Z51" s="125">
        <v>96</v>
      </c>
      <c r="AA51" s="127">
        <v>96</v>
      </c>
      <c r="AB51" s="96">
        <f>SUM(T51:AA51)</f>
        <v>780</v>
      </c>
      <c r="AC51" s="124">
        <v>95</v>
      </c>
      <c r="AD51" s="126">
        <v>95</v>
      </c>
    </row>
    <row r="52" spans="1:30" ht="15" customHeight="1">
      <c r="A52" s="77">
        <v>50</v>
      </c>
      <c r="B52" s="79" t="s">
        <v>29</v>
      </c>
      <c r="C52" s="128">
        <v>74</v>
      </c>
      <c r="D52" s="129">
        <v>59</v>
      </c>
      <c r="E52" s="129">
        <v>52</v>
      </c>
      <c r="F52" s="129">
        <v>88</v>
      </c>
      <c r="G52" s="130">
        <v>79</v>
      </c>
      <c r="H52" s="107">
        <f>IFERROR(SUM(LARGE(Table1[[#This Row],[A1]:[A5]],3),LARGE(Table1[[#This Row],[A1]:[A5]],2),LARGE(Table1[[#This Row],[A1]:[A5]],1)),0)</f>
        <v>241</v>
      </c>
      <c r="I52" s="107">
        <v>352</v>
      </c>
      <c r="J52" s="146">
        <v>88</v>
      </c>
      <c r="K52" s="107">
        <v>50</v>
      </c>
      <c r="L52" s="92"/>
      <c r="M52" s="93"/>
      <c r="N52" s="93"/>
      <c r="O52" s="93"/>
      <c r="P52" s="94"/>
      <c r="Q52" s="95"/>
      <c r="R52" s="96">
        <f>MAX(L52:P52)</f>
        <v>0</v>
      </c>
      <c r="S52" s="96">
        <v>50</v>
      </c>
      <c r="T52" s="124">
        <v>97</v>
      </c>
      <c r="U52" s="125">
        <v>96</v>
      </c>
      <c r="V52" s="125">
        <v>94</v>
      </c>
      <c r="W52" s="125">
        <v>94</v>
      </c>
      <c r="X52" s="125">
        <v>94</v>
      </c>
      <c r="Y52" s="125">
        <v>93</v>
      </c>
      <c r="Z52" s="125">
        <v>92</v>
      </c>
      <c r="AA52" s="127">
        <v>92</v>
      </c>
      <c r="AB52" s="96">
        <f>SUM(T52:AA52)</f>
        <v>752</v>
      </c>
      <c r="AC52" s="124">
        <v>92</v>
      </c>
      <c r="AD52" s="126">
        <v>91</v>
      </c>
    </row>
    <row r="53" spans="1:30" ht="15" customHeight="1">
      <c r="A53" s="77">
        <v>51</v>
      </c>
      <c r="B53" s="79" t="s">
        <v>6</v>
      </c>
      <c r="C53" s="128">
        <v>79</v>
      </c>
      <c r="D53" s="129">
        <v>56</v>
      </c>
      <c r="E53" s="129">
        <v>87</v>
      </c>
      <c r="F53" s="129">
        <v>60</v>
      </c>
      <c r="G53" s="130">
        <v>78</v>
      </c>
      <c r="H53" s="107">
        <f>IFERROR(SUM(LARGE(Table1[[#This Row],[A1]:[A5]],3),LARGE(Table1[[#This Row],[A1]:[A5]],2),LARGE(Table1[[#This Row],[A1]:[A5]],1)),0)</f>
        <v>244</v>
      </c>
      <c r="I53" s="107">
        <v>360</v>
      </c>
      <c r="J53" s="146">
        <v>87</v>
      </c>
      <c r="K53" s="107">
        <v>51</v>
      </c>
      <c r="L53" s="92"/>
      <c r="M53" s="93"/>
      <c r="N53" s="93"/>
      <c r="O53" s="93"/>
      <c r="P53" s="94"/>
      <c r="Q53" s="95"/>
      <c r="R53" s="96">
        <f>MAX(L53:P53)</f>
        <v>0</v>
      </c>
      <c r="S53" s="96">
        <v>51</v>
      </c>
      <c r="T53" s="124">
        <v>99</v>
      </c>
      <c r="U53" s="125">
        <v>99</v>
      </c>
      <c r="V53" s="125">
        <v>98</v>
      </c>
      <c r="W53" s="125">
        <v>98</v>
      </c>
      <c r="X53" s="125">
        <v>97</v>
      </c>
      <c r="Y53" s="125">
        <v>96</v>
      </c>
      <c r="Z53" s="125">
        <v>96</v>
      </c>
      <c r="AA53" s="127">
        <v>96</v>
      </c>
      <c r="AB53" s="96">
        <f>SUM(T53:AA53)</f>
        <v>779</v>
      </c>
      <c r="AC53" s="124">
        <v>95</v>
      </c>
      <c r="AD53" s="126">
        <v>95</v>
      </c>
    </row>
    <row r="54" spans="1:30" ht="15" customHeight="1">
      <c r="A54" s="77">
        <v>52</v>
      </c>
      <c r="B54" s="79" t="s">
        <v>96</v>
      </c>
      <c r="C54" s="128">
        <v>75</v>
      </c>
      <c r="D54" s="129">
        <v>88</v>
      </c>
      <c r="E54" s="129">
        <v>62</v>
      </c>
      <c r="F54" s="129">
        <v>59</v>
      </c>
      <c r="G54" s="130">
        <v>76</v>
      </c>
      <c r="H54" s="107">
        <f>IFERROR(SUM(LARGE(Table1[[#This Row],[A1]:[A5]],3),LARGE(Table1[[#This Row],[A1]:[A5]],2),LARGE(Table1[[#This Row],[A1]:[A5]],1)),0)</f>
        <v>239</v>
      </c>
      <c r="I54" s="107">
        <v>360</v>
      </c>
      <c r="J54" s="146">
        <v>88</v>
      </c>
      <c r="K54" s="107">
        <v>52</v>
      </c>
      <c r="L54" s="92"/>
      <c r="M54" s="93"/>
      <c r="N54" s="93"/>
      <c r="O54" s="93"/>
      <c r="P54" s="94"/>
      <c r="Q54" s="95"/>
      <c r="R54" s="96">
        <f>MAX(L54:P54)</f>
        <v>0</v>
      </c>
      <c r="S54" s="96">
        <v>52</v>
      </c>
      <c r="T54" s="124">
        <v>95</v>
      </c>
      <c r="U54" s="125">
        <v>94</v>
      </c>
      <c r="V54" s="125">
        <v>92</v>
      </c>
      <c r="W54" s="125">
        <v>90</v>
      </c>
      <c r="X54" s="125">
        <v>89</v>
      </c>
      <c r="Y54" s="125">
        <v>88</v>
      </c>
      <c r="Z54" s="125">
        <v>87</v>
      </c>
      <c r="AA54" s="127">
        <v>87</v>
      </c>
      <c r="AB54" s="96">
        <f>SUM(T54:AA54)</f>
        <v>722</v>
      </c>
      <c r="AC54" s="124">
        <v>87</v>
      </c>
      <c r="AD54" s="126">
        <v>85</v>
      </c>
    </row>
    <row r="55" spans="1:30" ht="15" customHeight="1">
      <c r="A55" s="77">
        <v>53</v>
      </c>
      <c r="B55" s="79" t="s">
        <v>75</v>
      </c>
      <c r="C55" s="128">
        <v>83</v>
      </c>
      <c r="D55" s="129">
        <v>49</v>
      </c>
      <c r="E55" s="129">
        <v>80</v>
      </c>
      <c r="F55" s="129">
        <v>81</v>
      </c>
      <c r="G55" s="130">
        <v>33</v>
      </c>
      <c r="H55" s="107">
        <f>IFERROR(SUM(LARGE(Table1[[#This Row],[A1]:[A5]],3),LARGE(Table1[[#This Row],[A1]:[A5]],2),LARGE(Table1[[#This Row],[A1]:[A5]],1)),0)</f>
        <v>244</v>
      </c>
      <c r="I55" s="107">
        <v>326</v>
      </c>
      <c r="J55" s="146">
        <v>83</v>
      </c>
      <c r="K55" s="107">
        <v>53</v>
      </c>
      <c r="L55" s="92"/>
      <c r="M55" s="93"/>
      <c r="N55" s="93"/>
      <c r="O55" s="93"/>
      <c r="P55" s="94"/>
      <c r="Q55" s="95"/>
      <c r="R55" s="96">
        <f>MAX(L55:P55)</f>
        <v>0</v>
      </c>
      <c r="S55" s="96">
        <v>53</v>
      </c>
      <c r="T55" s="92"/>
      <c r="U55" s="93"/>
      <c r="V55" s="93"/>
      <c r="W55" s="93"/>
      <c r="X55" s="93"/>
      <c r="Y55" s="93"/>
      <c r="Z55" s="93"/>
      <c r="AA55" s="97"/>
      <c r="AB55" s="96">
        <f>SUM(T55:AA55)</f>
        <v>0</v>
      </c>
      <c r="AC55" s="92"/>
      <c r="AD55" s="94"/>
    </row>
    <row r="56" spans="1:30" ht="15" customHeight="1">
      <c r="A56" s="77">
        <v>54</v>
      </c>
      <c r="B56" s="79" t="s">
        <v>112</v>
      </c>
      <c r="C56" s="128">
        <v>88</v>
      </c>
      <c r="D56" s="129">
        <v>74</v>
      </c>
      <c r="E56" s="129">
        <v>62</v>
      </c>
      <c r="F56" s="129">
        <v>65</v>
      </c>
      <c r="G56" s="130">
        <v>68</v>
      </c>
      <c r="H56" s="107">
        <f>IFERROR(SUM(LARGE(Table1[[#This Row],[A1]:[A5]],3),LARGE(Table1[[#This Row],[A1]:[A5]],2),LARGE(Table1[[#This Row],[A1]:[A5]],1)),0)</f>
        <v>230</v>
      </c>
      <c r="I56" s="107">
        <v>357</v>
      </c>
      <c r="J56" s="146">
        <v>88</v>
      </c>
      <c r="K56" s="107">
        <v>54</v>
      </c>
      <c r="L56" s="92"/>
      <c r="M56" s="93"/>
      <c r="N56" s="93"/>
      <c r="O56" s="93"/>
      <c r="P56" s="94"/>
      <c r="Q56" s="95"/>
      <c r="R56" s="96">
        <f>MAX(L56:P56)</f>
        <v>0</v>
      </c>
      <c r="S56" s="96">
        <v>54</v>
      </c>
      <c r="T56" s="124">
        <v>91</v>
      </c>
      <c r="U56" s="125">
        <v>91</v>
      </c>
      <c r="V56" s="125">
        <v>90</v>
      </c>
      <c r="W56" s="125">
        <v>90</v>
      </c>
      <c r="X56" s="125">
        <v>86</v>
      </c>
      <c r="Y56" s="125">
        <v>86</v>
      </c>
      <c r="Z56" s="125">
        <v>84</v>
      </c>
      <c r="AA56" s="127">
        <v>82</v>
      </c>
      <c r="AB56" s="96">
        <f>SUM(T56:AA56)</f>
        <v>700</v>
      </c>
      <c r="AC56" s="124">
        <v>82</v>
      </c>
      <c r="AD56" s="126">
        <v>82</v>
      </c>
    </row>
    <row r="57" spans="1:30" ht="15" customHeight="1">
      <c r="A57" s="77">
        <v>55</v>
      </c>
      <c r="B57" s="79" t="s">
        <v>121</v>
      </c>
      <c r="C57" s="128">
        <v>79</v>
      </c>
      <c r="D57" s="129">
        <v>79</v>
      </c>
      <c r="E57" s="129">
        <v>85</v>
      </c>
      <c r="F57" s="129">
        <v>1</v>
      </c>
      <c r="G57" s="130">
        <v>74</v>
      </c>
      <c r="H57" s="107">
        <f>IFERROR(SUM(LARGE(Table1[[#This Row],[A1]:[A5]],3),LARGE(Table1[[#This Row],[A1]:[A5]],2),LARGE(Table1[[#This Row],[A1]:[A5]],1)),0)</f>
        <v>243</v>
      </c>
      <c r="I57" s="107">
        <v>318</v>
      </c>
      <c r="J57" s="146">
        <v>85</v>
      </c>
      <c r="K57" s="107">
        <v>55</v>
      </c>
      <c r="L57" s="92"/>
      <c r="M57" s="93"/>
      <c r="N57" s="93"/>
      <c r="O57" s="93"/>
      <c r="P57" s="94"/>
      <c r="Q57" s="95"/>
      <c r="R57" s="96">
        <f>MAX(L57:P57)</f>
        <v>0</v>
      </c>
      <c r="S57" s="96">
        <v>55</v>
      </c>
      <c r="T57" s="124">
        <v>92</v>
      </c>
      <c r="U57" s="125">
        <v>94</v>
      </c>
      <c r="V57" s="125">
        <v>89</v>
      </c>
      <c r="W57" s="125">
        <v>82</v>
      </c>
      <c r="X57" s="125">
        <v>80</v>
      </c>
      <c r="Y57" s="125">
        <v>80</v>
      </c>
      <c r="Z57" s="125">
        <v>78</v>
      </c>
      <c r="AA57" s="127">
        <v>71</v>
      </c>
      <c r="AB57" s="96">
        <f>SUM(T57:AA57)</f>
        <v>666</v>
      </c>
      <c r="AC57" s="92"/>
      <c r="AD57" s="94"/>
    </row>
    <row r="58" spans="1:30" ht="15" customHeight="1">
      <c r="A58" s="77">
        <v>56</v>
      </c>
      <c r="B58" s="79" t="s">
        <v>159</v>
      </c>
      <c r="C58" s="128">
        <v>36</v>
      </c>
      <c r="D58" s="129">
        <v>35</v>
      </c>
      <c r="E58" s="129">
        <v>88</v>
      </c>
      <c r="F58" s="129">
        <v>49</v>
      </c>
      <c r="G58" s="130">
        <v>47</v>
      </c>
      <c r="H58" s="131">
        <f>IFERROR(SUM(LARGE(Table1[[#This Row],[A1]:[A5]],3),LARGE(Table1[[#This Row],[A1]:[A5]],2),LARGE(Table1[[#This Row],[A1]:[A5]],1)),0)</f>
        <v>184</v>
      </c>
      <c r="I58" s="131">
        <v>255</v>
      </c>
      <c r="J58" s="146">
        <v>88</v>
      </c>
      <c r="K58" s="107">
        <v>56</v>
      </c>
      <c r="L58" s="92"/>
      <c r="M58" s="93"/>
      <c r="N58" s="93"/>
      <c r="O58" s="93"/>
      <c r="P58" s="94"/>
      <c r="Q58" s="95"/>
      <c r="R58" s="109">
        <f>MAX(L58:P58)</f>
        <v>0</v>
      </c>
      <c r="S58" s="96">
        <v>56</v>
      </c>
      <c r="T58" s="92"/>
      <c r="U58" s="93"/>
      <c r="V58" s="93"/>
      <c r="W58" s="93"/>
      <c r="X58" s="93"/>
      <c r="Y58" s="93"/>
      <c r="Z58" s="93"/>
      <c r="AA58" s="97"/>
      <c r="AB58" s="109">
        <f>SUM(T58:AA58)</f>
        <v>0</v>
      </c>
      <c r="AC58" s="92"/>
      <c r="AD58" s="94"/>
    </row>
    <row r="59" spans="1:30" ht="15" customHeight="1">
      <c r="A59" s="77">
        <v>57</v>
      </c>
      <c r="B59" s="79" t="s">
        <v>73</v>
      </c>
      <c r="C59" s="128">
        <v>82</v>
      </c>
      <c r="D59" s="129">
        <v>39</v>
      </c>
      <c r="E59" s="129">
        <v>73</v>
      </c>
      <c r="F59" s="129">
        <v>82</v>
      </c>
      <c r="G59" s="130">
        <v>62</v>
      </c>
      <c r="H59" s="107">
        <f>IFERROR(SUM(LARGE(Table1[[#This Row],[A1]:[A5]],3),LARGE(Table1[[#This Row],[A1]:[A5]],2),LARGE(Table1[[#This Row],[A1]:[A5]],1)),0)</f>
        <v>237</v>
      </c>
      <c r="I59" s="107">
        <v>338</v>
      </c>
      <c r="J59" s="146">
        <v>82</v>
      </c>
      <c r="K59" s="107">
        <v>57</v>
      </c>
      <c r="L59" s="92"/>
      <c r="M59" s="93"/>
      <c r="N59" s="93"/>
      <c r="O59" s="93"/>
      <c r="P59" s="94"/>
      <c r="Q59" s="95"/>
      <c r="R59" s="96">
        <f>MAX(L59:P59)</f>
        <v>0</v>
      </c>
      <c r="S59" s="96">
        <v>57</v>
      </c>
      <c r="T59" s="124">
        <v>79</v>
      </c>
      <c r="U59" s="125">
        <v>75</v>
      </c>
      <c r="V59" s="125">
        <v>68</v>
      </c>
      <c r="W59" s="125">
        <v>63</v>
      </c>
      <c r="X59" s="125">
        <v>59</v>
      </c>
      <c r="Y59" s="125">
        <v>52</v>
      </c>
      <c r="Z59" s="125">
        <v>48</v>
      </c>
      <c r="AA59" s="127">
        <v>45</v>
      </c>
      <c r="AB59" s="96">
        <f>SUM(T59:AA59)</f>
        <v>489</v>
      </c>
      <c r="AC59" s="92"/>
      <c r="AD59" s="94"/>
    </row>
    <row r="60" spans="1:30" ht="15" customHeight="1">
      <c r="A60" s="77">
        <v>58</v>
      </c>
      <c r="B60" s="79" t="s">
        <v>161</v>
      </c>
      <c r="C60" s="128">
        <v>32</v>
      </c>
      <c r="D60" s="129">
        <v>75</v>
      </c>
      <c r="E60" s="129">
        <v>65</v>
      </c>
      <c r="F60" s="129">
        <v>87</v>
      </c>
      <c r="G60" s="130">
        <v>74</v>
      </c>
      <c r="H60" s="131">
        <f>IFERROR(SUM(LARGE(Table1[[#This Row],[A1]:[A5]],3),LARGE(Table1[[#This Row],[A1]:[A5]],2),LARGE(Table1[[#This Row],[A1]:[A5]],1)),0)</f>
        <v>236</v>
      </c>
      <c r="I60" s="131">
        <v>333</v>
      </c>
      <c r="J60" s="146">
        <v>87</v>
      </c>
      <c r="K60" s="107">
        <v>58</v>
      </c>
      <c r="L60" s="92"/>
      <c r="M60" s="93"/>
      <c r="N60" s="93"/>
      <c r="O60" s="93"/>
      <c r="P60" s="94"/>
      <c r="Q60" s="95"/>
      <c r="R60" s="109">
        <f>MAX(L60:P60)</f>
        <v>0</v>
      </c>
      <c r="S60" s="96">
        <v>58</v>
      </c>
      <c r="T60" s="124">
        <v>99</v>
      </c>
      <c r="U60" s="125">
        <v>80</v>
      </c>
      <c r="V60" s="125">
        <v>90</v>
      </c>
      <c r="W60" s="125">
        <v>93</v>
      </c>
      <c r="X60" s="125">
        <v>76</v>
      </c>
      <c r="Y60" s="125">
        <v>75</v>
      </c>
      <c r="Z60" s="125">
        <v>75</v>
      </c>
      <c r="AA60" s="127">
        <v>72</v>
      </c>
      <c r="AB60" s="109">
        <f>SUM(T60:AA60)</f>
        <v>660</v>
      </c>
      <c r="AC60" s="124">
        <v>61</v>
      </c>
      <c r="AD60" s="126">
        <v>58</v>
      </c>
    </row>
    <row r="61" spans="1:30" ht="15" customHeight="1">
      <c r="A61" s="77">
        <v>59</v>
      </c>
      <c r="B61" s="79" t="s">
        <v>19</v>
      </c>
      <c r="C61" s="128">
        <v>73</v>
      </c>
      <c r="D61" s="129">
        <v>74</v>
      </c>
      <c r="E61" s="129">
        <v>87</v>
      </c>
      <c r="F61" s="129">
        <v>70</v>
      </c>
      <c r="G61" s="130">
        <v>68</v>
      </c>
      <c r="H61" s="107">
        <f>IFERROR(SUM(LARGE(Table1[[#This Row],[A1]:[A5]],3),LARGE(Table1[[#This Row],[A1]:[A5]],2),LARGE(Table1[[#This Row],[A1]:[A5]],1)),0)</f>
        <v>234</v>
      </c>
      <c r="I61" s="107">
        <v>372</v>
      </c>
      <c r="J61" s="146">
        <v>87</v>
      </c>
      <c r="K61" s="107">
        <v>59</v>
      </c>
      <c r="L61" s="92"/>
      <c r="M61" s="93"/>
      <c r="N61" s="93"/>
      <c r="O61" s="93"/>
      <c r="P61" s="94"/>
      <c r="Q61" s="95"/>
      <c r="R61" s="96">
        <f>MAX(L61:P61)</f>
        <v>0</v>
      </c>
      <c r="S61" s="96">
        <v>59</v>
      </c>
      <c r="T61" s="124">
        <v>94</v>
      </c>
      <c r="U61" s="125">
        <v>92</v>
      </c>
      <c r="V61" s="125">
        <v>95</v>
      </c>
      <c r="W61" s="125">
        <v>90</v>
      </c>
      <c r="X61" s="125">
        <v>87</v>
      </c>
      <c r="Y61" s="125">
        <v>87</v>
      </c>
      <c r="Z61" s="125">
        <v>87</v>
      </c>
      <c r="AA61" s="127">
        <v>90</v>
      </c>
      <c r="AB61" s="96">
        <f>SUM(T61:AA61)</f>
        <v>722</v>
      </c>
      <c r="AC61" s="124">
        <v>86</v>
      </c>
      <c r="AD61" s="126">
        <v>84</v>
      </c>
    </row>
    <row r="62" spans="1:30" ht="15" customHeight="1">
      <c r="A62" s="77">
        <v>60</v>
      </c>
      <c r="B62" s="79" t="s">
        <v>79</v>
      </c>
      <c r="C62" s="128">
        <v>58</v>
      </c>
      <c r="D62" s="129">
        <v>64</v>
      </c>
      <c r="E62" s="129">
        <v>68</v>
      </c>
      <c r="F62" s="129">
        <v>87</v>
      </c>
      <c r="G62" s="130">
        <v>72</v>
      </c>
      <c r="H62" s="107">
        <f>IFERROR(SUM(LARGE(Table1[[#This Row],[A1]:[A5]],3),LARGE(Table1[[#This Row],[A1]:[A5]],2),LARGE(Table1[[#This Row],[A1]:[A5]],1)),0)</f>
        <v>227</v>
      </c>
      <c r="I62" s="107">
        <v>349</v>
      </c>
      <c r="J62" s="146">
        <v>87</v>
      </c>
      <c r="K62" s="107">
        <v>60</v>
      </c>
      <c r="L62" s="92"/>
      <c r="M62" s="93"/>
      <c r="N62" s="93"/>
      <c r="O62" s="93"/>
      <c r="P62" s="94"/>
      <c r="Q62" s="95"/>
      <c r="R62" s="96">
        <f>MAX(L62:P62)</f>
        <v>0</v>
      </c>
      <c r="S62" s="96">
        <v>60</v>
      </c>
      <c r="T62" s="124">
        <v>53</v>
      </c>
      <c r="U62" s="125">
        <v>65</v>
      </c>
      <c r="V62" s="125">
        <v>22</v>
      </c>
      <c r="W62" s="125">
        <v>71</v>
      </c>
      <c r="X62" s="125">
        <v>86</v>
      </c>
      <c r="Y62" s="125">
        <v>77</v>
      </c>
      <c r="Z62" s="125">
        <v>81</v>
      </c>
      <c r="AA62" s="127">
        <v>71</v>
      </c>
      <c r="AB62" s="96">
        <f>SUM(T62:AA62)</f>
        <v>526</v>
      </c>
      <c r="AC62" s="124">
        <v>0</v>
      </c>
      <c r="AD62" s="126">
        <v>0</v>
      </c>
    </row>
    <row r="63" spans="1:30" ht="15" customHeight="1">
      <c r="A63" s="77">
        <v>61</v>
      </c>
      <c r="B63" s="79" t="s">
        <v>70</v>
      </c>
      <c r="C63" s="128">
        <v>84</v>
      </c>
      <c r="D63" s="129">
        <v>76</v>
      </c>
      <c r="E63" s="129">
        <v>37</v>
      </c>
      <c r="F63" s="129">
        <v>46</v>
      </c>
      <c r="G63" s="130">
        <v>74</v>
      </c>
      <c r="H63" s="107">
        <f>IFERROR(SUM(LARGE(Table1[[#This Row],[A1]:[A5]],3),LARGE(Table1[[#This Row],[A1]:[A5]],2),LARGE(Table1[[#This Row],[A1]:[A5]],1)),0)</f>
        <v>234</v>
      </c>
      <c r="I63" s="107">
        <v>317</v>
      </c>
      <c r="J63" s="146">
        <v>84</v>
      </c>
      <c r="K63" s="107">
        <v>61</v>
      </c>
      <c r="L63" s="92"/>
      <c r="M63" s="93"/>
      <c r="N63" s="93"/>
      <c r="O63" s="93"/>
      <c r="P63" s="94"/>
      <c r="Q63" s="95"/>
      <c r="R63" s="96">
        <f>MAX(L63:P63)</f>
        <v>0</v>
      </c>
      <c r="S63" s="96">
        <v>61</v>
      </c>
      <c r="T63" s="124">
        <v>56</v>
      </c>
      <c r="U63" s="125">
        <v>73</v>
      </c>
      <c r="V63" s="125">
        <v>63</v>
      </c>
      <c r="W63" s="125">
        <v>71</v>
      </c>
      <c r="X63" s="125">
        <v>88</v>
      </c>
      <c r="Y63" s="125">
        <v>79</v>
      </c>
      <c r="Z63" s="125">
        <v>70</v>
      </c>
      <c r="AA63" s="127">
        <v>39</v>
      </c>
      <c r="AB63" s="96">
        <f>SUM(T63:AA63)</f>
        <v>539</v>
      </c>
      <c r="AC63" s="124">
        <v>2</v>
      </c>
      <c r="AD63" s="126">
        <v>10</v>
      </c>
    </row>
    <row r="64" spans="1:30" ht="15" customHeight="1">
      <c r="A64" s="77">
        <v>62</v>
      </c>
      <c r="B64" s="79" t="s">
        <v>85</v>
      </c>
      <c r="C64" s="128">
        <v>64</v>
      </c>
      <c r="D64" s="129">
        <v>27</v>
      </c>
      <c r="E64" s="129">
        <v>68</v>
      </c>
      <c r="F64" s="129">
        <v>87</v>
      </c>
      <c r="G64" s="130">
        <v>66</v>
      </c>
      <c r="H64" s="107">
        <f>IFERROR(SUM(LARGE(Table1[[#This Row],[A1]:[A5]],3),LARGE(Table1[[#This Row],[A1]:[A5]],2),LARGE(Table1[[#This Row],[A1]:[A5]],1)),0)</f>
        <v>221</v>
      </c>
      <c r="I64" s="107">
        <v>312</v>
      </c>
      <c r="J64" s="146">
        <v>87</v>
      </c>
      <c r="K64" s="107">
        <v>62</v>
      </c>
      <c r="L64" s="92"/>
      <c r="M64" s="93"/>
      <c r="N64" s="93"/>
      <c r="O64" s="93"/>
      <c r="P64" s="94"/>
      <c r="Q64" s="95"/>
      <c r="R64" s="96">
        <f>MAX(L64:P64)</f>
        <v>0</v>
      </c>
      <c r="S64" s="96">
        <v>62</v>
      </c>
      <c r="T64" s="92"/>
      <c r="U64" s="93"/>
      <c r="V64" s="93"/>
      <c r="W64" s="93"/>
      <c r="X64" s="93"/>
      <c r="Y64" s="93"/>
      <c r="Z64" s="93"/>
      <c r="AA64" s="97"/>
      <c r="AB64" s="96">
        <f>SUM(T64:AA64)</f>
        <v>0</v>
      </c>
      <c r="AC64" s="92"/>
      <c r="AD64" s="94"/>
    </row>
    <row r="65" spans="1:30" ht="15" customHeight="1">
      <c r="A65" s="77">
        <v>63</v>
      </c>
      <c r="B65" s="79" t="s">
        <v>16</v>
      </c>
      <c r="C65" s="128">
        <v>85</v>
      </c>
      <c r="D65" s="129">
        <v>78</v>
      </c>
      <c r="E65" s="129">
        <v>70</v>
      </c>
      <c r="F65" s="129">
        <v>36</v>
      </c>
      <c r="G65" s="130">
        <v>36</v>
      </c>
      <c r="H65" s="107">
        <f>IFERROR(SUM(LARGE(Table1[[#This Row],[A1]:[A5]],3),LARGE(Table1[[#This Row],[A1]:[A5]],2),LARGE(Table1[[#This Row],[A1]:[A5]],1)),0)</f>
        <v>233</v>
      </c>
      <c r="I65" s="107">
        <v>305</v>
      </c>
      <c r="J65" s="146">
        <v>85</v>
      </c>
      <c r="K65" s="107">
        <v>63</v>
      </c>
      <c r="L65" s="92"/>
      <c r="M65" s="93"/>
      <c r="N65" s="93"/>
      <c r="O65" s="93"/>
      <c r="P65" s="94"/>
      <c r="Q65" s="95"/>
      <c r="R65" s="96">
        <f>MAX(L65:P65)</f>
        <v>0</v>
      </c>
      <c r="S65" s="96">
        <v>63</v>
      </c>
      <c r="T65" s="124">
        <v>91</v>
      </c>
      <c r="U65" s="125">
        <v>73</v>
      </c>
      <c r="V65" s="125">
        <v>72</v>
      </c>
      <c r="W65" s="125">
        <v>67</v>
      </c>
      <c r="X65" s="125">
        <v>66</v>
      </c>
      <c r="Y65" s="125">
        <v>66</v>
      </c>
      <c r="Z65" s="125">
        <v>63</v>
      </c>
      <c r="AA65" s="127">
        <v>62</v>
      </c>
      <c r="AB65" s="96">
        <f>SUM(T65:AA65)</f>
        <v>560</v>
      </c>
      <c r="AC65" s="92"/>
      <c r="AD65" s="94"/>
    </row>
    <row r="66" spans="1:30" ht="15" customHeight="1">
      <c r="A66" s="77">
        <v>64</v>
      </c>
      <c r="B66" s="79" t="s">
        <v>56</v>
      </c>
      <c r="C66" s="128">
        <v>57</v>
      </c>
      <c r="D66" s="129">
        <v>75</v>
      </c>
      <c r="E66" s="129">
        <v>52</v>
      </c>
      <c r="F66" s="129">
        <v>57</v>
      </c>
      <c r="G66" s="130">
        <v>87</v>
      </c>
      <c r="H66" s="107">
        <f>IFERROR(SUM(LARGE(Table1[[#This Row],[A1]:[A5]],3),LARGE(Table1[[#This Row],[A1]:[A5]],2),LARGE(Table1[[#This Row],[A1]:[A5]],1)),0)</f>
        <v>219</v>
      </c>
      <c r="I66" s="107">
        <v>328</v>
      </c>
      <c r="J66" s="146">
        <v>87</v>
      </c>
      <c r="K66" s="107">
        <v>64</v>
      </c>
      <c r="L66" s="92"/>
      <c r="M66" s="93"/>
      <c r="N66" s="93"/>
      <c r="O66" s="93"/>
      <c r="P66" s="94"/>
      <c r="Q66" s="95"/>
      <c r="R66" s="96">
        <f>MAX(L66:P66)</f>
        <v>0</v>
      </c>
      <c r="S66" s="96">
        <v>64</v>
      </c>
      <c r="T66" s="124">
        <v>97</v>
      </c>
      <c r="U66" s="125">
        <v>93</v>
      </c>
      <c r="V66" s="125">
        <v>88</v>
      </c>
      <c r="W66" s="125">
        <v>87</v>
      </c>
      <c r="X66" s="125">
        <v>80</v>
      </c>
      <c r="Y66" s="125">
        <v>80</v>
      </c>
      <c r="Z66" s="125">
        <v>79</v>
      </c>
      <c r="AA66" s="127">
        <v>70</v>
      </c>
      <c r="AB66" s="96">
        <f>SUM(T66:AA66)</f>
        <v>674</v>
      </c>
      <c r="AC66" s="124">
        <v>69</v>
      </c>
      <c r="AD66" s="126">
        <v>67</v>
      </c>
    </row>
    <row r="67" spans="1:30" ht="15" customHeight="1">
      <c r="A67" s="77">
        <v>65</v>
      </c>
      <c r="B67" s="79" t="s">
        <v>74</v>
      </c>
      <c r="C67" s="128">
        <v>64</v>
      </c>
      <c r="D67" s="129">
        <v>62</v>
      </c>
      <c r="E67" s="129">
        <v>78</v>
      </c>
      <c r="F67" s="129">
        <v>82</v>
      </c>
      <c r="G67" s="130">
        <v>70</v>
      </c>
      <c r="H67" s="107">
        <f>IFERROR(SUM(LARGE(Table1[[#This Row],[A1]:[A5]],3),LARGE(Table1[[#This Row],[A1]:[A5]],2),LARGE(Table1[[#This Row],[A1]:[A5]],1)),0)</f>
        <v>230</v>
      </c>
      <c r="I67" s="107">
        <v>356</v>
      </c>
      <c r="J67" s="146">
        <v>82</v>
      </c>
      <c r="K67" s="107">
        <v>65</v>
      </c>
      <c r="L67" s="92"/>
      <c r="M67" s="93"/>
      <c r="N67" s="93"/>
      <c r="O67" s="93"/>
      <c r="P67" s="94"/>
      <c r="Q67" s="95"/>
      <c r="R67" s="96">
        <f>MAX(L67:P67)</f>
        <v>0</v>
      </c>
      <c r="S67" s="96">
        <v>65</v>
      </c>
      <c r="T67" s="124">
        <v>96</v>
      </c>
      <c r="U67" s="125">
        <v>91</v>
      </c>
      <c r="V67" s="125">
        <v>89</v>
      </c>
      <c r="W67" s="125">
        <v>88</v>
      </c>
      <c r="X67" s="125">
        <v>88</v>
      </c>
      <c r="Y67" s="125">
        <v>87</v>
      </c>
      <c r="Z67" s="125">
        <v>85</v>
      </c>
      <c r="AA67" s="127">
        <v>82</v>
      </c>
      <c r="AB67" s="96">
        <f>SUM(T67:AA67)</f>
        <v>706</v>
      </c>
      <c r="AC67" s="124">
        <v>82</v>
      </c>
      <c r="AD67" s="126">
        <v>81</v>
      </c>
    </row>
    <row r="68" spans="1:30" ht="15" customHeight="1">
      <c r="A68" s="77">
        <v>66</v>
      </c>
      <c r="B68" s="79" t="s">
        <v>106</v>
      </c>
      <c r="C68" s="128">
        <v>53</v>
      </c>
      <c r="D68" s="129">
        <v>39</v>
      </c>
      <c r="E68" s="129">
        <v>86</v>
      </c>
      <c r="F68" s="129">
        <v>0</v>
      </c>
      <c r="G68" s="130">
        <v>17</v>
      </c>
      <c r="H68" s="107">
        <f>IFERROR(SUM(LARGE(Table1[[#This Row],[A1]:[A5]],3),LARGE(Table1[[#This Row],[A1]:[A5]],2),LARGE(Table1[[#This Row],[A1]:[A5]],1)),0)</f>
        <v>178</v>
      </c>
      <c r="I68" s="107">
        <v>195</v>
      </c>
      <c r="J68" s="146">
        <v>86</v>
      </c>
      <c r="K68" s="107">
        <v>66</v>
      </c>
      <c r="L68" s="92"/>
      <c r="M68" s="93"/>
      <c r="N68" s="93"/>
      <c r="O68" s="93"/>
      <c r="P68" s="94"/>
      <c r="Q68" s="95"/>
      <c r="R68" s="96">
        <f>MAX(L68:P68)</f>
        <v>0</v>
      </c>
      <c r="S68" s="96">
        <v>66</v>
      </c>
      <c r="T68" s="92"/>
      <c r="U68" s="93"/>
      <c r="V68" s="93"/>
      <c r="W68" s="93"/>
      <c r="X68" s="93"/>
      <c r="Y68" s="93"/>
      <c r="Z68" s="93"/>
      <c r="AA68" s="97"/>
      <c r="AB68" s="96">
        <f>SUM(T68:AA68)</f>
        <v>0</v>
      </c>
      <c r="AC68" s="92"/>
      <c r="AD68" s="94"/>
    </row>
    <row r="69" spans="1:30" ht="15" customHeight="1">
      <c r="A69" s="77">
        <v>67</v>
      </c>
      <c r="B69" s="79" t="s">
        <v>20</v>
      </c>
      <c r="C69" s="128">
        <v>81</v>
      </c>
      <c r="D69" s="129">
        <v>72</v>
      </c>
      <c r="E69" s="129">
        <v>72</v>
      </c>
      <c r="F69" s="129">
        <v>70</v>
      </c>
      <c r="G69" s="130">
        <v>56</v>
      </c>
      <c r="H69" s="107">
        <f>IFERROR(SUM(LARGE(Table1[[#This Row],[A1]:[A5]],3),LARGE(Table1[[#This Row],[A1]:[A5]],2),LARGE(Table1[[#This Row],[A1]:[A5]],1)),0)</f>
        <v>225</v>
      </c>
      <c r="I69" s="107">
        <v>351</v>
      </c>
      <c r="J69" s="146">
        <v>81</v>
      </c>
      <c r="K69" s="107">
        <v>67</v>
      </c>
      <c r="L69" s="92"/>
      <c r="M69" s="93"/>
      <c r="N69" s="93"/>
      <c r="O69" s="93"/>
      <c r="P69" s="94"/>
      <c r="Q69" s="95"/>
      <c r="R69" s="96">
        <f>MAX(L69:P69)</f>
        <v>0</v>
      </c>
      <c r="S69" s="96">
        <v>67</v>
      </c>
      <c r="T69" s="124">
        <v>91</v>
      </c>
      <c r="U69" s="125">
        <v>58</v>
      </c>
      <c r="V69" s="125">
        <v>57</v>
      </c>
      <c r="W69" s="125">
        <v>80</v>
      </c>
      <c r="X69" s="125">
        <v>40</v>
      </c>
      <c r="Y69" s="125">
        <v>70</v>
      </c>
      <c r="Z69" s="125">
        <v>70</v>
      </c>
      <c r="AA69" s="127">
        <v>83</v>
      </c>
      <c r="AB69" s="96">
        <f>SUM(T69:AA69)</f>
        <v>549</v>
      </c>
      <c r="AC69" s="124">
        <v>34</v>
      </c>
      <c r="AD69" s="126">
        <v>37</v>
      </c>
    </row>
    <row r="70" spans="1:30" ht="15" customHeight="1">
      <c r="A70" s="77">
        <v>68</v>
      </c>
      <c r="B70" s="79" t="s">
        <v>155</v>
      </c>
      <c r="C70" s="128">
        <v>7</v>
      </c>
      <c r="D70" s="129">
        <v>0</v>
      </c>
      <c r="E70" s="129">
        <v>79</v>
      </c>
      <c r="F70" s="129">
        <v>83</v>
      </c>
      <c r="G70" s="130">
        <v>29</v>
      </c>
      <c r="H70" s="131">
        <f>IFERROR(SUM(LARGE(Table1[[#This Row],[A1]:[A5]],3),LARGE(Table1[[#This Row],[A1]:[A5]],2),LARGE(Table1[[#This Row],[A1]:[A5]],1)),0)</f>
        <v>191</v>
      </c>
      <c r="I70" s="131">
        <v>198</v>
      </c>
      <c r="J70" s="146">
        <v>83</v>
      </c>
      <c r="K70" s="107">
        <v>68</v>
      </c>
      <c r="L70" s="92"/>
      <c r="M70" s="93"/>
      <c r="N70" s="93"/>
      <c r="O70" s="93"/>
      <c r="P70" s="94"/>
      <c r="Q70" s="95"/>
      <c r="R70" s="109">
        <f>MAX(L70:P70)</f>
        <v>0</v>
      </c>
      <c r="S70" s="96">
        <v>68</v>
      </c>
      <c r="T70" s="124">
        <v>90</v>
      </c>
      <c r="U70" s="125">
        <v>88</v>
      </c>
      <c r="V70" s="125">
        <v>74</v>
      </c>
      <c r="W70" s="125">
        <v>68</v>
      </c>
      <c r="X70" s="125">
        <v>67</v>
      </c>
      <c r="Y70" s="125">
        <v>61</v>
      </c>
      <c r="Z70" s="125">
        <v>58</v>
      </c>
      <c r="AA70" s="127">
        <v>54</v>
      </c>
      <c r="AB70" s="109">
        <f>SUM(T70:AA70)</f>
        <v>560</v>
      </c>
      <c r="AC70" s="124">
        <v>51</v>
      </c>
      <c r="AD70" s="126">
        <v>29</v>
      </c>
    </row>
    <row r="71" spans="1:30" ht="15" customHeight="1">
      <c r="A71" s="77">
        <v>69</v>
      </c>
      <c r="B71" s="79" t="s">
        <v>160</v>
      </c>
      <c r="C71" s="128">
        <v>65</v>
      </c>
      <c r="D71" s="129">
        <v>76</v>
      </c>
      <c r="E71" s="129">
        <v>37</v>
      </c>
      <c r="F71" s="129">
        <v>68</v>
      </c>
      <c r="G71" s="130">
        <v>76</v>
      </c>
      <c r="H71" s="131">
        <f>IFERROR(SUM(LARGE(Table1[[#This Row],[A1]:[A5]],3),LARGE(Table1[[#This Row],[A1]:[A5]],2),LARGE(Table1[[#This Row],[A1]:[A5]],1)),0)</f>
        <v>220</v>
      </c>
      <c r="I71" s="131">
        <v>322</v>
      </c>
      <c r="J71" s="146">
        <v>76</v>
      </c>
      <c r="K71" s="107">
        <v>69</v>
      </c>
      <c r="L71" s="92"/>
      <c r="M71" s="93"/>
      <c r="N71" s="93"/>
      <c r="O71" s="93"/>
      <c r="P71" s="94"/>
      <c r="Q71" s="95"/>
      <c r="R71" s="109">
        <f>MAX(L71:P71)</f>
        <v>0</v>
      </c>
      <c r="S71" s="96">
        <v>69</v>
      </c>
      <c r="T71" s="124">
        <v>68</v>
      </c>
      <c r="U71" s="125">
        <v>41</v>
      </c>
      <c r="V71" s="125">
        <v>88</v>
      </c>
      <c r="W71" s="125">
        <v>70</v>
      </c>
      <c r="X71" s="125">
        <v>96</v>
      </c>
      <c r="Y71" s="125">
        <v>94</v>
      </c>
      <c r="Z71" s="125">
        <v>84</v>
      </c>
      <c r="AA71" s="127">
        <v>59</v>
      </c>
      <c r="AB71" s="109">
        <f>SUM(T71:AA71)</f>
        <v>600</v>
      </c>
      <c r="AC71" s="124">
        <v>0</v>
      </c>
      <c r="AD71" s="126">
        <v>0</v>
      </c>
    </row>
    <row r="72" spans="1:30" ht="15" customHeight="1">
      <c r="A72" s="77">
        <v>70</v>
      </c>
      <c r="B72" s="79" t="s">
        <v>8</v>
      </c>
      <c r="C72" s="128">
        <v>82</v>
      </c>
      <c r="D72" s="129">
        <v>0</v>
      </c>
      <c r="E72" s="129">
        <v>31</v>
      </c>
      <c r="F72" s="129">
        <v>62</v>
      </c>
      <c r="G72" s="130">
        <v>72</v>
      </c>
      <c r="H72" s="107">
        <f>IFERROR(SUM(LARGE(Table1[[#This Row],[A1]:[A5]],3),LARGE(Table1[[#This Row],[A1]:[A5]],2),LARGE(Table1[[#This Row],[A1]:[A5]],1)),0)</f>
        <v>216</v>
      </c>
      <c r="I72" s="107">
        <v>247</v>
      </c>
      <c r="J72" s="146">
        <v>82</v>
      </c>
      <c r="K72" s="107">
        <v>70</v>
      </c>
      <c r="L72" s="92"/>
      <c r="M72" s="93"/>
      <c r="N72" s="93"/>
      <c r="O72" s="93"/>
      <c r="P72" s="94"/>
      <c r="Q72" s="95"/>
      <c r="R72" s="96">
        <f>MAX(L72:P72)</f>
        <v>0</v>
      </c>
      <c r="S72" s="96">
        <v>70</v>
      </c>
      <c r="T72" s="124">
        <v>39</v>
      </c>
      <c r="U72" s="125">
        <v>82</v>
      </c>
      <c r="V72" s="125">
        <v>87</v>
      </c>
      <c r="W72" s="125">
        <v>53</v>
      </c>
      <c r="X72" s="125">
        <v>49</v>
      </c>
      <c r="Y72" s="125">
        <v>56</v>
      </c>
      <c r="Z72" s="125">
        <v>63</v>
      </c>
      <c r="AA72" s="127">
        <v>65</v>
      </c>
      <c r="AB72" s="96">
        <f>SUM(T72:AA72)</f>
        <v>494</v>
      </c>
      <c r="AC72" s="124">
        <v>26</v>
      </c>
      <c r="AD72" s="126">
        <v>14</v>
      </c>
    </row>
    <row r="73" spans="1:30" ht="15" customHeight="1">
      <c r="A73" s="77">
        <v>71</v>
      </c>
      <c r="B73" s="79" t="s">
        <v>88</v>
      </c>
      <c r="C73" s="128">
        <v>67</v>
      </c>
      <c r="D73" s="129">
        <v>73</v>
      </c>
      <c r="E73" s="129">
        <v>59</v>
      </c>
      <c r="F73" s="129">
        <v>72</v>
      </c>
      <c r="G73" s="130">
        <v>71</v>
      </c>
      <c r="H73" s="107">
        <f>IFERROR(SUM(LARGE(Table1[[#This Row],[A1]:[A5]],3),LARGE(Table1[[#This Row],[A1]:[A5]],2),LARGE(Table1[[#This Row],[A1]:[A5]],1)),0)</f>
        <v>216</v>
      </c>
      <c r="I73" s="107">
        <v>342</v>
      </c>
      <c r="J73" s="146">
        <v>73</v>
      </c>
      <c r="K73" s="107">
        <v>71</v>
      </c>
      <c r="L73" s="92"/>
      <c r="M73" s="93"/>
      <c r="N73" s="93"/>
      <c r="O73" s="93"/>
      <c r="P73" s="94"/>
      <c r="Q73" s="95"/>
      <c r="R73" s="96">
        <f>MAX(L73:P73)</f>
        <v>0</v>
      </c>
      <c r="S73" s="96">
        <v>71</v>
      </c>
      <c r="T73" s="124">
        <v>95</v>
      </c>
      <c r="U73" s="125">
        <v>91</v>
      </c>
      <c r="V73" s="125">
        <v>81</v>
      </c>
      <c r="W73" s="125">
        <v>78</v>
      </c>
      <c r="X73" s="125">
        <v>75</v>
      </c>
      <c r="Y73" s="125">
        <v>70</v>
      </c>
      <c r="Z73" s="125">
        <v>64</v>
      </c>
      <c r="AA73" s="127">
        <v>63</v>
      </c>
      <c r="AB73" s="96">
        <f>SUM(T73:AA73)</f>
        <v>617</v>
      </c>
      <c r="AC73" s="124">
        <v>63</v>
      </c>
      <c r="AD73" s="126">
        <v>21</v>
      </c>
    </row>
    <row r="74" spans="1:30" ht="15" customHeight="1">
      <c r="A74" s="77">
        <v>72</v>
      </c>
      <c r="B74" s="79" t="s">
        <v>12</v>
      </c>
      <c r="C74" s="128">
        <v>78</v>
      </c>
      <c r="D74" s="129">
        <v>38</v>
      </c>
      <c r="E74" s="129">
        <v>36</v>
      </c>
      <c r="F74" s="129">
        <v>50</v>
      </c>
      <c r="G74" s="130">
        <v>80</v>
      </c>
      <c r="H74" s="107">
        <f>IFERROR(SUM(LARGE(Table1[[#This Row],[A1]:[A5]],3),LARGE(Table1[[#This Row],[A1]:[A5]],2),LARGE(Table1[[#This Row],[A1]:[A5]],1)),0)</f>
        <v>208</v>
      </c>
      <c r="I74" s="107">
        <v>282</v>
      </c>
      <c r="J74" s="146">
        <v>80</v>
      </c>
      <c r="K74" s="107">
        <v>72</v>
      </c>
      <c r="L74" s="92"/>
      <c r="M74" s="93"/>
      <c r="N74" s="93"/>
      <c r="O74" s="93"/>
      <c r="P74" s="94"/>
      <c r="Q74" s="95"/>
      <c r="R74" s="96">
        <f>MAX(L74:P74)</f>
        <v>0</v>
      </c>
      <c r="S74" s="96">
        <v>72</v>
      </c>
      <c r="T74" s="92"/>
      <c r="U74" s="93"/>
      <c r="V74" s="93"/>
      <c r="W74" s="93"/>
      <c r="X74" s="93"/>
      <c r="Y74" s="93"/>
      <c r="Z74" s="93"/>
      <c r="AA74" s="97"/>
      <c r="AB74" s="96">
        <f>SUM(T74:AA74)</f>
        <v>0</v>
      </c>
      <c r="AC74" s="92"/>
      <c r="AD74" s="94"/>
    </row>
    <row r="75" spans="1:30" ht="15" customHeight="1">
      <c r="A75" s="77">
        <v>73</v>
      </c>
      <c r="B75" s="79" t="s">
        <v>2</v>
      </c>
      <c r="C75" s="128">
        <v>72</v>
      </c>
      <c r="D75" s="129">
        <v>57</v>
      </c>
      <c r="E75" s="129">
        <v>33</v>
      </c>
      <c r="F75" s="129">
        <v>74</v>
      </c>
      <c r="G75" s="130">
        <v>60</v>
      </c>
      <c r="H75" s="107">
        <f>IFERROR(SUM(LARGE(Table1[[#This Row],[A1]:[A5]],3),LARGE(Table1[[#This Row],[A1]:[A5]],2),LARGE(Table1[[#This Row],[A1]:[A5]],1)),0)</f>
        <v>206</v>
      </c>
      <c r="I75" s="107">
        <v>296</v>
      </c>
      <c r="J75" s="146">
        <v>74</v>
      </c>
      <c r="K75" s="107">
        <v>73</v>
      </c>
      <c r="L75" s="92"/>
      <c r="M75" s="93"/>
      <c r="N75" s="93"/>
      <c r="O75" s="93"/>
      <c r="P75" s="94"/>
      <c r="Q75" s="95"/>
      <c r="R75" s="96">
        <f>MAX(L75:P75)</f>
        <v>0</v>
      </c>
      <c r="S75" s="96">
        <v>73</v>
      </c>
      <c r="T75" s="124">
        <v>99</v>
      </c>
      <c r="U75" s="125">
        <v>86</v>
      </c>
      <c r="V75" s="125">
        <v>84</v>
      </c>
      <c r="W75" s="125">
        <v>83</v>
      </c>
      <c r="X75" s="125">
        <v>79</v>
      </c>
      <c r="Y75" s="125">
        <v>63</v>
      </c>
      <c r="Z75" s="125">
        <v>54</v>
      </c>
      <c r="AA75" s="127">
        <v>74</v>
      </c>
      <c r="AB75" s="96">
        <f>SUM(T75:AA75)</f>
        <v>622</v>
      </c>
      <c r="AC75" s="92"/>
      <c r="AD75" s="94"/>
    </row>
    <row r="76" spans="1:30" ht="15" customHeight="1">
      <c r="A76" s="77">
        <v>74</v>
      </c>
      <c r="B76" s="79" t="s">
        <v>157</v>
      </c>
      <c r="C76" s="128">
        <v>33</v>
      </c>
      <c r="D76" s="129">
        <v>15</v>
      </c>
      <c r="E76" s="129">
        <v>53</v>
      </c>
      <c r="F76" s="129">
        <v>66</v>
      </c>
      <c r="G76" s="130">
        <v>77</v>
      </c>
      <c r="H76" s="131">
        <f>IFERROR(SUM(LARGE(Table1[[#This Row],[A1]:[A5]],3),LARGE(Table1[[#This Row],[A1]:[A5]],2),LARGE(Table1[[#This Row],[A1]:[A5]],1)),0)</f>
        <v>196</v>
      </c>
      <c r="I76" s="131">
        <v>244</v>
      </c>
      <c r="J76" s="146">
        <v>77</v>
      </c>
      <c r="K76" s="107">
        <v>74</v>
      </c>
      <c r="L76" s="92"/>
      <c r="M76" s="93"/>
      <c r="N76" s="93"/>
      <c r="O76" s="93"/>
      <c r="P76" s="94"/>
      <c r="Q76" s="95"/>
      <c r="R76" s="109">
        <f>MAX(L76:P76)</f>
        <v>0</v>
      </c>
      <c r="S76" s="96">
        <v>74</v>
      </c>
      <c r="T76" s="124">
        <v>61</v>
      </c>
      <c r="U76" s="125">
        <v>45</v>
      </c>
      <c r="V76" s="125">
        <v>86</v>
      </c>
      <c r="W76" s="125">
        <v>76</v>
      </c>
      <c r="X76" s="125">
        <v>79</v>
      </c>
      <c r="Y76" s="125">
        <v>59</v>
      </c>
      <c r="Z76" s="125">
        <v>88</v>
      </c>
      <c r="AA76" s="127">
        <v>97</v>
      </c>
      <c r="AB76" s="109">
        <f>SUM(T76:AA76)</f>
        <v>591</v>
      </c>
      <c r="AC76" s="124">
        <v>22</v>
      </c>
      <c r="AD76" s="126">
        <v>26</v>
      </c>
    </row>
    <row r="77" spans="1:30" ht="15" customHeight="1">
      <c r="A77" s="77">
        <v>75</v>
      </c>
      <c r="B77" s="79" t="s">
        <v>77</v>
      </c>
      <c r="C77" s="128">
        <v>53</v>
      </c>
      <c r="D77" s="129">
        <v>53</v>
      </c>
      <c r="E77" s="129">
        <v>74</v>
      </c>
      <c r="F77" s="129">
        <v>65</v>
      </c>
      <c r="G77" s="130">
        <v>66</v>
      </c>
      <c r="H77" s="107">
        <f>IFERROR(SUM(LARGE(Table1[[#This Row],[A1]:[A5]],3),LARGE(Table1[[#This Row],[A1]:[A5]],2),LARGE(Table1[[#This Row],[A1]:[A5]],1)),0)</f>
        <v>205</v>
      </c>
      <c r="I77" s="107">
        <v>311</v>
      </c>
      <c r="J77" s="146">
        <v>74</v>
      </c>
      <c r="K77" s="107">
        <v>75</v>
      </c>
      <c r="L77" s="92"/>
      <c r="M77" s="93"/>
      <c r="N77" s="93"/>
      <c r="O77" s="93"/>
      <c r="P77" s="94"/>
      <c r="Q77" s="95"/>
      <c r="R77" s="96">
        <f>MAX(L77:P77)</f>
        <v>0</v>
      </c>
      <c r="S77" s="96">
        <v>75</v>
      </c>
      <c r="T77" s="92"/>
      <c r="U77" s="93"/>
      <c r="V77" s="93"/>
      <c r="W77" s="93"/>
      <c r="X77" s="93"/>
      <c r="Y77" s="93"/>
      <c r="Z77" s="93"/>
      <c r="AA77" s="97"/>
      <c r="AB77" s="96">
        <f>SUM(T77:AA77)</f>
        <v>0</v>
      </c>
      <c r="AC77" s="92"/>
      <c r="AD77" s="94"/>
    </row>
    <row r="78" spans="1:30" ht="15" customHeight="1">
      <c r="A78" s="77">
        <v>76</v>
      </c>
      <c r="B78" s="79" t="s">
        <v>10</v>
      </c>
      <c r="C78" s="128">
        <v>50</v>
      </c>
      <c r="D78" s="129">
        <v>69</v>
      </c>
      <c r="E78" s="129">
        <v>55</v>
      </c>
      <c r="F78" s="129">
        <v>53</v>
      </c>
      <c r="G78" s="130">
        <v>74</v>
      </c>
      <c r="H78" s="107">
        <f>IFERROR(SUM(LARGE(Table1[[#This Row],[A1]:[A5]],3),LARGE(Table1[[#This Row],[A1]:[A5]],2),LARGE(Table1[[#This Row],[A1]:[A5]],1)),0)</f>
        <v>198</v>
      </c>
      <c r="I78" s="107">
        <v>301</v>
      </c>
      <c r="J78" s="146">
        <v>74</v>
      </c>
      <c r="K78" s="107">
        <v>76</v>
      </c>
      <c r="L78" s="92"/>
      <c r="M78" s="93"/>
      <c r="N78" s="93"/>
      <c r="O78" s="93"/>
      <c r="P78" s="94"/>
      <c r="Q78" s="95"/>
      <c r="R78" s="96">
        <f>MAX(L78:P78)</f>
        <v>0</v>
      </c>
      <c r="S78" s="96">
        <v>76</v>
      </c>
      <c r="T78" s="124">
        <v>88</v>
      </c>
      <c r="U78" s="125">
        <v>81</v>
      </c>
      <c r="V78" s="125">
        <v>94</v>
      </c>
      <c r="W78" s="125">
        <v>83</v>
      </c>
      <c r="X78" s="125">
        <v>82</v>
      </c>
      <c r="Y78" s="125">
        <v>79</v>
      </c>
      <c r="Z78" s="125">
        <v>80</v>
      </c>
      <c r="AA78" s="127">
        <v>82</v>
      </c>
      <c r="AB78" s="96">
        <f>SUM(T78:AA78)</f>
        <v>669</v>
      </c>
      <c r="AC78" s="124">
        <v>77</v>
      </c>
      <c r="AD78" s="126">
        <v>76</v>
      </c>
    </row>
    <row r="79" spans="1:30" ht="15" customHeight="1">
      <c r="A79" s="77">
        <v>77</v>
      </c>
      <c r="B79" s="79" t="s">
        <v>89</v>
      </c>
      <c r="C79" s="128">
        <v>42</v>
      </c>
      <c r="D79" s="129">
        <v>56</v>
      </c>
      <c r="E79" s="129">
        <v>72</v>
      </c>
      <c r="F79" s="129">
        <v>67</v>
      </c>
      <c r="G79" s="130">
        <v>59</v>
      </c>
      <c r="H79" s="107">
        <f>IFERROR(SUM(LARGE(Table1[[#This Row],[A1]:[A5]],3),LARGE(Table1[[#This Row],[A1]:[A5]],2),LARGE(Table1[[#This Row],[A1]:[A5]],1)),0)</f>
        <v>198</v>
      </c>
      <c r="I79" s="107">
        <v>296</v>
      </c>
      <c r="J79" s="146">
        <v>72</v>
      </c>
      <c r="K79" s="107">
        <v>77</v>
      </c>
      <c r="L79" s="92"/>
      <c r="M79" s="93"/>
      <c r="N79" s="93"/>
      <c r="O79" s="93"/>
      <c r="P79" s="94"/>
      <c r="Q79" s="95"/>
      <c r="R79" s="96">
        <f>MAX(L79:P79)</f>
        <v>0</v>
      </c>
      <c r="S79" s="96">
        <v>77</v>
      </c>
      <c r="T79" s="124">
        <v>51</v>
      </c>
      <c r="U79" s="125">
        <v>42</v>
      </c>
      <c r="V79" s="125">
        <v>72</v>
      </c>
      <c r="W79" s="125">
        <v>77</v>
      </c>
      <c r="X79" s="125">
        <v>81</v>
      </c>
      <c r="Y79" s="125">
        <v>50</v>
      </c>
      <c r="Z79" s="125">
        <v>65</v>
      </c>
      <c r="AA79" s="127">
        <v>53</v>
      </c>
      <c r="AB79" s="96">
        <f>SUM(T79:AA79)</f>
        <v>491</v>
      </c>
      <c r="AC79" s="124">
        <v>38</v>
      </c>
      <c r="AD79" s="126">
        <v>41</v>
      </c>
    </row>
    <row r="80" spans="1:30" ht="15" customHeight="1">
      <c r="A80" s="77">
        <v>78</v>
      </c>
      <c r="B80" s="79" t="s">
        <v>78</v>
      </c>
      <c r="C80" s="128">
        <v>28</v>
      </c>
      <c r="D80" s="129">
        <v>26</v>
      </c>
      <c r="E80" s="129">
        <v>73</v>
      </c>
      <c r="F80" s="129">
        <v>46</v>
      </c>
      <c r="G80" s="130">
        <v>23</v>
      </c>
      <c r="H80" s="107">
        <f>IFERROR(SUM(LARGE(Table1[[#This Row],[A1]:[A5]],3),LARGE(Table1[[#This Row],[A1]:[A5]],2),LARGE(Table1[[#This Row],[A1]:[A5]],1)),0)</f>
        <v>147</v>
      </c>
      <c r="I80" s="107">
        <v>196</v>
      </c>
      <c r="J80" s="146">
        <v>73</v>
      </c>
      <c r="K80" s="107">
        <v>78</v>
      </c>
      <c r="L80" s="92"/>
      <c r="M80" s="93"/>
      <c r="N80" s="93"/>
      <c r="O80" s="93"/>
      <c r="P80" s="94"/>
      <c r="Q80" s="95"/>
      <c r="R80" s="96">
        <f>MAX(L80:P80)</f>
        <v>0</v>
      </c>
      <c r="S80" s="96">
        <v>78</v>
      </c>
      <c r="T80" s="92"/>
      <c r="U80" s="93"/>
      <c r="V80" s="93"/>
      <c r="W80" s="93"/>
      <c r="X80" s="93"/>
      <c r="Y80" s="93"/>
      <c r="Z80" s="93"/>
      <c r="AA80" s="97"/>
      <c r="AB80" s="96">
        <f>SUM(T80:AA80)</f>
        <v>0</v>
      </c>
      <c r="AC80" s="92"/>
      <c r="AD80" s="94"/>
    </row>
    <row r="81" spans="1:30" ht="15" customHeight="1">
      <c r="A81" s="77">
        <v>79</v>
      </c>
      <c r="B81" s="79" t="s">
        <v>57</v>
      </c>
      <c r="C81" s="128">
        <v>0</v>
      </c>
      <c r="D81" s="129">
        <v>56</v>
      </c>
      <c r="E81" s="129">
        <v>42</v>
      </c>
      <c r="F81" s="129">
        <v>69</v>
      </c>
      <c r="G81" s="130">
        <v>39</v>
      </c>
      <c r="H81" s="107">
        <f>IFERROR(SUM(LARGE(Table1[[#This Row],[A1]:[A5]],3),LARGE(Table1[[#This Row],[A1]:[A5]],2),LARGE(Table1[[#This Row],[A1]:[A5]],1)),0)</f>
        <v>167</v>
      </c>
      <c r="I81" s="107">
        <v>206</v>
      </c>
      <c r="J81" s="146">
        <v>69</v>
      </c>
      <c r="K81" s="107">
        <v>79</v>
      </c>
      <c r="L81" s="92"/>
      <c r="M81" s="93"/>
      <c r="N81" s="93"/>
      <c r="O81" s="93"/>
      <c r="P81" s="94"/>
      <c r="Q81" s="95"/>
      <c r="R81" s="96">
        <f>MAX(L81:P81)</f>
        <v>0</v>
      </c>
      <c r="S81" s="96">
        <v>79</v>
      </c>
      <c r="T81" s="124">
        <v>79</v>
      </c>
      <c r="U81" s="125">
        <v>72</v>
      </c>
      <c r="V81" s="125">
        <v>68</v>
      </c>
      <c r="W81" s="125">
        <v>59</v>
      </c>
      <c r="X81" s="125">
        <v>46</v>
      </c>
      <c r="Y81" s="125">
        <v>35</v>
      </c>
      <c r="Z81" s="125">
        <v>12</v>
      </c>
      <c r="AA81" s="127">
        <v>10</v>
      </c>
      <c r="AB81" s="96">
        <f>SUM(T81:AA81)</f>
        <v>381</v>
      </c>
      <c r="AC81" s="124">
        <v>0</v>
      </c>
      <c r="AD81" s="126">
        <v>0</v>
      </c>
    </row>
    <row r="82" spans="1:30" ht="15" customHeight="1">
      <c r="A82" s="77">
        <v>80</v>
      </c>
      <c r="B82" s="79" t="s">
        <v>62</v>
      </c>
      <c r="C82" s="128">
        <v>68</v>
      </c>
      <c r="D82" s="129">
        <v>27</v>
      </c>
      <c r="E82" s="129">
        <v>59</v>
      </c>
      <c r="F82" s="129">
        <v>34</v>
      </c>
      <c r="G82" s="130">
        <v>36</v>
      </c>
      <c r="H82" s="107">
        <f>IFERROR(SUM(LARGE(Table1[[#This Row],[A1]:[A5]],3),LARGE(Table1[[#This Row],[A1]:[A5]],2),LARGE(Table1[[#This Row],[A1]:[A5]],1)),0)</f>
        <v>163</v>
      </c>
      <c r="I82" s="107">
        <v>224</v>
      </c>
      <c r="J82" s="146">
        <v>68</v>
      </c>
      <c r="K82" s="107">
        <v>80</v>
      </c>
      <c r="L82" s="92"/>
      <c r="M82" s="93"/>
      <c r="N82" s="93"/>
      <c r="O82" s="93"/>
      <c r="P82" s="94"/>
      <c r="Q82" s="95"/>
      <c r="R82" s="96">
        <f>MAX(L82:P82)</f>
        <v>0</v>
      </c>
      <c r="S82" s="96">
        <v>80</v>
      </c>
      <c r="T82" s="124">
        <v>93</v>
      </c>
      <c r="U82" s="125">
        <v>89</v>
      </c>
      <c r="V82" s="125">
        <v>89</v>
      </c>
      <c r="W82" s="125">
        <v>88</v>
      </c>
      <c r="X82" s="125">
        <v>88</v>
      </c>
      <c r="Y82" s="125">
        <v>81</v>
      </c>
      <c r="Z82" s="125">
        <v>81</v>
      </c>
      <c r="AA82" s="127">
        <v>84</v>
      </c>
      <c r="AB82" s="96">
        <f>SUM(T82:AA82)</f>
        <v>693</v>
      </c>
      <c r="AC82" s="124">
        <v>76</v>
      </c>
      <c r="AD82" s="126">
        <v>63</v>
      </c>
    </row>
    <row r="83" spans="1:30" ht="15" customHeight="1">
      <c r="A83" s="77">
        <v>81</v>
      </c>
      <c r="B83" s="79" t="s">
        <v>36</v>
      </c>
      <c r="C83" s="128">
        <v>23</v>
      </c>
      <c r="D83" s="129">
        <v>61</v>
      </c>
      <c r="E83" s="129">
        <v>17</v>
      </c>
      <c r="F83" s="129">
        <v>6</v>
      </c>
      <c r="G83" s="130">
        <v>62</v>
      </c>
      <c r="H83" s="107">
        <f>IFERROR(SUM(LARGE(Table1[[#This Row],[A1]:[A5]],3),LARGE(Table1[[#This Row],[A1]:[A5]],2),LARGE(Table1[[#This Row],[A1]:[A5]],1)),0)</f>
        <v>146</v>
      </c>
      <c r="I83" s="107">
        <v>169</v>
      </c>
      <c r="J83" s="146">
        <v>62</v>
      </c>
      <c r="K83" s="107">
        <v>81</v>
      </c>
      <c r="L83" s="92"/>
      <c r="M83" s="93"/>
      <c r="N83" s="93"/>
      <c r="O83" s="93"/>
      <c r="P83" s="94"/>
      <c r="Q83" s="95"/>
      <c r="R83" s="96">
        <f>MAX(L83:P83)</f>
        <v>0</v>
      </c>
      <c r="S83" s="96">
        <v>81</v>
      </c>
      <c r="T83" s="92"/>
      <c r="U83" s="93"/>
      <c r="V83" s="93"/>
      <c r="W83" s="93"/>
      <c r="X83" s="93"/>
      <c r="Y83" s="93"/>
      <c r="Z83" s="93"/>
      <c r="AA83" s="97"/>
      <c r="AB83" s="96">
        <f>SUM(T83:AA83)</f>
        <v>0</v>
      </c>
      <c r="AC83" s="92"/>
      <c r="AD83" s="94"/>
    </row>
    <row r="84" spans="1:30" ht="15" customHeight="1">
      <c r="A84" s="77">
        <v>82</v>
      </c>
      <c r="B84" s="79" t="s">
        <v>45</v>
      </c>
      <c r="C84" s="128">
        <v>0</v>
      </c>
      <c r="D84" s="129">
        <v>0</v>
      </c>
      <c r="E84" s="129">
        <v>0</v>
      </c>
      <c r="F84" s="129">
        <v>0</v>
      </c>
      <c r="G84" s="130">
        <v>0</v>
      </c>
      <c r="H84" s="107">
        <f>IFERROR(SUM(LARGE(Table1[[#This Row],[A1]:[A5]],3),LARGE(Table1[[#This Row],[A1]:[A5]],2),LARGE(Table1[[#This Row],[A1]:[A5]],1)),0)</f>
        <v>0</v>
      </c>
      <c r="I84" s="107">
        <v>0</v>
      </c>
      <c r="J84" s="146">
        <v>0</v>
      </c>
      <c r="K84" s="107">
        <v>82</v>
      </c>
      <c r="L84" s="92"/>
      <c r="M84" s="93"/>
      <c r="N84" s="93"/>
      <c r="O84" s="93"/>
      <c r="P84" s="94"/>
      <c r="Q84" s="95"/>
      <c r="R84" s="96">
        <f>MAX(L84:P84)</f>
        <v>0</v>
      </c>
      <c r="S84" s="96">
        <v>82</v>
      </c>
      <c r="T84" s="92"/>
      <c r="U84" s="93"/>
      <c r="V84" s="93"/>
      <c r="W84" s="93"/>
      <c r="X84" s="93"/>
      <c r="Y84" s="93"/>
      <c r="Z84" s="93"/>
      <c r="AA84" s="97"/>
      <c r="AB84" s="96">
        <f>SUM(T84:AA84)</f>
        <v>0</v>
      </c>
      <c r="AC84" s="92"/>
      <c r="AD84" s="94"/>
    </row>
    <row r="85" spans="1:30" ht="15" customHeight="1">
      <c r="A85" s="77">
        <v>83</v>
      </c>
      <c r="B85" s="79" t="s">
        <v>18</v>
      </c>
      <c r="C85" s="128">
        <v>0</v>
      </c>
      <c r="D85" s="129">
        <v>0</v>
      </c>
      <c r="E85" s="129">
        <v>0</v>
      </c>
      <c r="F85" s="129">
        <v>0</v>
      </c>
      <c r="G85" s="130">
        <v>0</v>
      </c>
      <c r="H85" s="107">
        <f>IFERROR(SUM(LARGE(Table1[[#This Row],[A1]:[A5]],3),LARGE(Table1[[#This Row],[A1]:[A5]],2),LARGE(Table1[[#This Row],[A1]:[A5]],1)),0)</f>
        <v>0</v>
      </c>
      <c r="I85" s="107">
        <v>0</v>
      </c>
      <c r="J85" s="146">
        <v>0</v>
      </c>
      <c r="K85" s="107">
        <v>83</v>
      </c>
      <c r="L85" s="92"/>
      <c r="M85" s="93"/>
      <c r="N85" s="93"/>
      <c r="O85" s="93"/>
      <c r="P85" s="94"/>
      <c r="Q85" s="95"/>
      <c r="R85" s="96">
        <f>MAX(L85:P85)</f>
        <v>0</v>
      </c>
      <c r="S85" s="96">
        <v>83</v>
      </c>
      <c r="T85" s="92"/>
      <c r="U85" s="93"/>
      <c r="V85" s="93"/>
      <c r="W85" s="93"/>
      <c r="X85" s="93"/>
      <c r="Y85" s="93"/>
      <c r="Z85" s="93"/>
      <c r="AA85" s="97"/>
      <c r="AB85" s="96">
        <f>SUM(T85:AA85)</f>
        <v>0</v>
      </c>
      <c r="AC85" s="92"/>
      <c r="AD85" s="94"/>
    </row>
    <row r="86" spans="1:30" ht="15" customHeight="1">
      <c r="A86" s="77">
        <v>84</v>
      </c>
      <c r="B86" s="79" t="s">
        <v>50</v>
      </c>
      <c r="C86" s="128">
        <v>0</v>
      </c>
      <c r="D86" s="129">
        <v>0</v>
      </c>
      <c r="E86" s="129">
        <v>0</v>
      </c>
      <c r="F86" s="129">
        <v>0</v>
      </c>
      <c r="G86" s="130">
        <v>0</v>
      </c>
      <c r="H86" s="107">
        <f>IFERROR(SUM(LARGE(Table1[[#This Row],[A1]:[A5]],3),LARGE(Table1[[#This Row],[A1]:[A5]],2),LARGE(Table1[[#This Row],[A1]:[A5]],1)),0)</f>
        <v>0</v>
      </c>
      <c r="I86" s="107">
        <v>0</v>
      </c>
      <c r="J86" s="146">
        <v>0</v>
      </c>
      <c r="K86" s="107">
        <v>84</v>
      </c>
      <c r="L86" s="92"/>
      <c r="M86" s="93"/>
      <c r="N86" s="93"/>
      <c r="O86" s="93"/>
      <c r="P86" s="94"/>
      <c r="Q86" s="95"/>
      <c r="R86" s="96">
        <f>MAX(L86:P86)</f>
        <v>0</v>
      </c>
      <c r="S86" s="96">
        <v>84</v>
      </c>
      <c r="T86" s="92"/>
      <c r="U86" s="93"/>
      <c r="V86" s="93"/>
      <c r="W86" s="93"/>
      <c r="X86" s="93"/>
      <c r="Y86" s="93"/>
      <c r="Z86" s="93"/>
      <c r="AA86" s="97"/>
      <c r="AB86" s="96">
        <f>SUM(T86:AA86)</f>
        <v>0</v>
      </c>
      <c r="AC86" s="92"/>
      <c r="AD86" s="94"/>
    </row>
    <row r="87" spans="1:30" ht="15" customHeight="1">
      <c r="A87" s="77">
        <v>85</v>
      </c>
      <c r="B87" s="79" t="s">
        <v>64</v>
      </c>
      <c r="C87" s="128">
        <v>0</v>
      </c>
      <c r="D87" s="129">
        <v>0</v>
      </c>
      <c r="E87" s="129">
        <v>0</v>
      </c>
      <c r="F87" s="129">
        <v>0</v>
      </c>
      <c r="G87" s="130">
        <v>0</v>
      </c>
      <c r="H87" s="107">
        <f>IFERROR(SUM(LARGE(Table1[[#This Row],[A1]:[A5]],3),LARGE(Table1[[#This Row],[A1]:[A5]],2),LARGE(Table1[[#This Row],[A1]:[A5]],1)),0)</f>
        <v>0</v>
      </c>
      <c r="I87" s="107">
        <v>0</v>
      </c>
      <c r="J87" s="146">
        <v>0</v>
      </c>
      <c r="K87" s="107">
        <v>85</v>
      </c>
      <c r="L87" s="92"/>
      <c r="M87" s="93"/>
      <c r="N87" s="93"/>
      <c r="O87" s="93"/>
      <c r="P87" s="94"/>
      <c r="Q87" s="95"/>
      <c r="R87" s="96">
        <f>MAX(L87:P87)</f>
        <v>0</v>
      </c>
      <c r="S87" s="96">
        <v>85</v>
      </c>
      <c r="T87" s="92"/>
      <c r="U87" s="93"/>
      <c r="V87" s="93"/>
      <c r="W87" s="93"/>
      <c r="X87" s="93"/>
      <c r="Y87" s="93"/>
      <c r="Z87" s="93"/>
      <c r="AA87" s="97"/>
      <c r="AB87" s="96">
        <f>SUM(T87:AA87)</f>
        <v>0</v>
      </c>
      <c r="AC87" s="92"/>
      <c r="AD87" s="94"/>
    </row>
    <row r="88" spans="1:30" ht="15" customHeight="1">
      <c r="A88" s="77">
        <v>86</v>
      </c>
      <c r="B88" s="79" t="s">
        <v>71</v>
      </c>
      <c r="C88" s="128">
        <v>0</v>
      </c>
      <c r="D88" s="129">
        <v>0</v>
      </c>
      <c r="E88" s="129">
        <v>0</v>
      </c>
      <c r="F88" s="129">
        <v>0</v>
      </c>
      <c r="G88" s="130">
        <v>0</v>
      </c>
      <c r="H88" s="107">
        <f>IFERROR(SUM(LARGE(Table1[[#This Row],[A1]:[A5]],3),LARGE(Table1[[#This Row],[A1]:[A5]],2),LARGE(Table1[[#This Row],[A1]:[A5]],1)),0)</f>
        <v>0</v>
      </c>
      <c r="I88" s="107">
        <v>0</v>
      </c>
      <c r="J88" s="146">
        <v>0</v>
      </c>
      <c r="K88" s="107">
        <v>86</v>
      </c>
      <c r="L88" s="92"/>
      <c r="M88" s="93"/>
      <c r="N88" s="93"/>
      <c r="O88" s="93"/>
      <c r="P88" s="94"/>
      <c r="Q88" s="95"/>
      <c r="R88" s="96">
        <f>MAX(L88:P88)</f>
        <v>0</v>
      </c>
      <c r="S88" s="96">
        <v>86</v>
      </c>
      <c r="T88" s="92"/>
      <c r="U88" s="93"/>
      <c r="V88" s="93"/>
      <c r="W88" s="93"/>
      <c r="X88" s="93"/>
      <c r="Y88" s="93"/>
      <c r="Z88" s="93"/>
      <c r="AA88" s="97"/>
      <c r="AB88" s="96">
        <f>SUM(T88:AA88)</f>
        <v>0</v>
      </c>
      <c r="AC88" s="92"/>
      <c r="AD88" s="94"/>
    </row>
    <row r="89" spans="1:30" ht="15" customHeight="1">
      <c r="A89" s="77">
        <v>87</v>
      </c>
      <c r="B89" s="79" t="s">
        <v>92</v>
      </c>
      <c r="C89" s="128">
        <v>0</v>
      </c>
      <c r="D89" s="129">
        <v>0</v>
      </c>
      <c r="E89" s="129">
        <v>0</v>
      </c>
      <c r="F89" s="129">
        <v>0</v>
      </c>
      <c r="G89" s="130">
        <v>0</v>
      </c>
      <c r="H89" s="107">
        <f>IFERROR(SUM(LARGE(Table1[[#This Row],[A1]:[A5]],3),LARGE(Table1[[#This Row],[A1]:[A5]],2),LARGE(Table1[[#This Row],[A1]:[A5]],1)),0)</f>
        <v>0</v>
      </c>
      <c r="I89" s="107">
        <v>0</v>
      </c>
      <c r="J89" s="146">
        <v>0</v>
      </c>
      <c r="K89" s="107">
        <v>87</v>
      </c>
      <c r="L89" s="92"/>
      <c r="M89" s="93"/>
      <c r="N89" s="93"/>
      <c r="O89" s="93"/>
      <c r="P89" s="94"/>
      <c r="Q89" s="95"/>
      <c r="R89" s="96">
        <f>MAX(L89:P89)</f>
        <v>0</v>
      </c>
      <c r="S89" s="96">
        <v>87</v>
      </c>
      <c r="T89" s="92"/>
      <c r="U89" s="93"/>
      <c r="V89" s="93"/>
      <c r="W89" s="93"/>
      <c r="X89" s="93"/>
      <c r="Y89" s="93"/>
      <c r="Z89" s="93"/>
      <c r="AA89" s="97"/>
      <c r="AB89" s="96">
        <f>SUM(T89:AA89)</f>
        <v>0</v>
      </c>
      <c r="AC89" s="92"/>
      <c r="AD89" s="94"/>
    </row>
    <row r="90" spans="1:30" ht="15" customHeight="1">
      <c r="A90" s="77">
        <v>88</v>
      </c>
      <c r="B90" s="79" t="s">
        <v>97</v>
      </c>
      <c r="C90" s="128">
        <v>0</v>
      </c>
      <c r="D90" s="129">
        <v>0</v>
      </c>
      <c r="E90" s="129">
        <v>0</v>
      </c>
      <c r="F90" s="129">
        <v>0</v>
      </c>
      <c r="G90" s="130">
        <v>0</v>
      </c>
      <c r="H90" s="107">
        <f>IFERROR(SUM(LARGE(Table1[[#This Row],[A1]:[A5]],3),LARGE(Table1[[#This Row],[A1]:[A5]],2),LARGE(Table1[[#This Row],[A1]:[A5]],1)),0)</f>
        <v>0</v>
      </c>
      <c r="I90" s="107">
        <v>0</v>
      </c>
      <c r="J90" s="146">
        <v>0</v>
      </c>
      <c r="K90" s="107">
        <v>88</v>
      </c>
      <c r="L90" s="92"/>
      <c r="M90" s="93"/>
      <c r="N90" s="93"/>
      <c r="O90" s="93"/>
      <c r="P90" s="94"/>
      <c r="Q90" s="95"/>
      <c r="R90" s="96">
        <f>MAX(L90:P90)</f>
        <v>0</v>
      </c>
      <c r="S90" s="96">
        <v>88</v>
      </c>
      <c r="T90" s="92"/>
      <c r="U90" s="93"/>
      <c r="V90" s="93"/>
      <c r="W90" s="93"/>
      <c r="X90" s="93"/>
      <c r="Y90" s="93"/>
      <c r="Z90" s="93"/>
      <c r="AA90" s="97"/>
      <c r="AB90" s="96">
        <f>SUM(T90:AA90)</f>
        <v>0</v>
      </c>
      <c r="AC90" s="92"/>
      <c r="AD90" s="94"/>
    </row>
    <row r="91" spans="1:30" ht="15" customHeight="1">
      <c r="A91" s="77">
        <v>89</v>
      </c>
      <c r="B91" s="79" t="s">
        <v>27</v>
      </c>
      <c r="C91" s="98"/>
      <c r="D91" s="99"/>
      <c r="E91" s="99"/>
      <c r="F91" s="99"/>
      <c r="G91" s="100"/>
      <c r="H91" s="107">
        <f>IFERROR(SUM(LARGE(Table1[[#This Row],[A1]:[A5]],3),LARGE(Table1[[#This Row],[A1]:[A5]],2),LARGE(Table1[[#This Row],[A1]:[A5]],1)),0)</f>
        <v>0</v>
      </c>
      <c r="I91" s="108"/>
      <c r="J91" s="146">
        <v>0</v>
      </c>
      <c r="K91" s="107">
        <v>89</v>
      </c>
      <c r="L91" s="92"/>
      <c r="M91" s="93"/>
      <c r="N91" s="93"/>
      <c r="O91" s="93"/>
      <c r="P91" s="94"/>
      <c r="Q91" s="95"/>
      <c r="R91" s="96">
        <f>MAX(L91:P91)</f>
        <v>0</v>
      </c>
      <c r="S91" s="96">
        <v>89</v>
      </c>
      <c r="T91" s="92"/>
      <c r="U91" s="93"/>
      <c r="V91" s="93"/>
      <c r="W91" s="93"/>
      <c r="X91" s="93"/>
      <c r="Y91" s="93"/>
      <c r="Z91" s="93"/>
      <c r="AA91" s="97"/>
      <c r="AB91" s="96">
        <f>SUM(T91:AA91)</f>
        <v>0</v>
      </c>
      <c r="AC91" s="92"/>
      <c r="AD91" s="94"/>
    </row>
    <row r="92" spans="1:30" ht="15" customHeight="1">
      <c r="A92" s="77">
        <v>90</v>
      </c>
      <c r="B92" s="79" t="s">
        <v>30</v>
      </c>
      <c r="C92" s="98"/>
      <c r="D92" s="99"/>
      <c r="E92" s="99"/>
      <c r="F92" s="99"/>
      <c r="G92" s="100"/>
      <c r="H92" s="107">
        <f>IFERROR(SUM(LARGE(Table1[[#This Row],[A1]:[A5]],3),LARGE(Table1[[#This Row],[A1]:[A5]],2),LARGE(Table1[[#This Row],[A1]:[A5]],1)),0)</f>
        <v>0</v>
      </c>
      <c r="I92" s="108"/>
      <c r="J92" s="146">
        <v>0</v>
      </c>
      <c r="K92" s="107">
        <v>90</v>
      </c>
      <c r="L92" s="92"/>
      <c r="M92" s="93"/>
      <c r="N92" s="93"/>
      <c r="O92" s="93"/>
      <c r="P92" s="94"/>
      <c r="Q92" s="95"/>
      <c r="R92" s="96">
        <f>MAX(L92:P92)</f>
        <v>0</v>
      </c>
      <c r="S92" s="96">
        <v>90</v>
      </c>
      <c r="T92" s="92"/>
      <c r="U92" s="93"/>
      <c r="V92" s="93"/>
      <c r="W92" s="93"/>
      <c r="X92" s="93"/>
      <c r="Y92" s="93"/>
      <c r="Z92" s="93"/>
      <c r="AA92" s="97"/>
      <c r="AB92" s="96">
        <f>SUM(T92:AA92)</f>
        <v>0</v>
      </c>
      <c r="AC92" s="92"/>
      <c r="AD92" s="94"/>
    </row>
    <row r="93" spans="1:30" ht="15" customHeight="1">
      <c r="A93" s="77">
        <v>91</v>
      </c>
      <c r="B93" s="79" t="s">
        <v>31</v>
      </c>
      <c r="C93" s="98"/>
      <c r="D93" s="99"/>
      <c r="E93" s="99"/>
      <c r="F93" s="99"/>
      <c r="G93" s="100"/>
      <c r="H93" s="107">
        <f>IFERROR(SUM(LARGE(Table1[[#This Row],[A1]:[A5]],3),LARGE(Table1[[#This Row],[A1]:[A5]],2),LARGE(Table1[[#This Row],[A1]:[A5]],1)),0)</f>
        <v>0</v>
      </c>
      <c r="I93" s="108"/>
      <c r="J93" s="146">
        <v>0</v>
      </c>
      <c r="K93" s="107">
        <v>91</v>
      </c>
      <c r="L93" s="92"/>
      <c r="M93" s="93"/>
      <c r="N93" s="93"/>
      <c r="O93" s="93"/>
      <c r="P93" s="94"/>
      <c r="Q93" s="95"/>
      <c r="R93" s="96">
        <f>MAX(L93:P93)</f>
        <v>0</v>
      </c>
      <c r="S93" s="96">
        <v>91</v>
      </c>
      <c r="T93" s="92"/>
      <c r="U93" s="93"/>
      <c r="V93" s="93"/>
      <c r="W93" s="93"/>
      <c r="X93" s="93"/>
      <c r="Y93" s="93"/>
      <c r="Z93" s="93"/>
      <c r="AA93" s="97"/>
      <c r="AB93" s="96">
        <f>SUM(T93:AA93)</f>
        <v>0</v>
      </c>
      <c r="AC93" s="92"/>
      <c r="AD93" s="94"/>
    </row>
    <row r="94" spans="1:30" ht="15" customHeight="1">
      <c r="A94" s="77">
        <v>92</v>
      </c>
      <c r="B94" s="79" t="s">
        <v>3</v>
      </c>
      <c r="C94" s="98"/>
      <c r="D94" s="99"/>
      <c r="E94" s="99"/>
      <c r="F94" s="99"/>
      <c r="G94" s="100"/>
      <c r="H94" s="107">
        <f>IFERROR(SUM(LARGE(Table1[[#This Row],[A1]:[A5]],3),LARGE(Table1[[#This Row],[A1]:[A5]],2),LARGE(Table1[[#This Row],[A1]:[A5]],1)),0)</f>
        <v>0</v>
      </c>
      <c r="I94" s="108"/>
      <c r="J94" s="146">
        <v>0</v>
      </c>
      <c r="K94" s="107">
        <v>92</v>
      </c>
      <c r="L94" s="92"/>
      <c r="M94" s="93"/>
      <c r="N94" s="93"/>
      <c r="O94" s="93"/>
      <c r="P94" s="94"/>
      <c r="Q94" s="95"/>
      <c r="R94" s="96">
        <f>MAX(L94:P94)</f>
        <v>0</v>
      </c>
      <c r="S94" s="96">
        <v>92</v>
      </c>
      <c r="T94" s="92"/>
      <c r="U94" s="93"/>
      <c r="V94" s="93"/>
      <c r="W94" s="93"/>
      <c r="X94" s="93"/>
      <c r="Y94" s="93"/>
      <c r="Z94" s="93"/>
      <c r="AA94" s="97"/>
      <c r="AB94" s="96">
        <f>SUM(T94:AA94)</f>
        <v>0</v>
      </c>
      <c r="AC94" s="92"/>
      <c r="AD94" s="94"/>
    </row>
    <row r="95" spans="1:30" ht="15" customHeight="1">
      <c r="A95" s="77">
        <v>93</v>
      </c>
      <c r="B95" s="79" t="s">
        <v>15</v>
      </c>
      <c r="C95" s="98"/>
      <c r="D95" s="99"/>
      <c r="E95" s="99"/>
      <c r="F95" s="99"/>
      <c r="G95" s="100"/>
      <c r="H95" s="107">
        <f>IFERROR(SUM(LARGE(Table1[[#This Row],[A1]:[A5]],3),LARGE(Table1[[#This Row],[A1]:[A5]],2),LARGE(Table1[[#This Row],[A1]:[A5]],1)),0)</f>
        <v>0</v>
      </c>
      <c r="I95" s="108"/>
      <c r="J95" s="146">
        <v>0</v>
      </c>
      <c r="K95" s="107">
        <v>93</v>
      </c>
      <c r="L95" s="92"/>
      <c r="M95" s="93"/>
      <c r="N95" s="93"/>
      <c r="O95" s="93"/>
      <c r="P95" s="94"/>
      <c r="Q95" s="95"/>
      <c r="R95" s="96">
        <f>MAX(L95:P95)</f>
        <v>0</v>
      </c>
      <c r="S95" s="96">
        <v>93</v>
      </c>
      <c r="T95" s="92"/>
      <c r="U95" s="93"/>
      <c r="V95" s="93"/>
      <c r="W95" s="93"/>
      <c r="X95" s="93"/>
      <c r="Y95" s="93"/>
      <c r="Z95" s="93"/>
      <c r="AA95" s="97"/>
      <c r="AB95" s="96">
        <f>SUM(T95:AA95)</f>
        <v>0</v>
      </c>
      <c r="AC95" s="92"/>
      <c r="AD95" s="94"/>
    </row>
    <row r="96" spans="1:30" ht="15" customHeight="1">
      <c r="A96" s="77">
        <v>94</v>
      </c>
      <c r="B96" s="79" t="s">
        <v>34</v>
      </c>
      <c r="C96" s="98"/>
      <c r="D96" s="99"/>
      <c r="E96" s="99"/>
      <c r="F96" s="99"/>
      <c r="G96" s="100"/>
      <c r="H96" s="107">
        <f>IFERROR(SUM(LARGE(Table1[[#This Row],[A1]:[A5]],3),LARGE(Table1[[#This Row],[A1]:[A5]],2),LARGE(Table1[[#This Row],[A1]:[A5]],1)),0)</f>
        <v>0</v>
      </c>
      <c r="I96" s="108"/>
      <c r="J96" s="146">
        <v>0</v>
      </c>
      <c r="K96" s="107">
        <v>94</v>
      </c>
      <c r="L96" s="92"/>
      <c r="M96" s="93"/>
      <c r="N96" s="93"/>
      <c r="O96" s="93"/>
      <c r="P96" s="94"/>
      <c r="Q96" s="95"/>
      <c r="R96" s="96">
        <f>MAX(L96:P96)</f>
        <v>0</v>
      </c>
      <c r="S96" s="96">
        <v>94</v>
      </c>
      <c r="T96" s="92"/>
      <c r="U96" s="93"/>
      <c r="V96" s="93"/>
      <c r="W96" s="93"/>
      <c r="X96" s="93"/>
      <c r="Y96" s="93"/>
      <c r="Z96" s="93"/>
      <c r="AA96" s="97"/>
      <c r="AB96" s="96">
        <f>SUM(T96:AA96)</f>
        <v>0</v>
      </c>
      <c r="AC96" s="92"/>
      <c r="AD96" s="94"/>
    </row>
    <row r="97" spans="1:30" ht="15" customHeight="1">
      <c r="A97" s="77">
        <v>95</v>
      </c>
      <c r="B97" s="79" t="s">
        <v>40</v>
      </c>
      <c r="C97" s="98"/>
      <c r="D97" s="99"/>
      <c r="E97" s="99"/>
      <c r="F97" s="99"/>
      <c r="G97" s="100"/>
      <c r="H97" s="107">
        <f>IFERROR(SUM(LARGE(Table1[[#This Row],[A1]:[A5]],3),LARGE(Table1[[#This Row],[A1]:[A5]],2),LARGE(Table1[[#This Row],[A1]:[A5]],1)),0)</f>
        <v>0</v>
      </c>
      <c r="I97" s="108"/>
      <c r="J97" s="146">
        <v>0</v>
      </c>
      <c r="K97" s="107">
        <v>95</v>
      </c>
      <c r="L97" s="92"/>
      <c r="M97" s="93"/>
      <c r="N97" s="93"/>
      <c r="O97" s="93"/>
      <c r="P97" s="94"/>
      <c r="Q97" s="95"/>
      <c r="R97" s="96">
        <f>MAX(L97:P97)</f>
        <v>0</v>
      </c>
      <c r="S97" s="96">
        <v>95</v>
      </c>
      <c r="T97" s="92"/>
      <c r="U97" s="93"/>
      <c r="V97" s="93"/>
      <c r="W97" s="93"/>
      <c r="X97" s="93"/>
      <c r="Y97" s="93"/>
      <c r="Z97" s="93"/>
      <c r="AA97" s="97"/>
      <c r="AB97" s="96">
        <f>SUM(T97:AA97)</f>
        <v>0</v>
      </c>
      <c r="AC97" s="92"/>
      <c r="AD97" s="94"/>
    </row>
    <row r="98" spans="1:30" ht="15" customHeight="1">
      <c r="A98" s="77">
        <v>96</v>
      </c>
      <c r="B98" s="79" t="s">
        <v>41</v>
      </c>
      <c r="C98" s="98"/>
      <c r="D98" s="99"/>
      <c r="E98" s="99"/>
      <c r="F98" s="99"/>
      <c r="G98" s="100"/>
      <c r="H98" s="107">
        <f>IFERROR(SUM(LARGE(Table1[[#This Row],[A1]:[A5]],3),LARGE(Table1[[#This Row],[A1]:[A5]],2),LARGE(Table1[[#This Row],[A1]:[A5]],1)),0)</f>
        <v>0</v>
      </c>
      <c r="I98" s="108"/>
      <c r="J98" s="146">
        <v>0</v>
      </c>
      <c r="K98" s="107">
        <v>96</v>
      </c>
      <c r="L98" s="92"/>
      <c r="M98" s="93"/>
      <c r="N98" s="93"/>
      <c r="O98" s="93"/>
      <c r="P98" s="94"/>
      <c r="Q98" s="95"/>
      <c r="R98" s="96">
        <f>MAX(L98:P98)</f>
        <v>0</v>
      </c>
      <c r="S98" s="96">
        <v>96</v>
      </c>
      <c r="T98" s="92"/>
      <c r="U98" s="93"/>
      <c r="V98" s="93"/>
      <c r="W98" s="93"/>
      <c r="X98" s="93"/>
      <c r="Y98" s="93"/>
      <c r="Z98" s="93"/>
      <c r="AA98" s="97"/>
      <c r="AB98" s="96">
        <f>SUM(T98:AA98)</f>
        <v>0</v>
      </c>
      <c r="AC98" s="92"/>
      <c r="AD98" s="94"/>
    </row>
    <row r="99" spans="1:30" ht="15" customHeight="1">
      <c r="A99" s="77">
        <v>97</v>
      </c>
      <c r="B99" s="79" t="s">
        <v>42</v>
      </c>
      <c r="C99" s="98"/>
      <c r="D99" s="99"/>
      <c r="E99" s="99"/>
      <c r="F99" s="99"/>
      <c r="G99" s="100"/>
      <c r="H99" s="107">
        <f>IFERROR(SUM(LARGE(Table1[[#This Row],[A1]:[A5]],3),LARGE(Table1[[#This Row],[A1]:[A5]],2),LARGE(Table1[[#This Row],[A1]:[A5]],1)),0)</f>
        <v>0</v>
      </c>
      <c r="I99" s="108"/>
      <c r="J99" s="146">
        <v>0</v>
      </c>
      <c r="K99" s="107">
        <v>97</v>
      </c>
      <c r="L99" s="92"/>
      <c r="M99" s="93"/>
      <c r="N99" s="93"/>
      <c r="O99" s="93"/>
      <c r="P99" s="94"/>
      <c r="Q99" s="95"/>
      <c r="R99" s="96">
        <f>MAX(L99:P99)</f>
        <v>0</v>
      </c>
      <c r="S99" s="96">
        <v>97</v>
      </c>
      <c r="T99" s="92"/>
      <c r="U99" s="93"/>
      <c r="V99" s="93"/>
      <c r="W99" s="93"/>
      <c r="X99" s="93"/>
      <c r="Y99" s="93"/>
      <c r="Z99" s="93"/>
      <c r="AA99" s="97"/>
      <c r="AB99" s="96">
        <f>SUM(T99:AA99)</f>
        <v>0</v>
      </c>
      <c r="AC99" s="92"/>
      <c r="AD99" s="94"/>
    </row>
    <row r="100" spans="1:30" ht="15" customHeight="1">
      <c r="A100" s="77">
        <v>98</v>
      </c>
      <c r="B100" s="79" t="s">
        <v>21</v>
      </c>
      <c r="C100" s="98"/>
      <c r="D100" s="99"/>
      <c r="E100" s="99"/>
      <c r="F100" s="99"/>
      <c r="G100" s="100"/>
      <c r="H100" s="107">
        <f>IFERROR(SUM(LARGE(Table1[[#This Row],[A1]:[A5]],3),LARGE(Table1[[#This Row],[A1]:[A5]],2),LARGE(Table1[[#This Row],[A1]:[A5]],1)),0)</f>
        <v>0</v>
      </c>
      <c r="I100" s="108"/>
      <c r="J100" s="146">
        <v>0</v>
      </c>
      <c r="K100" s="107">
        <v>98</v>
      </c>
      <c r="L100" s="92"/>
      <c r="M100" s="93"/>
      <c r="N100" s="93"/>
      <c r="O100" s="93"/>
      <c r="P100" s="94"/>
      <c r="Q100" s="95"/>
      <c r="R100" s="96">
        <f>MAX(L100:P100)</f>
        <v>0</v>
      </c>
      <c r="S100" s="96">
        <v>98</v>
      </c>
      <c r="T100" s="92"/>
      <c r="U100" s="93"/>
      <c r="V100" s="93"/>
      <c r="W100" s="93"/>
      <c r="X100" s="93"/>
      <c r="Y100" s="93"/>
      <c r="Z100" s="93"/>
      <c r="AA100" s="97"/>
      <c r="AB100" s="96">
        <f>SUM(T100:AA100)</f>
        <v>0</v>
      </c>
      <c r="AC100" s="92"/>
      <c r="AD100" s="94"/>
    </row>
    <row r="101" spans="1:30" ht="15" customHeight="1">
      <c r="A101" s="77">
        <v>99</v>
      </c>
      <c r="B101" s="79" t="s">
        <v>22</v>
      </c>
      <c r="C101" s="98"/>
      <c r="D101" s="99"/>
      <c r="E101" s="99"/>
      <c r="F101" s="99"/>
      <c r="G101" s="100"/>
      <c r="H101" s="107">
        <f>IFERROR(SUM(LARGE(Table1[[#This Row],[A1]:[A5]],3),LARGE(Table1[[#This Row],[A1]:[A5]],2),LARGE(Table1[[#This Row],[A1]:[A5]],1)),0)</f>
        <v>0</v>
      </c>
      <c r="I101" s="108"/>
      <c r="J101" s="146">
        <v>0</v>
      </c>
      <c r="K101" s="107">
        <v>99</v>
      </c>
      <c r="L101" s="92"/>
      <c r="M101" s="93"/>
      <c r="N101" s="93"/>
      <c r="O101" s="93"/>
      <c r="P101" s="94"/>
      <c r="Q101" s="95"/>
      <c r="R101" s="96">
        <f>MAX(L101:P101)</f>
        <v>0</v>
      </c>
      <c r="S101" s="96">
        <v>99</v>
      </c>
      <c r="T101" s="92"/>
      <c r="U101" s="93"/>
      <c r="V101" s="93"/>
      <c r="W101" s="93"/>
      <c r="X101" s="93"/>
      <c r="Y101" s="93"/>
      <c r="Z101" s="93"/>
      <c r="AA101" s="97"/>
      <c r="AB101" s="96">
        <f>SUM(T101:AA101)</f>
        <v>0</v>
      </c>
      <c r="AC101" s="92"/>
      <c r="AD101" s="94"/>
    </row>
    <row r="102" spans="1:30" ht="15" customHeight="1">
      <c r="A102" s="77">
        <v>100</v>
      </c>
      <c r="B102" s="79" t="s">
        <v>46</v>
      </c>
      <c r="C102" s="98"/>
      <c r="D102" s="99"/>
      <c r="E102" s="99"/>
      <c r="F102" s="99"/>
      <c r="G102" s="100"/>
      <c r="H102" s="107">
        <f>IFERROR(SUM(LARGE(Table1[[#This Row],[A1]:[A5]],3),LARGE(Table1[[#This Row],[A1]:[A5]],2),LARGE(Table1[[#This Row],[A1]:[A5]],1)),0)</f>
        <v>0</v>
      </c>
      <c r="I102" s="108"/>
      <c r="J102" s="146">
        <v>0</v>
      </c>
      <c r="K102" s="107">
        <v>100</v>
      </c>
      <c r="L102" s="92"/>
      <c r="M102" s="93"/>
      <c r="N102" s="93"/>
      <c r="O102" s="93"/>
      <c r="P102" s="94"/>
      <c r="Q102" s="95"/>
      <c r="R102" s="96">
        <f>MAX(L102:P102)</f>
        <v>0</v>
      </c>
      <c r="S102" s="96">
        <v>100</v>
      </c>
      <c r="T102" s="92"/>
      <c r="U102" s="93"/>
      <c r="V102" s="93"/>
      <c r="W102" s="93"/>
      <c r="X102" s="93"/>
      <c r="Y102" s="93"/>
      <c r="Z102" s="93"/>
      <c r="AA102" s="97"/>
      <c r="AB102" s="96">
        <f>SUM(T102:AA102)</f>
        <v>0</v>
      </c>
      <c r="AC102" s="92"/>
      <c r="AD102" s="94"/>
    </row>
    <row r="103" spans="1:30" ht="15" customHeight="1">
      <c r="A103" s="77">
        <v>101</v>
      </c>
      <c r="B103" s="79" t="s">
        <v>47</v>
      </c>
      <c r="C103" s="98"/>
      <c r="D103" s="99"/>
      <c r="E103" s="99"/>
      <c r="F103" s="99"/>
      <c r="G103" s="100"/>
      <c r="H103" s="107">
        <f>IFERROR(SUM(LARGE(Table1[[#This Row],[A1]:[A5]],3),LARGE(Table1[[#This Row],[A1]:[A5]],2),LARGE(Table1[[#This Row],[A1]:[A5]],1)),0)</f>
        <v>0</v>
      </c>
      <c r="I103" s="108"/>
      <c r="J103" s="146">
        <v>0</v>
      </c>
      <c r="K103" s="107">
        <v>101</v>
      </c>
      <c r="L103" s="92"/>
      <c r="M103" s="93"/>
      <c r="N103" s="93"/>
      <c r="O103" s="93"/>
      <c r="P103" s="94"/>
      <c r="Q103" s="95"/>
      <c r="R103" s="96">
        <f>MAX(L103:P103)</f>
        <v>0</v>
      </c>
      <c r="S103" s="96">
        <v>101</v>
      </c>
      <c r="T103" s="92"/>
      <c r="U103" s="93"/>
      <c r="V103" s="93"/>
      <c r="W103" s="93"/>
      <c r="X103" s="93"/>
      <c r="Y103" s="93"/>
      <c r="Z103" s="93"/>
      <c r="AA103" s="97"/>
      <c r="AB103" s="96">
        <f>SUM(T103:AA103)</f>
        <v>0</v>
      </c>
      <c r="AC103" s="92"/>
      <c r="AD103" s="94"/>
    </row>
    <row r="104" spans="1:30" ht="15" customHeight="1">
      <c r="A104" s="77">
        <v>102</v>
      </c>
      <c r="B104" s="79" t="s">
        <v>11</v>
      </c>
      <c r="C104" s="98"/>
      <c r="D104" s="99"/>
      <c r="E104" s="99"/>
      <c r="F104" s="99"/>
      <c r="G104" s="100"/>
      <c r="H104" s="107">
        <f>IFERROR(SUM(LARGE(Table1[[#This Row],[A1]:[A5]],3),LARGE(Table1[[#This Row],[A1]:[A5]],2),LARGE(Table1[[#This Row],[A1]:[A5]],1)),0)</f>
        <v>0</v>
      </c>
      <c r="I104" s="108"/>
      <c r="J104" s="146">
        <v>0</v>
      </c>
      <c r="K104" s="107">
        <v>102</v>
      </c>
      <c r="L104" s="92"/>
      <c r="M104" s="93"/>
      <c r="N104" s="93"/>
      <c r="O104" s="93"/>
      <c r="P104" s="94"/>
      <c r="Q104" s="95"/>
      <c r="R104" s="96">
        <f>MAX(L104:P104)</f>
        <v>0</v>
      </c>
      <c r="S104" s="96">
        <v>102</v>
      </c>
      <c r="T104" s="92"/>
      <c r="U104" s="93"/>
      <c r="V104" s="93"/>
      <c r="W104" s="93"/>
      <c r="X104" s="93"/>
      <c r="Y104" s="93"/>
      <c r="Z104" s="93"/>
      <c r="AA104" s="97"/>
      <c r="AB104" s="96">
        <f>SUM(T104:AA104)</f>
        <v>0</v>
      </c>
      <c r="AC104" s="92"/>
      <c r="AD104" s="94"/>
    </row>
    <row r="105" spans="1:30" ht="15" customHeight="1">
      <c r="A105" s="77">
        <v>103</v>
      </c>
      <c r="B105" s="79" t="s">
        <v>23</v>
      </c>
      <c r="C105" s="98"/>
      <c r="D105" s="99"/>
      <c r="E105" s="99"/>
      <c r="F105" s="99"/>
      <c r="G105" s="100"/>
      <c r="H105" s="107">
        <f>IFERROR(SUM(LARGE(Table1[[#This Row],[A1]:[A5]],3),LARGE(Table1[[#This Row],[A1]:[A5]],2),LARGE(Table1[[#This Row],[A1]:[A5]],1)),0)</f>
        <v>0</v>
      </c>
      <c r="I105" s="108"/>
      <c r="J105" s="146">
        <v>0</v>
      </c>
      <c r="K105" s="107">
        <v>103</v>
      </c>
      <c r="L105" s="92"/>
      <c r="M105" s="93"/>
      <c r="N105" s="93"/>
      <c r="O105" s="93"/>
      <c r="P105" s="94"/>
      <c r="Q105" s="95"/>
      <c r="R105" s="96">
        <f>MAX(L105:P105)</f>
        <v>0</v>
      </c>
      <c r="S105" s="96">
        <v>103</v>
      </c>
      <c r="T105" s="92"/>
      <c r="U105" s="93"/>
      <c r="V105" s="93"/>
      <c r="W105" s="93"/>
      <c r="X105" s="93"/>
      <c r="Y105" s="93"/>
      <c r="Z105" s="93"/>
      <c r="AA105" s="97"/>
      <c r="AB105" s="96">
        <f>SUM(T105:AA105)</f>
        <v>0</v>
      </c>
      <c r="AC105" s="92"/>
      <c r="AD105" s="94"/>
    </row>
    <row r="106" spans="1:30" ht="15" customHeight="1">
      <c r="A106" s="77">
        <v>104</v>
      </c>
      <c r="B106" s="79" t="s">
        <v>49</v>
      </c>
      <c r="C106" s="98"/>
      <c r="D106" s="99"/>
      <c r="E106" s="99"/>
      <c r="F106" s="99"/>
      <c r="G106" s="100"/>
      <c r="H106" s="107">
        <f>IFERROR(SUM(LARGE(Table1[[#This Row],[A1]:[A5]],3),LARGE(Table1[[#This Row],[A1]:[A5]],2),LARGE(Table1[[#This Row],[A1]:[A5]],1)),0)</f>
        <v>0</v>
      </c>
      <c r="I106" s="108"/>
      <c r="J106" s="146">
        <v>0</v>
      </c>
      <c r="K106" s="107">
        <v>104</v>
      </c>
      <c r="L106" s="92"/>
      <c r="M106" s="93"/>
      <c r="N106" s="93"/>
      <c r="O106" s="93"/>
      <c r="P106" s="94"/>
      <c r="Q106" s="95"/>
      <c r="R106" s="96">
        <f>MAX(L106:P106)</f>
        <v>0</v>
      </c>
      <c r="S106" s="96">
        <v>104</v>
      </c>
      <c r="T106" s="92"/>
      <c r="U106" s="93"/>
      <c r="V106" s="93"/>
      <c r="W106" s="93"/>
      <c r="X106" s="93"/>
      <c r="Y106" s="93"/>
      <c r="Z106" s="93"/>
      <c r="AA106" s="97"/>
      <c r="AB106" s="96">
        <f>SUM(T106:AA106)</f>
        <v>0</v>
      </c>
      <c r="AC106" s="92"/>
      <c r="AD106" s="94"/>
    </row>
    <row r="107" spans="1:30" ht="15" customHeight="1">
      <c r="A107" s="77">
        <v>105</v>
      </c>
      <c r="B107" s="79" t="s">
        <v>52</v>
      </c>
      <c r="C107" s="98"/>
      <c r="D107" s="99"/>
      <c r="E107" s="99"/>
      <c r="F107" s="99"/>
      <c r="G107" s="100"/>
      <c r="H107" s="107">
        <f>IFERROR(SUM(LARGE(Table1[[#This Row],[A1]:[A5]],3),LARGE(Table1[[#This Row],[A1]:[A5]],2),LARGE(Table1[[#This Row],[A1]:[A5]],1)),0)</f>
        <v>0</v>
      </c>
      <c r="I107" s="108"/>
      <c r="J107" s="146">
        <v>0</v>
      </c>
      <c r="K107" s="107">
        <v>105</v>
      </c>
      <c r="L107" s="92"/>
      <c r="M107" s="93"/>
      <c r="N107" s="93"/>
      <c r="O107" s="93"/>
      <c r="P107" s="94"/>
      <c r="Q107" s="95"/>
      <c r="R107" s="96">
        <f>MAX(L107:P107)</f>
        <v>0</v>
      </c>
      <c r="S107" s="96">
        <v>105</v>
      </c>
      <c r="T107" s="92"/>
      <c r="U107" s="93"/>
      <c r="V107" s="93"/>
      <c r="W107" s="93"/>
      <c r="X107" s="93"/>
      <c r="Y107" s="93"/>
      <c r="Z107" s="93"/>
      <c r="AA107" s="97"/>
      <c r="AB107" s="96">
        <f>SUM(T107:AA107)</f>
        <v>0</v>
      </c>
      <c r="AC107" s="92"/>
      <c r="AD107" s="94"/>
    </row>
    <row r="108" spans="1:30" ht="15" customHeight="1">
      <c r="A108" s="77">
        <v>106</v>
      </c>
      <c r="B108" s="79" t="s">
        <v>55</v>
      </c>
      <c r="C108" s="98"/>
      <c r="D108" s="99"/>
      <c r="E108" s="99"/>
      <c r="F108" s="99"/>
      <c r="G108" s="100"/>
      <c r="H108" s="107">
        <f>IFERROR(SUM(LARGE(Table1[[#This Row],[A1]:[A5]],3),LARGE(Table1[[#This Row],[A1]:[A5]],2),LARGE(Table1[[#This Row],[A1]:[A5]],1)),0)</f>
        <v>0</v>
      </c>
      <c r="I108" s="108"/>
      <c r="J108" s="146">
        <v>0</v>
      </c>
      <c r="K108" s="107">
        <v>106</v>
      </c>
      <c r="L108" s="92"/>
      <c r="M108" s="93"/>
      <c r="N108" s="93"/>
      <c r="O108" s="93"/>
      <c r="P108" s="94"/>
      <c r="Q108" s="95"/>
      <c r="R108" s="96">
        <f>MAX(L108:P108)</f>
        <v>0</v>
      </c>
      <c r="S108" s="96">
        <v>106</v>
      </c>
      <c r="T108" s="92"/>
      <c r="U108" s="93"/>
      <c r="V108" s="93"/>
      <c r="W108" s="93"/>
      <c r="X108" s="93"/>
      <c r="Y108" s="93"/>
      <c r="Z108" s="93"/>
      <c r="AA108" s="97"/>
      <c r="AB108" s="96">
        <f>SUM(T108:AA108)</f>
        <v>0</v>
      </c>
      <c r="AC108" s="92"/>
      <c r="AD108" s="94"/>
    </row>
    <row r="109" spans="1:30" ht="15" customHeight="1">
      <c r="A109" s="77">
        <v>107</v>
      </c>
      <c r="B109" s="79" t="s">
        <v>58</v>
      </c>
      <c r="C109" s="98"/>
      <c r="D109" s="99"/>
      <c r="E109" s="99"/>
      <c r="F109" s="99"/>
      <c r="G109" s="100"/>
      <c r="H109" s="107">
        <f>IFERROR(SUM(LARGE(Table1[[#This Row],[A1]:[A5]],3),LARGE(Table1[[#This Row],[A1]:[A5]],2),LARGE(Table1[[#This Row],[A1]:[A5]],1)),0)</f>
        <v>0</v>
      </c>
      <c r="I109" s="108"/>
      <c r="J109" s="146">
        <v>0</v>
      </c>
      <c r="K109" s="107">
        <v>107</v>
      </c>
      <c r="L109" s="92"/>
      <c r="M109" s="93"/>
      <c r="N109" s="93"/>
      <c r="O109" s="93"/>
      <c r="P109" s="94"/>
      <c r="Q109" s="95"/>
      <c r="R109" s="96">
        <f>MAX(L109:P109)</f>
        <v>0</v>
      </c>
      <c r="S109" s="96">
        <v>107</v>
      </c>
      <c r="T109" s="92"/>
      <c r="U109" s="93"/>
      <c r="V109" s="93"/>
      <c r="W109" s="93"/>
      <c r="X109" s="93"/>
      <c r="Y109" s="93"/>
      <c r="Z109" s="93"/>
      <c r="AA109" s="97"/>
      <c r="AB109" s="96">
        <f>SUM(T109:AA109)</f>
        <v>0</v>
      </c>
      <c r="AC109" s="92"/>
      <c r="AD109" s="94"/>
    </row>
    <row r="110" spans="1:30" ht="15" customHeight="1">
      <c r="A110" s="77">
        <v>108</v>
      </c>
      <c r="B110" s="79" t="s">
        <v>59</v>
      </c>
      <c r="C110" s="98"/>
      <c r="D110" s="99"/>
      <c r="E110" s="99"/>
      <c r="F110" s="99"/>
      <c r="G110" s="100"/>
      <c r="H110" s="107">
        <f>IFERROR(SUM(LARGE(Table1[[#This Row],[A1]:[A5]],3),LARGE(Table1[[#This Row],[A1]:[A5]],2),LARGE(Table1[[#This Row],[A1]:[A5]],1)),0)</f>
        <v>0</v>
      </c>
      <c r="I110" s="108"/>
      <c r="J110" s="146">
        <v>0</v>
      </c>
      <c r="K110" s="107">
        <v>108</v>
      </c>
      <c r="L110" s="92"/>
      <c r="M110" s="93"/>
      <c r="N110" s="93"/>
      <c r="O110" s="93"/>
      <c r="P110" s="94"/>
      <c r="Q110" s="95"/>
      <c r="R110" s="96">
        <f>MAX(L110:P110)</f>
        <v>0</v>
      </c>
      <c r="S110" s="96">
        <v>108</v>
      </c>
      <c r="T110" s="92"/>
      <c r="U110" s="93"/>
      <c r="V110" s="93"/>
      <c r="W110" s="93"/>
      <c r="X110" s="93"/>
      <c r="Y110" s="93"/>
      <c r="Z110" s="93"/>
      <c r="AA110" s="97"/>
      <c r="AB110" s="96">
        <f>SUM(T110:AA110)</f>
        <v>0</v>
      </c>
      <c r="AC110" s="92"/>
      <c r="AD110" s="94"/>
    </row>
    <row r="111" spans="1:30" ht="15" customHeight="1">
      <c r="A111" s="77">
        <v>109</v>
      </c>
      <c r="B111" s="79" t="s">
        <v>60</v>
      </c>
      <c r="C111" s="98"/>
      <c r="D111" s="99"/>
      <c r="E111" s="99"/>
      <c r="F111" s="99"/>
      <c r="G111" s="100"/>
      <c r="H111" s="107">
        <f>IFERROR(SUM(LARGE(Table1[[#This Row],[A1]:[A5]],3),LARGE(Table1[[#This Row],[A1]:[A5]],2),LARGE(Table1[[#This Row],[A1]:[A5]],1)),0)</f>
        <v>0</v>
      </c>
      <c r="I111" s="108"/>
      <c r="J111" s="146">
        <v>0</v>
      </c>
      <c r="K111" s="107">
        <v>109</v>
      </c>
      <c r="L111" s="92"/>
      <c r="M111" s="93"/>
      <c r="N111" s="93"/>
      <c r="O111" s="93"/>
      <c r="P111" s="94"/>
      <c r="Q111" s="95"/>
      <c r="R111" s="96">
        <f>MAX(L111:P111)</f>
        <v>0</v>
      </c>
      <c r="S111" s="96">
        <v>109</v>
      </c>
      <c r="T111" s="92"/>
      <c r="U111" s="93"/>
      <c r="V111" s="93"/>
      <c r="W111" s="93"/>
      <c r="X111" s="93"/>
      <c r="Y111" s="93"/>
      <c r="Z111" s="93"/>
      <c r="AA111" s="97"/>
      <c r="AB111" s="96">
        <f>SUM(T111:AA111)</f>
        <v>0</v>
      </c>
      <c r="AC111" s="92"/>
      <c r="AD111" s="94"/>
    </row>
    <row r="112" spans="1:30" ht="15" customHeight="1">
      <c r="A112" s="77">
        <v>110</v>
      </c>
      <c r="B112" s="79" t="s">
        <v>63</v>
      </c>
      <c r="C112" s="98"/>
      <c r="D112" s="99"/>
      <c r="E112" s="99"/>
      <c r="F112" s="99"/>
      <c r="G112" s="100"/>
      <c r="H112" s="107">
        <f>IFERROR(SUM(LARGE(Table1[[#This Row],[A1]:[A5]],3),LARGE(Table1[[#This Row],[A1]:[A5]],2),LARGE(Table1[[#This Row],[A1]:[A5]],1)),0)</f>
        <v>0</v>
      </c>
      <c r="I112" s="108"/>
      <c r="J112" s="146">
        <v>0</v>
      </c>
      <c r="K112" s="107">
        <v>110</v>
      </c>
      <c r="L112" s="92"/>
      <c r="M112" s="93"/>
      <c r="N112" s="93"/>
      <c r="O112" s="93"/>
      <c r="P112" s="94"/>
      <c r="Q112" s="95"/>
      <c r="R112" s="96">
        <f>MAX(L112:P112)</f>
        <v>0</v>
      </c>
      <c r="S112" s="96">
        <v>110</v>
      </c>
      <c r="T112" s="92"/>
      <c r="U112" s="93"/>
      <c r="V112" s="93"/>
      <c r="W112" s="93"/>
      <c r="X112" s="93"/>
      <c r="Y112" s="93"/>
      <c r="Z112" s="93"/>
      <c r="AA112" s="97"/>
      <c r="AB112" s="96">
        <f>SUM(T112:AA112)</f>
        <v>0</v>
      </c>
      <c r="AC112" s="92"/>
      <c r="AD112" s="94"/>
    </row>
    <row r="113" spans="1:30" ht="15" customHeight="1">
      <c r="A113" s="77">
        <v>111</v>
      </c>
      <c r="B113" s="79" t="s">
        <v>67</v>
      </c>
      <c r="C113" s="98"/>
      <c r="D113" s="99"/>
      <c r="E113" s="99"/>
      <c r="F113" s="99"/>
      <c r="G113" s="100"/>
      <c r="H113" s="107">
        <f>IFERROR(SUM(LARGE(Table1[[#This Row],[A1]:[A5]],3),LARGE(Table1[[#This Row],[A1]:[A5]],2),LARGE(Table1[[#This Row],[A1]:[A5]],1)),0)</f>
        <v>0</v>
      </c>
      <c r="I113" s="108"/>
      <c r="J113" s="146">
        <v>0</v>
      </c>
      <c r="K113" s="107">
        <v>111</v>
      </c>
      <c r="L113" s="92"/>
      <c r="M113" s="93"/>
      <c r="N113" s="93"/>
      <c r="O113" s="93"/>
      <c r="P113" s="94"/>
      <c r="Q113" s="95"/>
      <c r="R113" s="96">
        <f>MAX(L113:P113)</f>
        <v>0</v>
      </c>
      <c r="S113" s="96">
        <v>111</v>
      </c>
      <c r="T113" s="92"/>
      <c r="U113" s="93"/>
      <c r="V113" s="93"/>
      <c r="W113" s="93"/>
      <c r="X113" s="93"/>
      <c r="Y113" s="93"/>
      <c r="Z113" s="93"/>
      <c r="AA113" s="97"/>
      <c r="AB113" s="96">
        <f>SUM(T113:AA113)</f>
        <v>0</v>
      </c>
      <c r="AC113" s="92"/>
      <c r="AD113" s="94"/>
    </row>
    <row r="114" spans="1:30" ht="15" customHeight="1">
      <c r="A114" s="77">
        <v>112</v>
      </c>
      <c r="B114" s="79" t="s">
        <v>72</v>
      </c>
      <c r="C114" s="98"/>
      <c r="D114" s="99"/>
      <c r="E114" s="99"/>
      <c r="F114" s="99"/>
      <c r="G114" s="100"/>
      <c r="H114" s="107">
        <f>IFERROR(SUM(LARGE(Table1[[#This Row],[A1]:[A5]],3),LARGE(Table1[[#This Row],[A1]:[A5]],2),LARGE(Table1[[#This Row],[A1]:[A5]],1)),0)</f>
        <v>0</v>
      </c>
      <c r="I114" s="108"/>
      <c r="J114" s="146">
        <v>0</v>
      </c>
      <c r="K114" s="107">
        <v>112</v>
      </c>
      <c r="L114" s="92"/>
      <c r="M114" s="93"/>
      <c r="N114" s="93"/>
      <c r="O114" s="93"/>
      <c r="P114" s="94"/>
      <c r="Q114" s="95"/>
      <c r="R114" s="96">
        <f>MAX(L114:P114)</f>
        <v>0</v>
      </c>
      <c r="S114" s="96">
        <v>112</v>
      </c>
      <c r="T114" s="92"/>
      <c r="U114" s="93"/>
      <c r="V114" s="93"/>
      <c r="W114" s="93"/>
      <c r="X114" s="93"/>
      <c r="Y114" s="93"/>
      <c r="Z114" s="93"/>
      <c r="AA114" s="97"/>
      <c r="AB114" s="96">
        <f>SUM(T114:AA114)</f>
        <v>0</v>
      </c>
      <c r="AC114" s="92"/>
      <c r="AD114" s="94"/>
    </row>
    <row r="115" spans="1:30" ht="15" customHeight="1">
      <c r="A115" s="77">
        <v>113</v>
      </c>
      <c r="B115" s="79" t="s">
        <v>76</v>
      </c>
      <c r="C115" s="98"/>
      <c r="D115" s="99"/>
      <c r="E115" s="99"/>
      <c r="F115" s="99"/>
      <c r="G115" s="100"/>
      <c r="H115" s="107">
        <f>IFERROR(SUM(LARGE(Table1[[#This Row],[A1]:[A5]],3),LARGE(Table1[[#This Row],[A1]:[A5]],2),LARGE(Table1[[#This Row],[A1]:[A5]],1)),0)</f>
        <v>0</v>
      </c>
      <c r="I115" s="108"/>
      <c r="J115" s="146">
        <v>0</v>
      </c>
      <c r="K115" s="107">
        <v>113</v>
      </c>
      <c r="L115" s="92"/>
      <c r="M115" s="93"/>
      <c r="N115" s="93"/>
      <c r="O115" s="93"/>
      <c r="P115" s="94"/>
      <c r="Q115" s="95"/>
      <c r="R115" s="96">
        <f>MAX(L115:P115)</f>
        <v>0</v>
      </c>
      <c r="S115" s="96">
        <v>113</v>
      </c>
      <c r="T115" s="92"/>
      <c r="U115" s="93"/>
      <c r="V115" s="93"/>
      <c r="W115" s="93"/>
      <c r="X115" s="93"/>
      <c r="Y115" s="93"/>
      <c r="Z115" s="93"/>
      <c r="AA115" s="97"/>
      <c r="AB115" s="96">
        <f>SUM(T115:AA115)</f>
        <v>0</v>
      </c>
      <c r="AC115" s="92"/>
      <c r="AD115" s="94"/>
    </row>
    <row r="116" spans="1:30" ht="15" customHeight="1">
      <c r="A116" s="77">
        <v>114</v>
      </c>
      <c r="B116" s="79" t="s">
        <v>81</v>
      </c>
      <c r="C116" s="98"/>
      <c r="D116" s="99"/>
      <c r="E116" s="99"/>
      <c r="F116" s="99"/>
      <c r="G116" s="100"/>
      <c r="H116" s="107">
        <f>IFERROR(SUM(LARGE(Table1[[#This Row],[A1]:[A5]],3),LARGE(Table1[[#This Row],[A1]:[A5]],2),LARGE(Table1[[#This Row],[A1]:[A5]],1)),0)</f>
        <v>0</v>
      </c>
      <c r="I116" s="108"/>
      <c r="J116" s="146">
        <v>0</v>
      </c>
      <c r="K116" s="107">
        <v>114</v>
      </c>
      <c r="L116" s="92"/>
      <c r="M116" s="93"/>
      <c r="N116" s="93"/>
      <c r="O116" s="93"/>
      <c r="P116" s="94"/>
      <c r="Q116" s="95"/>
      <c r="R116" s="96">
        <f>MAX(L116:P116)</f>
        <v>0</v>
      </c>
      <c r="S116" s="96">
        <v>114</v>
      </c>
      <c r="T116" s="92"/>
      <c r="U116" s="93"/>
      <c r="V116" s="93"/>
      <c r="W116" s="93"/>
      <c r="X116" s="93"/>
      <c r="Y116" s="93"/>
      <c r="Z116" s="93"/>
      <c r="AA116" s="97"/>
      <c r="AB116" s="96">
        <f>SUM(T116:AA116)</f>
        <v>0</v>
      </c>
      <c r="AC116" s="92"/>
      <c r="AD116" s="94"/>
    </row>
    <row r="117" spans="1:30" ht="15" customHeight="1">
      <c r="A117" s="77">
        <v>115</v>
      </c>
      <c r="B117" s="79" t="s">
        <v>83</v>
      </c>
      <c r="C117" s="98"/>
      <c r="D117" s="99"/>
      <c r="E117" s="99"/>
      <c r="F117" s="99"/>
      <c r="G117" s="100"/>
      <c r="H117" s="107">
        <f>IFERROR(SUM(LARGE(Table1[[#This Row],[A1]:[A5]],3),LARGE(Table1[[#This Row],[A1]:[A5]],2),LARGE(Table1[[#This Row],[A1]:[A5]],1)),0)</f>
        <v>0</v>
      </c>
      <c r="I117" s="108"/>
      <c r="J117" s="146">
        <v>0</v>
      </c>
      <c r="K117" s="107">
        <v>115</v>
      </c>
      <c r="L117" s="92"/>
      <c r="M117" s="93"/>
      <c r="N117" s="93"/>
      <c r="O117" s="93"/>
      <c r="P117" s="94"/>
      <c r="Q117" s="95"/>
      <c r="R117" s="96">
        <f>MAX(L117:P117)</f>
        <v>0</v>
      </c>
      <c r="S117" s="96">
        <v>115</v>
      </c>
      <c r="T117" s="92"/>
      <c r="U117" s="93"/>
      <c r="V117" s="93"/>
      <c r="W117" s="93"/>
      <c r="X117" s="93"/>
      <c r="Y117" s="93"/>
      <c r="Z117" s="93"/>
      <c r="AA117" s="97"/>
      <c r="AB117" s="96">
        <f>SUM(T117:AA117)</f>
        <v>0</v>
      </c>
      <c r="AC117" s="92"/>
      <c r="AD117" s="94"/>
    </row>
    <row r="118" spans="1:30" ht="15" customHeight="1">
      <c r="A118" s="77">
        <v>116</v>
      </c>
      <c r="B118" s="79" t="s">
        <v>90</v>
      </c>
      <c r="C118" s="98"/>
      <c r="D118" s="99"/>
      <c r="E118" s="99"/>
      <c r="F118" s="99"/>
      <c r="G118" s="100"/>
      <c r="H118" s="107">
        <f>IFERROR(SUM(LARGE(Table1[[#This Row],[A1]:[A5]],3),LARGE(Table1[[#This Row],[A1]:[A5]],2),LARGE(Table1[[#This Row],[A1]:[A5]],1)),0)</f>
        <v>0</v>
      </c>
      <c r="I118" s="108"/>
      <c r="J118" s="146">
        <v>0</v>
      </c>
      <c r="K118" s="107">
        <v>116</v>
      </c>
      <c r="L118" s="92"/>
      <c r="M118" s="93"/>
      <c r="N118" s="93"/>
      <c r="O118" s="93"/>
      <c r="P118" s="94"/>
      <c r="Q118" s="95"/>
      <c r="R118" s="96">
        <f>MAX(L118:P118)</f>
        <v>0</v>
      </c>
      <c r="S118" s="96">
        <v>116</v>
      </c>
      <c r="T118" s="92"/>
      <c r="U118" s="93"/>
      <c r="V118" s="93"/>
      <c r="W118" s="93"/>
      <c r="X118" s="93"/>
      <c r="Y118" s="93"/>
      <c r="Z118" s="93"/>
      <c r="AA118" s="97"/>
      <c r="AB118" s="96">
        <f>SUM(T118:AA118)</f>
        <v>0</v>
      </c>
      <c r="AC118" s="92"/>
      <c r="AD118" s="94"/>
    </row>
    <row r="119" spans="1:30" ht="15" customHeight="1">
      <c r="A119" s="77">
        <v>117</v>
      </c>
      <c r="B119" s="79" t="s">
        <v>91</v>
      </c>
      <c r="C119" s="98"/>
      <c r="D119" s="99"/>
      <c r="E119" s="99"/>
      <c r="F119" s="99"/>
      <c r="G119" s="100"/>
      <c r="H119" s="107">
        <f>IFERROR(SUM(LARGE(Table1[[#This Row],[A1]:[A5]],3),LARGE(Table1[[#This Row],[A1]:[A5]],2),LARGE(Table1[[#This Row],[A1]:[A5]],1)),0)</f>
        <v>0</v>
      </c>
      <c r="I119" s="108"/>
      <c r="J119" s="146">
        <v>0</v>
      </c>
      <c r="K119" s="107">
        <v>117</v>
      </c>
      <c r="L119" s="92"/>
      <c r="M119" s="93"/>
      <c r="N119" s="93"/>
      <c r="O119" s="93"/>
      <c r="P119" s="94"/>
      <c r="Q119" s="95"/>
      <c r="R119" s="96">
        <f>MAX(L119:P119)</f>
        <v>0</v>
      </c>
      <c r="S119" s="96">
        <v>117</v>
      </c>
      <c r="T119" s="92"/>
      <c r="U119" s="93"/>
      <c r="V119" s="93"/>
      <c r="W119" s="93"/>
      <c r="X119" s="93"/>
      <c r="Y119" s="93"/>
      <c r="Z119" s="93"/>
      <c r="AA119" s="97"/>
      <c r="AB119" s="96">
        <f>SUM(T119:AA119)</f>
        <v>0</v>
      </c>
      <c r="AC119" s="92"/>
      <c r="AD119" s="94"/>
    </row>
    <row r="120" spans="1:30" ht="15" customHeight="1">
      <c r="A120" s="77">
        <v>118</v>
      </c>
      <c r="B120" s="79" t="s">
        <v>93</v>
      </c>
      <c r="C120" s="98"/>
      <c r="D120" s="99"/>
      <c r="E120" s="99"/>
      <c r="F120" s="99"/>
      <c r="G120" s="100"/>
      <c r="H120" s="107">
        <f>IFERROR(SUM(LARGE(Table1[[#This Row],[A1]:[A5]],3),LARGE(Table1[[#This Row],[A1]:[A5]],2),LARGE(Table1[[#This Row],[A1]:[A5]],1)),0)</f>
        <v>0</v>
      </c>
      <c r="I120" s="108"/>
      <c r="J120" s="146">
        <v>0</v>
      </c>
      <c r="K120" s="107">
        <v>118</v>
      </c>
      <c r="L120" s="92"/>
      <c r="M120" s="93"/>
      <c r="N120" s="93"/>
      <c r="O120" s="93"/>
      <c r="P120" s="94"/>
      <c r="Q120" s="95"/>
      <c r="R120" s="96">
        <f>MAX(L120:P120)</f>
        <v>0</v>
      </c>
      <c r="S120" s="96">
        <v>118</v>
      </c>
      <c r="T120" s="92"/>
      <c r="U120" s="93"/>
      <c r="V120" s="93"/>
      <c r="W120" s="93"/>
      <c r="X120" s="93"/>
      <c r="Y120" s="93"/>
      <c r="Z120" s="93"/>
      <c r="AA120" s="97"/>
      <c r="AB120" s="96">
        <f>SUM(T120:AA120)</f>
        <v>0</v>
      </c>
      <c r="AC120" s="92"/>
      <c r="AD120" s="94"/>
    </row>
    <row r="121" spans="1:30" ht="15" customHeight="1">
      <c r="A121" s="77">
        <v>119</v>
      </c>
      <c r="B121" s="79" t="s">
        <v>102</v>
      </c>
      <c r="C121" s="98"/>
      <c r="D121" s="99"/>
      <c r="E121" s="99"/>
      <c r="F121" s="99"/>
      <c r="G121" s="100"/>
      <c r="H121" s="107">
        <f>IFERROR(SUM(LARGE(Table1[[#This Row],[A1]:[A5]],3),LARGE(Table1[[#This Row],[A1]:[A5]],2),LARGE(Table1[[#This Row],[A1]:[A5]],1)),0)</f>
        <v>0</v>
      </c>
      <c r="I121" s="108"/>
      <c r="J121" s="146">
        <v>0</v>
      </c>
      <c r="K121" s="107">
        <v>119</v>
      </c>
      <c r="L121" s="92"/>
      <c r="M121" s="93"/>
      <c r="N121" s="93"/>
      <c r="O121" s="93"/>
      <c r="P121" s="94"/>
      <c r="Q121" s="95"/>
      <c r="R121" s="96">
        <f>MAX(L121:P121)</f>
        <v>0</v>
      </c>
      <c r="S121" s="96">
        <v>119</v>
      </c>
      <c r="T121" s="92"/>
      <c r="U121" s="93"/>
      <c r="V121" s="93"/>
      <c r="W121" s="93"/>
      <c r="X121" s="93"/>
      <c r="Y121" s="93"/>
      <c r="Z121" s="93"/>
      <c r="AA121" s="97"/>
      <c r="AB121" s="96">
        <f>SUM(T121:AA121)</f>
        <v>0</v>
      </c>
      <c r="AC121" s="92"/>
      <c r="AD121" s="94"/>
    </row>
    <row r="122" spans="1:30" ht="15" customHeight="1">
      <c r="A122" s="77">
        <v>120</v>
      </c>
      <c r="B122" s="79" t="s">
        <v>108</v>
      </c>
      <c r="C122" s="98"/>
      <c r="D122" s="99"/>
      <c r="E122" s="99"/>
      <c r="F122" s="99"/>
      <c r="G122" s="100"/>
      <c r="H122" s="107">
        <f>IFERROR(SUM(LARGE(Table1[[#This Row],[A1]:[A5]],3),LARGE(Table1[[#This Row],[A1]:[A5]],2),LARGE(Table1[[#This Row],[A1]:[A5]],1)),0)</f>
        <v>0</v>
      </c>
      <c r="I122" s="108"/>
      <c r="J122" s="146">
        <v>0</v>
      </c>
      <c r="K122" s="107">
        <v>120</v>
      </c>
      <c r="L122" s="92"/>
      <c r="M122" s="93"/>
      <c r="N122" s="93"/>
      <c r="O122" s="93"/>
      <c r="P122" s="94"/>
      <c r="Q122" s="95"/>
      <c r="R122" s="96">
        <f>MAX(L122:P122)</f>
        <v>0</v>
      </c>
      <c r="S122" s="96">
        <v>120</v>
      </c>
      <c r="T122" s="101"/>
      <c r="U122" s="102"/>
      <c r="V122" s="102"/>
      <c r="W122" s="102"/>
      <c r="X122" s="102"/>
      <c r="Y122" s="102"/>
      <c r="Z122" s="102"/>
      <c r="AA122" s="103"/>
      <c r="AB122" s="104">
        <f>SUM(T122:AA122)</f>
        <v>0</v>
      </c>
      <c r="AC122" s="101"/>
      <c r="AD122" s="105"/>
    </row>
    <row r="123" spans="1:30">
      <c r="A123" s="77">
        <v>121</v>
      </c>
      <c r="B123" s="79" t="s">
        <v>109</v>
      </c>
      <c r="C123" s="92"/>
      <c r="D123" s="93"/>
      <c r="E123" s="93"/>
      <c r="F123" s="93"/>
      <c r="G123" s="94"/>
      <c r="H123" s="96">
        <f>IFERROR(SUM(LARGE(Table1[[#This Row],[A1]:[A5]],3),LARGE(Table1[[#This Row],[A1]:[A5]],2),LARGE(Table1[[#This Row],[A1]:[A5]],1)),0)</f>
        <v>0</v>
      </c>
      <c r="I123" s="95"/>
      <c r="J123" s="145">
        <v>0</v>
      </c>
      <c r="K123" s="111">
        <v>121</v>
      </c>
      <c r="L123" s="92"/>
      <c r="M123" s="93"/>
      <c r="N123" s="93"/>
      <c r="O123" s="93"/>
      <c r="P123" s="94"/>
      <c r="Q123" s="95"/>
      <c r="R123" s="96">
        <f>MAX(L123:P123)</f>
        <v>0</v>
      </c>
      <c r="S123" s="96">
        <v>121</v>
      </c>
      <c r="T123" s="92"/>
      <c r="U123" s="93"/>
      <c r="V123" s="93"/>
      <c r="W123" s="93"/>
      <c r="X123" s="93"/>
      <c r="Y123" s="93"/>
      <c r="Z123" s="93"/>
      <c r="AA123" s="97"/>
      <c r="AB123" s="96">
        <f>SUM(T123:AA123)</f>
        <v>0</v>
      </c>
      <c r="AC123" s="92"/>
      <c r="AD123" s="94"/>
    </row>
    <row r="124" spans="1:30">
      <c r="A124" s="77">
        <v>122</v>
      </c>
      <c r="B124" s="79" t="s">
        <v>110</v>
      </c>
      <c r="C124" s="92"/>
      <c r="D124" s="93"/>
      <c r="E124" s="93"/>
      <c r="F124" s="93"/>
      <c r="G124" s="94"/>
      <c r="H124" s="96">
        <f>IFERROR(SUM(LARGE(Table1[[#This Row],[A1]:[A5]],3),LARGE(Table1[[#This Row],[A1]:[A5]],2),LARGE(Table1[[#This Row],[A1]:[A5]],1)),0)</f>
        <v>0</v>
      </c>
      <c r="I124" s="95"/>
      <c r="J124" s="145">
        <v>0</v>
      </c>
      <c r="K124" s="111">
        <v>122</v>
      </c>
      <c r="L124" s="92"/>
      <c r="M124" s="93"/>
      <c r="N124" s="93"/>
      <c r="O124" s="93"/>
      <c r="P124" s="94"/>
      <c r="Q124" s="95"/>
      <c r="R124" s="96">
        <f>MAX(L124:P124)</f>
        <v>0</v>
      </c>
      <c r="S124" s="96">
        <v>122</v>
      </c>
      <c r="T124" s="92"/>
      <c r="U124" s="93"/>
      <c r="V124" s="93"/>
      <c r="W124" s="93"/>
      <c r="X124" s="93"/>
      <c r="Y124" s="93"/>
      <c r="Z124" s="93"/>
      <c r="AA124" s="97"/>
      <c r="AB124" s="96">
        <f>SUM(T124:AA124)</f>
        <v>0</v>
      </c>
      <c r="AC124" s="92"/>
      <c r="AD124" s="94"/>
    </row>
    <row r="125" spans="1:30">
      <c r="A125" s="77">
        <v>123</v>
      </c>
      <c r="B125" s="79" t="s">
        <v>111</v>
      </c>
      <c r="C125" s="92"/>
      <c r="D125" s="93"/>
      <c r="E125" s="93"/>
      <c r="F125" s="93"/>
      <c r="G125" s="94"/>
      <c r="H125" s="96">
        <f>IFERROR(SUM(LARGE(Table1[[#This Row],[A1]:[A5]],3),LARGE(Table1[[#This Row],[A1]:[A5]],2),LARGE(Table1[[#This Row],[A1]:[A5]],1)),0)</f>
        <v>0</v>
      </c>
      <c r="I125" s="95"/>
      <c r="J125" s="145">
        <v>0</v>
      </c>
      <c r="K125" s="111">
        <v>123</v>
      </c>
      <c r="L125" s="92"/>
      <c r="M125" s="93"/>
      <c r="N125" s="93"/>
      <c r="O125" s="93"/>
      <c r="P125" s="94"/>
      <c r="Q125" s="95"/>
      <c r="R125" s="96">
        <f>MAX(L125:P125)</f>
        <v>0</v>
      </c>
      <c r="S125" s="96">
        <v>123</v>
      </c>
      <c r="T125" s="92"/>
      <c r="U125" s="93"/>
      <c r="V125" s="93"/>
      <c r="W125" s="93"/>
      <c r="X125" s="93"/>
      <c r="Y125" s="93"/>
      <c r="Z125" s="93"/>
      <c r="AA125" s="97"/>
      <c r="AB125" s="96">
        <f>SUM(T125:AA125)</f>
        <v>0</v>
      </c>
      <c r="AC125" s="92"/>
      <c r="AD125" s="94"/>
    </row>
    <row r="126" spans="1:30">
      <c r="A126" s="77">
        <v>124</v>
      </c>
      <c r="B126" s="79" t="s">
        <v>114</v>
      </c>
      <c r="C126" s="92"/>
      <c r="D126" s="93"/>
      <c r="E126" s="93"/>
      <c r="F126" s="93"/>
      <c r="G126" s="94"/>
      <c r="H126" s="96">
        <f>IFERROR(SUM(LARGE(Table1[[#This Row],[A1]:[A5]],3),LARGE(Table1[[#This Row],[A1]:[A5]],2),LARGE(Table1[[#This Row],[A1]:[A5]],1)),0)</f>
        <v>0</v>
      </c>
      <c r="I126" s="95"/>
      <c r="J126" s="145">
        <v>0</v>
      </c>
      <c r="K126" s="111">
        <v>124</v>
      </c>
      <c r="L126" s="92"/>
      <c r="M126" s="93"/>
      <c r="N126" s="93"/>
      <c r="O126" s="93"/>
      <c r="P126" s="94"/>
      <c r="Q126" s="95"/>
      <c r="R126" s="96">
        <f>MAX(L126:P126)</f>
        <v>0</v>
      </c>
      <c r="S126" s="96">
        <v>124</v>
      </c>
      <c r="T126" s="92"/>
      <c r="U126" s="93"/>
      <c r="V126" s="93"/>
      <c r="W126" s="93"/>
      <c r="X126" s="93"/>
      <c r="Y126" s="93"/>
      <c r="Z126" s="93"/>
      <c r="AA126" s="97"/>
      <c r="AB126" s="96">
        <f>SUM(T126:AA126)</f>
        <v>0</v>
      </c>
      <c r="AC126" s="92"/>
      <c r="AD126" s="94"/>
    </row>
    <row r="127" spans="1:30">
      <c r="A127" s="77">
        <v>125</v>
      </c>
      <c r="B127" s="79" t="s">
        <v>115</v>
      </c>
      <c r="C127" s="92"/>
      <c r="D127" s="93"/>
      <c r="E127" s="93"/>
      <c r="F127" s="93"/>
      <c r="G127" s="94"/>
      <c r="H127" s="96">
        <f>IFERROR(SUM(LARGE(Table1[[#This Row],[A1]:[A5]],3),LARGE(Table1[[#This Row],[A1]:[A5]],2),LARGE(Table1[[#This Row],[A1]:[A5]],1)),0)</f>
        <v>0</v>
      </c>
      <c r="I127" s="95"/>
      <c r="J127" s="145">
        <v>0</v>
      </c>
      <c r="K127" s="111">
        <v>125</v>
      </c>
      <c r="L127" s="92"/>
      <c r="M127" s="93"/>
      <c r="N127" s="93"/>
      <c r="O127" s="93"/>
      <c r="P127" s="94"/>
      <c r="Q127" s="95"/>
      <c r="R127" s="96">
        <f>MAX(L127:P127)</f>
        <v>0</v>
      </c>
      <c r="S127" s="96">
        <v>125</v>
      </c>
      <c r="T127" s="92"/>
      <c r="U127" s="93"/>
      <c r="V127" s="93"/>
      <c r="W127" s="93"/>
      <c r="X127" s="93"/>
      <c r="Y127" s="93"/>
      <c r="Z127" s="93"/>
      <c r="AA127" s="97"/>
      <c r="AB127" s="96">
        <f>SUM(T127:AA127)</f>
        <v>0</v>
      </c>
      <c r="AC127" s="92"/>
      <c r="AD127" s="94"/>
    </row>
    <row r="128" spans="1:30">
      <c r="A128" s="77">
        <v>126</v>
      </c>
      <c r="B128" s="79" t="s">
        <v>116</v>
      </c>
      <c r="C128" s="92"/>
      <c r="D128" s="93"/>
      <c r="E128" s="93"/>
      <c r="F128" s="93"/>
      <c r="G128" s="94"/>
      <c r="H128" s="96">
        <f>IFERROR(SUM(LARGE(Table1[[#This Row],[A1]:[A5]],3),LARGE(Table1[[#This Row],[A1]:[A5]],2),LARGE(Table1[[#This Row],[A1]:[A5]],1)),0)</f>
        <v>0</v>
      </c>
      <c r="I128" s="95"/>
      <c r="J128" s="145">
        <v>0</v>
      </c>
      <c r="K128" s="111">
        <v>126</v>
      </c>
      <c r="L128" s="92"/>
      <c r="M128" s="93"/>
      <c r="N128" s="93"/>
      <c r="O128" s="93"/>
      <c r="P128" s="94"/>
      <c r="Q128" s="95"/>
      <c r="R128" s="96">
        <f>MAX(L128:P128)</f>
        <v>0</v>
      </c>
      <c r="S128" s="96">
        <v>126</v>
      </c>
      <c r="T128" s="92"/>
      <c r="U128" s="93"/>
      <c r="V128" s="93"/>
      <c r="W128" s="93"/>
      <c r="X128" s="93"/>
      <c r="Y128" s="93"/>
      <c r="Z128" s="93"/>
      <c r="AA128" s="97"/>
      <c r="AB128" s="96">
        <f>SUM(T128:AA128)</f>
        <v>0</v>
      </c>
      <c r="AC128" s="92"/>
      <c r="AD128" s="94"/>
    </row>
    <row r="129" spans="1:30">
      <c r="A129" s="77">
        <v>127</v>
      </c>
      <c r="B129" s="79" t="s">
        <v>117</v>
      </c>
      <c r="C129" s="92"/>
      <c r="D129" s="93"/>
      <c r="E129" s="93"/>
      <c r="F129" s="93"/>
      <c r="G129" s="94"/>
      <c r="H129" s="96">
        <f>IFERROR(SUM(LARGE(Table1[[#This Row],[A1]:[A5]],3),LARGE(Table1[[#This Row],[A1]:[A5]],2),LARGE(Table1[[#This Row],[A1]:[A5]],1)),0)</f>
        <v>0</v>
      </c>
      <c r="I129" s="95"/>
      <c r="J129" s="145">
        <v>0</v>
      </c>
      <c r="K129" s="111">
        <v>127</v>
      </c>
      <c r="L129" s="92"/>
      <c r="M129" s="93"/>
      <c r="N129" s="93"/>
      <c r="O129" s="93"/>
      <c r="P129" s="94"/>
      <c r="Q129" s="95"/>
      <c r="R129" s="96">
        <f>MAX(L129:P129)</f>
        <v>0</v>
      </c>
      <c r="S129" s="96">
        <v>127</v>
      </c>
      <c r="T129" s="92"/>
      <c r="U129" s="93"/>
      <c r="V129" s="93"/>
      <c r="W129" s="93"/>
      <c r="X129" s="93"/>
      <c r="Y129" s="93"/>
      <c r="Z129" s="93"/>
      <c r="AA129" s="97"/>
      <c r="AB129" s="96">
        <f>SUM(T129:AA129)</f>
        <v>0</v>
      </c>
      <c r="AC129" s="92"/>
      <c r="AD129" s="94"/>
    </row>
    <row r="130" spans="1:30">
      <c r="A130" s="77">
        <v>128</v>
      </c>
      <c r="B130" s="79" t="s">
        <v>120</v>
      </c>
      <c r="C130" s="92"/>
      <c r="D130" s="93"/>
      <c r="E130" s="93"/>
      <c r="F130" s="93"/>
      <c r="G130" s="94"/>
      <c r="H130" s="96">
        <f>IFERROR(SUM(LARGE(Table1[[#This Row],[A1]:[A5]],3),LARGE(Table1[[#This Row],[A1]:[A5]],2),LARGE(Table1[[#This Row],[A1]:[A5]],1)),0)</f>
        <v>0</v>
      </c>
      <c r="I130" s="95"/>
      <c r="J130" s="145">
        <v>0</v>
      </c>
      <c r="K130" s="111">
        <v>128</v>
      </c>
      <c r="L130" s="92"/>
      <c r="M130" s="93"/>
      <c r="N130" s="93"/>
      <c r="O130" s="93"/>
      <c r="P130" s="94"/>
      <c r="Q130" s="95"/>
      <c r="R130" s="96">
        <f>MAX(L130:P130)</f>
        <v>0</v>
      </c>
      <c r="S130" s="96">
        <v>128</v>
      </c>
      <c r="T130" s="92"/>
      <c r="U130" s="93"/>
      <c r="V130" s="93"/>
      <c r="W130" s="93"/>
      <c r="X130" s="93"/>
      <c r="Y130" s="93"/>
      <c r="Z130" s="93"/>
      <c r="AA130" s="97"/>
      <c r="AB130" s="96">
        <f>SUM(T130:AA130)</f>
        <v>0</v>
      </c>
      <c r="AC130" s="92"/>
      <c r="AD130" s="94"/>
    </row>
    <row r="131" spans="1:30">
      <c r="A131" s="77">
        <v>129</v>
      </c>
      <c r="B131" s="116"/>
      <c r="C131" s="92"/>
      <c r="D131" s="93"/>
      <c r="E131" s="93"/>
      <c r="F131" s="93"/>
      <c r="G131" s="94"/>
      <c r="H131" s="109">
        <f>IFERROR(SUM(LARGE(Table1[[#This Row],[A1]:[A5]],3),LARGE(Table1[[#This Row],[A1]:[A5]],2),LARGE(Table1[[#This Row],[A1]:[A5]],1)),0)</f>
        <v>0</v>
      </c>
      <c r="I131" s="110"/>
      <c r="J131" s="145">
        <v>0</v>
      </c>
      <c r="K131" s="111">
        <v>129</v>
      </c>
      <c r="L131" s="92"/>
      <c r="M131" s="93"/>
      <c r="N131" s="93"/>
      <c r="O131" s="93"/>
      <c r="P131" s="94"/>
      <c r="Q131" s="95"/>
      <c r="R131" s="109">
        <f>MAX(L131:P131)</f>
        <v>0</v>
      </c>
      <c r="S131" s="96">
        <v>129</v>
      </c>
      <c r="T131" s="92"/>
      <c r="U131" s="93"/>
      <c r="V131" s="93"/>
      <c r="W131" s="93"/>
      <c r="X131" s="93"/>
      <c r="Y131" s="93"/>
      <c r="Z131" s="93"/>
      <c r="AA131" s="97"/>
      <c r="AB131" s="109">
        <f>SUM(T131:AA131)</f>
        <v>0</v>
      </c>
      <c r="AC131" s="92"/>
      <c r="AD131" s="94"/>
    </row>
    <row r="132" spans="1:30">
      <c r="A132" s="77">
        <v>130</v>
      </c>
      <c r="B132" s="116"/>
      <c r="C132" s="92"/>
      <c r="D132" s="93"/>
      <c r="E132" s="93"/>
      <c r="F132" s="93"/>
      <c r="G132" s="94"/>
      <c r="H132" s="109">
        <f>IFERROR(SUM(LARGE(Table1[[#This Row],[A1]:[A5]],3),LARGE(Table1[[#This Row],[A1]:[A5]],2),LARGE(Table1[[#This Row],[A1]:[A5]],1)),0)</f>
        <v>0</v>
      </c>
      <c r="I132" s="110"/>
      <c r="J132" s="145">
        <v>0</v>
      </c>
      <c r="K132" s="111">
        <v>130</v>
      </c>
      <c r="L132" s="92"/>
      <c r="M132" s="93"/>
      <c r="N132" s="93"/>
      <c r="O132" s="93"/>
      <c r="P132" s="94"/>
      <c r="Q132" s="95"/>
      <c r="R132" s="109">
        <f>MAX(L132:P132)</f>
        <v>0</v>
      </c>
      <c r="S132" s="96">
        <v>130</v>
      </c>
      <c r="T132" s="92"/>
      <c r="U132" s="93"/>
      <c r="V132" s="93"/>
      <c r="W132" s="93"/>
      <c r="X132" s="93"/>
      <c r="Y132" s="93"/>
      <c r="Z132" s="93"/>
      <c r="AA132" s="97"/>
      <c r="AB132" s="109">
        <f>SUM(T132:AA132)</f>
        <v>0</v>
      </c>
      <c r="AC132" s="92"/>
      <c r="AD132" s="94"/>
    </row>
    <row r="133" spans="1:30">
      <c r="A133" s="77">
        <v>131</v>
      </c>
      <c r="B133" s="116"/>
      <c r="C133" s="92"/>
      <c r="D133" s="93"/>
      <c r="E133" s="93"/>
      <c r="F133" s="93"/>
      <c r="G133" s="94"/>
      <c r="H133" s="109">
        <f>IFERROR(SUM(LARGE(Table1[[#This Row],[A1]:[A5]],3),LARGE(Table1[[#This Row],[A1]:[A5]],2),LARGE(Table1[[#This Row],[A1]:[A5]],1)),0)</f>
        <v>0</v>
      </c>
      <c r="I133" s="110"/>
      <c r="J133" s="145">
        <v>0</v>
      </c>
      <c r="K133" s="111">
        <v>131</v>
      </c>
      <c r="L133" s="92"/>
      <c r="M133" s="93"/>
      <c r="N133" s="93"/>
      <c r="O133" s="93"/>
      <c r="P133" s="94"/>
      <c r="Q133" s="95"/>
      <c r="R133" s="109">
        <f>MAX(L133:P133)</f>
        <v>0</v>
      </c>
      <c r="S133" s="96">
        <v>131</v>
      </c>
      <c r="T133" s="92"/>
      <c r="U133" s="93"/>
      <c r="V133" s="93"/>
      <c r="W133" s="93"/>
      <c r="X133" s="93"/>
      <c r="Y133" s="93"/>
      <c r="Z133" s="93"/>
      <c r="AA133" s="97"/>
      <c r="AB133" s="109">
        <f>SUM(T133:AA133)</f>
        <v>0</v>
      </c>
      <c r="AC133" s="92"/>
      <c r="AD133" s="94"/>
    </row>
    <row r="134" spans="1:30">
      <c r="A134" s="77">
        <v>132</v>
      </c>
      <c r="B134" s="116"/>
      <c r="C134" s="92"/>
      <c r="D134" s="93"/>
      <c r="E134" s="93"/>
      <c r="F134" s="93"/>
      <c r="G134" s="94"/>
      <c r="H134" s="109">
        <f>IFERROR(SUM(LARGE(Table1[[#This Row],[A1]:[A5]],3),LARGE(Table1[[#This Row],[A1]:[A5]],2),LARGE(Table1[[#This Row],[A1]:[A5]],1)),0)</f>
        <v>0</v>
      </c>
      <c r="I134" s="110"/>
      <c r="J134" s="145">
        <v>0</v>
      </c>
      <c r="K134" s="111">
        <v>132</v>
      </c>
      <c r="L134" s="92"/>
      <c r="M134" s="93"/>
      <c r="N134" s="93"/>
      <c r="O134" s="93"/>
      <c r="P134" s="94"/>
      <c r="Q134" s="95"/>
      <c r="R134" s="109">
        <f>MAX(L134:P134)</f>
        <v>0</v>
      </c>
      <c r="S134" s="96">
        <v>132</v>
      </c>
      <c r="T134" s="92"/>
      <c r="U134" s="93"/>
      <c r="V134" s="93"/>
      <c r="W134" s="93"/>
      <c r="X134" s="93"/>
      <c r="Y134" s="93"/>
      <c r="Z134" s="93"/>
      <c r="AA134" s="97"/>
      <c r="AB134" s="109">
        <f>SUM(T134:AA134)</f>
        <v>0</v>
      </c>
      <c r="AC134" s="92"/>
      <c r="AD134" s="94"/>
    </row>
    <row r="135" spans="1:30">
      <c r="A135" s="77">
        <v>133</v>
      </c>
      <c r="B135" s="116"/>
      <c r="C135" s="92"/>
      <c r="D135" s="93"/>
      <c r="E135" s="93"/>
      <c r="F135" s="93"/>
      <c r="G135" s="94"/>
      <c r="H135" s="109">
        <f>IFERROR(SUM(LARGE(Table1[[#This Row],[A1]:[A5]],3),LARGE(Table1[[#This Row],[A1]:[A5]],2),LARGE(Table1[[#This Row],[A1]:[A5]],1)),0)</f>
        <v>0</v>
      </c>
      <c r="I135" s="110"/>
      <c r="J135" s="145">
        <v>0</v>
      </c>
      <c r="K135" s="111">
        <v>133</v>
      </c>
      <c r="L135" s="92"/>
      <c r="M135" s="93"/>
      <c r="N135" s="93"/>
      <c r="O135" s="93"/>
      <c r="P135" s="94"/>
      <c r="Q135" s="95"/>
      <c r="R135" s="109">
        <f>MAX(L135:P135)</f>
        <v>0</v>
      </c>
      <c r="S135" s="96">
        <v>133</v>
      </c>
      <c r="T135" s="92"/>
      <c r="U135" s="93"/>
      <c r="V135" s="93"/>
      <c r="W135" s="93"/>
      <c r="X135" s="93"/>
      <c r="Y135" s="93"/>
      <c r="Z135" s="93"/>
      <c r="AA135" s="97"/>
      <c r="AB135" s="109">
        <f>SUM(T135:AA135)</f>
        <v>0</v>
      </c>
      <c r="AC135" s="92"/>
      <c r="AD135" s="94"/>
    </row>
    <row r="136" spans="1:30">
      <c r="A136" s="77">
        <v>134</v>
      </c>
      <c r="B136" s="116"/>
      <c r="C136" s="92"/>
      <c r="D136" s="93"/>
      <c r="E136" s="93"/>
      <c r="F136" s="93"/>
      <c r="G136" s="94"/>
      <c r="H136" s="109">
        <f>IFERROR(SUM(LARGE(Table1[[#This Row],[A1]:[A5]],3),LARGE(Table1[[#This Row],[A1]:[A5]],2),LARGE(Table1[[#This Row],[A1]:[A5]],1)),0)</f>
        <v>0</v>
      </c>
      <c r="I136" s="110"/>
      <c r="J136" s="145">
        <v>0</v>
      </c>
      <c r="K136" s="111">
        <v>134</v>
      </c>
      <c r="L136" s="92"/>
      <c r="M136" s="93"/>
      <c r="N136" s="93"/>
      <c r="O136" s="93"/>
      <c r="P136" s="94"/>
      <c r="Q136" s="95"/>
      <c r="R136" s="109">
        <f>MAX(L136:P136)</f>
        <v>0</v>
      </c>
      <c r="S136" s="96">
        <v>134</v>
      </c>
      <c r="T136" s="92"/>
      <c r="U136" s="93"/>
      <c r="V136" s="93"/>
      <c r="W136" s="93"/>
      <c r="X136" s="93"/>
      <c r="Y136" s="93"/>
      <c r="Z136" s="93"/>
      <c r="AA136" s="97"/>
      <c r="AB136" s="109">
        <f>SUM(T136:AA136)</f>
        <v>0</v>
      </c>
      <c r="AC136" s="92"/>
      <c r="AD136" s="94"/>
    </row>
    <row r="137" spans="1:30">
      <c r="A137" s="77">
        <v>135</v>
      </c>
      <c r="B137" s="116"/>
      <c r="C137" s="92"/>
      <c r="D137" s="93"/>
      <c r="E137" s="93"/>
      <c r="F137" s="93"/>
      <c r="G137" s="94"/>
      <c r="H137" s="109">
        <f>IFERROR(SUM(LARGE(Table1[[#This Row],[A1]:[A5]],3),LARGE(Table1[[#This Row],[A1]:[A5]],2),LARGE(Table1[[#This Row],[A1]:[A5]],1)),0)</f>
        <v>0</v>
      </c>
      <c r="I137" s="110"/>
      <c r="J137" s="145">
        <v>0</v>
      </c>
      <c r="K137" s="111">
        <v>135</v>
      </c>
      <c r="L137" s="92"/>
      <c r="M137" s="93"/>
      <c r="N137" s="93"/>
      <c r="O137" s="93"/>
      <c r="P137" s="94"/>
      <c r="Q137" s="95"/>
      <c r="R137" s="109">
        <f>MAX(L137:P137)</f>
        <v>0</v>
      </c>
      <c r="S137" s="96">
        <v>135</v>
      </c>
      <c r="T137" s="92"/>
      <c r="U137" s="93"/>
      <c r="V137" s="93"/>
      <c r="W137" s="93"/>
      <c r="X137" s="93"/>
      <c r="Y137" s="93"/>
      <c r="Z137" s="93"/>
      <c r="AA137" s="97"/>
      <c r="AB137" s="109">
        <f>SUM(T137:AA137)</f>
        <v>0</v>
      </c>
      <c r="AC137" s="92"/>
      <c r="AD137" s="94"/>
    </row>
    <row r="138" spans="1:30">
      <c r="A138" s="77">
        <v>136</v>
      </c>
      <c r="B138" s="116"/>
      <c r="C138" s="101"/>
      <c r="D138" s="102"/>
      <c r="E138" s="102"/>
      <c r="F138" s="102"/>
      <c r="G138" s="105"/>
      <c r="H138" s="112">
        <f>IFERROR(SUM(LARGE(Table1[[#This Row],[A1]:[A5]],3),LARGE(Table1[[#This Row],[A1]:[A5]],2),LARGE(Table1[[#This Row],[A1]:[A5]],1)),0)</f>
        <v>0</v>
      </c>
      <c r="I138" s="113"/>
      <c r="J138" s="147">
        <v>0</v>
      </c>
      <c r="K138" s="114">
        <v>136</v>
      </c>
      <c r="L138" s="101"/>
      <c r="M138" s="102"/>
      <c r="N138" s="102"/>
      <c r="O138" s="102"/>
      <c r="P138" s="105"/>
      <c r="Q138" s="115"/>
      <c r="R138" s="112">
        <f>MAX(L138:P138)</f>
        <v>0</v>
      </c>
      <c r="S138" s="104">
        <v>136</v>
      </c>
      <c r="T138" s="101"/>
      <c r="U138" s="102"/>
      <c r="V138" s="102"/>
      <c r="W138" s="102"/>
      <c r="X138" s="102"/>
      <c r="Y138" s="102"/>
      <c r="Z138" s="102"/>
      <c r="AA138" s="103"/>
      <c r="AB138" s="112">
        <f>SUM(T138:AA138)</f>
        <v>0</v>
      </c>
      <c r="AC138" s="101"/>
      <c r="AD138" s="105"/>
    </row>
  </sheetData>
  <sheetProtection sheet="1" objects="1" scenarios="1" selectLockedCells="1"/>
  <mergeCells count="3">
    <mergeCell ref="L1:S1"/>
    <mergeCell ref="T1:AD1"/>
    <mergeCell ref="C1:K1"/>
  </mergeCells>
  <conditionalFormatting sqref="B3:K138">
    <cfRule type="expression" dxfId="35" priority="5">
      <formula>NOT($I3=SUM($C3:$G3))</formula>
    </cfRule>
  </conditionalFormatting>
  <conditionalFormatting sqref="B3:B138 L3:S138">
    <cfRule type="expression" dxfId="34" priority="2">
      <formula>NOT($Q3=SUM($L3:$P3))</formula>
    </cfRule>
  </conditionalFormatting>
  <conditionalFormatting sqref="B3:B138 T3:AD138">
    <cfRule type="expression" dxfId="33" priority="1">
      <formula>NOT($AB3=SUM($T3:$AA3))</formula>
    </cfRule>
  </conditionalFormatting>
  <pageMargins left="0.7" right="0.7" top="0.75" bottom="0.75" header="0.3" footer="0.3"/>
  <pageSetup paperSize="9" scale="66" orientation="portrait" verticalDpi="360" r:id="rId1"/>
  <rowBreaks count="1" manualBreakCount="1">
    <brk id="62" max="16383" man="1"/>
  </rowBreaks>
  <colBreaks count="2" manualBreakCount="2">
    <brk id="11" max="1048575" man="1"/>
    <brk id="1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alternéAbbaye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alternéstand">
                <anchor moveWithCells="1" sizeWithCells="1">
                  <from>
                    <xdr:col>11</xdr:col>
                    <xdr:colOff>0</xdr:colOff>
                    <xdr:row>0</xdr:row>
                    <xdr:rowOff>0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impressionAbbaye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impressionStand">
                <anchor moveWithCells="1" sizeWithCells="1">
                  <from>
                    <xdr:col>17</xdr:col>
                    <xdr:colOff>0</xdr:colOff>
                    <xdr:row>0</xdr:row>
                    <xdr:rowOff>0</xdr:rowOff>
                  </from>
                  <to>
                    <xdr:col>19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ClassementJura">
                <anchor moveWithCells="1" sizeWithCells="1">
                  <from>
                    <xdr:col>19</xdr:col>
                    <xdr:colOff>0</xdr:colOff>
                    <xdr:row>0</xdr:row>
                    <xdr:rowOff>0</xdr:rowOff>
                  </from>
                  <to>
                    <xdr:col>22</xdr:col>
                    <xdr:colOff>85725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ImpressionJura">
                <anchor moveWithCells="1" sizeWithCells="1">
                  <from>
                    <xdr:col>28</xdr:col>
                    <xdr:colOff>161925</xdr:colOff>
                    <xdr:row>0</xdr:row>
                    <xdr:rowOff>0</xdr:rowOff>
                  </from>
                  <to>
                    <xdr:col>30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Button 10">
              <controlPr defaultSize="0" print="0" autoFill="0" autoPict="0" macro="[0]!Vérouiller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1</xdr:col>
                    <xdr:colOff>942975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Button 11">
              <controlPr defaultSize="0" print="0" autoFill="0" autoPict="0" macro="[0]!Déprotéger">
                <anchor moveWithCells="1" sizeWithCells="1">
                  <from>
                    <xdr:col>1</xdr:col>
                    <xdr:colOff>952500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21"/>
  <sheetViews>
    <sheetView view="pageLayout" zoomScaleNormal="100" workbookViewId="0">
      <selection activeCell="C19" sqref="C19"/>
    </sheetView>
  </sheetViews>
  <sheetFormatPr defaultColWidth="9.140625" defaultRowHeight="14.25"/>
  <cols>
    <col min="1" max="1" width="5.140625" style="1" bestFit="1" customWidth="1"/>
    <col min="2" max="2" width="39.5703125" style="3" customWidth="1"/>
    <col min="3" max="7" width="9.85546875" style="2" customWidth="1"/>
    <col min="8" max="8" width="14.85546875" style="4" bestFit="1" customWidth="1"/>
    <col min="9" max="9" width="14.28515625" style="4" bestFit="1" customWidth="1"/>
    <col min="10" max="10" width="14.85546875" style="4" bestFit="1" customWidth="1"/>
    <col min="11" max="16384" width="9.140625" style="1"/>
  </cols>
  <sheetData>
    <row r="1" spans="1:10" s="20" customFormat="1" ht="39.75" customHeight="1" thickBot="1">
      <c r="A1" s="142" t="s">
        <v>132</v>
      </c>
      <c r="B1" s="143"/>
      <c r="C1" s="17" t="s">
        <v>122</v>
      </c>
      <c r="D1" s="18" t="s">
        <v>123</v>
      </c>
      <c r="E1" s="18" t="s">
        <v>124</v>
      </c>
      <c r="F1" s="18" t="s">
        <v>125</v>
      </c>
      <c r="G1" s="19" t="s">
        <v>126</v>
      </c>
      <c r="H1" s="37" t="s">
        <v>149</v>
      </c>
      <c r="I1" s="37" t="s">
        <v>150</v>
      </c>
      <c r="J1" s="38" t="s">
        <v>148</v>
      </c>
    </row>
    <row r="2" spans="1:10">
      <c r="A2" s="2">
        <v>1</v>
      </c>
      <c r="B2" s="21" t="str">
        <f>Sheet1!B3</f>
        <v>PENEL Norbert</v>
      </c>
      <c r="C2" s="8">
        <f>Sheet1!C3</f>
        <v>98</v>
      </c>
      <c r="D2" s="9">
        <f>Sheet1!D3</f>
        <v>98</v>
      </c>
      <c r="E2" s="9">
        <f>Sheet1!E3</f>
        <v>80</v>
      </c>
      <c r="F2" s="9">
        <f>Sheet1!F3</f>
        <v>90</v>
      </c>
      <c r="G2" s="9">
        <f>Sheet1!G3</f>
        <v>92</v>
      </c>
      <c r="H2" s="10">
        <f>Sheet1!H3</f>
        <v>288</v>
      </c>
      <c r="I2" s="10">
        <f>Sheet1!I3</f>
        <v>458</v>
      </c>
      <c r="J2" s="22">
        <f>Sheet1!J3</f>
        <v>98</v>
      </c>
    </row>
    <row r="3" spans="1:10">
      <c r="A3" s="2">
        <v>2</v>
      </c>
      <c r="B3" s="23" t="str">
        <f>Sheet1!B4</f>
        <v>FREYMOND Sylvain</v>
      </c>
      <c r="C3" s="11">
        <f>Sheet1!C4</f>
        <v>61</v>
      </c>
      <c r="D3" s="12">
        <f>Sheet1!D4</f>
        <v>77</v>
      </c>
      <c r="E3" s="12">
        <f>Sheet1!E4</f>
        <v>96</v>
      </c>
      <c r="F3" s="12">
        <f>Sheet1!F4</f>
        <v>99</v>
      </c>
      <c r="G3" s="12">
        <f>Sheet1!G4</f>
        <v>88</v>
      </c>
      <c r="H3" s="13">
        <f>Sheet1!H4</f>
        <v>283</v>
      </c>
      <c r="I3" s="13">
        <f>Sheet1!I4</f>
        <v>421</v>
      </c>
      <c r="J3" s="24">
        <f>Sheet1!J4</f>
        <v>99</v>
      </c>
    </row>
    <row r="4" spans="1:10">
      <c r="A4" s="2">
        <v>3</v>
      </c>
      <c r="B4" s="25" t="str">
        <f>Sheet1!B5</f>
        <v>BUFFET Julien</v>
      </c>
      <c r="C4" s="14">
        <f>Sheet1!C5</f>
        <v>74</v>
      </c>
      <c r="D4" s="15">
        <f>Sheet1!D5</f>
        <v>74</v>
      </c>
      <c r="E4" s="15">
        <f>Sheet1!E5</f>
        <v>99</v>
      </c>
      <c r="F4" s="15">
        <f>Sheet1!F5</f>
        <v>96</v>
      </c>
      <c r="G4" s="15">
        <f>Sheet1!G5</f>
        <v>85</v>
      </c>
      <c r="H4" s="16">
        <f>Sheet1!H5</f>
        <v>280</v>
      </c>
      <c r="I4" s="16">
        <f>Sheet1!I5</f>
        <v>428</v>
      </c>
      <c r="J4" s="26">
        <f>Sheet1!J5</f>
        <v>99</v>
      </c>
    </row>
    <row r="5" spans="1:10">
      <c r="A5" s="2">
        <v>4</v>
      </c>
      <c r="B5" s="23" t="str">
        <f>Sheet1!B6</f>
        <v>PENEL Gabriel</v>
      </c>
      <c r="C5" s="11">
        <f>Sheet1!C6</f>
        <v>83</v>
      </c>
      <c r="D5" s="12">
        <f>Sheet1!D6</f>
        <v>99</v>
      </c>
      <c r="E5" s="12">
        <f>Sheet1!E6</f>
        <v>78</v>
      </c>
      <c r="F5" s="12">
        <f>Sheet1!F6</f>
        <v>73</v>
      </c>
      <c r="G5" s="12">
        <f>Sheet1!G6</f>
        <v>97</v>
      </c>
      <c r="H5" s="13">
        <f>Sheet1!H6</f>
        <v>279</v>
      </c>
      <c r="I5" s="13">
        <f>Sheet1!I6</f>
        <v>430</v>
      </c>
      <c r="J5" s="24">
        <f>Sheet1!J6</f>
        <v>99</v>
      </c>
    </row>
    <row r="6" spans="1:10">
      <c r="A6" s="2">
        <v>5</v>
      </c>
      <c r="B6" s="25" t="str">
        <f>Sheet1!B7</f>
        <v>GUIGNARD Christophe</v>
      </c>
      <c r="C6" s="14">
        <f>Sheet1!C7</f>
        <v>90</v>
      </c>
      <c r="D6" s="15">
        <f>Sheet1!D7</f>
        <v>86</v>
      </c>
      <c r="E6" s="15">
        <f>Sheet1!E7</f>
        <v>91</v>
      </c>
      <c r="F6" s="15">
        <f>Sheet1!F7</f>
        <v>96</v>
      </c>
      <c r="G6" s="15">
        <f>Sheet1!G7</f>
        <v>83</v>
      </c>
      <c r="H6" s="16">
        <f>Sheet1!H7</f>
        <v>277</v>
      </c>
      <c r="I6" s="16">
        <f>Sheet1!I7</f>
        <v>446</v>
      </c>
      <c r="J6" s="26">
        <f>Sheet1!J7</f>
        <v>96</v>
      </c>
    </row>
    <row r="7" spans="1:10">
      <c r="A7" s="2">
        <v>6</v>
      </c>
      <c r="B7" s="23" t="str">
        <f>Sheet1!B8</f>
        <v>WEBER Pierre-André</v>
      </c>
      <c r="C7" s="11">
        <f>Sheet1!C8</f>
        <v>98</v>
      </c>
      <c r="D7" s="12">
        <f>Sheet1!D8</f>
        <v>88</v>
      </c>
      <c r="E7" s="12">
        <f>Sheet1!E8</f>
        <v>60</v>
      </c>
      <c r="F7" s="12">
        <f>Sheet1!F8</f>
        <v>89</v>
      </c>
      <c r="G7" s="12">
        <f>Sheet1!G8</f>
        <v>62</v>
      </c>
      <c r="H7" s="13">
        <f>Sheet1!H8</f>
        <v>275</v>
      </c>
      <c r="I7" s="13">
        <f>Sheet1!I8</f>
        <v>397</v>
      </c>
      <c r="J7" s="24">
        <f>Sheet1!J8</f>
        <v>98</v>
      </c>
    </row>
    <row r="8" spans="1:10">
      <c r="A8" s="2">
        <v>7</v>
      </c>
      <c r="B8" s="25" t="str">
        <f>Sheet1!B9</f>
        <v>MINNING René</v>
      </c>
      <c r="C8" s="14">
        <f>Sheet1!C9</f>
        <v>79</v>
      </c>
      <c r="D8" s="15">
        <f>Sheet1!D9</f>
        <v>97</v>
      </c>
      <c r="E8" s="15">
        <f>Sheet1!E9</f>
        <v>82</v>
      </c>
      <c r="F8" s="15">
        <f>Sheet1!F9</f>
        <v>97</v>
      </c>
      <c r="G8" s="15">
        <f>Sheet1!G9</f>
        <v>80</v>
      </c>
      <c r="H8" s="16">
        <f>Sheet1!H9</f>
        <v>276</v>
      </c>
      <c r="I8" s="16">
        <f>Sheet1!I9</f>
        <v>435</v>
      </c>
      <c r="J8" s="26">
        <f>Sheet1!J9</f>
        <v>97</v>
      </c>
    </row>
    <row r="9" spans="1:10">
      <c r="A9" s="2">
        <v>8</v>
      </c>
      <c r="B9" s="23" t="str">
        <f>Sheet1!B10</f>
        <v>FREYMOND Daniel</v>
      </c>
      <c r="C9" s="11">
        <f>Sheet1!C10</f>
        <v>32</v>
      </c>
      <c r="D9" s="12">
        <f>Sheet1!D10</f>
        <v>23</v>
      </c>
      <c r="E9" s="12">
        <f>Sheet1!E10</f>
        <v>98</v>
      </c>
      <c r="F9" s="12">
        <f>Sheet1!F10</f>
        <v>36</v>
      </c>
      <c r="G9" s="12">
        <f>Sheet1!G10</f>
        <v>56</v>
      </c>
      <c r="H9" s="13">
        <f>Sheet1!H10</f>
        <v>190</v>
      </c>
      <c r="I9" s="13">
        <f>Sheet1!I10</f>
        <v>245</v>
      </c>
      <c r="J9" s="24">
        <f>Sheet1!J10</f>
        <v>98</v>
      </c>
    </row>
    <row r="10" spans="1:10">
      <c r="A10" s="2">
        <v>9</v>
      </c>
      <c r="B10" s="25" t="str">
        <f>Sheet1!B11</f>
        <v>BUFFET Blaise</v>
      </c>
      <c r="C10" s="14">
        <f>Sheet1!C11</f>
        <v>84</v>
      </c>
      <c r="D10" s="15">
        <f>Sheet1!D11</f>
        <v>95</v>
      </c>
      <c r="E10" s="15">
        <f>Sheet1!E11</f>
        <v>82</v>
      </c>
      <c r="F10" s="15">
        <f>Sheet1!F11</f>
        <v>89</v>
      </c>
      <c r="G10" s="15">
        <f>Sheet1!G11</f>
        <v>91</v>
      </c>
      <c r="H10" s="16">
        <f>Sheet1!H11</f>
        <v>275</v>
      </c>
      <c r="I10" s="16">
        <f>Sheet1!I11</f>
        <v>441</v>
      </c>
      <c r="J10" s="26">
        <f>Sheet1!J11</f>
        <v>95</v>
      </c>
    </row>
    <row r="11" spans="1:10">
      <c r="A11" s="2">
        <v>10</v>
      </c>
      <c r="B11" s="23" t="str">
        <f>Sheet1!B12</f>
        <v>MOREL Loan</v>
      </c>
      <c r="C11" s="11">
        <f>Sheet1!C12</f>
        <v>59</v>
      </c>
      <c r="D11" s="12">
        <f>Sheet1!D12</f>
        <v>75</v>
      </c>
      <c r="E11" s="12">
        <f>Sheet1!E12</f>
        <v>97</v>
      </c>
      <c r="F11" s="12">
        <f>Sheet1!F12</f>
        <v>85</v>
      </c>
      <c r="G11" s="12">
        <f>Sheet1!G12</f>
        <v>32</v>
      </c>
      <c r="H11" s="13">
        <f>Sheet1!H12</f>
        <v>257</v>
      </c>
      <c r="I11" s="13">
        <f>Sheet1!I12</f>
        <v>348</v>
      </c>
      <c r="J11" s="24">
        <f>Sheet1!J12</f>
        <v>97</v>
      </c>
    </row>
    <row r="12" spans="1:10">
      <c r="A12" s="2">
        <v>11</v>
      </c>
      <c r="B12" s="25" t="str">
        <f>Sheet1!B13</f>
        <v>KELLER Fabien</v>
      </c>
      <c r="C12" s="14">
        <f>Sheet1!C13</f>
        <v>90</v>
      </c>
      <c r="D12" s="15">
        <f>Sheet1!D13</f>
        <v>90</v>
      </c>
      <c r="E12" s="15">
        <f>Sheet1!E13</f>
        <v>95</v>
      </c>
      <c r="F12" s="15">
        <f>Sheet1!F13</f>
        <v>89</v>
      </c>
      <c r="G12" s="15">
        <f>Sheet1!G13</f>
        <v>86</v>
      </c>
      <c r="H12" s="16">
        <f>Sheet1!H13</f>
        <v>275</v>
      </c>
      <c r="I12" s="16">
        <f>Sheet1!I13</f>
        <v>450</v>
      </c>
      <c r="J12" s="26">
        <f>Sheet1!J13</f>
        <v>95</v>
      </c>
    </row>
    <row r="13" spans="1:10">
      <c r="A13" s="2">
        <v>12</v>
      </c>
      <c r="B13" s="23" t="str">
        <f>Sheet1!B14</f>
        <v>AMEZ-DROZ Didier</v>
      </c>
      <c r="C13" s="11">
        <f>Sheet1!C14</f>
        <v>76</v>
      </c>
      <c r="D13" s="12">
        <f>Sheet1!D14</f>
        <v>77</v>
      </c>
      <c r="E13" s="12">
        <f>Sheet1!E14</f>
        <v>0</v>
      </c>
      <c r="F13" s="12">
        <f>Sheet1!F14</f>
        <v>97</v>
      </c>
      <c r="G13" s="12">
        <f>Sheet1!G14</f>
        <v>58</v>
      </c>
      <c r="H13" s="13">
        <f>Sheet1!H14</f>
        <v>250</v>
      </c>
      <c r="I13" s="13">
        <f>Sheet1!I14</f>
        <v>308</v>
      </c>
      <c r="J13" s="24">
        <f>Sheet1!J14</f>
        <v>97</v>
      </c>
    </row>
    <row r="14" spans="1:10">
      <c r="A14" s="2">
        <v>13</v>
      </c>
      <c r="B14" s="25" t="str">
        <f>Sheet1!B15</f>
        <v>ISELY Damien</v>
      </c>
      <c r="C14" s="14">
        <f>Sheet1!C15</f>
        <v>85</v>
      </c>
      <c r="D14" s="15">
        <f>Sheet1!D15</f>
        <v>85</v>
      </c>
      <c r="E14" s="15">
        <f>Sheet1!E15</f>
        <v>95</v>
      </c>
      <c r="F14" s="15">
        <f>Sheet1!F15</f>
        <v>91</v>
      </c>
      <c r="G14" s="15">
        <f>Sheet1!G15</f>
        <v>88</v>
      </c>
      <c r="H14" s="16">
        <f>Sheet1!H15</f>
        <v>274</v>
      </c>
      <c r="I14" s="16">
        <f>Sheet1!I15</f>
        <v>444</v>
      </c>
      <c r="J14" s="26">
        <f>Sheet1!J15</f>
        <v>95</v>
      </c>
    </row>
    <row r="15" spans="1:10">
      <c r="A15" s="2">
        <v>14</v>
      </c>
      <c r="B15" s="23" t="str">
        <f>Sheet1!B16</f>
        <v>BUFFET Hervé</v>
      </c>
      <c r="C15" s="11">
        <f>Sheet1!C16</f>
        <v>96</v>
      </c>
      <c r="D15" s="12">
        <f>Sheet1!D16</f>
        <v>81</v>
      </c>
      <c r="E15" s="12">
        <f>Sheet1!E16</f>
        <v>87</v>
      </c>
      <c r="F15" s="12">
        <f>Sheet1!F16</f>
        <v>86</v>
      </c>
      <c r="G15" s="12">
        <f>Sheet1!G16</f>
        <v>86</v>
      </c>
      <c r="H15" s="13">
        <f>Sheet1!H16</f>
        <v>269</v>
      </c>
      <c r="I15" s="13">
        <f>Sheet1!I16</f>
        <v>436</v>
      </c>
      <c r="J15" s="24">
        <f>Sheet1!J16</f>
        <v>96</v>
      </c>
    </row>
    <row r="16" spans="1:10">
      <c r="A16" s="2">
        <v>15</v>
      </c>
      <c r="B16" s="25" t="str">
        <f>Sheet1!B17</f>
        <v>MOREL Christophe</v>
      </c>
      <c r="C16" s="14">
        <f>Sheet1!C17</f>
        <v>90</v>
      </c>
      <c r="D16" s="15">
        <f>Sheet1!D17</f>
        <v>90</v>
      </c>
      <c r="E16" s="15">
        <f>Sheet1!E17</f>
        <v>93</v>
      </c>
      <c r="F16" s="15">
        <f>Sheet1!F17</f>
        <v>84</v>
      </c>
      <c r="G16" s="15">
        <f>Sheet1!G17</f>
        <v>90</v>
      </c>
      <c r="H16" s="16">
        <f>Sheet1!H17</f>
        <v>273</v>
      </c>
      <c r="I16" s="16">
        <f>Sheet1!I17</f>
        <v>447</v>
      </c>
      <c r="J16" s="26">
        <f>Sheet1!J17</f>
        <v>93</v>
      </c>
    </row>
    <row r="17" spans="1:10">
      <c r="A17" s="2">
        <v>16</v>
      </c>
      <c r="B17" s="23" t="str">
        <f>Sheet1!B18</f>
        <v>PARATTE Roger</v>
      </c>
      <c r="C17" s="11">
        <f>Sheet1!C18</f>
        <v>79</v>
      </c>
      <c r="D17" s="12">
        <f>Sheet1!D18</f>
        <v>96</v>
      </c>
      <c r="E17" s="12">
        <f>Sheet1!E18</f>
        <v>62</v>
      </c>
      <c r="F17" s="12">
        <f>Sheet1!F18</f>
        <v>77</v>
      </c>
      <c r="G17" s="12">
        <f>Sheet1!G18</f>
        <v>94</v>
      </c>
      <c r="H17" s="13">
        <f>Sheet1!H18</f>
        <v>269</v>
      </c>
      <c r="I17" s="13">
        <f>Sheet1!I18</f>
        <v>408</v>
      </c>
      <c r="J17" s="24">
        <f>Sheet1!J18</f>
        <v>96</v>
      </c>
    </row>
    <row r="18" spans="1:10">
      <c r="A18" s="2">
        <v>17</v>
      </c>
      <c r="B18" s="25" t="str">
        <f>Sheet1!B19</f>
        <v>MARTIN Thierry</v>
      </c>
      <c r="C18" s="14">
        <f>Sheet1!C19</f>
        <v>73</v>
      </c>
      <c r="D18" s="15">
        <f>Sheet1!D19</f>
        <v>95</v>
      </c>
      <c r="E18" s="15">
        <f>Sheet1!E19</f>
        <v>93</v>
      </c>
      <c r="F18" s="15">
        <f>Sheet1!F19</f>
        <v>84</v>
      </c>
      <c r="G18" s="15">
        <f>Sheet1!G19</f>
        <v>79</v>
      </c>
      <c r="H18" s="16">
        <f>Sheet1!H19</f>
        <v>272</v>
      </c>
      <c r="I18" s="16">
        <f>Sheet1!I19</f>
        <v>424</v>
      </c>
      <c r="J18" s="26">
        <f>Sheet1!J19</f>
        <v>95</v>
      </c>
    </row>
    <row r="19" spans="1:10">
      <c r="A19" s="2">
        <v>18</v>
      </c>
      <c r="B19" s="23" t="str">
        <f>Sheet1!B20</f>
        <v>MOREL Kilian</v>
      </c>
      <c r="C19" s="11">
        <f>Sheet1!C20</f>
        <v>83</v>
      </c>
      <c r="D19" s="12">
        <f>Sheet1!D20</f>
        <v>61</v>
      </c>
      <c r="E19" s="12">
        <f>Sheet1!E20</f>
        <v>60</v>
      </c>
      <c r="F19" s="12">
        <f>Sheet1!F20</f>
        <v>77</v>
      </c>
      <c r="G19" s="12">
        <f>Sheet1!G20</f>
        <v>96</v>
      </c>
      <c r="H19" s="13">
        <f>Sheet1!H20</f>
        <v>256</v>
      </c>
      <c r="I19" s="13">
        <f>Sheet1!I20</f>
        <v>377</v>
      </c>
      <c r="J19" s="24">
        <f>Sheet1!J20</f>
        <v>96</v>
      </c>
    </row>
    <row r="20" spans="1:10">
      <c r="A20" s="2">
        <v>19</v>
      </c>
      <c r="B20" s="25" t="str">
        <f>Sheet1!B21</f>
        <v>HAENNI Walter (FILS)</v>
      </c>
      <c r="C20" s="14">
        <f>Sheet1!C21</f>
        <v>90</v>
      </c>
      <c r="D20" s="15">
        <f>Sheet1!D21</f>
        <v>82</v>
      </c>
      <c r="E20" s="15">
        <f>Sheet1!E21</f>
        <v>73</v>
      </c>
      <c r="F20" s="15">
        <f>Sheet1!F21</f>
        <v>91</v>
      </c>
      <c r="G20" s="15">
        <f>Sheet1!G21</f>
        <v>88</v>
      </c>
      <c r="H20" s="16">
        <f>Sheet1!H21</f>
        <v>269</v>
      </c>
      <c r="I20" s="16">
        <f>Sheet1!I21</f>
        <v>424</v>
      </c>
      <c r="J20" s="26">
        <f>Sheet1!J21</f>
        <v>91</v>
      </c>
    </row>
    <row r="21" spans="1:10">
      <c r="A21" s="2">
        <v>20</v>
      </c>
      <c r="B21" s="23" t="str">
        <f>Sheet1!B22</f>
        <v>BUFFET Vincent</v>
      </c>
      <c r="C21" s="11">
        <f>Sheet1!C22</f>
        <v>67</v>
      </c>
      <c r="D21" s="12">
        <f>Sheet1!D22</f>
        <v>63</v>
      </c>
      <c r="E21" s="12">
        <f>Sheet1!E22</f>
        <v>96</v>
      </c>
      <c r="F21" s="12">
        <f>Sheet1!F22</f>
        <v>38</v>
      </c>
      <c r="G21" s="12">
        <f>Sheet1!G22</f>
        <v>48</v>
      </c>
      <c r="H21" s="13">
        <f>Sheet1!H22</f>
        <v>226</v>
      </c>
      <c r="I21" s="13">
        <f>Sheet1!I22</f>
        <v>312</v>
      </c>
      <c r="J21" s="24">
        <f>Sheet1!J22</f>
        <v>96</v>
      </c>
    </row>
    <row r="22" spans="1:10">
      <c r="A22" s="2">
        <v>21</v>
      </c>
      <c r="B22" s="25" t="str">
        <f>Sheet1!B23</f>
        <v>DESMEULES John</v>
      </c>
      <c r="C22" s="14">
        <f>Sheet1!C23</f>
        <v>83</v>
      </c>
      <c r="D22" s="15">
        <f>Sheet1!D23</f>
        <v>90</v>
      </c>
      <c r="E22" s="15">
        <f>Sheet1!E23</f>
        <v>95</v>
      </c>
      <c r="F22" s="15">
        <f>Sheet1!F23</f>
        <v>82</v>
      </c>
      <c r="G22" s="15">
        <f>Sheet1!G23</f>
        <v>83</v>
      </c>
      <c r="H22" s="16">
        <f>Sheet1!H23</f>
        <v>268</v>
      </c>
      <c r="I22" s="16">
        <f>Sheet1!I23</f>
        <v>433</v>
      </c>
      <c r="J22" s="26">
        <f>Sheet1!J23</f>
        <v>95</v>
      </c>
    </row>
    <row r="23" spans="1:10">
      <c r="A23" s="2">
        <v>22</v>
      </c>
      <c r="B23" s="23" t="str">
        <f>Sheet1!B24</f>
        <v>ALLAMAND John</v>
      </c>
      <c r="C23" s="11">
        <f>Sheet1!C24</f>
        <v>57</v>
      </c>
      <c r="D23" s="12">
        <f>Sheet1!D24</f>
        <v>0</v>
      </c>
      <c r="E23" s="12">
        <f>Sheet1!E24</f>
        <v>96</v>
      </c>
      <c r="F23" s="12">
        <f>Sheet1!F24</f>
        <v>42</v>
      </c>
      <c r="G23" s="12">
        <f>Sheet1!G24</f>
        <v>44</v>
      </c>
      <c r="H23" s="13">
        <f>Sheet1!H24</f>
        <v>197</v>
      </c>
      <c r="I23" s="13">
        <f>Sheet1!I24</f>
        <v>239</v>
      </c>
      <c r="J23" s="24">
        <f>Sheet1!J24</f>
        <v>96</v>
      </c>
    </row>
    <row r="24" spans="1:10">
      <c r="A24" s="2">
        <v>23</v>
      </c>
      <c r="B24" s="25" t="str">
        <f>Sheet1!B25</f>
        <v>FREYMOND Laurent</v>
      </c>
      <c r="C24" s="14">
        <f>Sheet1!C25</f>
        <v>87</v>
      </c>
      <c r="D24" s="15">
        <f>Sheet1!D25</f>
        <v>86</v>
      </c>
      <c r="E24" s="15">
        <f>Sheet1!E25</f>
        <v>78</v>
      </c>
      <c r="F24" s="15">
        <f>Sheet1!F25</f>
        <v>69</v>
      </c>
      <c r="G24" s="15">
        <f>Sheet1!G25</f>
        <v>95</v>
      </c>
      <c r="H24" s="16">
        <f>Sheet1!H25</f>
        <v>268</v>
      </c>
      <c r="I24" s="16">
        <f>Sheet1!I25</f>
        <v>415</v>
      </c>
      <c r="J24" s="26">
        <f>Sheet1!J25</f>
        <v>95</v>
      </c>
    </row>
    <row r="25" spans="1:10">
      <c r="A25" s="2">
        <v>24</v>
      </c>
      <c r="B25" s="23" t="str">
        <f>Sheet1!B26</f>
        <v>GEHRI Yann</v>
      </c>
      <c r="C25" s="11">
        <f>Sheet1!C26</f>
        <v>80</v>
      </c>
      <c r="D25" s="12">
        <f>Sheet1!D26</f>
        <v>80</v>
      </c>
      <c r="E25" s="12">
        <f>Sheet1!E26</f>
        <v>82</v>
      </c>
      <c r="F25" s="12">
        <f>Sheet1!F26</f>
        <v>95</v>
      </c>
      <c r="G25" s="12">
        <f>Sheet1!G26</f>
        <v>83</v>
      </c>
      <c r="H25" s="13">
        <f>Sheet1!H26</f>
        <v>260</v>
      </c>
      <c r="I25" s="13">
        <f>Sheet1!I26</f>
        <v>420</v>
      </c>
      <c r="J25" s="24">
        <f>Sheet1!J26</f>
        <v>95</v>
      </c>
    </row>
    <row r="26" spans="1:10">
      <c r="A26" s="2">
        <v>25</v>
      </c>
      <c r="B26" s="25" t="str">
        <f>Sheet1!B27</f>
        <v>AEBI Lukas</v>
      </c>
      <c r="C26" s="14">
        <f>Sheet1!C27</f>
        <v>76</v>
      </c>
      <c r="D26" s="15">
        <f>Sheet1!D27</f>
        <v>93</v>
      </c>
      <c r="E26" s="15">
        <f>Sheet1!E27</f>
        <v>90</v>
      </c>
      <c r="F26" s="15">
        <f>Sheet1!F27</f>
        <v>68</v>
      </c>
      <c r="G26" s="15">
        <f>Sheet1!G27</f>
        <v>85</v>
      </c>
      <c r="H26" s="16">
        <f>Sheet1!H27</f>
        <v>268</v>
      </c>
      <c r="I26" s="16">
        <f>Sheet1!I27</f>
        <v>412</v>
      </c>
      <c r="J26" s="26">
        <f>Sheet1!J27</f>
        <v>93</v>
      </c>
    </row>
    <row r="27" spans="1:10">
      <c r="A27" s="2">
        <v>26</v>
      </c>
      <c r="B27" s="23" t="str">
        <f>Sheet1!B28</f>
        <v>CHENUZ Maurice</v>
      </c>
      <c r="C27" s="11">
        <f>Sheet1!C28</f>
        <v>64</v>
      </c>
      <c r="D27" s="12">
        <f>Sheet1!D28</f>
        <v>95</v>
      </c>
      <c r="E27" s="12">
        <f>Sheet1!E28</f>
        <v>33</v>
      </c>
      <c r="F27" s="12">
        <f>Sheet1!F28</f>
        <v>64</v>
      </c>
      <c r="G27" s="12">
        <f>Sheet1!G28</f>
        <v>59</v>
      </c>
      <c r="H27" s="13">
        <f>Sheet1!H28</f>
        <v>223</v>
      </c>
      <c r="I27" s="13">
        <f>Sheet1!I28</f>
        <v>315</v>
      </c>
      <c r="J27" s="24">
        <f>Sheet1!J28</f>
        <v>95</v>
      </c>
    </row>
    <row r="28" spans="1:10">
      <c r="A28" s="2">
        <v>27</v>
      </c>
      <c r="B28" s="25" t="str">
        <f>Sheet1!B29</f>
        <v>DESMEULES Michel</v>
      </c>
      <c r="C28" s="14">
        <f>Sheet1!C29</f>
        <v>91</v>
      </c>
      <c r="D28" s="15">
        <f>Sheet1!D29</f>
        <v>91</v>
      </c>
      <c r="E28" s="15">
        <f>Sheet1!E29</f>
        <v>78</v>
      </c>
      <c r="F28" s="15">
        <f>Sheet1!F29</f>
        <v>86</v>
      </c>
      <c r="G28" s="15">
        <f>Sheet1!G29</f>
        <v>82</v>
      </c>
      <c r="H28" s="16">
        <f>Sheet1!H29</f>
        <v>268</v>
      </c>
      <c r="I28" s="16">
        <f>Sheet1!I29</f>
        <v>428</v>
      </c>
      <c r="J28" s="26">
        <f>Sheet1!J29</f>
        <v>91</v>
      </c>
    </row>
    <row r="29" spans="1:10">
      <c r="A29" s="2">
        <v>28</v>
      </c>
      <c r="B29" s="23" t="str">
        <f>Sheet1!B30</f>
        <v>RAMSEYER David</v>
      </c>
      <c r="C29" s="11">
        <f>Sheet1!C30</f>
        <v>79</v>
      </c>
      <c r="D29" s="12">
        <f>Sheet1!D30</f>
        <v>66</v>
      </c>
      <c r="E29" s="12">
        <f>Sheet1!E30</f>
        <v>92</v>
      </c>
      <c r="F29" s="12">
        <f>Sheet1!F30</f>
        <v>73</v>
      </c>
      <c r="G29" s="12">
        <f>Sheet1!G30</f>
        <v>94</v>
      </c>
      <c r="H29" s="13">
        <f>Sheet1!H30</f>
        <v>265</v>
      </c>
      <c r="I29" s="13">
        <f>Sheet1!I30</f>
        <v>404</v>
      </c>
      <c r="J29" s="24">
        <f>Sheet1!J30</f>
        <v>94</v>
      </c>
    </row>
    <row r="30" spans="1:10">
      <c r="A30" s="2">
        <v>29</v>
      </c>
      <c r="B30" s="25" t="str">
        <f>Sheet1!B31</f>
        <v>REBER Gabriel</v>
      </c>
      <c r="C30" s="14">
        <f>Sheet1!C31</f>
        <v>49</v>
      </c>
      <c r="D30" s="15">
        <f>Sheet1!D31</f>
        <v>90</v>
      </c>
      <c r="E30" s="15">
        <f>Sheet1!E31</f>
        <v>86</v>
      </c>
      <c r="F30" s="15">
        <f>Sheet1!F31</f>
        <v>91</v>
      </c>
      <c r="G30" s="15">
        <f>Sheet1!G31</f>
        <v>82</v>
      </c>
      <c r="H30" s="16">
        <f>Sheet1!H31</f>
        <v>267</v>
      </c>
      <c r="I30" s="16">
        <f>Sheet1!I31</f>
        <v>398</v>
      </c>
      <c r="J30" s="26">
        <f>Sheet1!J31</f>
        <v>91</v>
      </c>
    </row>
    <row r="31" spans="1:10" ht="15" thickBot="1">
      <c r="A31" s="2">
        <v>30</v>
      </c>
      <c r="B31" s="27" t="str">
        <f>Sheet1!B32</f>
        <v>DUTOIT André</v>
      </c>
      <c r="C31" s="28">
        <f>Sheet1!C32</f>
        <v>76</v>
      </c>
      <c r="D31" s="29">
        <f>Sheet1!D32</f>
        <v>70</v>
      </c>
      <c r="E31" s="29">
        <f>Sheet1!E32</f>
        <v>94</v>
      </c>
      <c r="F31" s="29">
        <f>Sheet1!F32</f>
        <v>59</v>
      </c>
      <c r="G31" s="29">
        <f>Sheet1!G32</f>
        <v>83</v>
      </c>
      <c r="H31" s="30">
        <f>Sheet1!H32</f>
        <v>253</v>
      </c>
      <c r="I31" s="30">
        <f>Sheet1!I32</f>
        <v>382</v>
      </c>
      <c r="J31" s="31">
        <f>Sheet1!J32</f>
        <v>94</v>
      </c>
    </row>
    <row r="32" spans="1:10">
      <c r="A32" s="2">
        <v>31</v>
      </c>
      <c r="B32" s="21" t="str">
        <f>Sheet1!B33</f>
        <v>KELLER Christian</v>
      </c>
      <c r="C32" s="8">
        <f>Sheet1!C33</f>
        <v>80</v>
      </c>
      <c r="D32" s="9">
        <f>Sheet1!D33</f>
        <v>74</v>
      </c>
      <c r="E32" s="9">
        <f>Sheet1!E33</f>
        <v>91</v>
      </c>
      <c r="F32" s="9">
        <f>Sheet1!F33</f>
        <v>92</v>
      </c>
      <c r="G32" s="9">
        <f>Sheet1!G33</f>
        <v>83</v>
      </c>
      <c r="H32" s="10">
        <f>Sheet1!H33</f>
        <v>266</v>
      </c>
      <c r="I32" s="10">
        <f>Sheet1!I33</f>
        <v>420</v>
      </c>
      <c r="J32" s="22">
        <f>Sheet1!J33</f>
        <v>92</v>
      </c>
    </row>
    <row r="33" spans="1:10">
      <c r="A33" s="2">
        <v>32</v>
      </c>
      <c r="B33" s="23" t="str">
        <f>Sheet1!B34</f>
        <v>MOREL Alain</v>
      </c>
      <c r="C33" s="11">
        <f>Sheet1!C34</f>
        <v>59</v>
      </c>
      <c r="D33" s="12">
        <f>Sheet1!D34</f>
        <v>94</v>
      </c>
      <c r="E33" s="12">
        <f>Sheet1!E34</f>
        <v>57</v>
      </c>
      <c r="F33" s="12">
        <f>Sheet1!F34</f>
        <v>88</v>
      </c>
      <c r="G33" s="12">
        <f>Sheet1!G34</f>
        <v>58</v>
      </c>
      <c r="H33" s="13">
        <f>Sheet1!H34</f>
        <v>241</v>
      </c>
      <c r="I33" s="13">
        <f>Sheet1!I34</f>
        <v>356</v>
      </c>
      <c r="J33" s="24">
        <f>Sheet1!J34</f>
        <v>94</v>
      </c>
    </row>
    <row r="34" spans="1:10">
      <c r="A34" s="2">
        <v>33</v>
      </c>
      <c r="B34" s="25" t="str">
        <f>Sheet1!B35</f>
        <v>DUMUID Gilles</v>
      </c>
      <c r="C34" s="14">
        <f>Sheet1!C35</f>
        <v>90</v>
      </c>
      <c r="D34" s="15">
        <f>Sheet1!D35</f>
        <v>81</v>
      </c>
      <c r="E34" s="15">
        <f>Sheet1!E35</f>
        <v>80</v>
      </c>
      <c r="F34" s="15">
        <f>Sheet1!F35</f>
        <v>67</v>
      </c>
      <c r="G34" s="15">
        <f>Sheet1!G35</f>
        <v>91</v>
      </c>
      <c r="H34" s="16">
        <f>Sheet1!H35</f>
        <v>262</v>
      </c>
      <c r="I34" s="16">
        <f>Sheet1!I35</f>
        <v>409</v>
      </c>
      <c r="J34" s="26">
        <f>Sheet1!J35</f>
        <v>91</v>
      </c>
    </row>
    <row r="35" spans="1:10">
      <c r="A35" s="2">
        <v>34</v>
      </c>
      <c r="B35" s="23" t="str">
        <f>Sheet1!B36</f>
        <v>BUFFET Jean-Daniel</v>
      </c>
      <c r="C35" s="11">
        <f>Sheet1!C36</f>
        <v>93</v>
      </c>
      <c r="D35" s="12">
        <f>Sheet1!D36</f>
        <v>91</v>
      </c>
      <c r="E35" s="12">
        <f>Sheet1!E36</f>
        <v>73</v>
      </c>
      <c r="F35" s="12">
        <f>Sheet1!F36</f>
        <v>76</v>
      </c>
      <c r="G35" s="12">
        <f>Sheet1!G36</f>
        <v>59</v>
      </c>
      <c r="H35" s="13">
        <f>Sheet1!H36</f>
        <v>260</v>
      </c>
      <c r="I35" s="13">
        <f>Sheet1!I36</f>
        <v>392</v>
      </c>
      <c r="J35" s="24">
        <f>Sheet1!J36</f>
        <v>93</v>
      </c>
    </row>
    <row r="36" spans="1:10">
      <c r="A36" s="2">
        <v>35</v>
      </c>
      <c r="B36" s="25" t="str">
        <f>Sheet1!B37</f>
        <v>Hachem Mahen</v>
      </c>
      <c r="C36" s="14">
        <f>Sheet1!C37</f>
        <v>80</v>
      </c>
      <c r="D36" s="15">
        <f>Sheet1!D37</f>
        <v>58</v>
      </c>
      <c r="E36" s="15">
        <f>Sheet1!E37</f>
        <v>92</v>
      </c>
      <c r="F36" s="15">
        <f>Sheet1!F37</f>
        <v>89</v>
      </c>
      <c r="G36" s="15">
        <f>Sheet1!G37</f>
        <v>68</v>
      </c>
      <c r="H36" s="16">
        <f>Sheet1!H37</f>
        <v>261</v>
      </c>
      <c r="I36" s="16">
        <f>Sheet1!I37</f>
        <v>387</v>
      </c>
      <c r="J36" s="26">
        <f>Sheet1!J37</f>
        <v>92</v>
      </c>
    </row>
    <row r="37" spans="1:10">
      <c r="A37" s="2">
        <v>36</v>
      </c>
      <c r="B37" s="23" t="str">
        <f>Sheet1!B38</f>
        <v>BRERA Philippe</v>
      </c>
      <c r="C37" s="11">
        <f>Sheet1!C38</f>
        <v>58</v>
      </c>
      <c r="D37" s="12">
        <f>Sheet1!D38</f>
        <v>17</v>
      </c>
      <c r="E37" s="12">
        <f>Sheet1!E38</f>
        <v>93</v>
      </c>
      <c r="F37" s="12">
        <f>Sheet1!F38</f>
        <v>77</v>
      </c>
      <c r="G37" s="12">
        <f>Sheet1!G38</f>
        <v>68</v>
      </c>
      <c r="H37" s="13">
        <f>Sheet1!H38</f>
        <v>238</v>
      </c>
      <c r="I37" s="13">
        <f>Sheet1!I38</f>
        <v>313</v>
      </c>
      <c r="J37" s="24">
        <f>Sheet1!J38</f>
        <v>93</v>
      </c>
    </row>
    <row r="38" spans="1:10">
      <c r="A38" s="2">
        <v>37</v>
      </c>
      <c r="B38" s="25" t="str">
        <f>Sheet1!B39</f>
        <v>CHENUZ Olivier</v>
      </c>
      <c r="C38" s="14">
        <f>Sheet1!C39</f>
        <v>74</v>
      </c>
      <c r="D38" s="15">
        <f>Sheet1!D39</f>
        <v>80</v>
      </c>
      <c r="E38" s="15">
        <f>Sheet1!E39</f>
        <v>91</v>
      </c>
      <c r="F38" s="15">
        <f>Sheet1!F39</f>
        <v>87</v>
      </c>
      <c r="G38" s="15">
        <f>Sheet1!G39</f>
        <v>79</v>
      </c>
      <c r="H38" s="16">
        <f>Sheet1!H39</f>
        <v>258</v>
      </c>
      <c r="I38" s="16">
        <f>Sheet1!I39</f>
        <v>411</v>
      </c>
      <c r="J38" s="26">
        <f>Sheet1!J39</f>
        <v>91</v>
      </c>
    </row>
    <row r="39" spans="1:10">
      <c r="A39" s="2">
        <v>38</v>
      </c>
      <c r="B39" s="23" t="str">
        <f>Sheet1!B40</f>
        <v>BLANC Claude-Alain</v>
      </c>
      <c r="C39" s="11">
        <f>Sheet1!C40</f>
        <v>61</v>
      </c>
      <c r="D39" s="12">
        <f>Sheet1!D40</f>
        <v>85</v>
      </c>
      <c r="E39" s="12">
        <f>Sheet1!E40</f>
        <v>92</v>
      </c>
      <c r="F39" s="12">
        <f>Sheet1!F40</f>
        <v>73</v>
      </c>
      <c r="G39" s="12">
        <f>Sheet1!G40</f>
        <v>80</v>
      </c>
      <c r="H39" s="13">
        <f>Sheet1!H40</f>
        <v>257</v>
      </c>
      <c r="I39" s="13">
        <f>Sheet1!I40</f>
        <v>391</v>
      </c>
      <c r="J39" s="24">
        <f>Sheet1!J40</f>
        <v>92</v>
      </c>
    </row>
    <row r="40" spans="1:10">
      <c r="A40" s="2">
        <v>39</v>
      </c>
      <c r="B40" s="25" t="str">
        <f>Sheet1!B41</f>
        <v>CHENUZ Nicolas</v>
      </c>
      <c r="C40" s="14">
        <f>Sheet1!C41</f>
        <v>67</v>
      </c>
      <c r="D40" s="15">
        <f>Sheet1!D41</f>
        <v>89</v>
      </c>
      <c r="E40" s="15">
        <f>Sheet1!E41</f>
        <v>84</v>
      </c>
      <c r="F40" s="15">
        <f>Sheet1!F41</f>
        <v>84</v>
      </c>
      <c r="G40" s="15">
        <f>Sheet1!G41</f>
        <v>64</v>
      </c>
      <c r="H40" s="16">
        <f>Sheet1!H41</f>
        <v>257</v>
      </c>
      <c r="I40" s="16">
        <f>Sheet1!I41</f>
        <v>388</v>
      </c>
      <c r="J40" s="26">
        <f>Sheet1!J41</f>
        <v>89</v>
      </c>
    </row>
    <row r="41" spans="1:10">
      <c r="A41" s="2">
        <v>40</v>
      </c>
      <c r="B41" s="23" t="str">
        <f>Sheet1!B42</f>
        <v>REDARD Eddy</v>
      </c>
      <c r="C41" s="11">
        <f>Sheet1!C42</f>
        <v>75</v>
      </c>
      <c r="D41" s="12">
        <f>Sheet1!D42</f>
        <v>91</v>
      </c>
      <c r="E41" s="12">
        <f>Sheet1!E42</f>
        <v>86</v>
      </c>
      <c r="F41" s="12">
        <f>Sheet1!F42</f>
        <v>79</v>
      </c>
      <c r="G41" s="12">
        <f>Sheet1!G42</f>
        <v>74</v>
      </c>
      <c r="H41" s="13">
        <f>Sheet1!H42</f>
        <v>256</v>
      </c>
      <c r="I41" s="13">
        <f>Sheet1!I42</f>
        <v>405</v>
      </c>
      <c r="J41" s="24">
        <f>Sheet1!J42</f>
        <v>91</v>
      </c>
    </row>
    <row r="42" spans="1:10">
      <c r="A42" s="2">
        <v>41</v>
      </c>
      <c r="B42" s="25" t="str">
        <f>Sheet1!B43</f>
        <v>PIGUET Xavier</v>
      </c>
      <c r="C42" s="14">
        <f>Sheet1!C43</f>
        <v>88</v>
      </c>
      <c r="D42" s="15">
        <f>Sheet1!D43</f>
        <v>83</v>
      </c>
      <c r="E42" s="15">
        <f>Sheet1!E43</f>
        <v>76</v>
      </c>
      <c r="F42" s="15">
        <f>Sheet1!F43</f>
        <v>80</v>
      </c>
      <c r="G42" s="15">
        <f>Sheet1!G43</f>
        <v>82</v>
      </c>
      <c r="H42" s="16">
        <f>Sheet1!H43</f>
        <v>253</v>
      </c>
      <c r="I42" s="16">
        <f>Sheet1!I43</f>
        <v>409</v>
      </c>
      <c r="J42" s="26">
        <f>Sheet1!J43</f>
        <v>88</v>
      </c>
    </row>
    <row r="43" spans="1:10">
      <c r="A43" s="2">
        <v>42</v>
      </c>
      <c r="B43" s="23" t="str">
        <f>Sheet1!B44</f>
        <v>SCHOPFER Thery</v>
      </c>
      <c r="C43" s="11">
        <f>Sheet1!C44</f>
        <v>72</v>
      </c>
      <c r="D43" s="12">
        <f>Sheet1!D44</f>
        <v>89</v>
      </c>
      <c r="E43" s="12">
        <f>Sheet1!E44</f>
        <v>80</v>
      </c>
      <c r="F43" s="12">
        <f>Sheet1!F44</f>
        <v>83</v>
      </c>
      <c r="G43" s="12">
        <f>Sheet1!G44</f>
        <v>63</v>
      </c>
      <c r="H43" s="13">
        <f>Sheet1!H44</f>
        <v>252</v>
      </c>
      <c r="I43" s="13">
        <f>Sheet1!I44</f>
        <v>387</v>
      </c>
      <c r="J43" s="24">
        <f>Sheet1!J44</f>
        <v>89</v>
      </c>
    </row>
    <row r="44" spans="1:10">
      <c r="A44" s="2">
        <v>43</v>
      </c>
      <c r="B44" s="25" t="str">
        <f>Sheet1!B45</f>
        <v>REGAMEY Daniel</v>
      </c>
      <c r="C44" s="14">
        <f>Sheet1!C45</f>
        <v>86</v>
      </c>
      <c r="D44" s="15">
        <f>Sheet1!D45</f>
        <v>80</v>
      </c>
      <c r="E44" s="15">
        <f>Sheet1!E45</f>
        <v>68</v>
      </c>
      <c r="F44" s="15">
        <f>Sheet1!F45</f>
        <v>76</v>
      </c>
      <c r="G44" s="15">
        <f>Sheet1!G45</f>
        <v>84</v>
      </c>
      <c r="H44" s="16">
        <f>Sheet1!H45</f>
        <v>250</v>
      </c>
      <c r="I44" s="16">
        <f>Sheet1!I45</f>
        <v>394</v>
      </c>
      <c r="J44" s="26">
        <f>Sheet1!J45</f>
        <v>86</v>
      </c>
    </row>
    <row r="45" spans="1:10">
      <c r="A45" s="2">
        <v>44</v>
      </c>
      <c r="B45" s="23" t="str">
        <f>Sheet1!B46</f>
        <v>ANSERMET Robert</v>
      </c>
      <c r="C45" s="11">
        <f>Sheet1!C46</f>
        <v>12</v>
      </c>
      <c r="D45" s="12">
        <f>Sheet1!D46</f>
        <v>67</v>
      </c>
      <c r="E45" s="12">
        <f>Sheet1!E46</f>
        <v>84</v>
      </c>
      <c r="F45" s="12">
        <f>Sheet1!F46</f>
        <v>89</v>
      </c>
      <c r="G45" s="12">
        <f>Sheet1!G46</f>
        <v>76</v>
      </c>
      <c r="H45" s="13">
        <f>Sheet1!H46</f>
        <v>249</v>
      </c>
      <c r="I45" s="13">
        <f>Sheet1!I46</f>
        <v>328</v>
      </c>
      <c r="J45" s="24">
        <f>Sheet1!J46</f>
        <v>89</v>
      </c>
    </row>
    <row r="46" spans="1:10">
      <c r="A46" s="2">
        <v>45</v>
      </c>
      <c r="B46" s="25" t="str">
        <f>Sheet1!B47</f>
        <v>MOREL Denis</v>
      </c>
      <c r="C46" s="14">
        <f>Sheet1!C47</f>
        <v>56</v>
      </c>
      <c r="D46" s="15">
        <f>Sheet1!D47</f>
        <v>86</v>
      </c>
      <c r="E46" s="15">
        <f>Sheet1!E47</f>
        <v>78</v>
      </c>
      <c r="F46" s="15">
        <f>Sheet1!F47</f>
        <v>82</v>
      </c>
      <c r="G46" s="15">
        <f>Sheet1!G47</f>
        <v>82</v>
      </c>
      <c r="H46" s="16">
        <f>Sheet1!H47</f>
        <v>250</v>
      </c>
      <c r="I46" s="16">
        <f>Sheet1!I47</f>
        <v>384</v>
      </c>
      <c r="J46" s="26">
        <f>Sheet1!J47</f>
        <v>86</v>
      </c>
    </row>
    <row r="47" spans="1:10">
      <c r="A47" s="2">
        <v>46</v>
      </c>
      <c r="B47" s="23" t="str">
        <f>Sheet1!B48</f>
        <v>BROCARD Gilles</v>
      </c>
      <c r="C47" s="11">
        <f>Sheet1!C48</f>
        <v>73</v>
      </c>
      <c r="D47" s="12">
        <f>Sheet1!D48</f>
        <v>65</v>
      </c>
      <c r="E47" s="12">
        <f>Sheet1!E48</f>
        <v>89</v>
      </c>
      <c r="F47" s="12">
        <f>Sheet1!F48</f>
        <v>71</v>
      </c>
      <c r="G47" s="12">
        <f>Sheet1!G48</f>
        <v>81</v>
      </c>
      <c r="H47" s="13">
        <f>Sheet1!H48</f>
        <v>243</v>
      </c>
      <c r="I47" s="13">
        <f>Sheet1!I48</f>
        <v>379</v>
      </c>
      <c r="J47" s="24">
        <f>Sheet1!J48</f>
        <v>89</v>
      </c>
    </row>
    <row r="48" spans="1:10">
      <c r="A48" s="2">
        <v>47</v>
      </c>
      <c r="B48" s="25" t="str">
        <f>Sheet1!B49</f>
        <v>WACHT Olivier</v>
      </c>
      <c r="C48" s="14">
        <f>Sheet1!C49</f>
        <v>80</v>
      </c>
      <c r="D48" s="15">
        <f>Sheet1!D49</f>
        <v>83</v>
      </c>
      <c r="E48" s="15">
        <f>Sheet1!E49</f>
        <v>73</v>
      </c>
      <c r="F48" s="15">
        <f>Sheet1!F49</f>
        <v>80</v>
      </c>
      <c r="G48" s="15">
        <f>Sheet1!G49</f>
        <v>85</v>
      </c>
      <c r="H48" s="16">
        <f>Sheet1!H49</f>
        <v>248</v>
      </c>
      <c r="I48" s="16">
        <f>Sheet1!I49</f>
        <v>401</v>
      </c>
      <c r="J48" s="26">
        <f>Sheet1!J49</f>
        <v>85</v>
      </c>
    </row>
    <row r="49" spans="1:10">
      <c r="A49" s="2">
        <v>48</v>
      </c>
      <c r="B49" s="23" t="str">
        <f>Sheet1!B50</f>
        <v>AMEZ-DROZ Timothée</v>
      </c>
      <c r="C49" s="11">
        <f>Sheet1!C50</f>
        <v>88</v>
      </c>
      <c r="D49" s="12">
        <f>Sheet1!D50</f>
        <v>74</v>
      </c>
      <c r="E49" s="12">
        <f>Sheet1!E50</f>
        <v>73</v>
      </c>
      <c r="F49" s="12">
        <f>Sheet1!F50</f>
        <v>85</v>
      </c>
      <c r="G49" s="12">
        <f>Sheet1!G50</f>
        <v>74</v>
      </c>
      <c r="H49" s="13">
        <f>Sheet1!H50</f>
        <v>247</v>
      </c>
      <c r="I49" s="13">
        <f>Sheet1!I50</f>
        <v>394</v>
      </c>
      <c r="J49" s="24">
        <f>Sheet1!J50</f>
        <v>88</v>
      </c>
    </row>
    <row r="50" spans="1:10">
      <c r="A50" s="2">
        <v>49</v>
      </c>
      <c r="B50" s="25" t="str">
        <f>Sheet1!B51</f>
        <v>MOREL Pierre-Yves</v>
      </c>
      <c r="C50" s="14">
        <f>Sheet1!C51</f>
        <v>76</v>
      </c>
      <c r="D50" s="15">
        <f>Sheet1!D51</f>
        <v>82</v>
      </c>
      <c r="E50" s="15">
        <f>Sheet1!E51</f>
        <v>80</v>
      </c>
      <c r="F50" s="15">
        <f>Sheet1!F51</f>
        <v>85</v>
      </c>
      <c r="G50" s="15">
        <f>Sheet1!G51</f>
        <v>77</v>
      </c>
      <c r="H50" s="16">
        <f>Sheet1!H51</f>
        <v>247</v>
      </c>
      <c r="I50" s="16">
        <f>Sheet1!I51</f>
        <v>400</v>
      </c>
      <c r="J50" s="26">
        <f>Sheet1!J51</f>
        <v>85</v>
      </c>
    </row>
    <row r="51" spans="1:10">
      <c r="A51" s="2">
        <v>50</v>
      </c>
      <c r="B51" s="23" t="str">
        <f>Sheet1!B52</f>
        <v>BERNARD Bryan</v>
      </c>
      <c r="C51" s="11">
        <f>Sheet1!C52</f>
        <v>74</v>
      </c>
      <c r="D51" s="12">
        <f>Sheet1!D52</f>
        <v>59</v>
      </c>
      <c r="E51" s="12">
        <f>Sheet1!E52</f>
        <v>52</v>
      </c>
      <c r="F51" s="12">
        <f>Sheet1!F52</f>
        <v>88</v>
      </c>
      <c r="G51" s="12">
        <f>Sheet1!G52</f>
        <v>79</v>
      </c>
      <c r="H51" s="13">
        <f>Sheet1!H52</f>
        <v>241</v>
      </c>
      <c r="I51" s="13">
        <f>Sheet1!I52</f>
        <v>352</v>
      </c>
      <c r="J51" s="24">
        <f>Sheet1!J52</f>
        <v>88</v>
      </c>
    </row>
    <row r="52" spans="1:10">
      <c r="A52" s="2">
        <v>51</v>
      </c>
      <c r="B52" s="25" t="str">
        <f>Sheet1!B53</f>
        <v>BURI Pierrick</v>
      </c>
      <c r="C52" s="14">
        <f>Sheet1!C53</f>
        <v>79</v>
      </c>
      <c r="D52" s="15">
        <f>Sheet1!D53</f>
        <v>56</v>
      </c>
      <c r="E52" s="15">
        <f>Sheet1!E53</f>
        <v>87</v>
      </c>
      <c r="F52" s="15">
        <f>Sheet1!F53</f>
        <v>60</v>
      </c>
      <c r="G52" s="15">
        <f>Sheet1!G53</f>
        <v>78</v>
      </c>
      <c r="H52" s="16">
        <f>Sheet1!H53</f>
        <v>244</v>
      </c>
      <c r="I52" s="16">
        <f>Sheet1!I53</f>
        <v>360</v>
      </c>
      <c r="J52" s="26">
        <f>Sheet1!J53</f>
        <v>87</v>
      </c>
    </row>
    <row r="53" spans="1:10">
      <c r="A53" s="2">
        <v>52</v>
      </c>
      <c r="B53" s="23" t="str">
        <f>Sheet1!B54</f>
        <v>MOSINI Daniel</v>
      </c>
      <c r="C53" s="11">
        <f>Sheet1!C54</f>
        <v>75</v>
      </c>
      <c r="D53" s="12">
        <f>Sheet1!D54</f>
        <v>88</v>
      </c>
      <c r="E53" s="12">
        <f>Sheet1!E54</f>
        <v>62</v>
      </c>
      <c r="F53" s="12">
        <f>Sheet1!F54</f>
        <v>59</v>
      </c>
      <c r="G53" s="12">
        <f>Sheet1!G54</f>
        <v>76</v>
      </c>
      <c r="H53" s="13">
        <f>Sheet1!H54</f>
        <v>239</v>
      </c>
      <c r="I53" s="13">
        <f>Sheet1!I54</f>
        <v>360</v>
      </c>
      <c r="J53" s="24">
        <f>Sheet1!J54</f>
        <v>88</v>
      </c>
    </row>
    <row r="54" spans="1:10">
      <c r="A54" s="2">
        <v>53</v>
      </c>
      <c r="B54" s="25" t="str">
        <f>Sheet1!B55</f>
        <v>LYON Olivier</v>
      </c>
      <c r="C54" s="14">
        <f>Sheet1!C55</f>
        <v>83</v>
      </c>
      <c r="D54" s="15">
        <f>Sheet1!D55</f>
        <v>49</v>
      </c>
      <c r="E54" s="15">
        <f>Sheet1!E55</f>
        <v>80</v>
      </c>
      <c r="F54" s="15">
        <f>Sheet1!F55</f>
        <v>81</v>
      </c>
      <c r="G54" s="15">
        <f>Sheet1!G55</f>
        <v>33</v>
      </c>
      <c r="H54" s="16">
        <f>Sheet1!H55</f>
        <v>244</v>
      </c>
      <c r="I54" s="16">
        <f>Sheet1!I55</f>
        <v>326</v>
      </c>
      <c r="J54" s="26">
        <f>Sheet1!J55</f>
        <v>83</v>
      </c>
    </row>
    <row r="55" spans="1:10">
      <c r="A55" s="2">
        <v>54</v>
      </c>
      <c r="B55" s="23" t="str">
        <f>Sheet1!B56</f>
        <v>SCHOPFER Caroly</v>
      </c>
      <c r="C55" s="11">
        <f>Sheet1!C56</f>
        <v>88</v>
      </c>
      <c r="D55" s="12">
        <f>Sheet1!D56</f>
        <v>74</v>
      </c>
      <c r="E55" s="12">
        <f>Sheet1!E56</f>
        <v>62</v>
      </c>
      <c r="F55" s="12">
        <f>Sheet1!F56</f>
        <v>65</v>
      </c>
      <c r="G55" s="12">
        <f>Sheet1!G56</f>
        <v>68</v>
      </c>
      <c r="H55" s="13">
        <f>Sheet1!H56</f>
        <v>230</v>
      </c>
      <c r="I55" s="13">
        <f>Sheet1!I56</f>
        <v>357</v>
      </c>
      <c r="J55" s="24">
        <f>Sheet1!J56</f>
        <v>88</v>
      </c>
    </row>
    <row r="56" spans="1:10">
      <c r="A56" s="2">
        <v>55</v>
      </c>
      <c r="B56" s="25" t="str">
        <f>Sheet1!B57</f>
        <v>ZBINDEN Olivier</v>
      </c>
      <c r="C56" s="14">
        <f>Sheet1!C57</f>
        <v>79</v>
      </c>
      <c r="D56" s="15">
        <f>Sheet1!D57</f>
        <v>79</v>
      </c>
      <c r="E56" s="15">
        <f>Sheet1!E57</f>
        <v>85</v>
      </c>
      <c r="F56" s="15">
        <f>Sheet1!F57</f>
        <v>1</v>
      </c>
      <c r="G56" s="15">
        <f>Sheet1!G57</f>
        <v>74</v>
      </c>
      <c r="H56" s="16">
        <f>Sheet1!H57</f>
        <v>243</v>
      </c>
      <c r="I56" s="16">
        <f>Sheet1!I57</f>
        <v>318</v>
      </c>
      <c r="J56" s="26">
        <f>Sheet1!J57</f>
        <v>85</v>
      </c>
    </row>
    <row r="57" spans="1:10">
      <c r="A57" s="2">
        <v>56</v>
      </c>
      <c r="B57" s="23" t="str">
        <f>Sheet1!B58</f>
        <v>Lyon Korentin</v>
      </c>
      <c r="C57" s="11">
        <f>Sheet1!C58</f>
        <v>36</v>
      </c>
      <c r="D57" s="12">
        <f>Sheet1!D58</f>
        <v>35</v>
      </c>
      <c r="E57" s="12">
        <f>Sheet1!E58</f>
        <v>88</v>
      </c>
      <c r="F57" s="12">
        <f>Sheet1!F58</f>
        <v>49</v>
      </c>
      <c r="G57" s="12">
        <f>Sheet1!G58</f>
        <v>47</v>
      </c>
      <c r="H57" s="13">
        <f>Sheet1!H58</f>
        <v>184</v>
      </c>
      <c r="I57" s="13">
        <f>Sheet1!I58</f>
        <v>255</v>
      </c>
      <c r="J57" s="24">
        <f>Sheet1!J58</f>
        <v>88</v>
      </c>
    </row>
    <row r="58" spans="1:10">
      <c r="A58" s="2">
        <v>57</v>
      </c>
      <c r="B58" s="25" t="str">
        <f>Sheet1!B59</f>
        <v>LAFFELY Mario</v>
      </c>
      <c r="C58" s="14">
        <f>Sheet1!C59</f>
        <v>82</v>
      </c>
      <c r="D58" s="15">
        <f>Sheet1!D59</f>
        <v>39</v>
      </c>
      <c r="E58" s="15">
        <f>Sheet1!E59</f>
        <v>73</v>
      </c>
      <c r="F58" s="15">
        <f>Sheet1!F59</f>
        <v>82</v>
      </c>
      <c r="G58" s="15">
        <f>Sheet1!G59</f>
        <v>62</v>
      </c>
      <c r="H58" s="16">
        <f>Sheet1!H59</f>
        <v>237</v>
      </c>
      <c r="I58" s="16">
        <f>Sheet1!I59</f>
        <v>338</v>
      </c>
      <c r="J58" s="26">
        <f>Sheet1!J59</f>
        <v>82</v>
      </c>
    </row>
    <row r="59" spans="1:10">
      <c r="A59" s="2">
        <v>58</v>
      </c>
      <c r="B59" s="23" t="str">
        <f>Sheet1!B60</f>
        <v>MOREL Axel</v>
      </c>
      <c r="C59" s="11">
        <f>Sheet1!C60</f>
        <v>32</v>
      </c>
      <c r="D59" s="12">
        <f>Sheet1!D60</f>
        <v>75</v>
      </c>
      <c r="E59" s="12">
        <f>Sheet1!E60</f>
        <v>65</v>
      </c>
      <c r="F59" s="12">
        <f>Sheet1!F60</f>
        <v>87</v>
      </c>
      <c r="G59" s="12">
        <f>Sheet1!G60</f>
        <v>74</v>
      </c>
      <c r="H59" s="13">
        <f>Sheet1!H60</f>
        <v>236</v>
      </c>
      <c r="I59" s="13">
        <f>Sheet1!I60</f>
        <v>333</v>
      </c>
      <c r="J59" s="24">
        <f>Sheet1!J60</f>
        <v>87</v>
      </c>
    </row>
    <row r="60" spans="1:10">
      <c r="A60" s="2">
        <v>59</v>
      </c>
      <c r="B60" s="25" t="str">
        <f>Sheet1!B61</f>
        <v>CHENUZ Thierry</v>
      </c>
      <c r="C60" s="14">
        <f>Sheet1!C61</f>
        <v>73</v>
      </c>
      <c r="D60" s="15">
        <f>Sheet1!D61</f>
        <v>74</v>
      </c>
      <c r="E60" s="15">
        <f>Sheet1!E61</f>
        <v>87</v>
      </c>
      <c r="F60" s="15">
        <f>Sheet1!F61</f>
        <v>70</v>
      </c>
      <c r="G60" s="15">
        <f>Sheet1!G61</f>
        <v>68</v>
      </c>
      <c r="H60" s="16">
        <f>Sheet1!H61</f>
        <v>234</v>
      </c>
      <c r="I60" s="16">
        <f>Sheet1!I61</f>
        <v>372</v>
      </c>
      <c r="J60" s="26">
        <f>Sheet1!J61</f>
        <v>87</v>
      </c>
    </row>
    <row r="61" spans="1:10" ht="15" thickBot="1">
      <c r="A61" s="2">
        <v>60</v>
      </c>
      <c r="B61" s="27" t="str">
        <f>Sheet1!B62</f>
        <v>MAGNIN Xavier</v>
      </c>
      <c r="C61" s="28">
        <f>Sheet1!C62</f>
        <v>58</v>
      </c>
      <c r="D61" s="29">
        <f>Sheet1!D62</f>
        <v>64</v>
      </c>
      <c r="E61" s="29">
        <f>Sheet1!E62</f>
        <v>68</v>
      </c>
      <c r="F61" s="29">
        <f>Sheet1!F62</f>
        <v>87</v>
      </c>
      <c r="G61" s="29">
        <f>Sheet1!G62</f>
        <v>72</v>
      </c>
      <c r="H61" s="30">
        <f>Sheet1!H62</f>
        <v>227</v>
      </c>
      <c r="I61" s="30">
        <f>Sheet1!I62</f>
        <v>349</v>
      </c>
      <c r="J61" s="31">
        <f>Sheet1!J62</f>
        <v>87</v>
      </c>
    </row>
    <row r="62" spans="1:10">
      <c r="A62" s="2">
        <v>61</v>
      </c>
      <c r="B62" s="21" t="str">
        <f>Sheet1!B63</f>
        <v>KNEBEL Jean-François</v>
      </c>
      <c r="C62" s="8">
        <f>Sheet1!C63</f>
        <v>84</v>
      </c>
      <c r="D62" s="9">
        <f>Sheet1!D63</f>
        <v>76</v>
      </c>
      <c r="E62" s="9">
        <f>Sheet1!E63</f>
        <v>37</v>
      </c>
      <c r="F62" s="9">
        <f>Sheet1!F63</f>
        <v>46</v>
      </c>
      <c r="G62" s="9">
        <f>Sheet1!G63</f>
        <v>74</v>
      </c>
      <c r="H62" s="10">
        <f>Sheet1!H63</f>
        <v>234</v>
      </c>
      <c r="I62" s="10">
        <f>Sheet1!I63</f>
        <v>317</v>
      </c>
      <c r="J62" s="22">
        <f>Sheet1!J63</f>
        <v>84</v>
      </c>
    </row>
    <row r="63" spans="1:10">
      <c r="A63" s="2">
        <v>62</v>
      </c>
      <c r="B63" s="23" t="str">
        <f>Sheet1!B64</f>
        <v>MOREL Bernard</v>
      </c>
      <c r="C63" s="11">
        <f>Sheet1!C64</f>
        <v>64</v>
      </c>
      <c r="D63" s="12">
        <f>Sheet1!D64</f>
        <v>27</v>
      </c>
      <c r="E63" s="12">
        <f>Sheet1!E64</f>
        <v>68</v>
      </c>
      <c r="F63" s="12">
        <f>Sheet1!F64</f>
        <v>87</v>
      </c>
      <c r="G63" s="12">
        <f>Sheet1!G64</f>
        <v>66</v>
      </c>
      <c r="H63" s="13">
        <f>Sheet1!H64</f>
        <v>221</v>
      </c>
      <c r="I63" s="13">
        <f>Sheet1!I64</f>
        <v>312</v>
      </c>
      <c r="J63" s="24">
        <f>Sheet1!J64</f>
        <v>87</v>
      </c>
    </row>
    <row r="64" spans="1:10">
      <c r="A64" s="2">
        <v>63</v>
      </c>
      <c r="B64" s="25" t="str">
        <f>Sheet1!B65</f>
        <v>BUFFET Charly</v>
      </c>
      <c r="C64" s="14">
        <f>Sheet1!C65</f>
        <v>85</v>
      </c>
      <c r="D64" s="15">
        <f>Sheet1!D65</f>
        <v>78</v>
      </c>
      <c r="E64" s="15">
        <f>Sheet1!E65</f>
        <v>70</v>
      </c>
      <c r="F64" s="15">
        <f>Sheet1!F65</f>
        <v>36</v>
      </c>
      <c r="G64" s="15">
        <f>Sheet1!G65</f>
        <v>36</v>
      </c>
      <c r="H64" s="16">
        <f>Sheet1!H65</f>
        <v>233</v>
      </c>
      <c r="I64" s="16">
        <f>Sheet1!I65</f>
        <v>305</v>
      </c>
      <c r="J64" s="26">
        <f>Sheet1!J65</f>
        <v>85</v>
      </c>
    </row>
    <row r="65" spans="1:10">
      <c r="A65" s="2">
        <v>64</v>
      </c>
      <c r="B65" s="23" t="str">
        <f>Sheet1!B66</f>
        <v>GOLAY Kevin</v>
      </c>
      <c r="C65" s="11">
        <f>Sheet1!C66</f>
        <v>57</v>
      </c>
      <c r="D65" s="12">
        <f>Sheet1!D66</f>
        <v>75</v>
      </c>
      <c r="E65" s="12">
        <f>Sheet1!E66</f>
        <v>52</v>
      </c>
      <c r="F65" s="12">
        <f>Sheet1!F66</f>
        <v>57</v>
      </c>
      <c r="G65" s="12">
        <f>Sheet1!G66</f>
        <v>87</v>
      </c>
      <c r="H65" s="13">
        <f>Sheet1!H66</f>
        <v>219</v>
      </c>
      <c r="I65" s="13">
        <f>Sheet1!I66</f>
        <v>328</v>
      </c>
      <c r="J65" s="24">
        <f>Sheet1!J66</f>
        <v>87</v>
      </c>
    </row>
    <row r="66" spans="1:10">
      <c r="A66" s="2">
        <v>65</v>
      </c>
      <c r="B66" s="25" t="str">
        <f>Sheet1!B67</f>
        <v>LUGEON Yvan</v>
      </c>
      <c r="C66" s="14">
        <f>Sheet1!C67</f>
        <v>64</v>
      </c>
      <c r="D66" s="15">
        <f>Sheet1!D67</f>
        <v>62</v>
      </c>
      <c r="E66" s="15">
        <f>Sheet1!E67</f>
        <v>78</v>
      </c>
      <c r="F66" s="15">
        <f>Sheet1!F67</f>
        <v>82</v>
      </c>
      <c r="G66" s="15">
        <f>Sheet1!G67</f>
        <v>70</v>
      </c>
      <c r="H66" s="16">
        <f>Sheet1!H67</f>
        <v>230</v>
      </c>
      <c r="I66" s="16">
        <f>Sheet1!I67</f>
        <v>356</v>
      </c>
      <c r="J66" s="26">
        <f>Sheet1!J67</f>
        <v>82</v>
      </c>
    </row>
    <row r="67" spans="1:10">
      <c r="A67" s="2">
        <v>66</v>
      </c>
      <c r="B67" s="23" t="str">
        <f>Sheet1!B68</f>
        <v>REDARD José</v>
      </c>
      <c r="C67" s="11">
        <f>Sheet1!C68</f>
        <v>53</v>
      </c>
      <c r="D67" s="12">
        <f>Sheet1!D68</f>
        <v>39</v>
      </c>
      <c r="E67" s="12">
        <f>Sheet1!E68</f>
        <v>86</v>
      </c>
      <c r="F67" s="12">
        <f>Sheet1!F68</f>
        <v>0</v>
      </c>
      <c r="G67" s="12">
        <f>Sheet1!G68</f>
        <v>17</v>
      </c>
      <c r="H67" s="13">
        <f>Sheet1!H68</f>
        <v>178</v>
      </c>
      <c r="I67" s="13">
        <f>Sheet1!I68</f>
        <v>195</v>
      </c>
      <c r="J67" s="24">
        <f>Sheet1!J68</f>
        <v>86</v>
      </c>
    </row>
    <row r="68" spans="1:10">
      <c r="A68" s="2">
        <v>67</v>
      </c>
      <c r="B68" s="25" t="str">
        <f>Sheet1!B69</f>
        <v>DAVID Pierre</v>
      </c>
      <c r="C68" s="14">
        <f>Sheet1!C69</f>
        <v>81</v>
      </c>
      <c r="D68" s="15">
        <f>Sheet1!D69</f>
        <v>72</v>
      </c>
      <c r="E68" s="15">
        <f>Sheet1!E69</f>
        <v>72</v>
      </c>
      <c r="F68" s="15">
        <f>Sheet1!F69</f>
        <v>70</v>
      </c>
      <c r="G68" s="15">
        <f>Sheet1!G69</f>
        <v>56</v>
      </c>
      <c r="H68" s="16">
        <f>Sheet1!H69</f>
        <v>225</v>
      </c>
      <c r="I68" s="16">
        <f>Sheet1!I69</f>
        <v>351</v>
      </c>
      <c r="J68" s="26">
        <f>Sheet1!J69</f>
        <v>81</v>
      </c>
    </row>
    <row r="69" spans="1:10">
      <c r="A69" s="2">
        <v>68</v>
      </c>
      <c r="B69" s="23" t="str">
        <f>Sheet1!B70</f>
        <v>KUBLER Steven</v>
      </c>
      <c r="C69" s="11">
        <f>Sheet1!C70</f>
        <v>7</v>
      </c>
      <c r="D69" s="12">
        <f>Sheet1!D70</f>
        <v>0</v>
      </c>
      <c r="E69" s="12">
        <f>Sheet1!E70</f>
        <v>79</v>
      </c>
      <c r="F69" s="12">
        <f>Sheet1!F70</f>
        <v>83</v>
      </c>
      <c r="G69" s="12">
        <f>Sheet1!G70</f>
        <v>29</v>
      </c>
      <c r="H69" s="13">
        <f>Sheet1!H70</f>
        <v>191</v>
      </c>
      <c r="I69" s="13">
        <f>Sheet1!I70</f>
        <v>198</v>
      </c>
      <c r="J69" s="24">
        <f>Sheet1!J70</f>
        <v>83</v>
      </c>
    </row>
    <row r="70" spans="1:10">
      <c r="A70" s="2">
        <v>69</v>
      </c>
      <c r="B70" s="25" t="str">
        <f>Sheet1!B71</f>
        <v>Ambrosetti Tonatiuh</v>
      </c>
      <c r="C70" s="14">
        <f>Sheet1!C71</f>
        <v>65</v>
      </c>
      <c r="D70" s="15">
        <f>Sheet1!D71</f>
        <v>76</v>
      </c>
      <c r="E70" s="15">
        <f>Sheet1!E71</f>
        <v>37</v>
      </c>
      <c r="F70" s="15">
        <f>Sheet1!F71</f>
        <v>68</v>
      </c>
      <c r="G70" s="15">
        <f>Sheet1!G71</f>
        <v>76</v>
      </c>
      <c r="H70" s="16">
        <f>Sheet1!H71</f>
        <v>220</v>
      </c>
      <c r="I70" s="16">
        <f>Sheet1!I71</f>
        <v>322</v>
      </c>
      <c r="J70" s="26">
        <f>Sheet1!J71</f>
        <v>76</v>
      </c>
    </row>
    <row r="71" spans="1:10">
      <c r="A71" s="2">
        <v>70</v>
      </c>
      <c r="B71" s="23" t="str">
        <f>Sheet1!B72</f>
        <v>COURVOISIER Gilbert</v>
      </c>
      <c r="C71" s="11">
        <f>Sheet1!C72</f>
        <v>82</v>
      </c>
      <c r="D71" s="12">
        <f>Sheet1!D72</f>
        <v>0</v>
      </c>
      <c r="E71" s="12">
        <f>Sheet1!E72</f>
        <v>31</v>
      </c>
      <c r="F71" s="12">
        <f>Sheet1!F72</f>
        <v>62</v>
      </c>
      <c r="G71" s="12">
        <f>Sheet1!G72</f>
        <v>72</v>
      </c>
      <c r="H71" s="13">
        <f>Sheet1!H72</f>
        <v>216</v>
      </c>
      <c r="I71" s="13">
        <f>Sheet1!I72</f>
        <v>247</v>
      </c>
      <c r="J71" s="24">
        <f>Sheet1!J72</f>
        <v>82</v>
      </c>
    </row>
    <row r="72" spans="1:10">
      <c r="A72" s="2">
        <v>71</v>
      </c>
      <c r="B72" s="25" t="str">
        <f>Sheet1!B73</f>
        <v>MOREL Dominique</v>
      </c>
      <c r="C72" s="14">
        <f>Sheet1!C73</f>
        <v>67</v>
      </c>
      <c r="D72" s="15">
        <f>Sheet1!D73</f>
        <v>73</v>
      </c>
      <c r="E72" s="15">
        <f>Sheet1!E73</f>
        <v>59</v>
      </c>
      <c r="F72" s="15">
        <f>Sheet1!F73</f>
        <v>72</v>
      </c>
      <c r="G72" s="15">
        <f>Sheet1!G73</f>
        <v>71</v>
      </c>
      <c r="H72" s="16">
        <f>Sheet1!H73</f>
        <v>216</v>
      </c>
      <c r="I72" s="16">
        <f>Sheet1!I73</f>
        <v>342</v>
      </c>
      <c r="J72" s="26">
        <f>Sheet1!J73</f>
        <v>73</v>
      </c>
    </row>
    <row r="73" spans="1:10">
      <c r="A73" s="2">
        <v>72</v>
      </c>
      <c r="B73" s="23" t="str">
        <f>Sheet1!B74</f>
        <v>AGASSIS Maurice</v>
      </c>
      <c r="C73" s="11">
        <f>Sheet1!C74</f>
        <v>78</v>
      </c>
      <c r="D73" s="12">
        <f>Sheet1!D74</f>
        <v>38</v>
      </c>
      <c r="E73" s="12">
        <f>Sheet1!E74</f>
        <v>36</v>
      </c>
      <c r="F73" s="12">
        <f>Sheet1!F74</f>
        <v>50</v>
      </c>
      <c r="G73" s="12">
        <f>Sheet1!G74</f>
        <v>80</v>
      </c>
      <c r="H73" s="13">
        <f>Sheet1!H74</f>
        <v>208</v>
      </c>
      <c r="I73" s="13">
        <f>Sheet1!I74</f>
        <v>282</v>
      </c>
      <c r="J73" s="24">
        <f>Sheet1!J74</f>
        <v>80</v>
      </c>
    </row>
    <row r="74" spans="1:10">
      <c r="A74" s="2">
        <v>73</v>
      </c>
      <c r="B74" s="25" t="str">
        <f>Sheet1!B75</f>
        <v>BERNARD Jean-Michel</v>
      </c>
      <c r="C74" s="14">
        <f>Sheet1!C75</f>
        <v>72</v>
      </c>
      <c r="D74" s="15">
        <f>Sheet1!D75</f>
        <v>57</v>
      </c>
      <c r="E74" s="15">
        <f>Sheet1!E75</f>
        <v>33</v>
      </c>
      <c r="F74" s="15">
        <f>Sheet1!F75</f>
        <v>74</v>
      </c>
      <c r="G74" s="15">
        <f>Sheet1!G75</f>
        <v>60</v>
      </c>
      <c r="H74" s="16">
        <f>Sheet1!H75</f>
        <v>206</v>
      </c>
      <c r="I74" s="16">
        <f>Sheet1!I75</f>
        <v>296</v>
      </c>
      <c r="J74" s="26">
        <f>Sheet1!J75</f>
        <v>74</v>
      </c>
    </row>
    <row r="75" spans="1:10">
      <c r="A75" s="2">
        <v>74</v>
      </c>
      <c r="B75" s="23" t="str">
        <f>Sheet1!B76</f>
        <v>DAEHLER Marc</v>
      </c>
      <c r="C75" s="11">
        <f>Sheet1!C76</f>
        <v>33</v>
      </c>
      <c r="D75" s="12">
        <f>Sheet1!D76</f>
        <v>15</v>
      </c>
      <c r="E75" s="12">
        <f>Sheet1!E76</f>
        <v>53</v>
      </c>
      <c r="F75" s="12">
        <f>Sheet1!F76</f>
        <v>66</v>
      </c>
      <c r="G75" s="12">
        <f>Sheet1!G76</f>
        <v>77</v>
      </c>
      <c r="H75" s="13">
        <f>Sheet1!H76</f>
        <v>196</v>
      </c>
      <c r="I75" s="13">
        <f>Sheet1!I76</f>
        <v>244</v>
      </c>
      <c r="J75" s="24">
        <f>Sheet1!J76</f>
        <v>77</v>
      </c>
    </row>
    <row r="76" spans="1:10">
      <c r="A76" s="2">
        <v>75</v>
      </c>
      <c r="B76" s="25" t="str">
        <f>Sheet1!B77</f>
        <v>MAGNIN Jean-Pierre</v>
      </c>
      <c r="C76" s="14">
        <f>Sheet1!C77</f>
        <v>53</v>
      </c>
      <c r="D76" s="15">
        <f>Sheet1!D77</f>
        <v>53</v>
      </c>
      <c r="E76" s="15">
        <f>Sheet1!E77</f>
        <v>74</v>
      </c>
      <c r="F76" s="15">
        <f>Sheet1!F77</f>
        <v>65</v>
      </c>
      <c r="G76" s="15">
        <f>Sheet1!G77</f>
        <v>66</v>
      </c>
      <c r="H76" s="16">
        <f>Sheet1!H77</f>
        <v>205</v>
      </c>
      <c r="I76" s="16">
        <f>Sheet1!I77</f>
        <v>311</v>
      </c>
      <c r="J76" s="26">
        <f>Sheet1!J77</f>
        <v>74</v>
      </c>
    </row>
    <row r="77" spans="1:10">
      <c r="A77" s="2">
        <v>76</v>
      </c>
      <c r="B77" s="23" t="str">
        <f>Sheet1!B78</f>
        <v>FAILLETAZ Jérémy</v>
      </c>
      <c r="C77" s="11">
        <f>Sheet1!C78</f>
        <v>50</v>
      </c>
      <c r="D77" s="12">
        <f>Sheet1!D78</f>
        <v>69</v>
      </c>
      <c r="E77" s="12">
        <f>Sheet1!E78</f>
        <v>55</v>
      </c>
      <c r="F77" s="12">
        <f>Sheet1!F78</f>
        <v>53</v>
      </c>
      <c r="G77" s="12">
        <f>Sheet1!G78</f>
        <v>74</v>
      </c>
      <c r="H77" s="13">
        <f>Sheet1!H78</f>
        <v>198</v>
      </c>
      <c r="I77" s="13">
        <f>Sheet1!I78</f>
        <v>301</v>
      </c>
      <c r="J77" s="24">
        <f>Sheet1!J78</f>
        <v>74</v>
      </c>
    </row>
    <row r="78" spans="1:10">
      <c r="A78" s="2">
        <v>77</v>
      </c>
      <c r="B78" s="25" t="str">
        <f>Sheet1!B79</f>
        <v>MOREL Gérard</v>
      </c>
      <c r="C78" s="14">
        <f>Sheet1!C79</f>
        <v>42</v>
      </c>
      <c r="D78" s="15">
        <f>Sheet1!D79</f>
        <v>56</v>
      </c>
      <c r="E78" s="15">
        <f>Sheet1!E79</f>
        <v>72</v>
      </c>
      <c r="F78" s="15">
        <f>Sheet1!F79</f>
        <v>67</v>
      </c>
      <c r="G78" s="15">
        <f>Sheet1!G79</f>
        <v>59</v>
      </c>
      <c r="H78" s="16">
        <f>Sheet1!H79</f>
        <v>198</v>
      </c>
      <c r="I78" s="16">
        <f>Sheet1!I79</f>
        <v>296</v>
      </c>
      <c r="J78" s="26">
        <f>Sheet1!J79</f>
        <v>72</v>
      </c>
    </row>
    <row r="79" spans="1:10">
      <c r="A79" s="2">
        <v>78</v>
      </c>
      <c r="B79" s="23" t="str">
        <f>Sheet1!B80</f>
        <v>MAGNIN Michel</v>
      </c>
      <c r="C79" s="11">
        <f>Sheet1!C80</f>
        <v>28</v>
      </c>
      <c r="D79" s="12">
        <f>Sheet1!D80</f>
        <v>26</v>
      </c>
      <c r="E79" s="12">
        <f>Sheet1!E80</f>
        <v>73</v>
      </c>
      <c r="F79" s="12">
        <f>Sheet1!F80</f>
        <v>46</v>
      </c>
      <c r="G79" s="12">
        <f>Sheet1!G80</f>
        <v>23</v>
      </c>
      <c r="H79" s="13">
        <f>Sheet1!H80</f>
        <v>147</v>
      </c>
      <c r="I79" s="13">
        <f>Sheet1!I80</f>
        <v>196</v>
      </c>
      <c r="J79" s="24">
        <f>Sheet1!J80</f>
        <v>73</v>
      </c>
    </row>
    <row r="80" spans="1:10">
      <c r="A80" s="2">
        <v>79</v>
      </c>
      <c r="B80" s="25" t="str">
        <f>Sheet1!B81</f>
        <v>GOLAZ Michel</v>
      </c>
      <c r="C80" s="14">
        <f>Sheet1!C81</f>
        <v>0</v>
      </c>
      <c r="D80" s="15">
        <f>Sheet1!D81</f>
        <v>56</v>
      </c>
      <c r="E80" s="15">
        <f>Sheet1!E81</f>
        <v>42</v>
      </c>
      <c r="F80" s="15">
        <f>Sheet1!F81</f>
        <v>69</v>
      </c>
      <c r="G80" s="15">
        <f>Sheet1!G81</f>
        <v>39</v>
      </c>
      <c r="H80" s="16">
        <f>Sheet1!H81</f>
        <v>167</v>
      </c>
      <c r="I80" s="16">
        <f>Sheet1!I81</f>
        <v>206</v>
      </c>
      <c r="J80" s="26">
        <f>Sheet1!J81</f>
        <v>69</v>
      </c>
    </row>
    <row r="81" spans="1:10">
      <c r="A81" s="2">
        <v>80</v>
      </c>
      <c r="B81" s="23" t="str">
        <f>Sheet1!B82</f>
        <v>GUIGNARD Jean-Daniel</v>
      </c>
      <c r="C81" s="11">
        <f>Sheet1!C82</f>
        <v>68</v>
      </c>
      <c r="D81" s="12">
        <f>Sheet1!D82</f>
        <v>27</v>
      </c>
      <c r="E81" s="12">
        <f>Sheet1!E82</f>
        <v>59</v>
      </c>
      <c r="F81" s="12">
        <f>Sheet1!F82</f>
        <v>34</v>
      </c>
      <c r="G81" s="12">
        <f>Sheet1!G82</f>
        <v>36</v>
      </c>
      <c r="H81" s="13">
        <f>Sheet1!H82</f>
        <v>163</v>
      </c>
      <c r="I81" s="13">
        <f>Sheet1!I82</f>
        <v>224</v>
      </c>
      <c r="J81" s="24">
        <f>Sheet1!J82</f>
        <v>68</v>
      </c>
    </row>
    <row r="82" spans="1:10">
      <c r="A82" s="2">
        <v>81</v>
      </c>
      <c r="B82" s="25" t="str">
        <f>Sheet1!B83</f>
        <v>BUFFET Pascal</v>
      </c>
      <c r="C82" s="14">
        <f>Sheet1!C83</f>
        <v>23</v>
      </c>
      <c r="D82" s="15">
        <f>Sheet1!D83</f>
        <v>61</v>
      </c>
      <c r="E82" s="15">
        <f>Sheet1!E83</f>
        <v>17</v>
      </c>
      <c r="F82" s="15">
        <f>Sheet1!F83</f>
        <v>6</v>
      </c>
      <c r="G82" s="15">
        <f>Sheet1!G83</f>
        <v>62</v>
      </c>
      <c r="H82" s="16">
        <f>Sheet1!H83</f>
        <v>146</v>
      </c>
      <c r="I82" s="16">
        <f>Sheet1!I83</f>
        <v>169</v>
      </c>
      <c r="J82" s="26">
        <f>Sheet1!J83</f>
        <v>62</v>
      </c>
    </row>
    <row r="83" spans="1:10">
      <c r="A83" s="2">
        <v>82</v>
      </c>
      <c r="B83" s="23" t="str">
        <f>Sheet1!B84</f>
        <v>EMERY Jean-Marc</v>
      </c>
      <c r="C83" s="11">
        <f>Sheet1!C84</f>
        <v>0</v>
      </c>
      <c r="D83" s="12">
        <f>Sheet1!D84</f>
        <v>0</v>
      </c>
      <c r="E83" s="12">
        <f>Sheet1!E84</f>
        <v>0</v>
      </c>
      <c r="F83" s="12">
        <f>Sheet1!F84</f>
        <v>0</v>
      </c>
      <c r="G83" s="12">
        <f>Sheet1!G84</f>
        <v>0</v>
      </c>
      <c r="H83" s="13">
        <f>Sheet1!H84</f>
        <v>0</v>
      </c>
      <c r="I83" s="13">
        <f>Sheet1!I84</f>
        <v>0</v>
      </c>
      <c r="J83" s="24">
        <f>Sheet1!J84</f>
        <v>0</v>
      </c>
    </row>
    <row r="84" spans="1:10">
      <c r="A84" s="2">
        <v>83</v>
      </c>
      <c r="B84" s="25" t="str">
        <f>Sheet1!B85</f>
        <v>BURNIER Jules</v>
      </c>
      <c r="C84" s="14">
        <f>Sheet1!C85</f>
        <v>0</v>
      </c>
      <c r="D84" s="15">
        <f>Sheet1!D85</f>
        <v>0</v>
      </c>
      <c r="E84" s="15">
        <f>Sheet1!E85</f>
        <v>0</v>
      </c>
      <c r="F84" s="15">
        <f>Sheet1!F85</f>
        <v>0</v>
      </c>
      <c r="G84" s="15">
        <f>Sheet1!G85</f>
        <v>0</v>
      </c>
      <c r="H84" s="16">
        <f>Sheet1!H85</f>
        <v>0</v>
      </c>
      <c r="I84" s="16">
        <f>Sheet1!I85</f>
        <v>0</v>
      </c>
      <c r="J84" s="26">
        <f>Sheet1!J85</f>
        <v>0</v>
      </c>
    </row>
    <row r="85" spans="1:10">
      <c r="A85" s="2">
        <v>84</v>
      </c>
      <c r="B85" s="23" t="str">
        <f>Sheet1!B86</f>
        <v>FREYMOND Jean-Marc</v>
      </c>
      <c r="C85" s="11">
        <f>Sheet1!C86</f>
        <v>0</v>
      </c>
      <c r="D85" s="12">
        <f>Sheet1!D86</f>
        <v>0</v>
      </c>
      <c r="E85" s="12">
        <f>Sheet1!E86</f>
        <v>0</v>
      </c>
      <c r="F85" s="12">
        <f>Sheet1!F86</f>
        <v>0</v>
      </c>
      <c r="G85" s="12">
        <f>Sheet1!G86</f>
        <v>0</v>
      </c>
      <c r="H85" s="13">
        <f>Sheet1!H86</f>
        <v>0</v>
      </c>
      <c r="I85" s="13">
        <f>Sheet1!I86</f>
        <v>0</v>
      </c>
      <c r="J85" s="24">
        <f>Sheet1!J86</f>
        <v>0</v>
      </c>
    </row>
    <row r="86" spans="1:10">
      <c r="A86" s="2">
        <v>85</v>
      </c>
      <c r="B86" s="25" t="str">
        <f>Sheet1!B87</f>
        <v>HAENNI Walter</v>
      </c>
      <c r="C86" s="14">
        <f>Sheet1!C87</f>
        <v>0</v>
      </c>
      <c r="D86" s="15">
        <f>Sheet1!D87</f>
        <v>0</v>
      </c>
      <c r="E86" s="15">
        <f>Sheet1!E87</f>
        <v>0</v>
      </c>
      <c r="F86" s="15">
        <f>Sheet1!F87</f>
        <v>0</v>
      </c>
      <c r="G86" s="15">
        <f>Sheet1!G87</f>
        <v>0</v>
      </c>
      <c r="H86" s="16">
        <f>Sheet1!H87</f>
        <v>0</v>
      </c>
      <c r="I86" s="16">
        <f>Sheet1!I87</f>
        <v>0</v>
      </c>
      <c r="J86" s="26">
        <f>Sheet1!J87</f>
        <v>0</v>
      </c>
    </row>
    <row r="87" spans="1:10">
      <c r="A87" s="2">
        <v>86</v>
      </c>
      <c r="B87" s="23" t="str">
        <f>Sheet1!B88</f>
        <v>KUENZI Charly</v>
      </c>
      <c r="C87" s="11">
        <f>Sheet1!C88</f>
        <v>0</v>
      </c>
      <c r="D87" s="12">
        <f>Sheet1!D88</f>
        <v>0</v>
      </c>
      <c r="E87" s="12">
        <f>Sheet1!E88</f>
        <v>0</v>
      </c>
      <c r="F87" s="12">
        <f>Sheet1!F88</f>
        <v>0</v>
      </c>
      <c r="G87" s="12">
        <f>Sheet1!G88</f>
        <v>0</v>
      </c>
      <c r="H87" s="13">
        <f>Sheet1!H88</f>
        <v>0</v>
      </c>
      <c r="I87" s="13">
        <f>Sheet1!I88</f>
        <v>0</v>
      </c>
      <c r="J87" s="24">
        <f>Sheet1!J88</f>
        <v>0</v>
      </c>
    </row>
    <row r="88" spans="1:10">
      <c r="A88" s="2">
        <v>87</v>
      </c>
      <c r="B88" s="25" t="str">
        <f>Sheet1!B89</f>
        <v>MOREL Jean-Louis</v>
      </c>
      <c r="C88" s="14">
        <f>Sheet1!C89</f>
        <v>0</v>
      </c>
      <c r="D88" s="15">
        <f>Sheet1!D89</f>
        <v>0</v>
      </c>
      <c r="E88" s="15">
        <f>Sheet1!E89</f>
        <v>0</v>
      </c>
      <c r="F88" s="15">
        <f>Sheet1!F89</f>
        <v>0</v>
      </c>
      <c r="G88" s="15">
        <f>Sheet1!G89</f>
        <v>0</v>
      </c>
      <c r="H88" s="16">
        <f>Sheet1!H89</f>
        <v>0</v>
      </c>
      <c r="I88" s="16">
        <f>Sheet1!I89</f>
        <v>0</v>
      </c>
      <c r="J88" s="26">
        <f>Sheet1!J89</f>
        <v>0</v>
      </c>
    </row>
    <row r="89" spans="1:10">
      <c r="A89" s="2">
        <v>88</v>
      </c>
      <c r="B89" s="23" t="str">
        <f>Sheet1!B90</f>
        <v>PACHE Gérard</v>
      </c>
      <c r="C89" s="11">
        <f>Sheet1!C90</f>
        <v>0</v>
      </c>
      <c r="D89" s="12">
        <f>Sheet1!D90</f>
        <v>0</v>
      </c>
      <c r="E89" s="12">
        <f>Sheet1!E90</f>
        <v>0</v>
      </c>
      <c r="F89" s="12">
        <f>Sheet1!F90</f>
        <v>0</v>
      </c>
      <c r="G89" s="12">
        <f>Sheet1!G90</f>
        <v>0</v>
      </c>
      <c r="H89" s="13">
        <f>Sheet1!H90</f>
        <v>0</v>
      </c>
      <c r="I89" s="13">
        <f>Sheet1!I90</f>
        <v>0</v>
      </c>
      <c r="J89" s="24">
        <f>Sheet1!J90</f>
        <v>0</v>
      </c>
    </row>
    <row r="90" spans="1:10">
      <c r="A90" s="2">
        <v>89</v>
      </c>
      <c r="B90" s="25" t="str">
        <f>Sheet1!B91</f>
        <v>ALLAMAND Patrick</v>
      </c>
      <c r="C90" s="14">
        <f>Sheet1!C91</f>
        <v>0</v>
      </c>
      <c r="D90" s="15">
        <f>Sheet1!D91</f>
        <v>0</v>
      </c>
      <c r="E90" s="15">
        <f>Sheet1!E91</f>
        <v>0</v>
      </c>
      <c r="F90" s="15">
        <f>Sheet1!F91</f>
        <v>0</v>
      </c>
      <c r="G90" s="15">
        <f>Sheet1!G91</f>
        <v>0</v>
      </c>
      <c r="H90" s="16">
        <f>Sheet1!H91</f>
        <v>0</v>
      </c>
      <c r="I90" s="16">
        <f>Sheet1!I91</f>
        <v>0</v>
      </c>
      <c r="J90" s="26">
        <f>Sheet1!J91</f>
        <v>0</v>
      </c>
    </row>
    <row r="91" spans="1:10" ht="15" thickBot="1">
      <c r="A91" s="2">
        <v>90</v>
      </c>
      <c r="B91" s="27" t="str">
        <f>Sheet1!B92</f>
        <v>BLANC Raymond</v>
      </c>
      <c r="C91" s="28">
        <f>Sheet1!C92</f>
        <v>0</v>
      </c>
      <c r="D91" s="29">
        <f>Sheet1!D92</f>
        <v>0</v>
      </c>
      <c r="E91" s="29">
        <f>Sheet1!E92</f>
        <v>0</v>
      </c>
      <c r="F91" s="29">
        <f>Sheet1!F92</f>
        <v>0</v>
      </c>
      <c r="G91" s="29">
        <f>Sheet1!G92</f>
        <v>0</v>
      </c>
      <c r="H91" s="30">
        <f>Sheet1!H92</f>
        <v>0</v>
      </c>
      <c r="I91" s="30">
        <f>Sheet1!I92</f>
        <v>0</v>
      </c>
      <c r="J91" s="31">
        <f>Sheet1!J92</f>
        <v>0</v>
      </c>
    </row>
    <row r="92" spans="1:10">
      <c r="A92" s="2">
        <v>91</v>
      </c>
      <c r="B92" s="32" t="str">
        <f>Sheet1!B93</f>
        <v>BONARDEL Richard</v>
      </c>
      <c r="C92" s="33">
        <f>Sheet1!C93</f>
        <v>0</v>
      </c>
      <c r="D92" s="34">
        <f>Sheet1!D93</f>
        <v>0</v>
      </c>
      <c r="E92" s="34">
        <f>Sheet1!E93</f>
        <v>0</v>
      </c>
      <c r="F92" s="34">
        <f>Sheet1!F93</f>
        <v>0</v>
      </c>
      <c r="G92" s="34">
        <f>Sheet1!G93</f>
        <v>0</v>
      </c>
      <c r="H92" s="35">
        <f>Sheet1!H93</f>
        <v>0</v>
      </c>
      <c r="I92" s="35">
        <f>Sheet1!I93</f>
        <v>0</v>
      </c>
      <c r="J92" s="36">
        <f>Sheet1!J93</f>
        <v>0</v>
      </c>
    </row>
    <row r="93" spans="1:10">
      <c r="A93" s="2">
        <v>92</v>
      </c>
      <c r="B93" s="23" t="str">
        <f>Sheet1!B94</f>
        <v>BONZON Roland</v>
      </c>
      <c r="C93" s="11">
        <f>Sheet1!C94</f>
        <v>0</v>
      </c>
      <c r="D93" s="12">
        <f>Sheet1!D94</f>
        <v>0</v>
      </c>
      <c r="E93" s="12">
        <f>Sheet1!E94</f>
        <v>0</v>
      </c>
      <c r="F93" s="12">
        <f>Sheet1!F94</f>
        <v>0</v>
      </c>
      <c r="G93" s="12">
        <f>Sheet1!G94</f>
        <v>0</v>
      </c>
      <c r="H93" s="13">
        <f>Sheet1!H94</f>
        <v>0</v>
      </c>
      <c r="I93" s="13">
        <f>Sheet1!I94</f>
        <v>0</v>
      </c>
      <c r="J93" s="24">
        <f>Sheet1!J94</f>
        <v>0</v>
      </c>
    </row>
    <row r="94" spans="1:10">
      <c r="A94" s="2">
        <v>93</v>
      </c>
      <c r="B94" s="25" t="str">
        <f>Sheet1!B95</f>
        <v>BORNOZ Gérald</v>
      </c>
      <c r="C94" s="14">
        <f>Sheet1!C95</f>
        <v>0</v>
      </c>
      <c r="D94" s="15">
        <f>Sheet1!D95</f>
        <v>0</v>
      </c>
      <c r="E94" s="15">
        <f>Sheet1!E95</f>
        <v>0</v>
      </c>
      <c r="F94" s="15">
        <f>Sheet1!F95</f>
        <v>0</v>
      </c>
      <c r="G94" s="15">
        <f>Sheet1!G95</f>
        <v>0</v>
      </c>
      <c r="H94" s="16">
        <f>Sheet1!H95</f>
        <v>0</v>
      </c>
      <c r="I94" s="16">
        <f>Sheet1!I95</f>
        <v>0</v>
      </c>
      <c r="J94" s="26">
        <f>Sheet1!J95</f>
        <v>0</v>
      </c>
    </row>
    <row r="95" spans="1:10">
      <c r="A95" s="2">
        <v>94</v>
      </c>
      <c r="B95" s="23" t="str">
        <f>Sheet1!B96</f>
        <v>BUFFET Christophe</v>
      </c>
      <c r="C95" s="11">
        <f>Sheet1!C96</f>
        <v>0</v>
      </c>
      <c r="D95" s="12">
        <f>Sheet1!D96</f>
        <v>0</v>
      </c>
      <c r="E95" s="12">
        <f>Sheet1!E96</f>
        <v>0</v>
      </c>
      <c r="F95" s="12">
        <f>Sheet1!F96</f>
        <v>0</v>
      </c>
      <c r="G95" s="12">
        <f>Sheet1!G96</f>
        <v>0</v>
      </c>
      <c r="H95" s="13">
        <f>Sheet1!H96</f>
        <v>0</v>
      </c>
      <c r="I95" s="13">
        <f>Sheet1!I96</f>
        <v>0</v>
      </c>
      <c r="J95" s="24">
        <f>Sheet1!J96</f>
        <v>0</v>
      </c>
    </row>
    <row r="96" spans="1:10">
      <c r="A96" s="2">
        <v>95</v>
      </c>
      <c r="B96" s="25" t="str">
        <f>Sheet1!B97</f>
        <v>CLEMENT Michel</v>
      </c>
      <c r="C96" s="14">
        <f>Sheet1!C97</f>
        <v>0</v>
      </c>
      <c r="D96" s="15">
        <f>Sheet1!D97</f>
        <v>0</v>
      </c>
      <c r="E96" s="15">
        <f>Sheet1!E97</f>
        <v>0</v>
      </c>
      <c r="F96" s="15">
        <f>Sheet1!F97</f>
        <v>0</v>
      </c>
      <c r="G96" s="15">
        <f>Sheet1!G97</f>
        <v>0</v>
      </c>
      <c r="H96" s="16">
        <f>Sheet1!H97</f>
        <v>0</v>
      </c>
      <c r="I96" s="16">
        <f>Sheet1!I97</f>
        <v>0</v>
      </c>
      <c r="J96" s="26">
        <f>Sheet1!J97</f>
        <v>0</v>
      </c>
    </row>
    <row r="97" spans="1:10">
      <c r="A97" s="2">
        <v>96</v>
      </c>
      <c r="B97" s="23" t="str">
        <f>Sheet1!B98</f>
        <v>COCQUIO Michel</v>
      </c>
      <c r="C97" s="11">
        <f>Sheet1!C98</f>
        <v>0</v>
      </c>
      <c r="D97" s="12">
        <f>Sheet1!D98</f>
        <v>0</v>
      </c>
      <c r="E97" s="12">
        <f>Sheet1!E98</f>
        <v>0</v>
      </c>
      <c r="F97" s="12">
        <f>Sheet1!F98</f>
        <v>0</v>
      </c>
      <c r="G97" s="12">
        <f>Sheet1!G98</f>
        <v>0</v>
      </c>
      <c r="H97" s="13">
        <f>Sheet1!H98</f>
        <v>0</v>
      </c>
      <c r="I97" s="13">
        <f>Sheet1!I98</f>
        <v>0</v>
      </c>
      <c r="J97" s="24">
        <f>Sheet1!J98</f>
        <v>0</v>
      </c>
    </row>
    <row r="98" spans="1:10">
      <c r="A98" s="2">
        <v>97</v>
      </c>
      <c r="B98" s="25" t="str">
        <f>Sheet1!B99</f>
        <v>DEPRAZ Cédric</v>
      </c>
      <c r="C98" s="14">
        <f>Sheet1!C99</f>
        <v>0</v>
      </c>
      <c r="D98" s="15">
        <f>Sheet1!D99</f>
        <v>0</v>
      </c>
      <c r="E98" s="15">
        <f>Sheet1!E99</f>
        <v>0</v>
      </c>
      <c r="F98" s="15">
        <f>Sheet1!F99</f>
        <v>0</v>
      </c>
      <c r="G98" s="15">
        <f>Sheet1!G99</f>
        <v>0</v>
      </c>
      <c r="H98" s="16">
        <f>Sheet1!H99</f>
        <v>0</v>
      </c>
      <c r="I98" s="16">
        <f>Sheet1!I99</f>
        <v>0</v>
      </c>
      <c r="J98" s="26">
        <f>Sheet1!J99</f>
        <v>0</v>
      </c>
    </row>
    <row r="99" spans="1:10">
      <c r="A99" s="2">
        <v>98</v>
      </c>
      <c r="B99" s="23" t="str">
        <f>Sheet1!B100</f>
        <v>DOUDIN Roland</v>
      </c>
      <c r="C99" s="11">
        <f>Sheet1!C100</f>
        <v>0</v>
      </c>
      <c r="D99" s="12">
        <f>Sheet1!D100</f>
        <v>0</v>
      </c>
      <c r="E99" s="12">
        <f>Sheet1!E100</f>
        <v>0</v>
      </c>
      <c r="F99" s="12">
        <f>Sheet1!F100</f>
        <v>0</v>
      </c>
      <c r="G99" s="12">
        <f>Sheet1!G100</f>
        <v>0</v>
      </c>
      <c r="H99" s="13">
        <f>Sheet1!H100</f>
        <v>0</v>
      </c>
      <c r="I99" s="13">
        <f>Sheet1!I100</f>
        <v>0</v>
      </c>
      <c r="J99" s="24">
        <f>Sheet1!J100</f>
        <v>0</v>
      </c>
    </row>
    <row r="100" spans="1:10">
      <c r="A100" s="2">
        <v>99</v>
      </c>
      <c r="B100" s="25" t="str">
        <f>Sheet1!B101</f>
        <v>FAVRE Bernard</v>
      </c>
      <c r="C100" s="14">
        <f>Sheet1!C101</f>
        <v>0</v>
      </c>
      <c r="D100" s="15">
        <f>Sheet1!D101</f>
        <v>0</v>
      </c>
      <c r="E100" s="15">
        <f>Sheet1!E101</f>
        <v>0</v>
      </c>
      <c r="F100" s="15">
        <f>Sheet1!F101</f>
        <v>0</v>
      </c>
      <c r="G100" s="15">
        <f>Sheet1!G101</f>
        <v>0</v>
      </c>
      <c r="H100" s="16">
        <f>Sheet1!H101</f>
        <v>0</v>
      </c>
      <c r="I100" s="16">
        <f>Sheet1!I101</f>
        <v>0</v>
      </c>
      <c r="J100" s="26">
        <f>Sheet1!J101</f>
        <v>0</v>
      </c>
    </row>
    <row r="101" spans="1:10">
      <c r="A101" s="2">
        <v>100</v>
      </c>
      <c r="B101" s="23" t="str">
        <f>Sheet1!B102</f>
        <v>FLEURY Denis</v>
      </c>
      <c r="C101" s="11">
        <f>Sheet1!C102</f>
        <v>0</v>
      </c>
      <c r="D101" s="12">
        <f>Sheet1!D102</f>
        <v>0</v>
      </c>
      <c r="E101" s="12">
        <f>Sheet1!E102</f>
        <v>0</v>
      </c>
      <c r="F101" s="12">
        <f>Sheet1!F102</f>
        <v>0</v>
      </c>
      <c r="G101" s="12">
        <f>Sheet1!G102</f>
        <v>0</v>
      </c>
      <c r="H101" s="13">
        <f>Sheet1!H102</f>
        <v>0</v>
      </c>
      <c r="I101" s="13">
        <f>Sheet1!I102</f>
        <v>0</v>
      </c>
      <c r="J101" s="24">
        <f>Sheet1!J102</f>
        <v>0</v>
      </c>
    </row>
    <row r="102" spans="1:10">
      <c r="A102" s="2">
        <v>101</v>
      </c>
      <c r="B102" s="25" t="str">
        <f>Sheet1!B103</f>
        <v>FLEURY Martial</v>
      </c>
      <c r="C102" s="14">
        <f>Sheet1!C103</f>
        <v>0</v>
      </c>
      <c r="D102" s="15">
        <f>Sheet1!D103</f>
        <v>0</v>
      </c>
      <c r="E102" s="15">
        <f>Sheet1!E103</f>
        <v>0</v>
      </c>
      <c r="F102" s="15">
        <f>Sheet1!F103</f>
        <v>0</v>
      </c>
      <c r="G102" s="15">
        <f>Sheet1!G103</f>
        <v>0</v>
      </c>
      <c r="H102" s="16">
        <f>Sheet1!H103</f>
        <v>0</v>
      </c>
      <c r="I102" s="16">
        <f>Sheet1!I103</f>
        <v>0</v>
      </c>
      <c r="J102" s="26">
        <f>Sheet1!J103</f>
        <v>0</v>
      </c>
    </row>
    <row r="103" spans="1:10">
      <c r="A103" s="2">
        <v>102</v>
      </c>
      <c r="B103" s="23" t="str">
        <f>Sheet1!B104</f>
        <v>FONTAINE Bertrand</v>
      </c>
      <c r="C103" s="11">
        <f>Sheet1!C104</f>
        <v>0</v>
      </c>
      <c r="D103" s="12">
        <f>Sheet1!D104</f>
        <v>0</v>
      </c>
      <c r="E103" s="12">
        <f>Sheet1!E104</f>
        <v>0</v>
      </c>
      <c r="F103" s="12">
        <f>Sheet1!F104</f>
        <v>0</v>
      </c>
      <c r="G103" s="12">
        <f>Sheet1!G104</f>
        <v>0</v>
      </c>
      <c r="H103" s="13">
        <f>Sheet1!H104</f>
        <v>0</v>
      </c>
      <c r="I103" s="13">
        <f>Sheet1!I104</f>
        <v>0</v>
      </c>
      <c r="J103" s="24">
        <f>Sheet1!J104</f>
        <v>0</v>
      </c>
    </row>
    <row r="104" spans="1:10">
      <c r="A104" s="2">
        <v>103</v>
      </c>
      <c r="B104" s="25" t="str">
        <f>Sheet1!B105</f>
        <v>FREY Olivier</v>
      </c>
      <c r="C104" s="14">
        <f>Sheet1!C105</f>
        <v>0</v>
      </c>
      <c r="D104" s="15">
        <f>Sheet1!D105</f>
        <v>0</v>
      </c>
      <c r="E104" s="15">
        <f>Sheet1!E105</f>
        <v>0</v>
      </c>
      <c r="F104" s="15">
        <f>Sheet1!F105</f>
        <v>0</v>
      </c>
      <c r="G104" s="15">
        <f>Sheet1!G105</f>
        <v>0</v>
      </c>
      <c r="H104" s="16">
        <f>Sheet1!H105</f>
        <v>0</v>
      </c>
      <c r="I104" s="16">
        <f>Sheet1!I105</f>
        <v>0</v>
      </c>
      <c r="J104" s="26">
        <f>Sheet1!J105</f>
        <v>0</v>
      </c>
    </row>
    <row r="105" spans="1:10">
      <c r="A105" s="2">
        <v>104</v>
      </c>
      <c r="B105" s="23" t="str">
        <f>Sheet1!B106</f>
        <v>FREYMOND Georges</v>
      </c>
      <c r="C105" s="11">
        <f>Sheet1!C106</f>
        <v>0</v>
      </c>
      <c r="D105" s="12">
        <f>Sheet1!D106</f>
        <v>0</v>
      </c>
      <c r="E105" s="12">
        <f>Sheet1!E106</f>
        <v>0</v>
      </c>
      <c r="F105" s="12">
        <f>Sheet1!F106</f>
        <v>0</v>
      </c>
      <c r="G105" s="12">
        <f>Sheet1!G106</f>
        <v>0</v>
      </c>
      <c r="H105" s="13">
        <f>Sheet1!H106</f>
        <v>0</v>
      </c>
      <c r="I105" s="13">
        <f>Sheet1!I106</f>
        <v>0</v>
      </c>
      <c r="J105" s="24">
        <f>Sheet1!J106</f>
        <v>0</v>
      </c>
    </row>
    <row r="106" spans="1:10">
      <c r="A106" s="2">
        <v>105</v>
      </c>
      <c r="B106" s="25" t="str">
        <f>Sheet1!B107</f>
        <v>FREYMOND Pierre</v>
      </c>
      <c r="C106" s="14">
        <f>Sheet1!C107</f>
        <v>0</v>
      </c>
      <c r="D106" s="15">
        <f>Sheet1!D107</f>
        <v>0</v>
      </c>
      <c r="E106" s="15">
        <f>Sheet1!E107</f>
        <v>0</v>
      </c>
      <c r="F106" s="15">
        <f>Sheet1!F107</f>
        <v>0</v>
      </c>
      <c r="G106" s="15">
        <f>Sheet1!G107</f>
        <v>0</v>
      </c>
      <c r="H106" s="16">
        <f>Sheet1!H107</f>
        <v>0</v>
      </c>
      <c r="I106" s="16">
        <f>Sheet1!I107</f>
        <v>0</v>
      </c>
      <c r="J106" s="26">
        <f>Sheet1!J107</f>
        <v>0</v>
      </c>
    </row>
    <row r="107" spans="1:10">
      <c r="A107" s="2">
        <v>106</v>
      </c>
      <c r="B107" s="23" t="str">
        <f>Sheet1!B108</f>
        <v>GOLAY Gilbert</v>
      </c>
      <c r="C107" s="11">
        <f>Sheet1!C108</f>
        <v>0</v>
      </c>
      <c r="D107" s="12">
        <f>Sheet1!D108</f>
        <v>0</v>
      </c>
      <c r="E107" s="12">
        <f>Sheet1!E108</f>
        <v>0</v>
      </c>
      <c r="F107" s="12">
        <f>Sheet1!F108</f>
        <v>0</v>
      </c>
      <c r="G107" s="12">
        <f>Sheet1!G108</f>
        <v>0</v>
      </c>
      <c r="H107" s="13">
        <f>Sheet1!H108</f>
        <v>0</v>
      </c>
      <c r="I107" s="13">
        <f>Sheet1!I108</f>
        <v>0</v>
      </c>
      <c r="J107" s="24">
        <f>Sheet1!J108</f>
        <v>0</v>
      </c>
    </row>
    <row r="108" spans="1:10">
      <c r="A108" s="2">
        <v>107</v>
      </c>
      <c r="B108" s="25" t="str">
        <f>Sheet1!B109</f>
        <v>GOY Charly</v>
      </c>
      <c r="C108" s="14">
        <f>Sheet1!C109</f>
        <v>0</v>
      </c>
      <c r="D108" s="15">
        <f>Sheet1!D109</f>
        <v>0</v>
      </c>
      <c r="E108" s="15">
        <f>Sheet1!E109</f>
        <v>0</v>
      </c>
      <c r="F108" s="15">
        <f>Sheet1!F109</f>
        <v>0</v>
      </c>
      <c r="G108" s="15">
        <f>Sheet1!G109</f>
        <v>0</v>
      </c>
      <c r="H108" s="16">
        <f>Sheet1!H109</f>
        <v>0</v>
      </c>
      <c r="I108" s="16">
        <f>Sheet1!I109</f>
        <v>0</v>
      </c>
      <c r="J108" s="26">
        <f>Sheet1!J109</f>
        <v>0</v>
      </c>
    </row>
    <row r="109" spans="1:10">
      <c r="A109" s="2">
        <v>108</v>
      </c>
      <c r="B109" s="23" t="str">
        <f>Sheet1!B110</f>
        <v>GOY Yves</v>
      </c>
      <c r="C109" s="11">
        <f>Sheet1!C110</f>
        <v>0</v>
      </c>
      <c r="D109" s="12">
        <f>Sheet1!D110</f>
        <v>0</v>
      </c>
      <c r="E109" s="12">
        <f>Sheet1!E110</f>
        <v>0</v>
      </c>
      <c r="F109" s="12">
        <f>Sheet1!F110</f>
        <v>0</v>
      </c>
      <c r="G109" s="12">
        <f>Sheet1!G110</f>
        <v>0</v>
      </c>
      <c r="H109" s="13">
        <f>Sheet1!H110</f>
        <v>0</v>
      </c>
      <c r="I109" s="13">
        <f>Sheet1!I110</f>
        <v>0</v>
      </c>
      <c r="J109" s="24">
        <f>Sheet1!J110</f>
        <v>0</v>
      </c>
    </row>
    <row r="110" spans="1:10">
      <c r="A110" s="2">
        <v>109</v>
      </c>
      <c r="B110" s="25" t="str">
        <f>Sheet1!B111</f>
        <v>GRANDJEAN Alain</v>
      </c>
      <c r="C110" s="14">
        <f>Sheet1!C111</f>
        <v>0</v>
      </c>
      <c r="D110" s="15">
        <f>Sheet1!D111</f>
        <v>0</v>
      </c>
      <c r="E110" s="15">
        <f>Sheet1!E111</f>
        <v>0</v>
      </c>
      <c r="F110" s="15">
        <f>Sheet1!F111</f>
        <v>0</v>
      </c>
      <c r="G110" s="15">
        <f>Sheet1!G111</f>
        <v>0</v>
      </c>
      <c r="H110" s="16">
        <f>Sheet1!H111</f>
        <v>0</v>
      </c>
      <c r="I110" s="16">
        <f>Sheet1!I111</f>
        <v>0</v>
      </c>
      <c r="J110" s="26">
        <f>Sheet1!J111</f>
        <v>0</v>
      </c>
    </row>
    <row r="111" spans="1:10">
      <c r="A111" s="2">
        <v>110</v>
      </c>
      <c r="B111" s="23" t="str">
        <f>Sheet1!B112</f>
        <v>GURTNER Yves</v>
      </c>
      <c r="C111" s="11">
        <f>Sheet1!C112</f>
        <v>0</v>
      </c>
      <c r="D111" s="12">
        <f>Sheet1!D112</f>
        <v>0</v>
      </c>
      <c r="E111" s="12">
        <f>Sheet1!E112</f>
        <v>0</v>
      </c>
      <c r="F111" s="12">
        <f>Sheet1!F112</f>
        <v>0</v>
      </c>
      <c r="G111" s="12">
        <f>Sheet1!G112</f>
        <v>0</v>
      </c>
      <c r="H111" s="13">
        <f>Sheet1!H112</f>
        <v>0</v>
      </c>
      <c r="I111" s="13">
        <f>Sheet1!I112</f>
        <v>0</v>
      </c>
      <c r="J111" s="24">
        <f>Sheet1!J112</f>
        <v>0</v>
      </c>
    </row>
    <row r="112" spans="1:10">
      <c r="A112" s="2">
        <v>111</v>
      </c>
      <c r="B112" s="25" t="str">
        <f>Sheet1!B113</f>
        <v>JOTTERAND André</v>
      </c>
      <c r="C112" s="14">
        <f>Sheet1!C113</f>
        <v>0</v>
      </c>
      <c r="D112" s="15">
        <f>Sheet1!D113</f>
        <v>0</v>
      </c>
      <c r="E112" s="15">
        <f>Sheet1!E113</f>
        <v>0</v>
      </c>
      <c r="F112" s="15">
        <f>Sheet1!F113</f>
        <v>0</v>
      </c>
      <c r="G112" s="15">
        <f>Sheet1!G113</f>
        <v>0</v>
      </c>
      <c r="H112" s="16">
        <f>Sheet1!H113</f>
        <v>0</v>
      </c>
      <c r="I112" s="16">
        <f>Sheet1!I113</f>
        <v>0</v>
      </c>
      <c r="J112" s="26">
        <f>Sheet1!J113</f>
        <v>0</v>
      </c>
    </row>
    <row r="113" spans="1:10">
      <c r="A113" s="2">
        <v>112</v>
      </c>
      <c r="B113" s="23" t="str">
        <f>Sheet1!B114</f>
        <v>KUONEN Richard</v>
      </c>
      <c r="C113" s="11">
        <f>Sheet1!C114</f>
        <v>0</v>
      </c>
      <c r="D113" s="12">
        <f>Sheet1!D114</f>
        <v>0</v>
      </c>
      <c r="E113" s="12">
        <f>Sheet1!E114</f>
        <v>0</v>
      </c>
      <c r="F113" s="12">
        <f>Sheet1!F114</f>
        <v>0</v>
      </c>
      <c r="G113" s="12">
        <f>Sheet1!G114</f>
        <v>0</v>
      </c>
      <c r="H113" s="13">
        <f>Sheet1!H114</f>
        <v>0</v>
      </c>
      <c r="I113" s="13">
        <f>Sheet1!I114</f>
        <v>0</v>
      </c>
      <c r="J113" s="24">
        <f>Sheet1!J114</f>
        <v>0</v>
      </c>
    </row>
    <row r="114" spans="1:10">
      <c r="A114" s="2">
        <v>113</v>
      </c>
      <c r="B114" s="25" t="str">
        <f>Sheet1!B115</f>
        <v>MAGNIN Jean-Daniel</v>
      </c>
      <c r="C114" s="14">
        <f>Sheet1!C115</f>
        <v>0</v>
      </c>
      <c r="D114" s="15">
        <f>Sheet1!D115</f>
        <v>0</v>
      </c>
      <c r="E114" s="15">
        <f>Sheet1!E115</f>
        <v>0</v>
      </c>
      <c r="F114" s="15">
        <f>Sheet1!F115</f>
        <v>0</v>
      </c>
      <c r="G114" s="15">
        <f>Sheet1!G115</f>
        <v>0</v>
      </c>
      <c r="H114" s="16">
        <f>Sheet1!H115</f>
        <v>0</v>
      </c>
      <c r="I114" s="16">
        <f>Sheet1!I115</f>
        <v>0</v>
      </c>
      <c r="J114" s="26">
        <f>Sheet1!J115</f>
        <v>0</v>
      </c>
    </row>
    <row r="115" spans="1:10">
      <c r="A115" s="2">
        <v>114</v>
      </c>
      <c r="B115" s="23" t="str">
        <f>Sheet1!B116</f>
        <v>MAYOR Jean-Philippe</v>
      </c>
      <c r="C115" s="11">
        <f>Sheet1!C116</f>
        <v>0</v>
      </c>
      <c r="D115" s="12">
        <f>Sheet1!D116</f>
        <v>0</v>
      </c>
      <c r="E115" s="12">
        <f>Sheet1!E116</f>
        <v>0</v>
      </c>
      <c r="F115" s="12">
        <f>Sheet1!F116</f>
        <v>0</v>
      </c>
      <c r="G115" s="12">
        <f>Sheet1!G116</f>
        <v>0</v>
      </c>
      <c r="H115" s="13">
        <f>Sheet1!H116</f>
        <v>0</v>
      </c>
      <c r="I115" s="13">
        <f>Sheet1!I116</f>
        <v>0</v>
      </c>
      <c r="J115" s="24">
        <f>Sheet1!J116</f>
        <v>0</v>
      </c>
    </row>
    <row r="116" spans="1:10">
      <c r="A116" s="2">
        <v>115</v>
      </c>
      <c r="B116" s="25" t="str">
        <f>Sheet1!B117</f>
        <v>MOJONNET Georges</v>
      </c>
      <c r="C116" s="14">
        <f>Sheet1!C117</f>
        <v>0</v>
      </c>
      <c r="D116" s="15">
        <f>Sheet1!D117</f>
        <v>0</v>
      </c>
      <c r="E116" s="15">
        <f>Sheet1!E117</f>
        <v>0</v>
      </c>
      <c r="F116" s="15">
        <f>Sheet1!F117</f>
        <v>0</v>
      </c>
      <c r="G116" s="15">
        <f>Sheet1!G117</f>
        <v>0</v>
      </c>
      <c r="H116" s="16">
        <f>Sheet1!H117</f>
        <v>0</v>
      </c>
      <c r="I116" s="16">
        <f>Sheet1!I117</f>
        <v>0</v>
      </c>
      <c r="J116" s="26">
        <f>Sheet1!J117</f>
        <v>0</v>
      </c>
    </row>
    <row r="117" spans="1:10">
      <c r="A117" s="2">
        <v>116</v>
      </c>
      <c r="B117" s="23" t="str">
        <f>Sheet1!B118</f>
        <v>MOREL Gustave</v>
      </c>
      <c r="C117" s="11">
        <f>Sheet1!C118</f>
        <v>0</v>
      </c>
      <c r="D117" s="12">
        <f>Sheet1!D118</f>
        <v>0</v>
      </c>
      <c r="E117" s="12">
        <f>Sheet1!E118</f>
        <v>0</v>
      </c>
      <c r="F117" s="12">
        <f>Sheet1!F118</f>
        <v>0</v>
      </c>
      <c r="G117" s="12">
        <f>Sheet1!G118</f>
        <v>0</v>
      </c>
      <c r="H117" s="13">
        <f>Sheet1!H118</f>
        <v>0</v>
      </c>
      <c r="I117" s="13">
        <f>Sheet1!I118</f>
        <v>0</v>
      </c>
      <c r="J117" s="24">
        <f>Sheet1!J118</f>
        <v>0</v>
      </c>
    </row>
    <row r="118" spans="1:10">
      <c r="A118" s="2">
        <v>117</v>
      </c>
      <c r="B118" s="25" t="str">
        <f>Sheet1!B119</f>
        <v>MOREL Guy</v>
      </c>
      <c r="C118" s="14">
        <f>Sheet1!C119</f>
        <v>0</v>
      </c>
      <c r="D118" s="15">
        <f>Sheet1!D119</f>
        <v>0</v>
      </c>
      <c r="E118" s="15">
        <f>Sheet1!E119</f>
        <v>0</v>
      </c>
      <c r="F118" s="15">
        <f>Sheet1!F119</f>
        <v>0</v>
      </c>
      <c r="G118" s="15">
        <f>Sheet1!G119</f>
        <v>0</v>
      </c>
      <c r="H118" s="16">
        <f>Sheet1!H119</f>
        <v>0</v>
      </c>
      <c r="I118" s="16">
        <f>Sheet1!I119</f>
        <v>0</v>
      </c>
      <c r="J118" s="26">
        <f>Sheet1!J119</f>
        <v>0</v>
      </c>
    </row>
    <row r="119" spans="1:10">
      <c r="A119" s="2">
        <v>118</v>
      </c>
      <c r="B119" s="23" t="str">
        <f>Sheet1!B120</f>
        <v>MOREL Jean-Luc</v>
      </c>
      <c r="C119" s="11">
        <f>Sheet1!C120</f>
        <v>0</v>
      </c>
      <c r="D119" s="12">
        <f>Sheet1!D120</f>
        <v>0</v>
      </c>
      <c r="E119" s="12">
        <f>Sheet1!E120</f>
        <v>0</v>
      </c>
      <c r="F119" s="12">
        <f>Sheet1!F120</f>
        <v>0</v>
      </c>
      <c r="G119" s="12">
        <f>Sheet1!G120</f>
        <v>0</v>
      </c>
      <c r="H119" s="13">
        <f>Sheet1!H120</f>
        <v>0</v>
      </c>
      <c r="I119" s="13">
        <f>Sheet1!I120</f>
        <v>0</v>
      </c>
      <c r="J119" s="24">
        <f>Sheet1!J120</f>
        <v>0</v>
      </c>
    </row>
    <row r="120" spans="1:10">
      <c r="A120" s="2">
        <v>119</v>
      </c>
      <c r="B120" s="25" t="str">
        <f>Sheet1!B121</f>
        <v>PORCHET Pierre-Alain</v>
      </c>
      <c r="C120" s="14">
        <f>Sheet1!C121</f>
        <v>0</v>
      </c>
      <c r="D120" s="15">
        <f>Sheet1!D121</f>
        <v>0</v>
      </c>
      <c r="E120" s="15">
        <f>Sheet1!E121</f>
        <v>0</v>
      </c>
      <c r="F120" s="15">
        <f>Sheet1!F121</f>
        <v>0</v>
      </c>
      <c r="G120" s="15">
        <f>Sheet1!G121</f>
        <v>0</v>
      </c>
      <c r="H120" s="16">
        <f>Sheet1!H121</f>
        <v>0</v>
      </c>
      <c r="I120" s="16">
        <f>Sheet1!I121</f>
        <v>0</v>
      </c>
      <c r="J120" s="26">
        <f>Sheet1!J121</f>
        <v>0</v>
      </c>
    </row>
    <row r="121" spans="1:10" ht="15" thickBot="1">
      <c r="A121" s="2">
        <v>120</v>
      </c>
      <c r="B121" s="27" t="str">
        <f>Sheet1!B122</f>
        <v>ROCHAT Jean-Pierre</v>
      </c>
      <c r="C121" s="28">
        <f>Sheet1!C122</f>
        <v>0</v>
      </c>
      <c r="D121" s="29">
        <f>Sheet1!D122</f>
        <v>0</v>
      </c>
      <c r="E121" s="29">
        <f>Sheet1!E122</f>
        <v>0</v>
      </c>
      <c r="F121" s="29">
        <f>Sheet1!F122</f>
        <v>0</v>
      </c>
      <c r="G121" s="29">
        <f>Sheet1!G122</f>
        <v>0</v>
      </c>
      <c r="H121" s="30">
        <f>Sheet1!H122</f>
        <v>0</v>
      </c>
      <c r="I121" s="30">
        <f>Sheet1!I122</f>
        <v>0</v>
      </c>
      <c r="J121" s="31">
        <f>Sheet1!J122</f>
        <v>0</v>
      </c>
    </row>
  </sheetData>
  <mergeCells count="1">
    <mergeCell ref="A1:B1"/>
  </mergeCells>
  <pageMargins left="0.23622047244094491" right="0.23622047244094491" top="0.74803149606299213" bottom="0.74803149606299213" header="0.31496062992125984" footer="0.31496062992125984"/>
  <pageSetup paperSize="9" fitToWidth="0" fitToHeight="4" orientation="landscape" verticalDpi="360" r:id="rId1"/>
  <headerFooter>
    <oddHeader>&amp;C&amp;"-,Gras"&amp;16CLASSEMENT ABBAYE FETE 2018</oddHeader>
  </headerFooter>
  <rowBreaks count="3" manualBreakCount="3">
    <brk id="31" max="9" man="1"/>
    <brk id="61" max="9" man="1"/>
    <brk id="9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121"/>
  <sheetViews>
    <sheetView view="pageLayout" zoomScaleNormal="100" workbookViewId="0">
      <selection activeCell="B18" sqref="B18"/>
    </sheetView>
  </sheetViews>
  <sheetFormatPr defaultColWidth="9.140625" defaultRowHeight="14.25"/>
  <cols>
    <col min="1" max="1" width="5.140625" style="1" bestFit="1" customWidth="1"/>
    <col min="2" max="2" width="39.5703125" style="3" customWidth="1"/>
    <col min="3" max="7" width="9.85546875" style="2" customWidth="1"/>
    <col min="8" max="8" width="14.28515625" style="4" bestFit="1" customWidth="1"/>
    <col min="9" max="9" width="14.85546875" style="4" bestFit="1" customWidth="1"/>
    <col min="10" max="16384" width="9.140625" style="1"/>
  </cols>
  <sheetData>
    <row r="1" spans="1:19" s="20" customFormat="1" ht="39.75" customHeight="1" thickBot="1">
      <c r="B1" s="39" t="s">
        <v>132</v>
      </c>
      <c r="C1" s="17" t="s">
        <v>122</v>
      </c>
      <c r="D1" s="18" t="s">
        <v>123</v>
      </c>
      <c r="E1" s="18" t="s">
        <v>124</v>
      </c>
      <c r="F1" s="18" t="s">
        <v>125</v>
      </c>
      <c r="G1" s="19" t="s">
        <v>126</v>
      </c>
      <c r="H1" s="37" t="s">
        <v>150</v>
      </c>
      <c r="I1" s="38" t="s">
        <v>148</v>
      </c>
    </row>
    <row r="2" spans="1:19">
      <c r="A2" s="2">
        <v>120</v>
      </c>
      <c r="B2" s="40" t="str">
        <f>Sheet1!B122</f>
        <v>ROCHAT Jean-Pierre</v>
      </c>
      <c r="C2" s="43">
        <f>Sheet1!L122</f>
        <v>0</v>
      </c>
      <c r="D2" s="46">
        <f>Sheet1!M122</f>
        <v>0</v>
      </c>
      <c r="E2" s="46">
        <f>Sheet1!N122</f>
        <v>0</v>
      </c>
      <c r="F2" s="46">
        <f>Sheet1!O122</f>
        <v>0</v>
      </c>
      <c r="G2" s="46">
        <f>Sheet1!P122</f>
        <v>0</v>
      </c>
      <c r="H2" s="49">
        <f>Sheet1!Q122</f>
        <v>0</v>
      </c>
      <c r="I2" s="52">
        <f>Sheet1!R122</f>
        <v>0</v>
      </c>
    </row>
    <row r="3" spans="1:19">
      <c r="A3" s="2">
        <v>119</v>
      </c>
      <c r="B3" s="25" t="str">
        <f>Sheet1!B121</f>
        <v>PORCHET Pierre-Alain</v>
      </c>
      <c r="C3" s="14">
        <f>Sheet1!L121</f>
        <v>0</v>
      </c>
      <c r="D3" s="15">
        <f>Sheet1!M121</f>
        <v>0</v>
      </c>
      <c r="E3" s="15">
        <f>Sheet1!N121</f>
        <v>0</v>
      </c>
      <c r="F3" s="15">
        <f>Sheet1!O121</f>
        <v>0</v>
      </c>
      <c r="G3" s="15">
        <f>Sheet1!P121</f>
        <v>0</v>
      </c>
      <c r="H3" s="16">
        <f>Sheet1!Q121</f>
        <v>0</v>
      </c>
      <c r="I3" s="26">
        <f>Sheet1!R121</f>
        <v>0</v>
      </c>
      <c r="K3" s="1">
        <v>1</v>
      </c>
      <c r="S3" s="1">
        <v>1</v>
      </c>
    </row>
    <row r="4" spans="1:19">
      <c r="A4" s="2">
        <v>118</v>
      </c>
      <c r="B4" s="23" t="str">
        <f>Sheet1!B120</f>
        <v>MOREL Jean-Luc</v>
      </c>
      <c r="C4" s="11">
        <f>Sheet1!L120</f>
        <v>0</v>
      </c>
      <c r="D4" s="12">
        <f>Sheet1!M120</f>
        <v>0</v>
      </c>
      <c r="E4" s="12">
        <f>Sheet1!N120</f>
        <v>0</v>
      </c>
      <c r="F4" s="12">
        <f>Sheet1!O120</f>
        <v>0</v>
      </c>
      <c r="G4" s="12">
        <f>Sheet1!P120</f>
        <v>0</v>
      </c>
      <c r="H4" s="13">
        <f>Sheet1!Q120</f>
        <v>0</v>
      </c>
      <c r="I4" s="24">
        <f>Sheet1!R120</f>
        <v>0</v>
      </c>
      <c r="K4" s="1">
        <v>2</v>
      </c>
      <c r="S4" s="1">
        <v>2</v>
      </c>
    </row>
    <row r="5" spans="1:19">
      <c r="A5" s="2">
        <v>117</v>
      </c>
      <c r="B5" s="25" t="str">
        <f>Sheet1!B119</f>
        <v>MOREL Guy</v>
      </c>
      <c r="C5" s="14">
        <f>Sheet1!L119</f>
        <v>0</v>
      </c>
      <c r="D5" s="15">
        <f>Sheet1!M119</f>
        <v>0</v>
      </c>
      <c r="E5" s="15">
        <f>Sheet1!N119</f>
        <v>0</v>
      </c>
      <c r="F5" s="15">
        <f>Sheet1!O119</f>
        <v>0</v>
      </c>
      <c r="G5" s="15">
        <f>Sheet1!P119</f>
        <v>0</v>
      </c>
      <c r="H5" s="16">
        <f>Sheet1!Q119</f>
        <v>0</v>
      </c>
      <c r="I5" s="26">
        <f>Sheet1!R119</f>
        <v>0</v>
      </c>
      <c r="K5" s="1">
        <v>3</v>
      </c>
      <c r="S5" s="1">
        <v>3</v>
      </c>
    </row>
    <row r="6" spans="1:19">
      <c r="A6" s="2">
        <v>116</v>
      </c>
      <c r="B6" s="23" t="str">
        <f>Sheet1!B118</f>
        <v>MOREL Gustave</v>
      </c>
      <c r="C6" s="11">
        <f>Sheet1!L118</f>
        <v>0</v>
      </c>
      <c r="D6" s="12">
        <f>Sheet1!M118</f>
        <v>0</v>
      </c>
      <c r="E6" s="12">
        <f>Sheet1!N118</f>
        <v>0</v>
      </c>
      <c r="F6" s="12">
        <f>Sheet1!O118</f>
        <v>0</v>
      </c>
      <c r="G6" s="12">
        <f>Sheet1!P118</f>
        <v>0</v>
      </c>
      <c r="H6" s="13">
        <f>Sheet1!Q118</f>
        <v>0</v>
      </c>
      <c r="I6" s="24">
        <f>Sheet1!R118</f>
        <v>0</v>
      </c>
      <c r="K6" s="1">
        <v>4</v>
      </c>
      <c r="S6" s="1">
        <v>4</v>
      </c>
    </row>
    <row r="7" spans="1:19">
      <c r="A7" s="2">
        <v>115</v>
      </c>
      <c r="B7" s="25" t="str">
        <f>Sheet1!B117</f>
        <v>MOJONNET Georges</v>
      </c>
      <c r="C7" s="14">
        <f>Sheet1!L117</f>
        <v>0</v>
      </c>
      <c r="D7" s="15">
        <f>Sheet1!M117</f>
        <v>0</v>
      </c>
      <c r="E7" s="15">
        <f>Sheet1!N117</f>
        <v>0</v>
      </c>
      <c r="F7" s="15">
        <f>Sheet1!O117</f>
        <v>0</v>
      </c>
      <c r="G7" s="15">
        <f>Sheet1!P117</f>
        <v>0</v>
      </c>
      <c r="H7" s="16">
        <f>Sheet1!Q117</f>
        <v>0</v>
      </c>
      <c r="I7" s="26">
        <f>Sheet1!R117</f>
        <v>0</v>
      </c>
      <c r="K7" s="1">
        <v>5</v>
      </c>
      <c r="S7" s="1">
        <v>5</v>
      </c>
    </row>
    <row r="8" spans="1:19">
      <c r="A8" s="2">
        <v>114</v>
      </c>
      <c r="B8" s="23" t="str">
        <f>Sheet1!B116</f>
        <v>MAYOR Jean-Philippe</v>
      </c>
      <c r="C8" s="11">
        <f>Sheet1!L116</f>
        <v>0</v>
      </c>
      <c r="D8" s="12">
        <f>Sheet1!M116</f>
        <v>0</v>
      </c>
      <c r="E8" s="12">
        <f>Sheet1!N116</f>
        <v>0</v>
      </c>
      <c r="F8" s="12">
        <f>Sheet1!O116</f>
        <v>0</v>
      </c>
      <c r="G8" s="12">
        <f>Sheet1!P116</f>
        <v>0</v>
      </c>
      <c r="H8" s="13">
        <f>Sheet1!Q116</f>
        <v>0</v>
      </c>
      <c r="I8" s="24">
        <f>Sheet1!R116</f>
        <v>0</v>
      </c>
      <c r="K8" s="1">
        <v>6</v>
      </c>
      <c r="S8" s="1">
        <v>6</v>
      </c>
    </row>
    <row r="9" spans="1:19">
      <c r="A9" s="2">
        <v>113</v>
      </c>
      <c r="B9" s="25" t="str">
        <f>Sheet1!B115</f>
        <v>MAGNIN Jean-Daniel</v>
      </c>
      <c r="C9" s="14">
        <f>Sheet1!L115</f>
        <v>0</v>
      </c>
      <c r="D9" s="15">
        <f>Sheet1!M115</f>
        <v>0</v>
      </c>
      <c r="E9" s="15">
        <f>Sheet1!N115</f>
        <v>0</v>
      </c>
      <c r="F9" s="15">
        <f>Sheet1!O115</f>
        <v>0</v>
      </c>
      <c r="G9" s="15">
        <f>Sheet1!P115</f>
        <v>0</v>
      </c>
      <c r="H9" s="16">
        <f>Sheet1!Q115</f>
        <v>0</v>
      </c>
      <c r="I9" s="26">
        <f>Sheet1!R115</f>
        <v>0</v>
      </c>
      <c r="K9" s="1">
        <v>7</v>
      </c>
      <c r="S9" s="1">
        <v>7</v>
      </c>
    </row>
    <row r="10" spans="1:19">
      <c r="A10" s="2">
        <v>112</v>
      </c>
      <c r="B10" s="23" t="str">
        <f>Sheet1!B114</f>
        <v>KUONEN Richard</v>
      </c>
      <c r="C10" s="11">
        <f>Sheet1!L114</f>
        <v>0</v>
      </c>
      <c r="D10" s="12">
        <f>Sheet1!M114</f>
        <v>0</v>
      </c>
      <c r="E10" s="12">
        <f>Sheet1!N114</f>
        <v>0</v>
      </c>
      <c r="F10" s="12">
        <f>Sheet1!O114</f>
        <v>0</v>
      </c>
      <c r="G10" s="12">
        <f>Sheet1!P114</f>
        <v>0</v>
      </c>
      <c r="H10" s="13">
        <f>Sheet1!Q114</f>
        <v>0</v>
      </c>
      <c r="I10" s="24">
        <f>Sheet1!R114</f>
        <v>0</v>
      </c>
      <c r="K10" s="1">
        <v>8</v>
      </c>
      <c r="S10" s="1">
        <v>8</v>
      </c>
    </row>
    <row r="11" spans="1:19">
      <c r="A11" s="2">
        <v>111</v>
      </c>
      <c r="B11" s="25" t="str">
        <f>Sheet1!B113</f>
        <v>JOTTERAND André</v>
      </c>
      <c r="C11" s="14">
        <f>Sheet1!L113</f>
        <v>0</v>
      </c>
      <c r="D11" s="15">
        <f>Sheet1!M113</f>
        <v>0</v>
      </c>
      <c r="E11" s="15">
        <f>Sheet1!N113</f>
        <v>0</v>
      </c>
      <c r="F11" s="15">
        <f>Sheet1!O113</f>
        <v>0</v>
      </c>
      <c r="G11" s="15">
        <f>Sheet1!P113</f>
        <v>0</v>
      </c>
      <c r="H11" s="16">
        <f>Sheet1!Q113</f>
        <v>0</v>
      </c>
      <c r="I11" s="26">
        <f>Sheet1!R113</f>
        <v>0</v>
      </c>
      <c r="K11" s="1">
        <v>9</v>
      </c>
      <c r="S11" s="1">
        <v>9</v>
      </c>
    </row>
    <row r="12" spans="1:19">
      <c r="A12" s="2">
        <v>110</v>
      </c>
      <c r="B12" s="23" t="str">
        <f>Sheet1!B112</f>
        <v>GURTNER Yves</v>
      </c>
      <c r="C12" s="11">
        <f>Sheet1!L112</f>
        <v>0</v>
      </c>
      <c r="D12" s="12">
        <f>Sheet1!M112</f>
        <v>0</v>
      </c>
      <c r="E12" s="12">
        <f>Sheet1!N112</f>
        <v>0</v>
      </c>
      <c r="F12" s="12">
        <f>Sheet1!O112</f>
        <v>0</v>
      </c>
      <c r="G12" s="12">
        <f>Sheet1!P112</f>
        <v>0</v>
      </c>
      <c r="H12" s="13">
        <f>Sheet1!Q112</f>
        <v>0</v>
      </c>
      <c r="I12" s="24">
        <f>Sheet1!R112</f>
        <v>0</v>
      </c>
      <c r="K12" s="1">
        <v>10</v>
      </c>
      <c r="S12" s="1">
        <v>10</v>
      </c>
    </row>
    <row r="13" spans="1:19">
      <c r="A13" s="2">
        <v>109</v>
      </c>
      <c r="B13" s="25" t="str">
        <f>Sheet1!B111</f>
        <v>GRANDJEAN Alain</v>
      </c>
      <c r="C13" s="14">
        <f>Sheet1!L111</f>
        <v>0</v>
      </c>
      <c r="D13" s="15">
        <f>Sheet1!M111</f>
        <v>0</v>
      </c>
      <c r="E13" s="15">
        <f>Sheet1!N111</f>
        <v>0</v>
      </c>
      <c r="F13" s="15">
        <f>Sheet1!O111</f>
        <v>0</v>
      </c>
      <c r="G13" s="15">
        <f>Sheet1!P111</f>
        <v>0</v>
      </c>
      <c r="H13" s="16">
        <f>Sheet1!Q111</f>
        <v>0</v>
      </c>
      <c r="I13" s="26">
        <f>Sheet1!R111</f>
        <v>0</v>
      </c>
      <c r="K13" s="1">
        <v>11</v>
      </c>
      <c r="S13" s="1">
        <v>11</v>
      </c>
    </row>
    <row r="14" spans="1:19">
      <c r="A14" s="2">
        <v>108</v>
      </c>
      <c r="B14" s="23" t="str">
        <f>Sheet1!B110</f>
        <v>GOY Yves</v>
      </c>
      <c r="C14" s="11">
        <f>Sheet1!L110</f>
        <v>0</v>
      </c>
      <c r="D14" s="12">
        <f>Sheet1!M110</f>
        <v>0</v>
      </c>
      <c r="E14" s="12">
        <f>Sheet1!N110</f>
        <v>0</v>
      </c>
      <c r="F14" s="12">
        <f>Sheet1!O110</f>
        <v>0</v>
      </c>
      <c r="G14" s="12">
        <f>Sheet1!P110</f>
        <v>0</v>
      </c>
      <c r="H14" s="13">
        <f>Sheet1!Q110</f>
        <v>0</v>
      </c>
      <c r="I14" s="24">
        <f>Sheet1!R110</f>
        <v>0</v>
      </c>
      <c r="K14" s="1">
        <v>12</v>
      </c>
      <c r="S14" s="1">
        <v>12</v>
      </c>
    </row>
    <row r="15" spans="1:19">
      <c r="A15" s="2">
        <v>107</v>
      </c>
      <c r="B15" s="25" t="str">
        <f>Sheet1!B109</f>
        <v>GOY Charly</v>
      </c>
      <c r="C15" s="14">
        <f>Sheet1!L109</f>
        <v>0</v>
      </c>
      <c r="D15" s="15">
        <f>Sheet1!M109</f>
        <v>0</v>
      </c>
      <c r="E15" s="15">
        <f>Sheet1!N109</f>
        <v>0</v>
      </c>
      <c r="F15" s="15">
        <f>Sheet1!O109</f>
        <v>0</v>
      </c>
      <c r="G15" s="15">
        <f>Sheet1!P109</f>
        <v>0</v>
      </c>
      <c r="H15" s="16">
        <f>Sheet1!Q109</f>
        <v>0</v>
      </c>
      <c r="I15" s="26">
        <f>Sheet1!R109</f>
        <v>0</v>
      </c>
      <c r="K15" s="1">
        <v>13</v>
      </c>
      <c r="S15" s="1">
        <v>13</v>
      </c>
    </row>
    <row r="16" spans="1:19">
      <c r="A16" s="2">
        <v>106</v>
      </c>
      <c r="B16" s="23" t="str">
        <f>Sheet1!B108</f>
        <v>GOLAY Gilbert</v>
      </c>
      <c r="C16" s="11">
        <f>Sheet1!L108</f>
        <v>0</v>
      </c>
      <c r="D16" s="12">
        <f>Sheet1!M108</f>
        <v>0</v>
      </c>
      <c r="E16" s="12">
        <f>Sheet1!N108</f>
        <v>0</v>
      </c>
      <c r="F16" s="12">
        <f>Sheet1!O108</f>
        <v>0</v>
      </c>
      <c r="G16" s="12">
        <f>Sheet1!P108</f>
        <v>0</v>
      </c>
      <c r="H16" s="13">
        <f>Sheet1!Q108</f>
        <v>0</v>
      </c>
      <c r="I16" s="24">
        <f>Sheet1!R108</f>
        <v>0</v>
      </c>
      <c r="K16" s="1">
        <v>14</v>
      </c>
      <c r="S16" s="1">
        <v>14</v>
      </c>
    </row>
    <row r="17" spans="1:19">
      <c r="A17" s="2">
        <v>105</v>
      </c>
      <c r="B17" s="25" t="str">
        <f>Sheet1!B107</f>
        <v>FREYMOND Pierre</v>
      </c>
      <c r="C17" s="14">
        <f>Sheet1!L107</f>
        <v>0</v>
      </c>
      <c r="D17" s="15">
        <f>Sheet1!M107</f>
        <v>0</v>
      </c>
      <c r="E17" s="15">
        <f>Sheet1!N107</f>
        <v>0</v>
      </c>
      <c r="F17" s="15">
        <f>Sheet1!O107</f>
        <v>0</v>
      </c>
      <c r="G17" s="15">
        <f>Sheet1!P107</f>
        <v>0</v>
      </c>
      <c r="H17" s="16">
        <f>Sheet1!Q107</f>
        <v>0</v>
      </c>
      <c r="I17" s="26">
        <f>Sheet1!R107</f>
        <v>0</v>
      </c>
      <c r="K17" s="1">
        <v>15</v>
      </c>
      <c r="S17" s="1">
        <v>15</v>
      </c>
    </row>
    <row r="18" spans="1:19">
      <c r="A18" s="2">
        <v>104</v>
      </c>
      <c r="B18" s="23" t="str">
        <f>Sheet1!B106</f>
        <v>FREYMOND Georges</v>
      </c>
      <c r="C18" s="11">
        <f>Sheet1!L106</f>
        <v>0</v>
      </c>
      <c r="D18" s="12">
        <f>Sheet1!M106</f>
        <v>0</v>
      </c>
      <c r="E18" s="12">
        <f>Sheet1!N106</f>
        <v>0</v>
      </c>
      <c r="F18" s="12">
        <f>Sheet1!O106</f>
        <v>0</v>
      </c>
      <c r="G18" s="12">
        <f>Sheet1!P106</f>
        <v>0</v>
      </c>
      <c r="H18" s="13">
        <f>Sheet1!Q106</f>
        <v>0</v>
      </c>
      <c r="I18" s="24">
        <f>Sheet1!R106</f>
        <v>0</v>
      </c>
      <c r="K18" s="1">
        <v>16</v>
      </c>
      <c r="S18" s="1">
        <v>16</v>
      </c>
    </row>
    <row r="19" spans="1:19">
      <c r="A19" s="2">
        <v>103</v>
      </c>
      <c r="B19" s="25" t="str">
        <f>Sheet1!B105</f>
        <v>FREY Olivier</v>
      </c>
      <c r="C19" s="14">
        <f>Sheet1!L105</f>
        <v>0</v>
      </c>
      <c r="D19" s="15">
        <f>Sheet1!M105</f>
        <v>0</v>
      </c>
      <c r="E19" s="15">
        <f>Sheet1!N105</f>
        <v>0</v>
      </c>
      <c r="F19" s="15">
        <f>Sheet1!O105</f>
        <v>0</v>
      </c>
      <c r="G19" s="15">
        <f>Sheet1!P105</f>
        <v>0</v>
      </c>
      <c r="H19" s="16">
        <f>Sheet1!Q105</f>
        <v>0</v>
      </c>
      <c r="I19" s="26">
        <f>Sheet1!R105</f>
        <v>0</v>
      </c>
      <c r="K19" s="1">
        <v>17</v>
      </c>
      <c r="S19" s="1">
        <v>17</v>
      </c>
    </row>
    <row r="20" spans="1:19">
      <c r="A20" s="2">
        <v>102</v>
      </c>
      <c r="B20" s="23" t="str">
        <f>Sheet1!B104</f>
        <v>FONTAINE Bertrand</v>
      </c>
      <c r="C20" s="11">
        <f>Sheet1!L104</f>
        <v>0</v>
      </c>
      <c r="D20" s="12">
        <f>Sheet1!M104</f>
        <v>0</v>
      </c>
      <c r="E20" s="12">
        <f>Sheet1!N104</f>
        <v>0</v>
      </c>
      <c r="F20" s="12">
        <f>Sheet1!O104</f>
        <v>0</v>
      </c>
      <c r="G20" s="12">
        <f>Sheet1!P104</f>
        <v>0</v>
      </c>
      <c r="H20" s="13">
        <f>Sheet1!Q104</f>
        <v>0</v>
      </c>
      <c r="I20" s="24">
        <f>Sheet1!R104</f>
        <v>0</v>
      </c>
      <c r="K20" s="1">
        <v>18</v>
      </c>
      <c r="S20" s="1">
        <v>18</v>
      </c>
    </row>
    <row r="21" spans="1:19">
      <c r="A21" s="2">
        <v>101</v>
      </c>
      <c r="B21" s="25" t="str">
        <f>Sheet1!B103</f>
        <v>FLEURY Martial</v>
      </c>
      <c r="C21" s="14">
        <f>Sheet1!L103</f>
        <v>0</v>
      </c>
      <c r="D21" s="15">
        <f>Sheet1!M103</f>
        <v>0</v>
      </c>
      <c r="E21" s="15">
        <f>Sheet1!N103</f>
        <v>0</v>
      </c>
      <c r="F21" s="15">
        <f>Sheet1!O103</f>
        <v>0</v>
      </c>
      <c r="G21" s="15">
        <f>Sheet1!P103</f>
        <v>0</v>
      </c>
      <c r="H21" s="16">
        <f>Sheet1!Q103</f>
        <v>0</v>
      </c>
      <c r="I21" s="26">
        <f>Sheet1!R103</f>
        <v>0</v>
      </c>
      <c r="K21" s="1">
        <v>19</v>
      </c>
      <c r="S21" s="1">
        <v>19</v>
      </c>
    </row>
    <row r="22" spans="1:19">
      <c r="A22" s="2">
        <v>100</v>
      </c>
      <c r="B22" s="23" t="str">
        <f>Sheet1!B102</f>
        <v>FLEURY Denis</v>
      </c>
      <c r="C22" s="11">
        <f>Sheet1!L102</f>
        <v>0</v>
      </c>
      <c r="D22" s="12">
        <f>Sheet1!M102</f>
        <v>0</v>
      </c>
      <c r="E22" s="12">
        <f>Sheet1!N102</f>
        <v>0</v>
      </c>
      <c r="F22" s="12">
        <f>Sheet1!O102</f>
        <v>0</v>
      </c>
      <c r="G22" s="12">
        <f>Sheet1!P102</f>
        <v>0</v>
      </c>
      <c r="H22" s="13">
        <f>Sheet1!Q102</f>
        <v>0</v>
      </c>
      <c r="I22" s="24">
        <f>Sheet1!R102</f>
        <v>0</v>
      </c>
      <c r="K22" s="1">
        <v>20</v>
      </c>
      <c r="S22" s="1">
        <v>20</v>
      </c>
    </row>
    <row r="23" spans="1:19">
      <c r="A23" s="2">
        <v>99</v>
      </c>
      <c r="B23" s="25" t="str">
        <f>Sheet1!B101</f>
        <v>FAVRE Bernard</v>
      </c>
      <c r="C23" s="14">
        <f>Sheet1!L101</f>
        <v>0</v>
      </c>
      <c r="D23" s="15">
        <f>Sheet1!M101</f>
        <v>0</v>
      </c>
      <c r="E23" s="15">
        <f>Sheet1!N101</f>
        <v>0</v>
      </c>
      <c r="F23" s="15">
        <f>Sheet1!O101</f>
        <v>0</v>
      </c>
      <c r="G23" s="15">
        <f>Sheet1!P101</f>
        <v>0</v>
      </c>
      <c r="H23" s="16">
        <f>Sheet1!Q101</f>
        <v>0</v>
      </c>
      <c r="I23" s="26">
        <f>Sheet1!R101</f>
        <v>0</v>
      </c>
      <c r="K23" s="1">
        <v>21</v>
      </c>
      <c r="S23" s="1">
        <v>21</v>
      </c>
    </row>
    <row r="24" spans="1:19">
      <c r="A24" s="2">
        <v>98</v>
      </c>
      <c r="B24" s="23" t="str">
        <f>Sheet1!B100</f>
        <v>DOUDIN Roland</v>
      </c>
      <c r="C24" s="11">
        <f>Sheet1!L100</f>
        <v>0</v>
      </c>
      <c r="D24" s="12">
        <f>Sheet1!M100</f>
        <v>0</v>
      </c>
      <c r="E24" s="12">
        <f>Sheet1!N100</f>
        <v>0</v>
      </c>
      <c r="F24" s="12">
        <f>Sheet1!O100</f>
        <v>0</v>
      </c>
      <c r="G24" s="12">
        <f>Sheet1!P100</f>
        <v>0</v>
      </c>
      <c r="H24" s="13">
        <f>Sheet1!Q100</f>
        <v>0</v>
      </c>
      <c r="I24" s="24">
        <f>Sheet1!R100</f>
        <v>0</v>
      </c>
      <c r="K24" s="1">
        <v>22</v>
      </c>
      <c r="S24" s="1">
        <v>22</v>
      </c>
    </row>
    <row r="25" spans="1:19">
      <c r="A25" s="2">
        <v>97</v>
      </c>
      <c r="B25" s="25" t="str">
        <f>Sheet1!B99</f>
        <v>DEPRAZ Cédric</v>
      </c>
      <c r="C25" s="14">
        <f>Sheet1!L99</f>
        <v>0</v>
      </c>
      <c r="D25" s="15">
        <f>Sheet1!M99</f>
        <v>0</v>
      </c>
      <c r="E25" s="15">
        <f>Sheet1!N99</f>
        <v>0</v>
      </c>
      <c r="F25" s="15">
        <f>Sheet1!O99</f>
        <v>0</v>
      </c>
      <c r="G25" s="15">
        <f>Sheet1!P99</f>
        <v>0</v>
      </c>
      <c r="H25" s="16">
        <f>Sheet1!Q99</f>
        <v>0</v>
      </c>
      <c r="I25" s="26">
        <f>Sheet1!R99</f>
        <v>0</v>
      </c>
      <c r="K25" s="1">
        <v>23</v>
      </c>
      <c r="S25" s="1">
        <v>23</v>
      </c>
    </row>
    <row r="26" spans="1:19">
      <c r="A26" s="2">
        <v>96</v>
      </c>
      <c r="B26" s="23" t="str">
        <f>Sheet1!B98</f>
        <v>COCQUIO Michel</v>
      </c>
      <c r="C26" s="11">
        <f>Sheet1!L98</f>
        <v>0</v>
      </c>
      <c r="D26" s="12">
        <f>Sheet1!M98</f>
        <v>0</v>
      </c>
      <c r="E26" s="12">
        <f>Sheet1!N98</f>
        <v>0</v>
      </c>
      <c r="F26" s="12">
        <f>Sheet1!O98</f>
        <v>0</v>
      </c>
      <c r="G26" s="12">
        <f>Sheet1!P98</f>
        <v>0</v>
      </c>
      <c r="H26" s="13">
        <f>Sheet1!Q98</f>
        <v>0</v>
      </c>
      <c r="I26" s="24">
        <f>Sheet1!R98</f>
        <v>0</v>
      </c>
      <c r="K26" s="1">
        <v>24</v>
      </c>
      <c r="S26" s="1">
        <v>24</v>
      </c>
    </row>
    <row r="27" spans="1:19">
      <c r="A27" s="2">
        <v>95</v>
      </c>
      <c r="B27" s="25" t="str">
        <f>Sheet1!B97</f>
        <v>CLEMENT Michel</v>
      </c>
      <c r="C27" s="14">
        <f>Sheet1!L97</f>
        <v>0</v>
      </c>
      <c r="D27" s="15">
        <f>Sheet1!M97</f>
        <v>0</v>
      </c>
      <c r="E27" s="15">
        <f>Sheet1!N97</f>
        <v>0</v>
      </c>
      <c r="F27" s="15">
        <f>Sheet1!O97</f>
        <v>0</v>
      </c>
      <c r="G27" s="15">
        <f>Sheet1!P97</f>
        <v>0</v>
      </c>
      <c r="H27" s="16">
        <f>Sheet1!Q97</f>
        <v>0</v>
      </c>
      <c r="I27" s="26">
        <f>Sheet1!R97</f>
        <v>0</v>
      </c>
      <c r="K27" s="1">
        <v>25</v>
      </c>
      <c r="S27" s="1">
        <v>25</v>
      </c>
    </row>
    <row r="28" spans="1:19">
      <c r="A28" s="2">
        <v>94</v>
      </c>
      <c r="B28" s="23" t="str">
        <f>Sheet1!B96</f>
        <v>BUFFET Christophe</v>
      </c>
      <c r="C28" s="11">
        <f>Sheet1!L96</f>
        <v>0</v>
      </c>
      <c r="D28" s="12">
        <f>Sheet1!M96</f>
        <v>0</v>
      </c>
      <c r="E28" s="12">
        <f>Sheet1!N96</f>
        <v>0</v>
      </c>
      <c r="F28" s="12">
        <f>Sheet1!O96</f>
        <v>0</v>
      </c>
      <c r="G28" s="12">
        <f>Sheet1!P96</f>
        <v>0</v>
      </c>
      <c r="H28" s="13">
        <f>Sheet1!Q96</f>
        <v>0</v>
      </c>
      <c r="I28" s="24">
        <f>Sheet1!R96</f>
        <v>0</v>
      </c>
      <c r="K28" s="1">
        <v>26</v>
      </c>
      <c r="S28" s="1">
        <v>26</v>
      </c>
    </row>
    <row r="29" spans="1:19">
      <c r="A29" s="2">
        <v>93</v>
      </c>
      <c r="B29" s="25" t="str">
        <f>Sheet1!B95</f>
        <v>BORNOZ Gérald</v>
      </c>
      <c r="C29" s="14">
        <f>Sheet1!L95</f>
        <v>0</v>
      </c>
      <c r="D29" s="15">
        <f>Sheet1!M95</f>
        <v>0</v>
      </c>
      <c r="E29" s="15">
        <f>Sheet1!N95</f>
        <v>0</v>
      </c>
      <c r="F29" s="15">
        <f>Sheet1!O95</f>
        <v>0</v>
      </c>
      <c r="G29" s="15">
        <f>Sheet1!P95</f>
        <v>0</v>
      </c>
      <c r="H29" s="16">
        <f>Sheet1!Q95</f>
        <v>0</v>
      </c>
      <c r="I29" s="26">
        <f>Sheet1!R95</f>
        <v>0</v>
      </c>
      <c r="K29" s="1">
        <v>27</v>
      </c>
      <c r="S29" s="1">
        <v>27</v>
      </c>
    </row>
    <row r="30" spans="1:19">
      <c r="A30" s="2">
        <v>92</v>
      </c>
      <c r="B30" s="23" t="str">
        <f>Sheet1!B94</f>
        <v>BONZON Roland</v>
      </c>
      <c r="C30" s="11">
        <f>Sheet1!L94</f>
        <v>0</v>
      </c>
      <c r="D30" s="12">
        <f>Sheet1!M94</f>
        <v>0</v>
      </c>
      <c r="E30" s="12">
        <f>Sheet1!N94</f>
        <v>0</v>
      </c>
      <c r="F30" s="12">
        <f>Sheet1!O94</f>
        <v>0</v>
      </c>
      <c r="G30" s="12">
        <f>Sheet1!P94</f>
        <v>0</v>
      </c>
      <c r="H30" s="13">
        <f>Sheet1!Q94</f>
        <v>0</v>
      </c>
      <c r="I30" s="24">
        <f>Sheet1!R94</f>
        <v>0</v>
      </c>
      <c r="K30" s="1">
        <v>28</v>
      </c>
      <c r="S30" s="1">
        <v>28</v>
      </c>
    </row>
    <row r="31" spans="1:19" ht="15" thickBot="1">
      <c r="A31" s="2">
        <v>91</v>
      </c>
      <c r="B31" s="41" t="str">
        <f>Sheet1!B93</f>
        <v>BONARDEL Richard</v>
      </c>
      <c r="C31" s="44">
        <f>Sheet1!L93</f>
        <v>0</v>
      </c>
      <c r="D31" s="47">
        <f>Sheet1!M93</f>
        <v>0</v>
      </c>
      <c r="E31" s="47">
        <f>Sheet1!N93</f>
        <v>0</v>
      </c>
      <c r="F31" s="47">
        <f>Sheet1!O93</f>
        <v>0</v>
      </c>
      <c r="G31" s="47">
        <f>Sheet1!P93</f>
        <v>0</v>
      </c>
      <c r="H31" s="50">
        <f>Sheet1!Q93</f>
        <v>0</v>
      </c>
      <c r="I31" s="53">
        <f>Sheet1!R93</f>
        <v>0</v>
      </c>
      <c r="K31" s="1">
        <v>29</v>
      </c>
      <c r="S31" s="1">
        <v>29</v>
      </c>
    </row>
    <row r="32" spans="1:19">
      <c r="A32" s="2">
        <v>90</v>
      </c>
      <c r="B32" s="40" t="str">
        <f>Sheet1!B92</f>
        <v>BLANC Raymond</v>
      </c>
      <c r="C32" s="43">
        <f>Sheet1!L92</f>
        <v>0</v>
      </c>
      <c r="D32" s="46">
        <f>Sheet1!M92</f>
        <v>0</v>
      </c>
      <c r="E32" s="46">
        <f>Sheet1!N92</f>
        <v>0</v>
      </c>
      <c r="F32" s="46">
        <f>Sheet1!O92</f>
        <v>0</v>
      </c>
      <c r="G32" s="46">
        <f>Sheet1!P92</f>
        <v>0</v>
      </c>
      <c r="H32" s="49">
        <f>Sheet1!Q92</f>
        <v>0</v>
      </c>
      <c r="I32" s="52">
        <f>Sheet1!R92</f>
        <v>0</v>
      </c>
      <c r="K32" s="1">
        <v>30</v>
      </c>
      <c r="S32" s="1">
        <v>30</v>
      </c>
    </row>
    <row r="33" spans="1:19">
      <c r="A33" s="2">
        <v>89</v>
      </c>
      <c r="B33" s="25" t="str">
        <f>Sheet1!B91</f>
        <v>ALLAMAND Patrick</v>
      </c>
      <c r="C33" s="14">
        <f>Sheet1!L91</f>
        <v>0</v>
      </c>
      <c r="D33" s="15">
        <f>Sheet1!M91</f>
        <v>0</v>
      </c>
      <c r="E33" s="15">
        <f>Sheet1!N91</f>
        <v>0</v>
      </c>
      <c r="F33" s="15">
        <f>Sheet1!O91</f>
        <v>0</v>
      </c>
      <c r="G33" s="15">
        <f>Sheet1!P91</f>
        <v>0</v>
      </c>
      <c r="H33" s="16">
        <f>Sheet1!Q91</f>
        <v>0</v>
      </c>
      <c r="I33" s="26">
        <f>Sheet1!R91</f>
        <v>0</v>
      </c>
      <c r="K33" s="1">
        <v>31</v>
      </c>
      <c r="S33" s="1">
        <v>31</v>
      </c>
    </row>
    <row r="34" spans="1:19">
      <c r="A34" s="2">
        <v>88</v>
      </c>
      <c r="B34" s="23" t="str">
        <f>Sheet1!B90</f>
        <v>PACHE Gérard</v>
      </c>
      <c r="C34" s="11">
        <f>Sheet1!L90</f>
        <v>0</v>
      </c>
      <c r="D34" s="12">
        <f>Sheet1!M90</f>
        <v>0</v>
      </c>
      <c r="E34" s="12">
        <f>Sheet1!N90</f>
        <v>0</v>
      </c>
      <c r="F34" s="12">
        <f>Sheet1!O90</f>
        <v>0</v>
      </c>
      <c r="G34" s="12">
        <f>Sheet1!P90</f>
        <v>0</v>
      </c>
      <c r="H34" s="13">
        <f>Sheet1!Q90</f>
        <v>0</v>
      </c>
      <c r="I34" s="24">
        <f>Sheet1!R90</f>
        <v>0</v>
      </c>
      <c r="K34" s="1">
        <v>32</v>
      </c>
      <c r="S34" s="1">
        <v>32</v>
      </c>
    </row>
    <row r="35" spans="1:19">
      <c r="A35" s="2">
        <v>87</v>
      </c>
      <c r="B35" s="25" t="str">
        <f>Sheet1!B89</f>
        <v>MOREL Jean-Louis</v>
      </c>
      <c r="C35" s="14">
        <f>Sheet1!L89</f>
        <v>0</v>
      </c>
      <c r="D35" s="15">
        <f>Sheet1!M89</f>
        <v>0</v>
      </c>
      <c r="E35" s="15">
        <f>Sheet1!N89</f>
        <v>0</v>
      </c>
      <c r="F35" s="15">
        <f>Sheet1!O89</f>
        <v>0</v>
      </c>
      <c r="G35" s="15">
        <f>Sheet1!P89</f>
        <v>0</v>
      </c>
      <c r="H35" s="16">
        <f>Sheet1!Q89</f>
        <v>0</v>
      </c>
      <c r="I35" s="26">
        <f>Sheet1!R89</f>
        <v>0</v>
      </c>
      <c r="K35" s="1">
        <v>33</v>
      </c>
      <c r="S35" s="1">
        <v>33</v>
      </c>
    </row>
    <row r="36" spans="1:19">
      <c r="A36" s="2">
        <v>86</v>
      </c>
      <c r="B36" s="23" t="str">
        <f>Sheet1!B88</f>
        <v>KUENZI Charly</v>
      </c>
      <c r="C36" s="11">
        <f>Sheet1!L88</f>
        <v>0</v>
      </c>
      <c r="D36" s="12">
        <f>Sheet1!M88</f>
        <v>0</v>
      </c>
      <c r="E36" s="12">
        <f>Sheet1!N88</f>
        <v>0</v>
      </c>
      <c r="F36" s="12">
        <f>Sheet1!O88</f>
        <v>0</v>
      </c>
      <c r="G36" s="12">
        <f>Sheet1!P88</f>
        <v>0</v>
      </c>
      <c r="H36" s="13">
        <f>Sheet1!Q88</f>
        <v>0</v>
      </c>
      <c r="I36" s="24">
        <f>Sheet1!R88</f>
        <v>0</v>
      </c>
      <c r="K36" s="1">
        <v>34</v>
      </c>
      <c r="S36" s="1">
        <v>34</v>
      </c>
    </row>
    <row r="37" spans="1:19">
      <c r="A37" s="2">
        <v>85</v>
      </c>
      <c r="B37" s="25" t="str">
        <f>Sheet1!B87</f>
        <v>HAENNI Walter</v>
      </c>
      <c r="C37" s="14">
        <f>Sheet1!L87</f>
        <v>0</v>
      </c>
      <c r="D37" s="15">
        <f>Sheet1!M87</f>
        <v>0</v>
      </c>
      <c r="E37" s="15">
        <f>Sheet1!N87</f>
        <v>0</v>
      </c>
      <c r="F37" s="15">
        <f>Sheet1!O87</f>
        <v>0</v>
      </c>
      <c r="G37" s="15">
        <f>Sheet1!P87</f>
        <v>0</v>
      </c>
      <c r="H37" s="16">
        <f>Sheet1!Q87</f>
        <v>0</v>
      </c>
      <c r="I37" s="26">
        <f>Sheet1!R87</f>
        <v>0</v>
      </c>
      <c r="K37" s="1">
        <v>35</v>
      </c>
      <c r="S37" s="1">
        <v>35</v>
      </c>
    </row>
    <row r="38" spans="1:19">
      <c r="A38" s="2">
        <v>84</v>
      </c>
      <c r="B38" s="23" t="str">
        <f>Sheet1!B86</f>
        <v>FREYMOND Jean-Marc</v>
      </c>
      <c r="C38" s="11">
        <f>Sheet1!L86</f>
        <v>0</v>
      </c>
      <c r="D38" s="12">
        <f>Sheet1!M86</f>
        <v>0</v>
      </c>
      <c r="E38" s="12">
        <f>Sheet1!N86</f>
        <v>0</v>
      </c>
      <c r="F38" s="12">
        <f>Sheet1!O86</f>
        <v>0</v>
      </c>
      <c r="G38" s="12">
        <f>Sheet1!P86</f>
        <v>0</v>
      </c>
      <c r="H38" s="13">
        <f>Sheet1!Q86</f>
        <v>0</v>
      </c>
      <c r="I38" s="24">
        <f>Sheet1!R86</f>
        <v>0</v>
      </c>
      <c r="K38" s="1">
        <v>36</v>
      </c>
      <c r="S38" s="1">
        <v>36</v>
      </c>
    </row>
    <row r="39" spans="1:19">
      <c r="A39" s="2">
        <v>83</v>
      </c>
      <c r="B39" s="25" t="str">
        <f>Sheet1!B85</f>
        <v>BURNIER Jules</v>
      </c>
      <c r="C39" s="14">
        <f>Sheet1!L85</f>
        <v>0</v>
      </c>
      <c r="D39" s="15">
        <f>Sheet1!M85</f>
        <v>0</v>
      </c>
      <c r="E39" s="15">
        <f>Sheet1!N85</f>
        <v>0</v>
      </c>
      <c r="F39" s="15">
        <f>Sheet1!O85</f>
        <v>0</v>
      </c>
      <c r="G39" s="15">
        <f>Sheet1!P85</f>
        <v>0</v>
      </c>
      <c r="H39" s="16">
        <f>Sheet1!Q85</f>
        <v>0</v>
      </c>
      <c r="I39" s="26">
        <f>Sheet1!R85</f>
        <v>0</v>
      </c>
      <c r="K39" s="1">
        <v>37</v>
      </c>
      <c r="S39" s="1">
        <v>37</v>
      </c>
    </row>
    <row r="40" spans="1:19">
      <c r="A40" s="2">
        <v>82</v>
      </c>
      <c r="B40" s="23" t="str">
        <f>Sheet1!B84</f>
        <v>EMERY Jean-Marc</v>
      </c>
      <c r="C40" s="11">
        <f>Sheet1!L84</f>
        <v>0</v>
      </c>
      <c r="D40" s="12">
        <f>Sheet1!M84</f>
        <v>0</v>
      </c>
      <c r="E40" s="12">
        <f>Sheet1!N84</f>
        <v>0</v>
      </c>
      <c r="F40" s="12">
        <f>Sheet1!O84</f>
        <v>0</v>
      </c>
      <c r="G40" s="12">
        <f>Sheet1!P84</f>
        <v>0</v>
      </c>
      <c r="H40" s="13">
        <f>Sheet1!Q84</f>
        <v>0</v>
      </c>
      <c r="I40" s="24">
        <f>Sheet1!R84</f>
        <v>0</v>
      </c>
      <c r="K40" s="1">
        <v>38</v>
      </c>
      <c r="S40" s="1">
        <v>38</v>
      </c>
    </row>
    <row r="41" spans="1:19">
      <c r="A41" s="2">
        <v>81</v>
      </c>
      <c r="B41" s="25" t="str">
        <f>Sheet1!B83</f>
        <v>BUFFET Pascal</v>
      </c>
      <c r="C41" s="14">
        <f>Sheet1!L83</f>
        <v>0</v>
      </c>
      <c r="D41" s="15">
        <f>Sheet1!M83</f>
        <v>0</v>
      </c>
      <c r="E41" s="15">
        <f>Sheet1!N83</f>
        <v>0</v>
      </c>
      <c r="F41" s="15">
        <f>Sheet1!O83</f>
        <v>0</v>
      </c>
      <c r="G41" s="15">
        <f>Sheet1!P83</f>
        <v>0</v>
      </c>
      <c r="H41" s="16">
        <f>Sheet1!Q83</f>
        <v>0</v>
      </c>
      <c r="I41" s="26">
        <f>Sheet1!R83</f>
        <v>0</v>
      </c>
      <c r="K41" s="1">
        <v>39</v>
      </c>
      <c r="S41" s="1">
        <v>39</v>
      </c>
    </row>
    <row r="42" spans="1:19">
      <c r="A42" s="2">
        <v>80</v>
      </c>
      <c r="B42" s="23" t="str">
        <f>Sheet1!B82</f>
        <v>GUIGNARD Jean-Daniel</v>
      </c>
      <c r="C42" s="11">
        <f>Sheet1!L82</f>
        <v>0</v>
      </c>
      <c r="D42" s="12">
        <f>Sheet1!M82</f>
        <v>0</v>
      </c>
      <c r="E42" s="12">
        <f>Sheet1!N82</f>
        <v>0</v>
      </c>
      <c r="F42" s="12">
        <f>Sheet1!O82</f>
        <v>0</v>
      </c>
      <c r="G42" s="12">
        <f>Sheet1!P82</f>
        <v>0</v>
      </c>
      <c r="H42" s="13">
        <f>Sheet1!Q82</f>
        <v>0</v>
      </c>
      <c r="I42" s="24">
        <f>Sheet1!R82</f>
        <v>0</v>
      </c>
      <c r="K42" s="1">
        <v>40</v>
      </c>
      <c r="S42" s="1">
        <v>40</v>
      </c>
    </row>
    <row r="43" spans="1:19">
      <c r="A43" s="2">
        <v>79</v>
      </c>
      <c r="B43" s="25" t="str">
        <f>Sheet1!B81</f>
        <v>GOLAZ Michel</v>
      </c>
      <c r="C43" s="14">
        <f>Sheet1!L81</f>
        <v>0</v>
      </c>
      <c r="D43" s="15">
        <f>Sheet1!M81</f>
        <v>0</v>
      </c>
      <c r="E43" s="15">
        <f>Sheet1!N81</f>
        <v>0</v>
      </c>
      <c r="F43" s="15">
        <f>Sheet1!O81</f>
        <v>0</v>
      </c>
      <c r="G43" s="15">
        <f>Sheet1!P81</f>
        <v>0</v>
      </c>
      <c r="H43" s="16">
        <f>Sheet1!Q81</f>
        <v>0</v>
      </c>
      <c r="I43" s="26">
        <f>Sheet1!R81</f>
        <v>0</v>
      </c>
      <c r="K43" s="1">
        <v>41</v>
      </c>
      <c r="S43" s="1">
        <v>41</v>
      </c>
    </row>
    <row r="44" spans="1:19">
      <c r="A44" s="2">
        <v>78</v>
      </c>
      <c r="B44" s="23" t="str">
        <f>Sheet1!B80</f>
        <v>MAGNIN Michel</v>
      </c>
      <c r="C44" s="11">
        <f>Sheet1!L80</f>
        <v>0</v>
      </c>
      <c r="D44" s="12">
        <f>Sheet1!M80</f>
        <v>0</v>
      </c>
      <c r="E44" s="12">
        <f>Sheet1!N80</f>
        <v>0</v>
      </c>
      <c r="F44" s="12">
        <f>Sheet1!O80</f>
        <v>0</v>
      </c>
      <c r="G44" s="12">
        <f>Sheet1!P80</f>
        <v>0</v>
      </c>
      <c r="H44" s="13">
        <f>Sheet1!Q80</f>
        <v>0</v>
      </c>
      <c r="I44" s="24">
        <f>Sheet1!R80</f>
        <v>0</v>
      </c>
      <c r="K44" s="1">
        <v>42</v>
      </c>
      <c r="S44" s="1">
        <v>42</v>
      </c>
    </row>
    <row r="45" spans="1:19">
      <c r="A45" s="2">
        <v>77</v>
      </c>
      <c r="B45" s="25" t="str">
        <f>Sheet1!B79</f>
        <v>MOREL Gérard</v>
      </c>
      <c r="C45" s="14">
        <f>Sheet1!L79</f>
        <v>0</v>
      </c>
      <c r="D45" s="15">
        <f>Sheet1!M79</f>
        <v>0</v>
      </c>
      <c r="E45" s="15">
        <f>Sheet1!N79</f>
        <v>0</v>
      </c>
      <c r="F45" s="15">
        <f>Sheet1!O79</f>
        <v>0</v>
      </c>
      <c r="G45" s="15">
        <f>Sheet1!P79</f>
        <v>0</v>
      </c>
      <c r="H45" s="16">
        <f>Sheet1!Q79</f>
        <v>0</v>
      </c>
      <c r="I45" s="26">
        <f>Sheet1!R79</f>
        <v>0</v>
      </c>
      <c r="K45" s="1">
        <v>43</v>
      </c>
      <c r="S45" s="1">
        <v>43</v>
      </c>
    </row>
    <row r="46" spans="1:19">
      <c r="A46" s="2">
        <v>76</v>
      </c>
      <c r="B46" s="23" t="str">
        <f>Sheet1!B78</f>
        <v>FAILLETAZ Jérémy</v>
      </c>
      <c r="C46" s="11">
        <f>Sheet1!L78</f>
        <v>0</v>
      </c>
      <c r="D46" s="12">
        <f>Sheet1!M78</f>
        <v>0</v>
      </c>
      <c r="E46" s="12">
        <f>Sheet1!N78</f>
        <v>0</v>
      </c>
      <c r="F46" s="12">
        <f>Sheet1!O78</f>
        <v>0</v>
      </c>
      <c r="G46" s="12">
        <f>Sheet1!P78</f>
        <v>0</v>
      </c>
      <c r="H46" s="13">
        <f>Sheet1!Q78</f>
        <v>0</v>
      </c>
      <c r="I46" s="24">
        <f>Sheet1!R78</f>
        <v>0</v>
      </c>
      <c r="K46" s="1">
        <v>44</v>
      </c>
      <c r="S46" s="1">
        <v>44</v>
      </c>
    </row>
    <row r="47" spans="1:19">
      <c r="A47" s="2">
        <v>75</v>
      </c>
      <c r="B47" s="25" t="str">
        <f>Sheet1!B77</f>
        <v>MAGNIN Jean-Pierre</v>
      </c>
      <c r="C47" s="14">
        <f>Sheet1!L77</f>
        <v>0</v>
      </c>
      <c r="D47" s="15">
        <f>Sheet1!M77</f>
        <v>0</v>
      </c>
      <c r="E47" s="15">
        <f>Sheet1!N77</f>
        <v>0</v>
      </c>
      <c r="F47" s="15">
        <f>Sheet1!O77</f>
        <v>0</v>
      </c>
      <c r="G47" s="15">
        <f>Sheet1!P77</f>
        <v>0</v>
      </c>
      <c r="H47" s="16">
        <f>Sheet1!Q77</f>
        <v>0</v>
      </c>
      <c r="I47" s="26">
        <f>Sheet1!R77</f>
        <v>0</v>
      </c>
      <c r="K47" s="1">
        <v>45</v>
      </c>
      <c r="S47" s="1">
        <v>45</v>
      </c>
    </row>
    <row r="48" spans="1:19">
      <c r="A48" s="2">
        <v>74</v>
      </c>
      <c r="B48" s="23" t="str">
        <f>Sheet1!B76</f>
        <v>DAEHLER Marc</v>
      </c>
      <c r="C48" s="11">
        <f>Sheet1!L76</f>
        <v>0</v>
      </c>
      <c r="D48" s="12">
        <f>Sheet1!M76</f>
        <v>0</v>
      </c>
      <c r="E48" s="12">
        <f>Sheet1!N76</f>
        <v>0</v>
      </c>
      <c r="F48" s="12">
        <f>Sheet1!O76</f>
        <v>0</v>
      </c>
      <c r="G48" s="12">
        <f>Sheet1!P76</f>
        <v>0</v>
      </c>
      <c r="H48" s="13">
        <f>Sheet1!Q76</f>
        <v>0</v>
      </c>
      <c r="I48" s="24">
        <f>Sheet1!R76</f>
        <v>0</v>
      </c>
      <c r="K48" s="1">
        <v>46</v>
      </c>
      <c r="S48" s="1">
        <v>46</v>
      </c>
    </row>
    <row r="49" spans="1:19">
      <c r="A49" s="2">
        <v>73</v>
      </c>
      <c r="B49" s="25" t="str">
        <f>Sheet1!B75</f>
        <v>BERNARD Jean-Michel</v>
      </c>
      <c r="C49" s="14">
        <f>Sheet1!L75</f>
        <v>0</v>
      </c>
      <c r="D49" s="15">
        <f>Sheet1!M75</f>
        <v>0</v>
      </c>
      <c r="E49" s="15">
        <f>Sheet1!N75</f>
        <v>0</v>
      </c>
      <c r="F49" s="15">
        <f>Sheet1!O75</f>
        <v>0</v>
      </c>
      <c r="G49" s="15">
        <f>Sheet1!P75</f>
        <v>0</v>
      </c>
      <c r="H49" s="16">
        <f>Sheet1!Q75</f>
        <v>0</v>
      </c>
      <c r="I49" s="26">
        <f>Sheet1!R75</f>
        <v>0</v>
      </c>
      <c r="K49" s="1">
        <v>47</v>
      </c>
      <c r="S49" s="1">
        <v>47</v>
      </c>
    </row>
    <row r="50" spans="1:19">
      <c r="A50" s="2">
        <v>72</v>
      </c>
      <c r="B50" s="23" t="str">
        <f>Sheet1!B74</f>
        <v>AGASSIS Maurice</v>
      </c>
      <c r="C50" s="11">
        <f>Sheet1!L74</f>
        <v>0</v>
      </c>
      <c r="D50" s="12">
        <f>Sheet1!M74</f>
        <v>0</v>
      </c>
      <c r="E50" s="12">
        <f>Sheet1!N74</f>
        <v>0</v>
      </c>
      <c r="F50" s="12">
        <f>Sheet1!O74</f>
        <v>0</v>
      </c>
      <c r="G50" s="12">
        <f>Sheet1!P74</f>
        <v>0</v>
      </c>
      <c r="H50" s="13">
        <f>Sheet1!Q74</f>
        <v>0</v>
      </c>
      <c r="I50" s="24">
        <f>Sheet1!R74</f>
        <v>0</v>
      </c>
      <c r="K50" s="1">
        <v>48</v>
      </c>
      <c r="S50" s="1">
        <v>48</v>
      </c>
    </row>
    <row r="51" spans="1:19">
      <c r="A51" s="2">
        <v>71</v>
      </c>
      <c r="B51" s="25" t="str">
        <f>Sheet1!B73</f>
        <v>MOREL Dominique</v>
      </c>
      <c r="C51" s="14">
        <f>Sheet1!L73</f>
        <v>0</v>
      </c>
      <c r="D51" s="15">
        <f>Sheet1!M73</f>
        <v>0</v>
      </c>
      <c r="E51" s="15">
        <f>Sheet1!N73</f>
        <v>0</v>
      </c>
      <c r="F51" s="15">
        <f>Sheet1!O73</f>
        <v>0</v>
      </c>
      <c r="G51" s="15">
        <f>Sheet1!P73</f>
        <v>0</v>
      </c>
      <c r="H51" s="16">
        <f>Sheet1!Q73</f>
        <v>0</v>
      </c>
      <c r="I51" s="26">
        <f>Sheet1!R73</f>
        <v>0</v>
      </c>
      <c r="K51" s="1">
        <v>49</v>
      </c>
      <c r="S51" s="1">
        <v>49</v>
      </c>
    </row>
    <row r="52" spans="1:19">
      <c r="A52" s="2">
        <v>70</v>
      </c>
      <c r="B52" s="23" t="str">
        <f>Sheet1!B72</f>
        <v>COURVOISIER Gilbert</v>
      </c>
      <c r="C52" s="11">
        <f>Sheet1!L72</f>
        <v>0</v>
      </c>
      <c r="D52" s="12">
        <f>Sheet1!M72</f>
        <v>0</v>
      </c>
      <c r="E52" s="12">
        <f>Sheet1!N72</f>
        <v>0</v>
      </c>
      <c r="F52" s="12">
        <f>Sheet1!O72</f>
        <v>0</v>
      </c>
      <c r="G52" s="12">
        <f>Sheet1!P72</f>
        <v>0</v>
      </c>
      <c r="H52" s="13">
        <f>Sheet1!Q72</f>
        <v>0</v>
      </c>
      <c r="I52" s="24">
        <f>Sheet1!R72</f>
        <v>0</v>
      </c>
      <c r="K52" s="1">
        <v>50</v>
      </c>
      <c r="S52" s="1">
        <v>50</v>
      </c>
    </row>
    <row r="53" spans="1:19">
      <c r="A53" s="2">
        <v>69</v>
      </c>
      <c r="B53" s="25" t="str">
        <f>Sheet1!B71</f>
        <v>Ambrosetti Tonatiuh</v>
      </c>
      <c r="C53" s="14">
        <f>Sheet1!L71</f>
        <v>0</v>
      </c>
      <c r="D53" s="15">
        <f>Sheet1!M71</f>
        <v>0</v>
      </c>
      <c r="E53" s="15">
        <f>Sheet1!N71</f>
        <v>0</v>
      </c>
      <c r="F53" s="15">
        <f>Sheet1!O71</f>
        <v>0</v>
      </c>
      <c r="G53" s="15">
        <f>Sheet1!P71</f>
        <v>0</v>
      </c>
      <c r="H53" s="16">
        <f>Sheet1!Q71</f>
        <v>0</v>
      </c>
      <c r="I53" s="26">
        <f>Sheet1!R71</f>
        <v>0</v>
      </c>
      <c r="K53" s="1">
        <v>51</v>
      </c>
      <c r="S53" s="1">
        <v>51</v>
      </c>
    </row>
    <row r="54" spans="1:19">
      <c r="A54" s="2">
        <v>68</v>
      </c>
      <c r="B54" s="23" t="str">
        <f>Sheet1!B70</f>
        <v>KUBLER Steven</v>
      </c>
      <c r="C54" s="11">
        <f>Sheet1!L70</f>
        <v>0</v>
      </c>
      <c r="D54" s="12">
        <f>Sheet1!M70</f>
        <v>0</v>
      </c>
      <c r="E54" s="12">
        <f>Sheet1!N70</f>
        <v>0</v>
      </c>
      <c r="F54" s="12">
        <f>Sheet1!O70</f>
        <v>0</v>
      </c>
      <c r="G54" s="12">
        <f>Sheet1!P70</f>
        <v>0</v>
      </c>
      <c r="H54" s="13">
        <f>Sheet1!Q70</f>
        <v>0</v>
      </c>
      <c r="I54" s="24">
        <f>Sheet1!R70</f>
        <v>0</v>
      </c>
      <c r="K54" s="1">
        <v>52</v>
      </c>
      <c r="S54" s="1">
        <v>52</v>
      </c>
    </row>
    <row r="55" spans="1:19">
      <c r="A55" s="2">
        <v>67</v>
      </c>
      <c r="B55" s="25" t="str">
        <f>Sheet1!B69</f>
        <v>DAVID Pierre</v>
      </c>
      <c r="C55" s="14">
        <f>Sheet1!L69</f>
        <v>0</v>
      </c>
      <c r="D55" s="15">
        <f>Sheet1!M69</f>
        <v>0</v>
      </c>
      <c r="E55" s="15">
        <f>Sheet1!N69</f>
        <v>0</v>
      </c>
      <c r="F55" s="15">
        <f>Sheet1!O69</f>
        <v>0</v>
      </c>
      <c r="G55" s="15">
        <f>Sheet1!P69</f>
        <v>0</v>
      </c>
      <c r="H55" s="16">
        <f>Sheet1!Q69</f>
        <v>0</v>
      </c>
      <c r="I55" s="26">
        <f>Sheet1!R69</f>
        <v>0</v>
      </c>
      <c r="K55" s="1">
        <v>53</v>
      </c>
      <c r="S55" s="1">
        <v>53</v>
      </c>
    </row>
    <row r="56" spans="1:19">
      <c r="A56" s="2">
        <v>66</v>
      </c>
      <c r="B56" s="23" t="str">
        <f>Sheet1!B68</f>
        <v>REDARD José</v>
      </c>
      <c r="C56" s="11">
        <f>Sheet1!L68</f>
        <v>0</v>
      </c>
      <c r="D56" s="12">
        <f>Sheet1!M68</f>
        <v>0</v>
      </c>
      <c r="E56" s="12">
        <f>Sheet1!N68</f>
        <v>0</v>
      </c>
      <c r="F56" s="12">
        <f>Sheet1!O68</f>
        <v>0</v>
      </c>
      <c r="G56" s="12">
        <f>Sheet1!P68</f>
        <v>0</v>
      </c>
      <c r="H56" s="13">
        <f>Sheet1!Q68</f>
        <v>0</v>
      </c>
      <c r="I56" s="24">
        <f>Sheet1!R68</f>
        <v>0</v>
      </c>
      <c r="K56" s="1">
        <v>54</v>
      </c>
      <c r="S56" s="1">
        <v>54</v>
      </c>
    </row>
    <row r="57" spans="1:19">
      <c r="A57" s="2">
        <v>65</v>
      </c>
      <c r="B57" s="25" t="str">
        <f>Sheet1!B67</f>
        <v>LUGEON Yvan</v>
      </c>
      <c r="C57" s="14">
        <f>Sheet1!L67</f>
        <v>0</v>
      </c>
      <c r="D57" s="15">
        <f>Sheet1!M67</f>
        <v>0</v>
      </c>
      <c r="E57" s="15">
        <f>Sheet1!N67</f>
        <v>0</v>
      </c>
      <c r="F57" s="15">
        <f>Sheet1!O67</f>
        <v>0</v>
      </c>
      <c r="G57" s="15">
        <f>Sheet1!P67</f>
        <v>0</v>
      </c>
      <c r="H57" s="16">
        <f>Sheet1!Q67</f>
        <v>0</v>
      </c>
      <c r="I57" s="26">
        <f>Sheet1!R67</f>
        <v>0</v>
      </c>
      <c r="K57" s="1">
        <v>55</v>
      </c>
      <c r="S57" s="1">
        <v>55</v>
      </c>
    </row>
    <row r="58" spans="1:19">
      <c r="A58" s="2">
        <v>64</v>
      </c>
      <c r="B58" s="23" t="str">
        <f>Sheet1!B66</f>
        <v>GOLAY Kevin</v>
      </c>
      <c r="C58" s="11">
        <f>Sheet1!L66</f>
        <v>0</v>
      </c>
      <c r="D58" s="12">
        <f>Sheet1!M66</f>
        <v>0</v>
      </c>
      <c r="E58" s="12">
        <f>Sheet1!N66</f>
        <v>0</v>
      </c>
      <c r="F58" s="12">
        <f>Sheet1!O66</f>
        <v>0</v>
      </c>
      <c r="G58" s="12">
        <f>Sheet1!P66</f>
        <v>0</v>
      </c>
      <c r="H58" s="13">
        <f>Sheet1!Q66</f>
        <v>0</v>
      </c>
      <c r="I58" s="24">
        <f>Sheet1!R66</f>
        <v>0</v>
      </c>
      <c r="K58" s="1">
        <v>56</v>
      </c>
      <c r="S58" s="1">
        <v>56</v>
      </c>
    </row>
    <row r="59" spans="1:19">
      <c r="A59" s="2">
        <v>63</v>
      </c>
      <c r="B59" s="25" t="str">
        <f>Sheet1!B65</f>
        <v>BUFFET Charly</v>
      </c>
      <c r="C59" s="14">
        <f>Sheet1!L65</f>
        <v>0</v>
      </c>
      <c r="D59" s="15">
        <f>Sheet1!M65</f>
        <v>0</v>
      </c>
      <c r="E59" s="15">
        <f>Sheet1!N65</f>
        <v>0</v>
      </c>
      <c r="F59" s="15">
        <f>Sheet1!O65</f>
        <v>0</v>
      </c>
      <c r="G59" s="15">
        <f>Sheet1!P65</f>
        <v>0</v>
      </c>
      <c r="H59" s="16">
        <f>Sheet1!Q65</f>
        <v>0</v>
      </c>
      <c r="I59" s="26">
        <f>Sheet1!R65</f>
        <v>0</v>
      </c>
      <c r="K59" s="1">
        <v>57</v>
      </c>
      <c r="S59" s="1">
        <v>57</v>
      </c>
    </row>
    <row r="60" spans="1:19">
      <c r="A60" s="2">
        <v>62</v>
      </c>
      <c r="B60" s="23" t="str">
        <f>Sheet1!B64</f>
        <v>MOREL Bernard</v>
      </c>
      <c r="C60" s="11">
        <f>Sheet1!L64</f>
        <v>0</v>
      </c>
      <c r="D60" s="12">
        <f>Sheet1!M64</f>
        <v>0</v>
      </c>
      <c r="E60" s="12">
        <f>Sheet1!N64</f>
        <v>0</v>
      </c>
      <c r="F60" s="12">
        <f>Sheet1!O64</f>
        <v>0</v>
      </c>
      <c r="G60" s="12">
        <f>Sheet1!P64</f>
        <v>0</v>
      </c>
      <c r="H60" s="13">
        <f>Sheet1!Q64</f>
        <v>0</v>
      </c>
      <c r="I60" s="24">
        <f>Sheet1!R64</f>
        <v>0</v>
      </c>
      <c r="K60" s="1">
        <v>58</v>
      </c>
      <c r="S60" s="1">
        <v>58</v>
      </c>
    </row>
    <row r="61" spans="1:19" ht="15" thickBot="1">
      <c r="A61" s="2">
        <v>61</v>
      </c>
      <c r="B61" s="41" t="str">
        <f>Sheet1!B63</f>
        <v>KNEBEL Jean-François</v>
      </c>
      <c r="C61" s="44">
        <f>Sheet1!L63</f>
        <v>0</v>
      </c>
      <c r="D61" s="47">
        <f>Sheet1!M63</f>
        <v>0</v>
      </c>
      <c r="E61" s="47">
        <f>Sheet1!N63</f>
        <v>0</v>
      </c>
      <c r="F61" s="47">
        <f>Sheet1!O63</f>
        <v>0</v>
      </c>
      <c r="G61" s="47">
        <f>Sheet1!P63</f>
        <v>0</v>
      </c>
      <c r="H61" s="50">
        <f>Sheet1!Q63</f>
        <v>0</v>
      </c>
      <c r="I61" s="53">
        <f>Sheet1!R63</f>
        <v>0</v>
      </c>
      <c r="K61" s="1">
        <v>59</v>
      </c>
      <c r="S61" s="1">
        <v>59</v>
      </c>
    </row>
    <row r="62" spans="1:19">
      <c r="A62" s="2">
        <v>60</v>
      </c>
      <c r="B62" s="40" t="str">
        <f>Sheet1!B62</f>
        <v>MAGNIN Xavier</v>
      </c>
      <c r="C62" s="43">
        <f>Sheet1!L62</f>
        <v>0</v>
      </c>
      <c r="D62" s="46">
        <f>Sheet1!M62</f>
        <v>0</v>
      </c>
      <c r="E62" s="46">
        <f>Sheet1!N62</f>
        <v>0</v>
      </c>
      <c r="F62" s="46">
        <f>Sheet1!O62</f>
        <v>0</v>
      </c>
      <c r="G62" s="46">
        <f>Sheet1!P62</f>
        <v>0</v>
      </c>
      <c r="H62" s="49">
        <f>Sheet1!Q62</f>
        <v>0</v>
      </c>
      <c r="I62" s="52">
        <f>Sheet1!R62</f>
        <v>0</v>
      </c>
      <c r="K62" s="1">
        <v>60</v>
      </c>
      <c r="S62" s="1">
        <v>60</v>
      </c>
    </row>
    <row r="63" spans="1:19">
      <c r="A63" s="2">
        <v>59</v>
      </c>
      <c r="B63" s="25" t="str">
        <f>Sheet1!B61</f>
        <v>CHENUZ Thierry</v>
      </c>
      <c r="C63" s="14">
        <f>Sheet1!L61</f>
        <v>0</v>
      </c>
      <c r="D63" s="15">
        <f>Sheet1!M61</f>
        <v>0</v>
      </c>
      <c r="E63" s="15">
        <f>Sheet1!N61</f>
        <v>0</v>
      </c>
      <c r="F63" s="15">
        <f>Sheet1!O61</f>
        <v>0</v>
      </c>
      <c r="G63" s="15">
        <f>Sheet1!P61</f>
        <v>0</v>
      </c>
      <c r="H63" s="16">
        <f>Sheet1!Q61</f>
        <v>0</v>
      </c>
      <c r="I63" s="26">
        <f>Sheet1!R61</f>
        <v>0</v>
      </c>
      <c r="K63" s="1">
        <v>61</v>
      </c>
      <c r="S63" s="1">
        <v>61</v>
      </c>
    </row>
    <row r="64" spans="1:19">
      <c r="A64" s="2">
        <v>58</v>
      </c>
      <c r="B64" s="23" t="str">
        <f>Sheet1!B60</f>
        <v>MOREL Axel</v>
      </c>
      <c r="C64" s="11">
        <f>Sheet1!L60</f>
        <v>0</v>
      </c>
      <c r="D64" s="12">
        <f>Sheet1!M60</f>
        <v>0</v>
      </c>
      <c r="E64" s="12">
        <f>Sheet1!N60</f>
        <v>0</v>
      </c>
      <c r="F64" s="12">
        <f>Sheet1!O60</f>
        <v>0</v>
      </c>
      <c r="G64" s="12">
        <f>Sheet1!P60</f>
        <v>0</v>
      </c>
      <c r="H64" s="13">
        <f>Sheet1!Q60</f>
        <v>0</v>
      </c>
      <c r="I64" s="24">
        <f>Sheet1!R60</f>
        <v>0</v>
      </c>
      <c r="K64" s="1">
        <v>62</v>
      </c>
      <c r="S64" s="1">
        <v>62</v>
      </c>
    </row>
    <row r="65" spans="1:19">
      <c r="A65" s="2">
        <v>57</v>
      </c>
      <c r="B65" s="25" t="str">
        <f>Sheet1!B59</f>
        <v>LAFFELY Mario</v>
      </c>
      <c r="C65" s="14">
        <f>Sheet1!L59</f>
        <v>0</v>
      </c>
      <c r="D65" s="15">
        <f>Sheet1!M59</f>
        <v>0</v>
      </c>
      <c r="E65" s="15">
        <f>Sheet1!N59</f>
        <v>0</v>
      </c>
      <c r="F65" s="15">
        <f>Sheet1!O59</f>
        <v>0</v>
      </c>
      <c r="G65" s="15">
        <f>Sheet1!P59</f>
        <v>0</v>
      </c>
      <c r="H65" s="16">
        <f>Sheet1!Q59</f>
        <v>0</v>
      </c>
      <c r="I65" s="26">
        <f>Sheet1!R59</f>
        <v>0</v>
      </c>
      <c r="K65" s="1">
        <v>63</v>
      </c>
      <c r="S65" s="1">
        <v>63</v>
      </c>
    </row>
    <row r="66" spans="1:19">
      <c r="A66" s="2">
        <v>56</v>
      </c>
      <c r="B66" s="23" t="str">
        <f>Sheet1!B58</f>
        <v>Lyon Korentin</v>
      </c>
      <c r="C66" s="11">
        <f>Sheet1!L58</f>
        <v>0</v>
      </c>
      <c r="D66" s="12">
        <f>Sheet1!M58</f>
        <v>0</v>
      </c>
      <c r="E66" s="12">
        <f>Sheet1!N58</f>
        <v>0</v>
      </c>
      <c r="F66" s="12">
        <f>Sheet1!O58</f>
        <v>0</v>
      </c>
      <c r="G66" s="12">
        <f>Sheet1!P58</f>
        <v>0</v>
      </c>
      <c r="H66" s="13">
        <f>Sheet1!Q58</f>
        <v>0</v>
      </c>
      <c r="I66" s="24">
        <f>Sheet1!R58</f>
        <v>0</v>
      </c>
      <c r="K66" s="1">
        <v>64</v>
      </c>
      <c r="S66" s="1">
        <v>64</v>
      </c>
    </row>
    <row r="67" spans="1:19">
      <c r="A67" s="2">
        <v>55</v>
      </c>
      <c r="B67" s="25" t="str">
        <f>Sheet1!B57</f>
        <v>ZBINDEN Olivier</v>
      </c>
      <c r="C67" s="14">
        <f>Sheet1!L57</f>
        <v>0</v>
      </c>
      <c r="D67" s="15">
        <f>Sheet1!M57</f>
        <v>0</v>
      </c>
      <c r="E67" s="15">
        <f>Sheet1!N57</f>
        <v>0</v>
      </c>
      <c r="F67" s="15">
        <f>Sheet1!O57</f>
        <v>0</v>
      </c>
      <c r="G67" s="15">
        <f>Sheet1!P57</f>
        <v>0</v>
      </c>
      <c r="H67" s="16">
        <f>Sheet1!Q57</f>
        <v>0</v>
      </c>
      <c r="I67" s="26">
        <f>Sheet1!R57</f>
        <v>0</v>
      </c>
      <c r="K67" s="1">
        <v>65</v>
      </c>
      <c r="S67" s="1">
        <v>65</v>
      </c>
    </row>
    <row r="68" spans="1:19">
      <c r="A68" s="2">
        <v>54</v>
      </c>
      <c r="B68" s="23" t="str">
        <f>Sheet1!B56</f>
        <v>SCHOPFER Caroly</v>
      </c>
      <c r="C68" s="11">
        <f>Sheet1!L56</f>
        <v>0</v>
      </c>
      <c r="D68" s="12">
        <f>Sheet1!M56</f>
        <v>0</v>
      </c>
      <c r="E68" s="12">
        <f>Sheet1!N56</f>
        <v>0</v>
      </c>
      <c r="F68" s="12">
        <f>Sheet1!O56</f>
        <v>0</v>
      </c>
      <c r="G68" s="12">
        <f>Sheet1!P56</f>
        <v>0</v>
      </c>
      <c r="H68" s="13">
        <f>Sheet1!Q56</f>
        <v>0</v>
      </c>
      <c r="I68" s="24">
        <f>Sheet1!R56</f>
        <v>0</v>
      </c>
      <c r="K68" s="1">
        <v>66</v>
      </c>
      <c r="S68" s="1">
        <v>66</v>
      </c>
    </row>
    <row r="69" spans="1:19">
      <c r="A69" s="2">
        <v>53</v>
      </c>
      <c r="B69" s="25" t="str">
        <f>Sheet1!B55</f>
        <v>LYON Olivier</v>
      </c>
      <c r="C69" s="14">
        <f>Sheet1!L55</f>
        <v>0</v>
      </c>
      <c r="D69" s="15">
        <f>Sheet1!M55</f>
        <v>0</v>
      </c>
      <c r="E69" s="15">
        <f>Sheet1!N55</f>
        <v>0</v>
      </c>
      <c r="F69" s="15">
        <f>Sheet1!O55</f>
        <v>0</v>
      </c>
      <c r="G69" s="15">
        <f>Sheet1!P55</f>
        <v>0</v>
      </c>
      <c r="H69" s="16">
        <f>Sheet1!Q55</f>
        <v>0</v>
      </c>
      <c r="I69" s="26">
        <f>Sheet1!R55</f>
        <v>0</v>
      </c>
      <c r="K69" s="1">
        <v>67</v>
      </c>
      <c r="S69" s="1">
        <v>67</v>
      </c>
    </row>
    <row r="70" spans="1:19">
      <c r="A70" s="2">
        <v>52</v>
      </c>
      <c r="B70" s="23" t="str">
        <f>Sheet1!B54</f>
        <v>MOSINI Daniel</v>
      </c>
      <c r="C70" s="11">
        <f>Sheet1!L54</f>
        <v>0</v>
      </c>
      <c r="D70" s="12">
        <f>Sheet1!M54</f>
        <v>0</v>
      </c>
      <c r="E70" s="12">
        <f>Sheet1!N54</f>
        <v>0</v>
      </c>
      <c r="F70" s="12">
        <f>Sheet1!O54</f>
        <v>0</v>
      </c>
      <c r="G70" s="12">
        <f>Sheet1!P54</f>
        <v>0</v>
      </c>
      <c r="H70" s="13">
        <f>Sheet1!Q54</f>
        <v>0</v>
      </c>
      <c r="I70" s="24">
        <f>Sheet1!R54</f>
        <v>0</v>
      </c>
      <c r="K70" s="1">
        <v>68</v>
      </c>
      <c r="S70" s="1">
        <v>68</v>
      </c>
    </row>
    <row r="71" spans="1:19">
      <c r="A71" s="2">
        <v>51</v>
      </c>
      <c r="B71" s="25" t="str">
        <f>Sheet1!B53</f>
        <v>BURI Pierrick</v>
      </c>
      <c r="C71" s="14">
        <f>Sheet1!L53</f>
        <v>0</v>
      </c>
      <c r="D71" s="15">
        <f>Sheet1!M53</f>
        <v>0</v>
      </c>
      <c r="E71" s="15">
        <f>Sheet1!N53</f>
        <v>0</v>
      </c>
      <c r="F71" s="15">
        <f>Sheet1!O53</f>
        <v>0</v>
      </c>
      <c r="G71" s="15">
        <f>Sheet1!P53</f>
        <v>0</v>
      </c>
      <c r="H71" s="16">
        <f>Sheet1!Q53</f>
        <v>0</v>
      </c>
      <c r="I71" s="26">
        <f>Sheet1!R53</f>
        <v>0</v>
      </c>
      <c r="K71" s="1">
        <v>69</v>
      </c>
      <c r="S71" s="1">
        <v>69</v>
      </c>
    </row>
    <row r="72" spans="1:19">
      <c r="A72" s="2">
        <v>50</v>
      </c>
      <c r="B72" s="23" t="str">
        <f>Sheet1!B52</f>
        <v>BERNARD Bryan</v>
      </c>
      <c r="C72" s="11">
        <f>Sheet1!L52</f>
        <v>0</v>
      </c>
      <c r="D72" s="12">
        <f>Sheet1!M52</f>
        <v>0</v>
      </c>
      <c r="E72" s="12">
        <f>Sheet1!N52</f>
        <v>0</v>
      </c>
      <c r="F72" s="12">
        <f>Sheet1!O52</f>
        <v>0</v>
      </c>
      <c r="G72" s="12">
        <f>Sheet1!P52</f>
        <v>0</v>
      </c>
      <c r="H72" s="13">
        <f>Sheet1!Q52</f>
        <v>0</v>
      </c>
      <c r="I72" s="24">
        <f>Sheet1!R52</f>
        <v>0</v>
      </c>
      <c r="K72" s="1">
        <v>70</v>
      </c>
      <c r="S72" s="1">
        <v>70</v>
      </c>
    </row>
    <row r="73" spans="1:19">
      <c r="A73" s="2">
        <v>49</v>
      </c>
      <c r="B73" s="25" t="str">
        <f>Sheet1!B51</f>
        <v>MOREL Pierre-Yves</v>
      </c>
      <c r="C73" s="14">
        <f>Sheet1!L51</f>
        <v>0</v>
      </c>
      <c r="D73" s="15">
        <f>Sheet1!M51</f>
        <v>0</v>
      </c>
      <c r="E73" s="15">
        <f>Sheet1!N51</f>
        <v>0</v>
      </c>
      <c r="F73" s="15">
        <f>Sheet1!O51</f>
        <v>0</v>
      </c>
      <c r="G73" s="15">
        <f>Sheet1!P51</f>
        <v>0</v>
      </c>
      <c r="H73" s="16">
        <f>Sheet1!Q51</f>
        <v>0</v>
      </c>
      <c r="I73" s="26">
        <f>Sheet1!R51</f>
        <v>0</v>
      </c>
      <c r="K73" s="1">
        <v>71</v>
      </c>
      <c r="S73" s="1">
        <v>71</v>
      </c>
    </row>
    <row r="74" spans="1:19">
      <c r="A74" s="2">
        <v>48</v>
      </c>
      <c r="B74" s="23" t="str">
        <f>Sheet1!B50</f>
        <v>AMEZ-DROZ Timothée</v>
      </c>
      <c r="C74" s="11">
        <f>Sheet1!L50</f>
        <v>0</v>
      </c>
      <c r="D74" s="12">
        <f>Sheet1!M50</f>
        <v>0</v>
      </c>
      <c r="E74" s="12">
        <f>Sheet1!N50</f>
        <v>0</v>
      </c>
      <c r="F74" s="12">
        <f>Sheet1!O50</f>
        <v>0</v>
      </c>
      <c r="G74" s="12">
        <f>Sheet1!P50</f>
        <v>0</v>
      </c>
      <c r="H74" s="13">
        <f>Sheet1!Q50</f>
        <v>0</v>
      </c>
      <c r="I74" s="24">
        <f>Sheet1!R50</f>
        <v>0</v>
      </c>
      <c r="K74" s="1">
        <v>72</v>
      </c>
      <c r="S74" s="1">
        <v>72</v>
      </c>
    </row>
    <row r="75" spans="1:19">
      <c r="A75" s="2">
        <v>47</v>
      </c>
      <c r="B75" s="25" t="str">
        <f>Sheet1!B49</f>
        <v>WACHT Olivier</v>
      </c>
      <c r="C75" s="14">
        <f>Sheet1!L49</f>
        <v>0</v>
      </c>
      <c r="D75" s="15">
        <f>Sheet1!M49</f>
        <v>0</v>
      </c>
      <c r="E75" s="15">
        <f>Sheet1!N49</f>
        <v>0</v>
      </c>
      <c r="F75" s="15">
        <f>Sheet1!O49</f>
        <v>0</v>
      </c>
      <c r="G75" s="15">
        <f>Sheet1!P49</f>
        <v>0</v>
      </c>
      <c r="H75" s="16">
        <f>Sheet1!Q49</f>
        <v>0</v>
      </c>
      <c r="I75" s="26">
        <f>Sheet1!R49</f>
        <v>0</v>
      </c>
      <c r="K75" s="1">
        <v>73</v>
      </c>
      <c r="S75" s="1">
        <v>73</v>
      </c>
    </row>
    <row r="76" spans="1:19">
      <c r="A76" s="2">
        <v>46</v>
      </c>
      <c r="B76" s="23" t="str">
        <f>Sheet1!B48</f>
        <v>BROCARD Gilles</v>
      </c>
      <c r="C76" s="11">
        <f>Sheet1!L48</f>
        <v>0</v>
      </c>
      <c r="D76" s="12">
        <f>Sheet1!M48</f>
        <v>0</v>
      </c>
      <c r="E76" s="12">
        <f>Sheet1!N48</f>
        <v>0</v>
      </c>
      <c r="F76" s="12">
        <f>Sheet1!O48</f>
        <v>0</v>
      </c>
      <c r="G76" s="12">
        <f>Sheet1!P48</f>
        <v>0</v>
      </c>
      <c r="H76" s="13">
        <f>Sheet1!Q48</f>
        <v>0</v>
      </c>
      <c r="I76" s="24">
        <f>Sheet1!R48</f>
        <v>0</v>
      </c>
      <c r="K76" s="1">
        <v>74</v>
      </c>
      <c r="S76" s="1">
        <v>74</v>
      </c>
    </row>
    <row r="77" spans="1:19">
      <c r="A77" s="2">
        <v>45</v>
      </c>
      <c r="B77" s="25" t="str">
        <f>Sheet1!B47</f>
        <v>MOREL Denis</v>
      </c>
      <c r="C77" s="14">
        <f>Sheet1!L47</f>
        <v>0</v>
      </c>
      <c r="D77" s="15">
        <f>Sheet1!M47</f>
        <v>0</v>
      </c>
      <c r="E77" s="15">
        <f>Sheet1!N47</f>
        <v>0</v>
      </c>
      <c r="F77" s="15">
        <f>Sheet1!O47</f>
        <v>0</v>
      </c>
      <c r="G77" s="15">
        <f>Sheet1!P47</f>
        <v>0</v>
      </c>
      <c r="H77" s="16">
        <f>Sheet1!Q47</f>
        <v>0</v>
      </c>
      <c r="I77" s="26">
        <f>Sheet1!R47</f>
        <v>0</v>
      </c>
      <c r="K77" s="1">
        <v>75</v>
      </c>
      <c r="S77" s="1">
        <v>75</v>
      </c>
    </row>
    <row r="78" spans="1:19">
      <c r="A78" s="2">
        <v>44</v>
      </c>
      <c r="B78" s="23" t="str">
        <f>Sheet1!B46</f>
        <v>ANSERMET Robert</v>
      </c>
      <c r="C78" s="11">
        <f>Sheet1!L46</f>
        <v>0</v>
      </c>
      <c r="D78" s="12">
        <f>Sheet1!M46</f>
        <v>0</v>
      </c>
      <c r="E78" s="12">
        <f>Sheet1!N46</f>
        <v>0</v>
      </c>
      <c r="F78" s="12">
        <f>Sheet1!O46</f>
        <v>0</v>
      </c>
      <c r="G78" s="12">
        <f>Sheet1!P46</f>
        <v>0</v>
      </c>
      <c r="H78" s="13">
        <f>Sheet1!Q46</f>
        <v>0</v>
      </c>
      <c r="I78" s="24">
        <f>Sheet1!R46</f>
        <v>0</v>
      </c>
      <c r="K78" s="1">
        <v>76</v>
      </c>
      <c r="S78" s="1">
        <v>76</v>
      </c>
    </row>
    <row r="79" spans="1:19">
      <c r="A79" s="2">
        <v>43</v>
      </c>
      <c r="B79" s="25" t="str">
        <f>Sheet1!B45</f>
        <v>REGAMEY Daniel</v>
      </c>
      <c r="C79" s="14">
        <f>Sheet1!L45</f>
        <v>0</v>
      </c>
      <c r="D79" s="15">
        <f>Sheet1!M45</f>
        <v>0</v>
      </c>
      <c r="E79" s="15">
        <f>Sheet1!N45</f>
        <v>0</v>
      </c>
      <c r="F79" s="15">
        <f>Sheet1!O45</f>
        <v>0</v>
      </c>
      <c r="G79" s="15">
        <f>Sheet1!P45</f>
        <v>0</v>
      </c>
      <c r="H79" s="16">
        <f>Sheet1!Q45</f>
        <v>0</v>
      </c>
      <c r="I79" s="26">
        <f>Sheet1!R45</f>
        <v>0</v>
      </c>
      <c r="K79" s="1">
        <v>77</v>
      </c>
      <c r="S79" s="1">
        <v>77</v>
      </c>
    </row>
    <row r="80" spans="1:19">
      <c r="A80" s="2">
        <v>42</v>
      </c>
      <c r="B80" s="23" t="str">
        <f>Sheet1!B44</f>
        <v>SCHOPFER Thery</v>
      </c>
      <c r="C80" s="11">
        <f>Sheet1!L44</f>
        <v>0</v>
      </c>
      <c r="D80" s="12">
        <f>Sheet1!M44</f>
        <v>0</v>
      </c>
      <c r="E80" s="12">
        <f>Sheet1!N44</f>
        <v>0</v>
      </c>
      <c r="F80" s="12">
        <f>Sheet1!O44</f>
        <v>0</v>
      </c>
      <c r="G80" s="12">
        <f>Sheet1!P44</f>
        <v>0</v>
      </c>
      <c r="H80" s="13">
        <f>Sheet1!Q44</f>
        <v>0</v>
      </c>
      <c r="I80" s="24">
        <f>Sheet1!R44</f>
        <v>0</v>
      </c>
      <c r="K80" s="1">
        <v>78</v>
      </c>
      <c r="S80" s="1">
        <v>78</v>
      </c>
    </row>
    <row r="81" spans="1:19">
      <c r="A81" s="2">
        <v>41</v>
      </c>
      <c r="B81" s="25" t="str">
        <f>Sheet1!B43</f>
        <v>PIGUET Xavier</v>
      </c>
      <c r="C81" s="14">
        <f>Sheet1!L43</f>
        <v>0</v>
      </c>
      <c r="D81" s="15">
        <f>Sheet1!M43</f>
        <v>0</v>
      </c>
      <c r="E81" s="15">
        <f>Sheet1!N43</f>
        <v>0</v>
      </c>
      <c r="F81" s="15">
        <f>Sheet1!O43</f>
        <v>0</v>
      </c>
      <c r="G81" s="15">
        <f>Sheet1!P43</f>
        <v>0</v>
      </c>
      <c r="H81" s="16">
        <f>Sheet1!Q43</f>
        <v>0</v>
      </c>
      <c r="I81" s="26">
        <f>Sheet1!R43</f>
        <v>0</v>
      </c>
      <c r="K81" s="1">
        <v>79</v>
      </c>
      <c r="S81" s="1">
        <v>79</v>
      </c>
    </row>
    <row r="82" spans="1:19">
      <c r="A82" s="2">
        <v>40</v>
      </c>
      <c r="B82" s="23" t="str">
        <f>Sheet1!B42</f>
        <v>REDARD Eddy</v>
      </c>
      <c r="C82" s="11">
        <f>Sheet1!L42</f>
        <v>0</v>
      </c>
      <c r="D82" s="12">
        <f>Sheet1!M42</f>
        <v>0</v>
      </c>
      <c r="E82" s="12">
        <f>Sheet1!N42</f>
        <v>0</v>
      </c>
      <c r="F82" s="12">
        <f>Sheet1!O42</f>
        <v>0</v>
      </c>
      <c r="G82" s="12">
        <f>Sheet1!P42</f>
        <v>0</v>
      </c>
      <c r="H82" s="13">
        <f>Sheet1!Q42</f>
        <v>0</v>
      </c>
      <c r="I82" s="24">
        <f>Sheet1!R42</f>
        <v>0</v>
      </c>
      <c r="K82" s="1">
        <v>80</v>
      </c>
      <c r="S82" s="1">
        <v>80</v>
      </c>
    </row>
    <row r="83" spans="1:19">
      <c r="A83" s="2">
        <v>39</v>
      </c>
      <c r="B83" s="25" t="str">
        <f>Sheet1!B41</f>
        <v>CHENUZ Nicolas</v>
      </c>
      <c r="C83" s="14">
        <f>Sheet1!L41</f>
        <v>0</v>
      </c>
      <c r="D83" s="15">
        <f>Sheet1!M41</f>
        <v>0</v>
      </c>
      <c r="E83" s="15">
        <f>Sheet1!N41</f>
        <v>0</v>
      </c>
      <c r="F83" s="15">
        <f>Sheet1!O41</f>
        <v>0</v>
      </c>
      <c r="G83" s="15">
        <f>Sheet1!P41</f>
        <v>0</v>
      </c>
      <c r="H83" s="16">
        <f>Sheet1!Q41</f>
        <v>0</v>
      </c>
      <c r="I83" s="26">
        <f>Sheet1!R41</f>
        <v>0</v>
      </c>
      <c r="K83" s="1">
        <v>81</v>
      </c>
      <c r="S83" s="1">
        <v>81</v>
      </c>
    </row>
    <row r="84" spans="1:19">
      <c r="A84" s="2">
        <v>38</v>
      </c>
      <c r="B84" s="23" t="str">
        <f>Sheet1!B40</f>
        <v>BLANC Claude-Alain</v>
      </c>
      <c r="C84" s="11">
        <f>Sheet1!L40</f>
        <v>0</v>
      </c>
      <c r="D84" s="12">
        <f>Sheet1!M40</f>
        <v>0</v>
      </c>
      <c r="E84" s="12">
        <f>Sheet1!N40</f>
        <v>0</v>
      </c>
      <c r="F84" s="12">
        <f>Sheet1!O40</f>
        <v>0</v>
      </c>
      <c r="G84" s="12">
        <f>Sheet1!P40</f>
        <v>0</v>
      </c>
      <c r="H84" s="13">
        <f>Sheet1!Q40</f>
        <v>0</v>
      </c>
      <c r="I84" s="24">
        <f>Sheet1!R40</f>
        <v>0</v>
      </c>
      <c r="K84" s="1">
        <v>82</v>
      </c>
      <c r="S84" s="1">
        <v>82</v>
      </c>
    </row>
    <row r="85" spans="1:19">
      <c r="A85" s="2">
        <v>37</v>
      </c>
      <c r="B85" s="25" t="str">
        <f>Sheet1!B39</f>
        <v>CHENUZ Olivier</v>
      </c>
      <c r="C85" s="14">
        <f>Sheet1!L39</f>
        <v>0</v>
      </c>
      <c r="D85" s="15">
        <f>Sheet1!M39</f>
        <v>0</v>
      </c>
      <c r="E85" s="15">
        <f>Sheet1!N39</f>
        <v>0</v>
      </c>
      <c r="F85" s="15">
        <f>Sheet1!O39</f>
        <v>0</v>
      </c>
      <c r="G85" s="15">
        <f>Sheet1!P39</f>
        <v>0</v>
      </c>
      <c r="H85" s="16">
        <f>Sheet1!Q39</f>
        <v>0</v>
      </c>
      <c r="I85" s="26">
        <f>Sheet1!R39</f>
        <v>0</v>
      </c>
      <c r="K85" s="1">
        <v>83</v>
      </c>
      <c r="S85" s="1">
        <v>83</v>
      </c>
    </row>
    <row r="86" spans="1:19">
      <c r="A86" s="2">
        <v>36</v>
      </c>
      <c r="B86" s="23" t="str">
        <f>Sheet1!B38</f>
        <v>BRERA Philippe</v>
      </c>
      <c r="C86" s="11">
        <f>Sheet1!L38</f>
        <v>0</v>
      </c>
      <c r="D86" s="12">
        <f>Sheet1!M38</f>
        <v>0</v>
      </c>
      <c r="E86" s="12">
        <f>Sheet1!N38</f>
        <v>0</v>
      </c>
      <c r="F86" s="12">
        <f>Sheet1!O38</f>
        <v>0</v>
      </c>
      <c r="G86" s="12">
        <f>Sheet1!P38</f>
        <v>0</v>
      </c>
      <c r="H86" s="13">
        <f>Sheet1!Q38</f>
        <v>0</v>
      </c>
      <c r="I86" s="24">
        <f>Sheet1!R38</f>
        <v>0</v>
      </c>
      <c r="K86" s="1">
        <v>84</v>
      </c>
      <c r="S86" s="1">
        <v>84</v>
      </c>
    </row>
    <row r="87" spans="1:19">
      <c r="A87" s="2">
        <v>35</v>
      </c>
      <c r="B87" s="25" t="str">
        <f>Sheet1!B37</f>
        <v>Hachem Mahen</v>
      </c>
      <c r="C87" s="14">
        <f>Sheet1!L37</f>
        <v>0</v>
      </c>
      <c r="D87" s="15">
        <f>Sheet1!M37</f>
        <v>0</v>
      </c>
      <c r="E87" s="15">
        <f>Sheet1!N37</f>
        <v>0</v>
      </c>
      <c r="F87" s="15">
        <f>Sheet1!O37</f>
        <v>0</v>
      </c>
      <c r="G87" s="15">
        <f>Sheet1!P37</f>
        <v>0</v>
      </c>
      <c r="H87" s="16">
        <f>Sheet1!Q37</f>
        <v>0</v>
      </c>
      <c r="I87" s="26">
        <f>Sheet1!R37</f>
        <v>0</v>
      </c>
      <c r="K87" s="1">
        <v>85</v>
      </c>
      <c r="S87" s="1">
        <v>85</v>
      </c>
    </row>
    <row r="88" spans="1:19">
      <c r="A88" s="2">
        <v>34</v>
      </c>
      <c r="B88" s="23" t="str">
        <f>Sheet1!B36</f>
        <v>BUFFET Jean-Daniel</v>
      </c>
      <c r="C88" s="11">
        <f>Sheet1!L36</f>
        <v>0</v>
      </c>
      <c r="D88" s="12">
        <f>Sheet1!M36</f>
        <v>0</v>
      </c>
      <c r="E88" s="12">
        <f>Sheet1!N36</f>
        <v>0</v>
      </c>
      <c r="F88" s="12">
        <f>Sheet1!O36</f>
        <v>0</v>
      </c>
      <c r="G88" s="12">
        <f>Sheet1!P36</f>
        <v>0</v>
      </c>
      <c r="H88" s="13">
        <f>Sheet1!Q36</f>
        <v>0</v>
      </c>
      <c r="I88" s="24">
        <f>Sheet1!R36</f>
        <v>0</v>
      </c>
      <c r="K88" s="1">
        <v>86</v>
      </c>
      <c r="S88" s="1">
        <v>86</v>
      </c>
    </row>
    <row r="89" spans="1:19">
      <c r="A89" s="2">
        <v>33</v>
      </c>
      <c r="B89" s="25" t="str">
        <f>Sheet1!B35</f>
        <v>DUMUID Gilles</v>
      </c>
      <c r="C89" s="14">
        <f>Sheet1!L35</f>
        <v>0</v>
      </c>
      <c r="D89" s="15">
        <f>Sheet1!M35</f>
        <v>0</v>
      </c>
      <c r="E89" s="15">
        <f>Sheet1!N35</f>
        <v>0</v>
      </c>
      <c r="F89" s="15">
        <f>Sheet1!O35</f>
        <v>0</v>
      </c>
      <c r="G89" s="15">
        <f>Sheet1!P35</f>
        <v>0</v>
      </c>
      <c r="H89" s="16">
        <f>Sheet1!Q35</f>
        <v>0</v>
      </c>
      <c r="I89" s="26">
        <f>Sheet1!R35</f>
        <v>0</v>
      </c>
      <c r="K89" s="1">
        <v>87</v>
      </c>
      <c r="S89" s="1">
        <v>87</v>
      </c>
    </row>
    <row r="90" spans="1:19">
      <c r="A90" s="2">
        <v>32</v>
      </c>
      <c r="B90" s="23" t="str">
        <f>Sheet1!B34</f>
        <v>MOREL Alain</v>
      </c>
      <c r="C90" s="11">
        <f>Sheet1!L34</f>
        <v>0</v>
      </c>
      <c r="D90" s="12">
        <f>Sheet1!M34</f>
        <v>0</v>
      </c>
      <c r="E90" s="12">
        <f>Sheet1!N34</f>
        <v>0</v>
      </c>
      <c r="F90" s="12">
        <f>Sheet1!O34</f>
        <v>0</v>
      </c>
      <c r="G90" s="12">
        <f>Sheet1!P34</f>
        <v>0</v>
      </c>
      <c r="H90" s="13">
        <f>Sheet1!Q34</f>
        <v>0</v>
      </c>
      <c r="I90" s="24">
        <f>Sheet1!R34</f>
        <v>0</v>
      </c>
      <c r="K90" s="1">
        <v>88</v>
      </c>
      <c r="S90" s="1">
        <v>88</v>
      </c>
    </row>
    <row r="91" spans="1:19" ht="15" thickBot="1">
      <c r="A91" s="2">
        <v>31</v>
      </c>
      <c r="B91" s="41" t="str">
        <f>Sheet1!B33</f>
        <v>KELLER Christian</v>
      </c>
      <c r="C91" s="44">
        <f>Sheet1!L33</f>
        <v>0</v>
      </c>
      <c r="D91" s="47">
        <f>Sheet1!M33</f>
        <v>0</v>
      </c>
      <c r="E91" s="47">
        <f>Sheet1!N33</f>
        <v>0</v>
      </c>
      <c r="F91" s="47">
        <f>Sheet1!O33</f>
        <v>0</v>
      </c>
      <c r="G91" s="47">
        <f>Sheet1!P33</f>
        <v>0</v>
      </c>
      <c r="H91" s="50">
        <f>Sheet1!Q33</f>
        <v>0</v>
      </c>
      <c r="I91" s="53">
        <f>Sheet1!R33</f>
        <v>0</v>
      </c>
      <c r="K91" s="1">
        <v>89</v>
      </c>
      <c r="S91" s="1">
        <v>89</v>
      </c>
    </row>
    <row r="92" spans="1:19">
      <c r="A92" s="2">
        <v>30</v>
      </c>
      <c r="B92" s="42" t="str">
        <f>Sheet1!B32</f>
        <v>DUTOIT André</v>
      </c>
      <c r="C92" s="45">
        <f>Sheet1!L32</f>
        <v>0</v>
      </c>
      <c r="D92" s="48">
        <f>Sheet1!M32</f>
        <v>0</v>
      </c>
      <c r="E92" s="48">
        <f>Sheet1!N32</f>
        <v>0</v>
      </c>
      <c r="F92" s="48">
        <f>Sheet1!O32</f>
        <v>0</v>
      </c>
      <c r="G92" s="48">
        <f>Sheet1!P32</f>
        <v>0</v>
      </c>
      <c r="H92" s="51">
        <f>Sheet1!Q32</f>
        <v>0</v>
      </c>
      <c r="I92" s="54">
        <f>Sheet1!R32</f>
        <v>0</v>
      </c>
      <c r="K92" s="1">
        <v>90</v>
      </c>
      <c r="S92" s="1">
        <v>90</v>
      </c>
    </row>
    <row r="93" spans="1:19">
      <c r="A93" s="2">
        <v>29</v>
      </c>
      <c r="B93" s="25" t="str">
        <f>Sheet1!B31</f>
        <v>REBER Gabriel</v>
      </c>
      <c r="C93" s="14">
        <f>Sheet1!L31</f>
        <v>0</v>
      </c>
      <c r="D93" s="15">
        <f>Sheet1!M31</f>
        <v>0</v>
      </c>
      <c r="E93" s="15">
        <f>Sheet1!N31</f>
        <v>0</v>
      </c>
      <c r="F93" s="15">
        <f>Sheet1!O31</f>
        <v>0</v>
      </c>
      <c r="G93" s="15">
        <f>Sheet1!P31</f>
        <v>0</v>
      </c>
      <c r="H93" s="16">
        <f>Sheet1!Q31</f>
        <v>0</v>
      </c>
      <c r="I93" s="26">
        <f>Sheet1!R31</f>
        <v>0</v>
      </c>
      <c r="K93" s="1">
        <v>91</v>
      </c>
      <c r="S93" s="1">
        <v>91</v>
      </c>
    </row>
    <row r="94" spans="1:19">
      <c r="A94" s="2">
        <v>28</v>
      </c>
      <c r="B94" s="23" t="str">
        <f>Sheet1!B30</f>
        <v>RAMSEYER David</v>
      </c>
      <c r="C94" s="11">
        <f>Sheet1!L30</f>
        <v>0</v>
      </c>
      <c r="D94" s="12">
        <f>Sheet1!M30</f>
        <v>0</v>
      </c>
      <c r="E94" s="12">
        <f>Sheet1!N30</f>
        <v>0</v>
      </c>
      <c r="F94" s="12">
        <f>Sheet1!O30</f>
        <v>0</v>
      </c>
      <c r="G94" s="12">
        <f>Sheet1!P30</f>
        <v>0</v>
      </c>
      <c r="H94" s="13">
        <f>Sheet1!Q30</f>
        <v>0</v>
      </c>
      <c r="I94" s="24">
        <f>Sheet1!R30</f>
        <v>0</v>
      </c>
      <c r="K94" s="1">
        <v>92</v>
      </c>
      <c r="S94" s="1">
        <v>92</v>
      </c>
    </row>
    <row r="95" spans="1:19">
      <c r="A95" s="2">
        <v>27</v>
      </c>
      <c r="B95" s="25" t="str">
        <f>Sheet1!B29</f>
        <v>DESMEULES Michel</v>
      </c>
      <c r="C95" s="14">
        <f>Sheet1!L29</f>
        <v>0</v>
      </c>
      <c r="D95" s="15">
        <f>Sheet1!M29</f>
        <v>0</v>
      </c>
      <c r="E95" s="15">
        <f>Sheet1!N29</f>
        <v>0</v>
      </c>
      <c r="F95" s="15">
        <f>Sheet1!O29</f>
        <v>0</v>
      </c>
      <c r="G95" s="15">
        <f>Sheet1!P29</f>
        <v>0</v>
      </c>
      <c r="H95" s="16">
        <f>Sheet1!Q29</f>
        <v>0</v>
      </c>
      <c r="I95" s="26">
        <f>Sheet1!R29</f>
        <v>0</v>
      </c>
      <c r="K95" s="1">
        <v>93</v>
      </c>
      <c r="S95" s="1">
        <v>93</v>
      </c>
    </row>
    <row r="96" spans="1:19">
      <c r="A96" s="2">
        <v>26</v>
      </c>
      <c r="B96" s="23" t="str">
        <f>Sheet1!B28</f>
        <v>CHENUZ Maurice</v>
      </c>
      <c r="C96" s="11">
        <f>Sheet1!L28</f>
        <v>0</v>
      </c>
      <c r="D96" s="12">
        <f>Sheet1!M28</f>
        <v>0</v>
      </c>
      <c r="E96" s="12">
        <f>Sheet1!N28</f>
        <v>0</v>
      </c>
      <c r="F96" s="12">
        <f>Sheet1!O28</f>
        <v>0</v>
      </c>
      <c r="G96" s="12">
        <f>Sheet1!P28</f>
        <v>0</v>
      </c>
      <c r="H96" s="13">
        <f>Sheet1!Q28</f>
        <v>0</v>
      </c>
      <c r="I96" s="24">
        <f>Sheet1!R28</f>
        <v>0</v>
      </c>
      <c r="K96" s="1">
        <v>94</v>
      </c>
      <c r="S96" s="1">
        <v>94</v>
      </c>
    </row>
    <row r="97" spans="1:19">
      <c r="A97" s="2">
        <v>25</v>
      </c>
      <c r="B97" s="25" t="str">
        <f>Sheet1!B27</f>
        <v>AEBI Lukas</v>
      </c>
      <c r="C97" s="14">
        <f>Sheet1!L27</f>
        <v>0</v>
      </c>
      <c r="D97" s="15">
        <f>Sheet1!M27</f>
        <v>0</v>
      </c>
      <c r="E97" s="15">
        <f>Sheet1!N27</f>
        <v>0</v>
      </c>
      <c r="F97" s="15">
        <f>Sheet1!O27</f>
        <v>0</v>
      </c>
      <c r="G97" s="15">
        <f>Sheet1!P27</f>
        <v>0</v>
      </c>
      <c r="H97" s="16">
        <f>Sheet1!Q27</f>
        <v>0</v>
      </c>
      <c r="I97" s="26">
        <f>Sheet1!R27</f>
        <v>0</v>
      </c>
      <c r="K97" s="1">
        <v>95</v>
      </c>
      <c r="S97" s="1">
        <v>95</v>
      </c>
    </row>
    <row r="98" spans="1:19">
      <c r="A98" s="2">
        <v>24</v>
      </c>
      <c r="B98" s="23" t="str">
        <f>Sheet1!B26</f>
        <v>GEHRI Yann</v>
      </c>
      <c r="C98" s="11">
        <f>Sheet1!L26</f>
        <v>0</v>
      </c>
      <c r="D98" s="12">
        <f>Sheet1!M26</f>
        <v>0</v>
      </c>
      <c r="E98" s="12">
        <f>Sheet1!N26</f>
        <v>0</v>
      </c>
      <c r="F98" s="12">
        <f>Sheet1!O26</f>
        <v>0</v>
      </c>
      <c r="G98" s="12">
        <f>Sheet1!P26</f>
        <v>0</v>
      </c>
      <c r="H98" s="13">
        <f>Sheet1!Q26</f>
        <v>0</v>
      </c>
      <c r="I98" s="24">
        <f>Sheet1!R26</f>
        <v>0</v>
      </c>
      <c r="K98" s="1">
        <v>96</v>
      </c>
      <c r="S98" s="1">
        <v>96</v>
      </c>
    </row>
    <row r="99" spans="1:19">
      <c r="A99" s="2">
        <v>23</v>
      </c>
      <c r="B99" s="25" t="str">
        <f>Sheet1!B25</f>
        <v>FREYMOND Laurent</v>
      </c>
      <c r="C99" s="14">
        <f>Sheet1!L25</f>
        <v>0</v>
      </c>
      <c r="D99" s="15">
        <f>Sheet1!M25</f>
        <v>0</v>
      </c>
      <c r="E99" s="15">
        <f>Sheet1!N25</f>
        <v>0</v>
      </c>
      <c r="F99" s="15">
        <f>Sheet1!O25</f>
        <v>0</v>
      </c>
      <c r="G99" s="15">
        <f>Sheet1!P25</f>
        <v>0</v>
      </c>
      <c r="H99" s="16">
        <f>Sheet1!Q25</f>
        <v>0</v>
      </c>
      <c r="I99" s="26">
        <f>Sheet1!R25</f>
        <v>0</v>
      </c>
      <c r="K99" s="1">
        <v>97</v>
      </c>
      <c r="S99" s="1">
        <v>97</v>
      </c>
    </row>
    <row r="100" spans="1:19">
      <c r="A100" s="2">
        <v>22</v>
      </c>
      <c r="B100" s="23" t="str">
        <f>Sheet1!B24</f>
        <v>ALLAMAND John</v>
      </c>
      <c r="C100" s="11">
        <f>Sheet1!L24</f>
        <v>0</v>
      </c>
      <c r="D100" s="12">
        <f>Sheet1!M24</f>
        <v>0</v>
      </c>
      <c r="E100" s="12">
        <f>Sheet1!N24</f>
        <v>0</v>
      </c>
      <c r="F100" s="12">
        <f>Sheet1!O24</f>
        <v>0</v>
      </c>
      <c r="G100" s="12">
        <f>Sheet1!P24</f>
        <v>0</v>
      </c>
      <c r="H100" s="13">
        <f>Sheet1!Q24</f>
        <v>0</v>
      </c>
      <c r="I100" s="24">
        <f>Sheet1!R24</f>
        <v>0</v>
      </c>
      <c r="K100" s="1">
        <v>98</v>
      </c>
      <c r="S100" s="1">
        <v>98</v>
      </c>
    </row>
    <row r="101" spans="1:19">
      <c r="A101" s="2">
        <v>21</v>
      </c>
      <c r="B101" s="25" t="str">
        <f>Sheet1!B23</f>
        <v>DESMEULES John</v>
      </c>
      <c r="C101" s="14">
        <f>Sheet1!L23</f>
        <v>0</v>
      </c>
      <c r="D101" s="15">
        <f>Sheet1!M23</f>
        <v>0</v>
      </c>
      <c r="E101" s="15">
        <f>Sheet1!N23</f>
        <v>0</v>
      </c>
      <c r="F101" s="15">
        <f>Sheet1!O23</f>
        <v>0</v>
      </c>
      <c r="G101" s="15">
        <f>Sheet1!P23</f>
        <v>0</v>
      </c>
      <c r="H101" s="16">
        <f>Sheet1!Q23</f>
        <v>0</v>
      </c>
      <c r="I101" s="26">
        <f>Sheet1!R23</f>
        <v>0</v>
      </c>
      <c r="K101" s="1">
        <v>99</v>
      </c>
      <c r="S101" s="1">
        <v>99</v>
      </c>
    </row>
    <row r="102" spans="1:19">
      <c r="A102" s="2">
        <v>20</v>
      </c>
      <c r="B102" s="23" t="str">
        <f>Sheet1!B22</f>
        <v>BUFFET Vincent</v>
      </c>
      <c r="C102" s="11">
        <f>Sheet1!L22</f>
        <v>0</v>
      </c>
      <c r="D102" s="12">
        <f>Sheet1!M22</f>
        <v>0</v>
      </c>
      <c r="E102" s="12">
        <f>Sheet1!N22</f>
        <v>0</v>
      </c>
      <c r="F102" s="12">
        <f>Sheet1!O22</f>
        <v>0</v>
      </c>
      <c r="G102" s="12">
        <f>Sheet1!P22</f>
        <v>0</v>
      </c>
      <c r="H102" s="13">
        <f>Sheet1!Q22</f>
        <v>0</v>
      </c>
      <c r="I102" s="24">
        <f>Sheet1!R22</f>
        <v>0</v>
      </c>
      <c r="K102" s="1">
        <v>100</v>
      </c>
      <c r="S102" s="1">
        <v>100</v>
      </c>
    </row>
    <row r="103" spans="1:19">
      <c r="A103" s="2">
        <v>19</v>
      </c>
      <c r="B103" s="25" t="str">
        <f>Sheet1!B21</f>
        <v>HAENNI Walter (FILS)</v>
      </c>
      <c r="C103" s="14">
        <f>Sheet1!L21</f>
        <v>0</v>
      </c>
      <c r="D103" s="15">
        <f>Sheet1!M21</f>
        <v>0</v>
      </c>
      <c r="E103" s="15">
        <f>Sheet1!N21</f>
        <v>0</v>
      </c>
      <c r="F103" s="15">
        <f>Sheet1!O21</f>
        <v>0</v>
      </c>
      <c r="G103" s="15">
        <f>Sheet1!P21</f>
        <v>0</v>
      </c>
      <c r="H103" s="16">
        <f>Sheet1!Q21</f>
        <v>0</v>
      </c>
      <c r="I103" s="26">
        <f>Sheet1!R21</f>
        <v>0</v>
      </c>
      <c r="K103" s="1">
        <v>101</v>
      </c>
      <c r="S103" s="1">
        <v>101</v>
      </c>
    </row>
    <row r="104" spans="1:19">
      <c r="A104" s="2">
        <v>18</v>
      </c>
      <c r="B104" s="23" t="str">
        <f>Sheet1!B20</f>
        <v>MOREL Kilian</v>
      </c>
      <c r="C104" s="11">
        <f>Sheet1!L20</f>
        <v>0</v>
      </c>
      <c r="D104" s="12">
        <f>Sheet1!M20</f>
        <v>0</v>
      </c>
      <c r="E104" s="12">
        <f>Sheet1!N20</f>
        <v>0</v>
      </c>
      <c r="F104" s="12">
        <f>Sheet1!O20</f>
        <v>0</v>
      </c>
      <c r="G104" s="12">
        <f>Sheet1!P20</f>
        <v>0</v>
      </c>
      <c r="H104" s="13">
        <f>Sheet1!Q20</f>
        <v>0</v>
      </c>
      <c r="I104" s="24">
        <f>Sheet1!R20</f>
        <v>0</v>
      </c>
      <c r="K104" s="1">
        <v>102</v>
      </c>
      <c r="S104" s="1">
        <v>102</v>
      </c>
    </row>
    <row r="105" spans="1:19">
      <c r="A105" s="2">
        <v>17</v>
      </c>
      <c r="B105" s="25" t="str">
        <f>Sheet1!B19</f>
        <v>MARTIN Thierry</v>
      </c>
      <c r="C105" s="14">
        <f>Sheet1!L19</f>
        <v>0</v>
      </c>
      <c r="D105" s="15">
        <f>Sheet1!M19</f>
        <v>0</v>
      </c>
      <c r="E105" s="15">
        <f>Sheet1!N19</f>
        <v>0</v>
      </c>
      <c r="F105" s="15">
        <f>Sheet1!O19</f>
        <v>0</v>
      </c>
      <c r="G105" s="15">
        <f>Sheet1!P19</f>
        <v>0</v>
      </c>
      <c r="H105" s="16">
        <f>Sheet1!Q19</f>
        <v>0</v>
      </c>
      <c r="I105" s="26">
        <f>Sheet1!R19</f>
        <v>0</v>
      </c>
      <c r="K105" s="1">
        <v>103</v>
      </c>
      <c r="S105" s="1">
        <v>103</v>
      </c>
    </row>
    <row r="106" spans="1:19">
      <c r="A106" s="2">
        <v>16</v>
      </c>
      <c r="B106" s="23" t="str">
        <f>Sheet1!B18</f>
        <v>PARATTE Roger</v>
      </c>
      <c r="C106" s="11">
        <f>Sheet1!L18</f>
        <v>0</v>
      </c>
      <c r="D106" s="12">
        <f>Sheet1!M18</f>
        <v>0</v>
      </c>
      <c r="E106" s="12">
        <f>Sheet1!N18</f>
        <v>0</v>
      </c>
      <c r="F106" s="12">
        <f>Sheet1!O18</f>
        <v>0</v>
      </c>
      <c r="G106" s="12">
        <f>Sheet1!P18</f>
        <v>0</v>
      </c>
      <c r="H106" s="13">
        <f>Sheet1!Q18</f>
        <v>0</v>
      </c>
      <c r="I106" s="24">
        <f>Sheet1!R18</f>
        <v>0</v>
      </c>
      <c r="K106" s="1">
        <v>104</v>
      </c>
      <c r="S106" s="1">
        <v>104</v>
      </c>
    </row>
    <row r="107" spans="1:19">
      <c r="A107" s="2">
        <v>15</v>
      </c>
      <c r="B107" s="25" t="str">
        <f>Sheet1!B17</f>
        <v>MOREL Christophe</v>
      </c>
      <c r="C107" s="14">
        <f>Sheet1!L17</f>
        <v>0</v>
      </c>
      <c r="D107" s="15">
        <f>Sheet1!M17</f>
        <v>0</v>
      </c>
      <c r="E107" s="15">
        <f>Sheet1!N17</f>
        <v>0</v>
      </c>
      <c r="F107" s="15">
        <f>Sheet1!O17</f>
        <v>0</v>
      </c>
      <c r="G107" s="15">
        <f>Sheet1!P17</f>
        <v>0</v>
      </c>
      <c r="H107" s="16">
        <f>Sheet1!Q17</f>
        <v>0</v>
      </c>
      <c r="I107" s="26">
        <f>Sheet1!R17</f>
        <v>0</v>
      </c>
      <c r="K107" s="1">
        <v>105</v>
      </c>
      <c r="S107" s="1">
        <v>105</v>
      </c>
    </row>
    <row r="108" spans="1:19">
      <c r="A108" s="2">
        <v>14</v>
      </c>
      <c r="B108" s="23" t="str">
        <f>Sheet1!B16</f>
        <v>BUFFET Hervé</v>
      </c>
      <c r="C108" s="11">
        <f>Sheet1!L16</f>
        <v>0</v>
      </c>
      <c r="D108" s="12">
        <f>Sheet1!M16</f>
        <v>0</v>
      </c>
      <c r="E108" s="12">
        <f>Sheet1!N16</f>
        <v>0</v>
      </c>
      <c r="F108" s="12">
        <f>Sheet1!O16</f>
        <v>0</v>
      </c>
      <c r="G108" s="12">
        <f>Sheet1!P16</f>
        <v>0</v>
      </c>
      <c r="H108" s="13">
        <f>Sheet1!Q16</f>
        <v>0</v>
      </c>
      <c r="I108" s="24">
        <f>Sheet1!R16</f>
        <v>0</v>
      </c>
      <c r="K108" s="1">
        <v>106</v>
      </c>
      <c r="S108" s="1">
        <v>106</v>
      </c>
    </row>
    <row r="109" spans="1:19">
      <c r="A109" s="2">
        <v>13</v>
      </c>
      <c r="B109" s="25" t="str">
        <f>Sheet1!B15</f>
        <v>ISELY Damien</v>
      </c>
      <c r="C109" s="14">
        <f>Sheet1!L15</f>
        <v>0</v>
      </c>
      <c r="D109" s="15">
        <f>Sheet1!M15</f>
        <v>0</v>
      </c>
      <c r="E109" s="15">
        <f>Sheet1!N15</f>
        <v>0</v>
      </c>
      <c r="F109" s="15">
        <f>Sheet1!O15</f>
        <v>0</v>
      </c>
      <c r="G109" s="15">
        <f>Sheet1!P15</f>
        <v>0</v>
      </c>
      <c r="H109" s="16">
        <f>Sheet1!Q15</f>
        <v>0</v>
      </c>
      <c r="I109" s="26">
        <f>Sheet1!R15</f>
        <v>0</v>
      </c>
      <c r="K109" s="1">
        <v>107</v>
      </c>
      <c r="S109" s="1">
        <v>107</v>
      </c>
    </row>
    <row r="110" spans="1:19">
      <c r="A110" s="2">
        <v>12</v>
      </c>
      <c r="B110" s="23" t="str">
        <f>Sheet1!B14</f>
        <v>AMEZ-DROZ Didier</v>
      </c>
      <c r="C110" s="11">
        <f>Sheet1!L14</f>
        <v>0</v>
      </c>
      <c r="D110" s="12">
        <f>Sheet1!M14</f>
        <v>0</v>
      </c>
      <c r="E110" s="12">
        <f>Sheet1!N14</f>
        <v>0</v>
      </c>
      <c r="F110" s="12">
        <f>Sheet1!O14</f>
        <v>0</v>
      </c>
      <c r="G110" s="12">
        <f>Sheet1!P14</f>
        <v>0</v>
      </c>
      <c r="H110" s="13">
        <f>Sheet1!Q14</f>
        <v>0</v>
      </c>
      <c r="I110" s="24">
        <f>Sheet1!R14</f>
        <v>0</v>
      </c>
      <c r="K110" s="1">
        <v>108</v>
      </c>
      <c r="S110" s="1">
        <v>108</v>
      </c>
    </row>
    <row r="111" spans="1:19">
      <c r="A111" s="2">
        <v>11</v>
      </c>
      <c r="B111" s="25" t="str">
        <f>Sheet1!B13</f>
        <v>KELLER Fabien</v>
      </c>
      <c r="C111" s="14">
        <f>Sheet1!L13</f>
        <v>0</v>
      </c>
      <c r="D111" s="15">
        <f>Sheet1!M13</f>
        <v>0</v>
      </c>
      <c r="E111" s="15">
        <f>Sheet1!N13</f>
        <v>0</v>
      </c>
      <c r="F111" s="15">
        <f>Sheet1!O13</f>
        <v>0</v>
      </c>
      <c r="G111" s="15">
        <f>Sheet1!P13</f>
        <v>0</v>
      </c>
      <c r="H111" s="16">
        <f>Sheet1!Q13</f>
        <v>0</v>
      </c>
      <c r="I111" s="26">
        <f>Sheet1!R13</f>
        <v>0</v>
      </c>
      <c r="K111" s="1">
        <v>109</v>
      </c>
      <c r="S111" s="1">
        <v>109</v>
      </c>
    </row>
    <row r="112" spans="1:19">
      <c r="A112" s="2">
        <v>10</v>
      </c>
      <c r="B112" s="23" t="str">
        <f>Sheet1!B12</f>
        <v>MOREL Loan</v>
      </c>
      <c r="C112" s="11">
        <f>Sheet1!L12</f>
        <v>0</v>
      </c>
      <c r="D112" s="12">
        <f>Sheet1!M12</f>
        <v>0</v>
      </c>
      <c r="E112" s="12">
        <f>Sheet1!N12</f>
        <v>0</v>
      </c>
      <c r="F112" s="12">
        <f>Sheet1!O12</f>
        <v>0</v>
      </c>
      <c r="G112" s="12">
        <f>Sheet1!P12</f>
        <v>0</v>
      </c>
      <c r="H112" s="13">
        <f>Sheet1!Q12</f>
        <v>0</v>
      </c>
      <c r="I112" s="24">
        <f>Sheet1!R12</f>
        <v>0</v>
      </c>
      <c r="K112" s="1">
        <v>110</v>
      </c>
      <c r="S112" s="1">
        <v>110</v>
      </c>
    </row>
    <row r="113" spans="1:19">
      <c r="A113" s="2">
        <v>9</v>
      </c>
      <c r="B113" s="25" t="str">
        <f>Sheet1!B11</f>
        <v>BUFFET Blaise</v>
      </c>
      <c r="C113" s="14">
        <f>Sheet1!L11</f>
        <v>0</v>
      </c>
      <c r="D113" s="15">
        <f>Sheet1!M11</f>
        <v>0</v>
      </c>
      <c r="E113" s="15">
        <f>Sheet1!N11</f>
        <v>0</v>
      </c>
      <c r="F113" s="15">
        <f>Sheet1!O11</f>
        <v>0</v>
      </c>
      <c r="G113" s="15">
        <f>Sheet1!P11</f>
        <v>0</v>
      </c>
      <c r="H113" s="16">
        <f>Sheet1!Q11</f>
        <v>0</v>
      </c>
      <c r="I113" s="26">
        <f>Sheet1!R11</f>
        <v>0</v>
      </c>
      <c r="K113" s="1">
        <v>111</v>
      </c>
      <c r="S113" s="1">
        <v>111</v>
      </c>
    </row>
    <row r="114" spans="1:19">
      <c r="A114" s="2">
        <v>8</v>
      </c>
      <c r="B114" s="23" t="str">
        <f>Sheet1!B10</f>
        <v>FREYMOND Daniel</v>
      </c>
      <c r="C114" s="11">
        <f>Sheet1!L10</f>
        <v>0</v>
      </c>
      <c r="D114" s="12">
        <f>Sheet1!M10</f>
        <v>0</v>
      </c>
      <c r="E114" s="12">
        <f>Sheet1!N10</f>
        <v>0</v>
      </c>
      <c r="F114" s="12">
        <f>Sheet1!O10</f>
        <v>0</v>
      </c>
      <c r="G114" s="12">
        <f>Sheet1!P10</f>
        <v>0</v>
      </c>
      <c r="H114" s="13">
        <f>Sheet1!Q10</f>
        <v>0</v>
      </c>
      <c r="I114" s="24">
        <f>Sheet1!R10</f>
        <v>0</v>
      </c>
      <c r="K114" s="1">
        <v>112</v>
      </c>
      <c r="S114" s="1">
        <v>112</v>
      </c>
    </row>
    <row r="115" spans="1:19">
      <c r="A115" s="2">
        <v>7</v>
      </c>
      <c r="B115" s="25" t="str">
        <f>Sheet1!B9</f>
        <v>MINNING René</v>
      </c>
      <c r="C115" s="14">
        <f>Sheet1!L9</f>
        <v>0</v>
      </c>
      <c r="D115" s="15">
        <f>Sheet1!M9</f>
        <v>0</v>
      </c>
      <c r="E115" s="15">
        <f>Sheet1!N9</f>
        <v>0</v>
      </c>
      <c r="F115" s="15">
        <f>Sheet1!O9</f>
        <v>0</v>
      </c>
      <c r="G115" s="15">
        <f>Sheet1!P9</f>
        <v>0</v>
      </c>
      <c r="H115" s="16">
        <f>Sheet1!Q9</f>
        <v>0</v>
      </c>
      <c r="I115" s="26">
        <f>Sheet1!R9</f>
        <v>0</v>
      </c>
      <c r="K115" s="1">
        <v>113</v>
      </c>
      <c r="S115" s="1">
        <v>113</v>
      </c>
    </row>
    <row r="116" spans="1:19">
      <c r="A116" s="2">
        <v>6</v>
      </c>
      <c r="B116" s="23" t="str">
        <f>Sheet1!B8</f>
        <v>WEBER Pierre-André</v>
      </c>
      <c r="C116" s="11">
        <f>Sheet1!L8</f>
        <v>0</v>
      </c>
      <c r="D116" s="12">
        <f>Sheet1!M8</f>
        <v>0</v>
      </c>
      <c r="E116" s="12">
        <f>Sheet1!N8</f>
        <v>0</v>
      </c>
      <c r="F116" s="12">
        <f>Sheet1!O8</f>
        <v>0</v>
      </c>
      <c r="G116" s="12">
        <f>Sheet1!P8</f>
        <v>0</v>
      </c>
      <c r="H116" s="13">
        <f>Sheet1!Q8</f>
        <v>0</v>
      </c>
      <c r="I116" s="24">
        <f>Sheet1!R8</f>
        <v>0</v>
      </c>
      <c r="K116" s="1">
        <v>114</v>
      </c>
      <c r="S116" s="1">
        <v>114</v>
      </c>
    </row>
    <row r="117" spans="1:19">
      <c r="A117" s="2">
        <v>5</v>
      </c>
      <c r="B117" s="25" t="str">
        <f>Sheet1!B7</f>
        <v>GUIGNARD Christophe</v>
      </c>
      <c r="C117" s="14">
        <f>Sheet1!L7</f>
        <v>0</v>
      </c>
      <c r="D117" s="15">
        <f>Sheet1!M7</f>
        <v>0</v>
      </c>
      <c r="E117" s="15">
        <f>Sheet1!N7</f>
        <v>0</v>
      </c>
      <c r="F117" s="15">
        <f>Sheet1!O7</f>
        <v>0</v>
      </c>
      <c r="G117" s="15">
        <f>Sheet1!P7</f>
        <v>0</v>
      </c>
      <c r="H117" s="16">
        <f>Sheet1!Q7</f>
        <v>0</v>
      </c>
      <c r="I117" s="26">
        <f>Sheet1!R7</f>
        <v>0</v>
      </c>
      <c r="K117" s="1">
        <v>115</v>
      </c>
      <c r="S117" s="1">
        <v>115</v>
      </c>
    </row>
    <row r="118" spans="1:19">
      <c r="A118" s="2">
        <v>4</v>
      </c>
      <c r="B118" s="23" t="str">
        <f>Sheet1!B6</f>
        <v>PENEL Gabriel</v>
      </c>
      <c r="C118" s="11">
        <f>Sheet1!L6</f>
        <v>0</v>
      </c>
      <c r="D118" s="12">
        <f>Sheet1!M6</f>
        <v>0</v>
      </c>
      <c r="E118" s="12">
        <f>Sheet1!N6</f>
        <v>0</v>
      </c>
      <c r="F118" s="12">
        <f>Sheet1!O6</f>
        <v>0</v>
      </c>
      <c r="G118" s="12">
        <f>Sheet1!P6</f>
        <v>0</v>
      </c>
      <c r="H118" s="13">
        <f>Sheet1!Q6</f>
        <v>0</v>
      </c>
      <c r="I118" s="24">
        <f>Sheet1!R6</f>
        <v>0</v>
      </c>
      <c r="K118" s="1">
        <v>116</v>
      </c>
      <c r="S118" s="1">
        <v>116</v>
      </c>
    </row>
    <row r="119" spans="1:19">
      <c r="A119" s="2">
        <v>3</v>
      </c>
      <c r="B119" s="25" t="str">
        <f>Sheet1!B5</f>
        <v>BUFFET Julien</v>
      </c>
      <c r="C119" s="14">
        <f>Sheet1!L5</f>
        <v>0</v>
      </c>
      <c r="D119" s="15">
        <f>Sheet1!M5</f>
        <v>0</v>
      </c>
      <c r="E119" s="15">
        <f>Sheet1!N5</f>
        <v>0</v>
      </c>
      <c r="F119" s="15">
        <f>Sheet1!O5</f>
        <v>0</v>
      </c>
      <c r="G119" s="15">
        <f>Sheet1!P5</f>
        <v>0</v>
      </c>
      <c r="H119" s="16">
        <f>Sheet1!Q5</f>
        <v>0</v>
      </c>
      <c r="I119" s="26">
        <f>Sheet1!R5</f>
        <v>0</v>
      </c>
      <c r="K119" s="1">
        <v>117</v>
      </c>
      <c r="S119" s="1">
        <v>117</v>
      </c>
    </row>
    <row r="120" spans="1:19">
      <c r="A120" s="2">
        <v>2</v>
      </c>
      <c r="B120" s="23" t="str">
        <f>Sheet1!B4</f>
        <v>FREYMOND Sylvain</v>
      </c>
      <c r="C120" s="11">
        <f>Sheet1!L4</f>
        <v>0</v>
      </c>
      <c r="D120" s="12">
        <f>Sheet1!M4</f>
        <v>0</v>
      </c>
      <c r="E120" s="12">
        <f>Sheet1!N4</f>
        <v>0</v>
      </c>
      <c r="F120" s="12">
        <f>Sheet1!O4</f>
        <v>0</v>
      </c>
      <c r="G120" s="12">
        <f>Sheet1!P4</f>
        <v>0</v>
      </c>
      <c r="H120" s="13">
        <f>Sheet1!Q4</f>
        <v>0</v>
      </c>
      <c r="I120" s="24">
        <f>Sheet1!R4</f>
        <v>0</v>
      </c>
      <c r="K120" s="1">
        <v>118</v>
      </c>
      <c r="S120" s="1">
        <v>118</v>
      </c>
    </row>
    <row r="121" spans="1:19" ht="15" thickBot="1">
      <c r="A121" s="2">
        <v>1</v>
      </c>
      <c r="B121" s="41" t="str">
        <f>Sheet1!B3</f>
        <v>PENEL Norbert</v>
      </c>
      <c r="C121" s="44">
        <f>Sheet1!L3</f>
        <v>0</v>
      </c>
      <c r="D121" s="47">
        <f>Sheet1!M3</f>
        <v>0</v>
      </c>
      <c r="E121" s="47">
        <f>Sheet1!N3</f>
        <v>0</v>
      </c>
      <c r="F121" s="47">
        <f>Sheet1!O3</f>
        <v>0</v>
      </c>
      <c r="G121" s="47">
        <f>Sheet1!P3</f>
        <v>0</v>
      </c>
      <c r="H121" s="50">
        <f>Sheet1!Q3</f>
        <v>0</v>
      </c>
      <c r="I121" s="53">
        <f>Sheet1!R3</f>
        <v>0</v>
      </c>
      <c r="K121" s="1">
        <v>119</v>
      </c>
      <c r="S121" s="1">
        <v>119</v>
      </c>
    </row>
  </sheetData>
  <sortState ref="A2:I123">
    <sortCondition descending="1" ref="A1"/>
  </sortState>
  <pageMargins left="0.23622047244094491" right="0.23622047244094491" top="0.74803149606299213" bottom="0.74803149606299213" header="0.31496062992125984" footer="0.31496062992125984"/>
  <pageSetup paperSize="9" fitToWidth="0" fitToHeight="4" orientation="landscape" verticalDpi="360" r:id="rId1"/>
  <headerFooter>
    <oddHeader>&amp;C&amp;"-,Gras"&amp;16CLASSEMENT STAND FETE 2018</oddHeader>
  </headerFooter>
  <rowBreaks count="3" manualBreakCount="3">
    <brk id="31" max="9" man="1"/>
    <brk id="61" max="9" man="1"/>
    <brk id="91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21"/>
  <sheetViews>
    <sheetView view="pageLayout" zoomScaleNormal="100" workbookViewId="0">
      <selection activeCell="L1" sqref="L1:S1"/>
    </sheetView>
  </sheetViews>
  <sheetFormatPr defaultColWidth="9.140625" defaultRowHeight="14.25"/>
  <cols>
    <col min="1" max="1" width="5.140625" style="1" bestFit="1" customWidth="1"/>
    <col min="2" max="2" width="39.5703125" style="3" customWidth="1"/>
    <col min="3" max="7" width="8.7109375" style="2" customWidth="1"/>
    <col min="8" max="9" width="8.7109375" style="4" customWidth="1"/>
    <col min="10" max="10" width="8.7109375" style="1" customWidth="1"/>
    <col min="11" max="11" width="9.140625" style="1"/>
    <col min="12" max="13" width="9.5703125" style="1" customWidth="1"/>
    <col min="14" max="16384" width="9.140625" style="1"/>
  </cols>
  <sheetData>
    <row r="1" spans="1:13" s="20" customFormat="1" ht="39.75" customHeight="1" thickBot="1">
      <c r="B1" s="39" t="s">
        <v>132</v>
      </c>
      <c r="C1" s="17" t="s">
        <v>133</v>
      </c>
      <c r="D1" s="18" t="s">
        <v>134</v>
      </c>
      <c r="E1" s="18" t="s">
        <v>135</v>
      </c>
      <c r="F1" s="18" t="s">
        <v>136</v>
      </c>
      <c r="G1" s="18" t="s">
        <v>137</v>
      </c>
      <c r="H1" s="18" t="s">
        <v>138</v>
      </c>
      <c r="I1" s="18" t="s">
        <v>139</v>
      </c>
      <c r="J1" s="68" t="s">
        <v>140</v>
      </c>
      <c r="K1" s="69" t="s">
        <v>142</v>
      </c>
      <c r="L1" s="18" t="s">
        <v>24</v>
      </c>
      <c r="M1" s="68" t="s">
        <v>25</v>
      </c>
    </row>
    <row r="2" spans="1:13">
      <c r="A2" s="2">
        <v>120</v>
      </c>
      <c r="B2" s="40" t="str">
        <f>Sheet1!B122</f>
        <v>ROCHAT Jean-Pierre</v>
      </c>
      <c r="C2" s="55">
        <f>Sheet1!T122</f>
        <v>0</v>
      </c>
      <c r="D2" s="56">
        <f>Sheet1!U122</f>
        <v>0</v>
      </c>
      <c r="E2" s="56">
        <f>Sheet1!V122</f>
        <v>0</v>
      </c>
      <c r="F2" s="56">
        <f>Sheet1!W122</f>
        <v>0</v>
      </c>
      <c r="G2" s="56">
        <f>Sheet1!X122</f>
        <v>0</v>
      </c>
      <c r="H2" s="56">
        <f>Sheet1!Y122</f>
        <v>0</v>
      </c>
      <c r="I2" s="56">
        <f>Sheet1!Z122</f>
        <v>0</v>
      </c>
      <c r="J2" s="57">
        <f>Sheet1!AA122</f>
        <v>0</v>
      </c>
      <c r="K2" s="5">
        <f>Sheet1!AB122</f>
        <v>0</v>
      </c>
      <c r="L2" s="55">
        <f>Sheet1!AC122</f>
        <v>0</v>
      </c>
      <c r="M2" s="57">
        <f>Sheet1!AD122</f>
        <v>0</v>
      </c>
    </row>
    <row r="3" spans="1:13">
      <c r="A3" s="2">
        <v>119</v>
      </c>
      <c r="B3" s="25" t="str">
        <f>Sheet1!B121</f>
        <v>PORCHET Pierre-Alain</v>
      </c>
      <c r="C3" s="58">
        <f>Sheet1!T121</f>
        <v>0</v>
      </c>
      <c r="D3" s="59">
        <f>Sheet1!U121</f>
        <v>0</v>
      </c>
      <c r="E3" s="59">
        <f>Sheet1!V121</f>
        <v>0</v>
      </c>
      <c r="F3" s="59">
        <f>Sheet1!W121</f>
        <v>0</v>
      </c>
      <c r="G3" s="59">
        <f>Sheet1!X121</f>
        <v>0</v>
      </c>
      <c r="H3" s="59">
        <f>Sheet1!Y121</f>
        <v>0</v>
      </c>
      <c r="I3" s="59">
        <f>Sheet1!Z121</f>
        <v>0</v>
      </c>
      <c r="J3" s="60">
        <f>Sheet1!AA121</f>
        <v>0</v>
      </c>
      <c r="K3" s="6">
        <f>Sheet1!AB121</f>
        <v>0</v>
      </c>
      <c r="L3" s="58">
        <f>Sheet1!AC121</f>
        <v>0</v>
      </c>
      <c r="M3" s="60">
        <f>Sheet1!AD121</f>
        <v>0</v>
      </c>
    </row>
    <row r="4" spans="1:13">
      <c r="A4" s="2">
        <v>118</v>
      </c>
      <c r="B4" s="23" t="str">
        <f>Sheet1!B120</f>
        <v>MOREL Jean-Luc</v>
      </c>
      <c r="C4" s="61">
        <f>Sheet1!T120</f>
        <v>0</v>
      </c>
      <c r="D4" s="62">
        <f>Sheet1!U120</f>
        <v>0</v>
      </c>
      <c r="E4" s="62">
        <f>Sheet1!V120</f>
        <v>0</v>
      </c>
      <c r="F4" s="62">
        <f>Sheet1!W120</f>
        <v>0</v>
      </c>
      <c r="G4" s="62">
        <f>Sheet1!X120</f>
        <v>0</v>
      </c>
      <c r="H4" s="62">
        <f>Sheet1!Y120</f>
        <v>0</v>
      </c>
      <c r="I4" s="62">
        <f>Sheet1!Z120</f>
        <v>0</v>
      </c>
      <c r="J4" s="63">
        <f>Sheet1!AA120</f>
        <v>0</v>
      </c>
      <c r="K4" s="7">
        <f>Sheet1!AB120</f>
        <v>0</v>
      </c>
      <c r="L4" s="61">
        <f>Sheet1!AC120</f>
        <v>0</v>
      </c>
      <c r="M4" s="63">
        <f>Sheet1!AD120</f>
        <v>0</v>
      </c>
    </row>
    <row r="5" spans="1:13">
      <c r="A5" s="2">
        <v>117</v>
      </c>
      <c r="B5" s="25" t="str">
        <f>Sheet1!B119</f>
        <v>MOREL Guy</v>
      </c>
      <c r="C5" s="58">
        <f>Sheet1!T119</f>
        <v>0</v>
      </c>
      <c r="D5" s="59">
        <f>Sheet1!U119</f>
        <v>0</v>
      </c>
      <c r="E5" s="59">
        <f>Sheet1!V119</f>
        <v>0</v>
      </c>
      <c r="F5" s="59">
        <f>Sheet1!W119</f>
        <v>0</v>
      </c>
      <c r="G5" s="59">
        <f>Sheet1!X119</f>
        <v>0</v>
      </c>
      <c r="H5" s="59">
        <f>Sheet1!Y119</f>
        <v>0</v>
      </c>
      <c r="I5" s="59">
        <f>Sheet1!Z119</f>
        <v>0</v>
      </c>
      <c r="J5" s="60">
        <f>Sheet1!AA119</f>
        <v>0</v>
      </c>
      <c r="K5" s="6">
        <f>Sheet1!AB119</f>
        <v>0</v>
      </c>
      <c r="L5" s="58">
        <f>Sheet1!AC119</f>
        <v>0</v>
      </c>
      <c r="M5" s="60">
        <f>Sheet1!AD119</f>
        <v>0</v>
      </c>
    </row>
    <row r="6" spans="1:13">
      <c r="A6" s="2">
        <v>116</v>
      </c>
      <c r="B6" s="23" t="str">
        <f>Sheet1!B118</f>
        <v>MOREL Gustave</v>
      </c>
      <c r="C6" s="61">
        <f>Sheet1!T118</f>
        <v>0</v>
      </c>
      <c r="D6" s="62">
        <f>Sheet1!U118</f>
        <v>0</v>
      </c>
      <c r="E6" s="62">
        <f>Sheet1!V118</f>
        <v>0</v>
      </c>
      <c r="F6" s="62">
        <f>Sheet1!W118</f>
        <v>0</v>
      </c>
      <c r="G6" s="62">
        <f>Sheet1!X118</f>
        <v>0</v>
      </c>
      <c r="H6" s="62">
        <f>Sheet1!Y118</f>
        <v>0</v>
      </c>
      <c r="I6" s="62">
        <f>Sheet1!Z118</f>
        <v>0</v>
      </c>
      <c r="J6" s="63">
        <f>Sheet1!AA118</f>
        <v>0</v>
      </c>
      <c r="K6" s="7">
        <f>Sheet1!AB118</f>
        <v>0</v>
      </c>
      <c r="L6" s="61">
        <f>Sheet1!AC118</f>
        <v>0</v>
      </c>
      <c r="M6" s="63">
        <f>Sheet1!AD118</f>
        <v>0</v>
      </c>
    </row>
    <row r="7" spans="1:13">
      <c r="A7" s="2">
        <v>115</v>
      </c>
      <c r="B7" s="25" t="str">
        <f>Sheet1!B117</f>
        <v>MOJONNET Georges</v>
      </c>
      <c r="C7" s="58">
        <f>Sheet1!T117</f>
        <v>0</v>
      </c>
      <c r="D7" s="59">
        <f>Sheet1!U117</f>
        <v>0</v>
      </c>
      <c r="E7" s="59">
        <f>Sheet1!V117</f>
        <v>0</v>
      </c>
      <c r="F7" s="59">
        <f>Sheet1!W117</f>
        <v>0</v>
      </c>
      <c r="G7" s="59">
        <f>Sheet1!X117</f>
        <v>0</v>
      </c>
      <c r="H7" s="59">
        <f>Sheet1!Y117</f>
        <v>0</v>
      </c>
      <c r="I7" s="59">
        <f>Sheet1!Z117</f>
        <v>0</v>
      </c>
      <c r="J7" s="60">
        <f>Sheet1!AA117</f>
        <v>0</v>
      </c>
      <c r="K7" s="6">
        <f>Sheet1!AB117</f>
        <v>0</v>
      </c>
      <c r="L7" s="58">
        <f>Sheet1!AC117</f>
        <v>0</v>
      </c>
      <c r="M7" s="60">
        <f>Sheet1!AD117</f>
        <v>0</v>
      </c>
    </row>
    <row r="8" spans="1:13">
      <c r="A8" s="2">
        <v>114</v>
      </c>
      <c r="B8" s="23" t="str">
        <f>Sheet1!B116</f>
        <v>MAYOR Jean-Philippe</v>
      </c>
      <c r="C8" s="61">
        <f>Sheet1!T116</f>
        <v>0</v>
      </c>
      <c r="D8" s="62">
        <f>Sheet1!U116</f>
        <v>0</v>
      </c>
      <c r="E8" s="62">
        <f>Sheet1!V116</f>
        <v>0</v>
      </c>
      <c r="F8" s="62">
        <f>Sheet1!W116</f>
        <v>0</v>
      </c>
      <c r="G8" s="62">
        <f>Sheet1!X116</f>
        <v>0</v>
      </c>
      <c r="H8" s="62">
        <f>Sheet1!Y116</f>
        <v>0</v>
      </c>
      <c r="I8" s="62">
        <f>Sheet1!Z116</f>
        <v>0</v>
      </c>
      <c r="J8" s="63">
        <f>Sheet1!AA116</f>
        <v>0</v>
      </c>
      <c r="K8" s="7">
        <f>Sheet1!AB116</f>
        <v>0</v>
      </c>
      <c r="L8" s="61">
        <f>Sheet1!AC116</f>
        <v>0</v>
      </c>
      <c r="M8" s="63">
        <f>Sheet1!AD116</f>
        <v>0</v>
      </c>
    </row>
    <row r="9" spans="1:13">
      <c r="A9" s="2">
        <v>113</v>
      </c>
      <c r="B9" s="25" t="str">
        <f>Sheet1!B115</f>
        <v>MAGNIN Jean-Daniel</v>
      </c>
      <c r="C9" s="58">
        <f>Sheet1!T115</f>
        <v>0</v>
      </c>
      <c r="D9" s="59">
        <f>Sheet1!U115</f>
        <v>0</v>
      </c>
      <c r="E9" s="59">
        <f>Sheet1!V115</f>
        <v>0</v>
      </c>
      <c r="F9" s="59">
        <f>Sheet1!W115</f>
        <v>0</v>
      </c>
      <c r="G9" s="59">
        <f>Sheet1!X115</f>
        <v>0</v>
      </c>
      <c r="H9" s="59">
        <f>Sheet1!Y115</f>
        <v>0</v>
      </c>
      <c r="I9" s="59">
        <f>Sheet1!Z115</f>
        <v>0</v>
      </c>
      <c r="J9" s="60">
        <f>Sheet1!AA115</f>
        <v>0</v>
      </c>
      <c r="K9" s="6">
        <f>Sheet1!AB115</f>
        <v>0</v>
      </c>
      <c r="L9" s="58">
        <f>Sheet1!AC115</f>
        <v>0</v>
      </c>
      <c r="M9" s="60">
        <f>Sheet1!AD115</f>
        <v>0</v>
      </c>
    </row>
    <row r="10" spans="1:13">
      <c r="A10" s="2">
        <v>112</v>
      </c>
      <c r="B10" s="23" t="str">
        <f>Sheet1!B114</f>
        <v>KUONEN Richard</v>
      </c>
      <c r="C10" s="61">
        <f>Sheet1!T114</f>
        <v>0</v>
      </c>
      <c r="D10" s="62">
        <f>Sheet1!U114</f>
        <v>0</v>
      </c>
      <c r="E10" s="62">
        <f>Sheet1!V114</f>
        <v>0</v>
      </c>
      <c r="F10" s="62">
        <f>Sheet1!W114</f>
        <v>0</v>
      </c>
      <c r="G10" s="62">
        <f>Sheet1!X114</f>
        <v>0</v>
      </c>
      <c r="H10" s="62">
        <f>Sheet1!Y114</f>
        <v>0</v>
      </c>
      <c r="I10" s="62">
        <f>Sheet1!Z114</f>
        <v>0</v>
      </c>
      <c r="J10" s="63">
        <f>Sheet1!AA114</f>
        <v>0</v>
      </c>
      <c r="K10" s="7">
        <f>Sheet1!AB114</f>
        <v>0</v>
      </c>
      <c r="L10" s="61">
        <f>Sheet1!AC114</f>
        <v>0</v>
      </c>
      <c r="M10" s="63">
        <f>Sheet1!AD114</f>
        <v>0</v>
      </c>
    </row>
    <row r="11" spans="1:13">
      <c r="A11" s="2">
        <v>111</v>
      </c>
      <c r="B11" s="25" t="str">
        <f>Sheet1!B113</f>
        <v>JOTTERAND André</v>
      </c>
      <c r="C11" s="58">
        <f>Sheet1!T113</f>
        <v>0</v>
      </c>
      <c r="D11" s="59">
        <f>Sheet1!U113</f>
        <v>0</v>
      </c>
      <c r="E11" s="59">
        <f>Sheet1!V113</f>
        <v>0</v>
      </c>
      <c r="F11" s="59">
        <f>Sheet1!W113</f>
        <v>0</v>
      </c>
      <c r="G11" s="59">
        <f>Sheet1!X113</f>
        <v>0</v>
      </c>
      <c r="H11" s="59">
        <f>Sheet1!Y113</f>
        <v>0</v>
      </c>
      <c r="I11" s="59">
        <f>Sheet1!Z113</f>
        <v>0</v>
      </c>
      <c r="J11" s="60">
        <f>Sheet1!AA113</f>
        <v>0</v>
      </c>
      <c r="K11" s="6">
        <f>Sheet1!AB113</f>
        <v>0</v>
      </c>
      <c r="L11" s="58">
        <f>Sheet1!AC113</f>
        <v>0</v>
      </c>
      <c r="M11" s="60">
        <f>Sheet1!AD113</f>
        <v>0</v>
      </c>
    </row>
    <row r="12" spans="1:13">
      <c r="A12" s="2">
        <v>110</v>
      </c>
      <c r="B12" s="23" t="str">
        <f>Sheet1!B112</f>
        <v>GURTNER Yves</v>
      </c>
      <c r="C12" s="61">
        <f>Sheet1!T112</f>
        <v>0</v>
      </c>
      <c r="D12" s="62">
        <f>Sheet1!U112</f>
        <v>0</v>
      </c>
      <c r="E12" s="62">
        <f>Sheet1!V112</f>
        <v>0</v>
      </c>
      <c r="F12" s="62">
        <f>Sheet1!W112</f>
        <v>0</v>
      </c>
      <c r="G12" s="62">
        <f>Sheet1!X112</f>
        <v>0</v>
      </c>
      <c r="H12" s="62">
        <f>Sheet1!Y112</f>
        <v>0</v>
      </c>
      <c r="I12" s="62">
        <f>Sheet1!Z112</f>
        <v>0</v>
      </c>
      <c r="J12" s="63">
        <f>Sheet1!AA112</f>
        <v>0</v>
      </c>
      <c r="K12" s="7">
        <f>Sheet1!AB112</f>
        <v>0</v>
      </c>
      <c r="L12" s="61">
        <f>Sheet1!AC112</f>
        <v>0</v>
      </c>
      <c r="M12" s="63">
        <f>Sheet1!AD112</f>
        <v>0</v>
      </c>
    </row>
    <row r="13" spans="1:13">
      <c r="A13" s="2">
        <v>109</v>
      </c>
      <c r="B13" s="25" t="str">
        <f>Sheet1!B111</f>
        <v>GRANDJEAN Alain</v>
      </c>
      <c r="C13" s="58">
        <f>Sheet1!T111</f>
        <v>0</v>
      </c>
      <c r="D13" s="59">
        <f>Sheet1!U111</f>
        <v>0</v>
      </c>
      <c r="E13" s="59">
        <f>Sheet1!V111</f>
        <v>0</v>
      </c>
      <c r="F13" s="59">
        <f>Sheet1!W111</f>
        <v>0</v>
      </c>
      <c r="G13" s="59">
        <f>Sheet1!X111</f>
        <v>0</v>
      </c>
      <c r="H13" s="59">
        <f>Sheet1!Y111</f>
        <v>0</v>
      </c>
      <c r="I13" s="59">
        <f>Sheet1!Z111</f>
        <v>0</v>
      </c>
      <c r="J13" s="60">
        <f>Sheet1!AA111</f>
        <v>0</v>
      </c>
      <c r="K13" s="6">
        <f>Sheet1!AB111</f>
        <v>0</v>
      </c>
      <c r="L13" s="58">
        <f>Sheet1!AC111</f>
        <v>0</v>
      </c>
      <c r="M13" s="60">
        <f>Sheet1!AD111</f>
        <v>0</v>
      </c>
    </row>
    <row r="14" spans="1:13">
      <c r="A14" s="2">
        <v>108</v>
      </c>
      <c r="B14" s="23" t="str">
        <f>Sheet1!B110</f>
        <v>GOY Yves</v>
      </c>
      <c r="C14" s="61">
        <f>Sheet1!T110</f>
        <v>0</v>
      </c>
      <c r="D14" s="62">
        <f>Sheet1!U110</f>
        <v>0</v>
      </c>
      <c r="E14" s="62">
        <f>Sheet1!V110</f>
        <v>0</v>
      </c>
      <c r="F14" s="62">
        <f>Sheet1!W110</f>
        <v>0</v>
      </c>
      <c r="G14" s="62">
        <f>Sheet1!X110</f>
        <v>0</v>
      </c>
      <c r="H14" s="62">
        <f>Sheet1!Y110</f>
        <v>0</v>
      </c>
      <c r="I14" s="62">
        <f>Sheet1!Z110</f>
        <v>0</v>
      </c>
      <c r="J14" s="63">
        <f>Sheet1!AA110</f>
        <v>0</v>
      </c>
      <c r="K14" s="7">
        <f>Sheet1!AB110</f>
        <v>0</v>
      </c>
      <c r="L14" s="61">
        <f>Sheet1!AC110</f>
        <v>0</v>
      </c>
      <c r="M14" s="63">
        <f>Sheet1!AD110</f>
        <v>0</v>
      </c>
    </row>
    <row r="15" spans="1:13">
      <c r="A15" s="2">
        <v>107</v>
      </c>
      <c r="B15" s="25" t="str">
        <f>Sheet1!B109</f>
        <v>GOY Charly</v>
      </c>
      <c r="C15" s="58">
        <f>Sheet1!T109</f>
        <v>0</v>
      </c>
      <c r="D15" s="59">
        <f>Sheet1!U109</f>
        <v>0</v>
      </c>
      <c r="E15" s="59">
        <f>Sheet1!V109</f>
        <v>0</v>
      </c>
      <c r="F15" s="59">
        <f>Sheet1!W109</f>
        <v>0</v>
      </c>
      <c r="G15" s="59">
        <f>Sheet1!X109</f>
        <v>0</v>
      </c>
      <c r="H15" s="59">
        <f>Sheet1!Y109</f>
        <v>0</v>
      </c>
      <c r="I15" s="59">
        <f>Sheet1!Z109</f>
        <v>0</v>
      </c>
      <c r="J15" s="60">
        <f>Sheet1!AA109</f>
        <v>0</v>
      </c>
      <c r="K15" s="6">
        <f>Sheet1!AB109</f>
        <v>0</v>
      </c>
      <c r="L15" s="58">
        <f>Sheet1!AC109</f>
        <v>0</v>
      </c>
      <c r="M15" s="60">
        <f>Sheet1!AD109</f>
        <v>0</v>
      </c>
    </row>
    <row r="16" spans="1:13">
      <c r="A16" s="2">
        <v>106</v>
      </c>
      <c r="B16" s="23" t="str">
        <f>Sheet1!B108</f>
        <v>GOLAY Gilbert</v>
      </c>
      <c r="C16" s="61">
        <f>Sheet1!T108</f>
        <v>0</v>
      </c>
      <c r="D16" s="62">
        <f>Sheet1!U108</f>
        <v>0</v>
      </c>
      <c r="E16" s="62">
        <f>Sheet1!V108</f>
        <v>0</v>
      </c>
      <c r="F16" s="62">
        <f>Sheet1!W108</f>
        <v>0</v>
      </c>
      <c r="G16" s="62">
        <f>Sheet1!X108</f>
        <v>0</v>
      </c>
      <c r="H16" s="62">
        <f>Sheet1!Y108</f>
        <v>0</v>
      </c>
      <c r="I16" s="62">
        <f>Sheet1!Z108</f>
        <v>0</v>
      </c>
      <c r="J16" s="63">
        <f>Sheet1!AA108</f>
        <v>0</v>
      </c>
      <c r="K16" s="7">
        <f>Sheet1!AB108</f>
        <v>0</v>
      </c>
      <c r="L16" s="61">
        <f>Sheet1!AC108</f>
        <v>0</v>
      </c>
      <c r="M16" s="63">
        <f>Sheet1!AD108</f>
        <v>0</v>
      </c>
    </row>
    <row r="17" spans="1:13">
      <c r="A17" s="2">
        <v>105</v>
      </c>
      <c r="B17" s="25" t="str">
        <f>Sheet1!B107</f>
        <v>FREYMOND Pierre</v>
      </c>
      <c r="C17" s="58">
        <f>Sheet1!T107</f>
        <v>0</v>
      </c>
      <c r="D17" s="59">
        <f>Sheet1!U107</f>
        <v>0</v>
      </c>
      <c r="E17" s="59">
        <f>Sheet1!V107</f>
        <v>0</v>
      </c>
      <c r="F17" s="59">
        <f>Sheet1!W107</f>
        <v>0</v>
      </c>
      <c r="G17" s="59">
        <f>Sheet1!X107</f>
        <v>0</v>
      </c>
      <c r="H17" s="59">
        <f>Sheet1!Y107</f>
        <v>0</v>
      </c>
      <c r="I17" s="59">
        <f>Sheet1!Z107</f>
        <v>0</v>
      </c>
      <c r="J17" s="60">
        <f>Sheet1!AA107</f>
        <v>0</v>
      </c>
      <c r="K17" s="6">
        <f>Sheet1!AB107</f>
        <v>0</v>
      </c>
      <c r="L17" s="58">
        <f>Sheet1!AC107</f>
        <v>0</v>
      </c>
      <c r="M17" s="60">
        <f>Sheet1!AD107</f>
        <v>0</v>
      </c>
    </row>
    <row r="18" spans="1:13">
      <c r="A18" s="2">
        <v>104</v>
      </c>
      <c r="B18" s="23" t="str">
        <f>Sheet1!B106</f>
        <v>FREYMOND Georges</v>
      </c>
      <c r="C18" s="61">
        <f>Sheet1!T106</f>
        <v>0</v>
      </c>
      <c r="D18" s="62">
        <f>Sheet1!U106</f>
        <v>0</v>
      </c>
      <c r="E18" s="62">
        <f>Sheet1!V106</f>
        <v>0</v>
      </c>
      <c r="F18" s="62">
        <f>Sheet1!W106</f>
        <v>0</v>
      </c>
      <c r="G18" s="62">
        <f>Sheet1!X106</f>
        <v>0</v>
      </c>
      <c r="H18" s="62">
        <f>Sheet1!Y106</f>
        <v>0</v>
      </c>
      <c r="I18" s="62">
        <f>Sheet1!Z106</f>
        <v>0</v>
      </c>
      <c r="J18" s="63">
        <f>Sheet1!AA106</f>
        <v>0</v>
      </c>
      <c r="K18" s="7">
        <f>Sheet1!AB106</f>
        <v>0</v>
      </c>
      <c r="L18" s="61">
        <f>Sheet1!AC106</f>
        <v>0</v>
      </c>
      <c r="M18" s="63">
        <f>Sheet1!AD106</f>
        <v>0</v>
      </c>
    </row>
    <row r="19" spans="1:13">
      <c r="A19" s="2">
        <v>103</v>
      </c>
      <c r="B19" s="25" t="str">
        <f>Sheet1!B105</f>
        <v>FREY Olivier</v>
      </c>
      <c r="C19" s="58">
        <f>Sheet1!T105</f>
        <v>0</v>
      </c>
      <c r="D19" s="59">
        <f>Sheet1!U105</f>
        <v>0</v>
      </c>
      <c r="E19" s="59">
        <f>Sheet1!V105</f>
        <v>0</v>
      </c>
      <c r="F19" s="59">
        <f>Sheet1!W105</f>
        <v>0</v>
      </c>
      <c r="G19" s="59">
        <f>Sheet1!X105</f>
        <v>0</v>
      </c>
      <c r="H19" s="59">
        <f>Sheet1!Y105</f>
        <v>0</v>
      </c>
      <c r="I19" s="59">
        <f>Sheet1!Z105</f>
        <v>0</v>
      </c>
      <c r="J19" s="60">
        <f>Sheet1!AA105</f>
        <v>0</v>
      </c>
      <c r="K19" s="6">
        <f>Sheet1!AB105</f>
        <v>0</v>
      </c>
      <c r="L19" s="58">
        <f>Sheet1!AC105</f>
        <v>0</v>
      </c>
      <c r="M19" s="60">
        <f>Sheet1!AD105</f>
        <v>0</v>
      </c>
    </row>
    <row r="20" spans="1:13">
      <c r="A20" s="2">
        <v>102</v>
      </c>
      <c r="B20" s="23" t="str">
        <f>Sheet1!B104</f>
        <v>FONTAINE Bertrand</v>
      </c>
      <c r="C20" s="61">
        <f>Sheet1!T104</f>
        <v>0</v>
      </c>
      <c r="D20" s="62">
        <f>Sheet1!U104</f>
        <v>0</v>
      </c>
      <c r="E20" s="62">
        <f>Sheet1!V104</f>
        <v>0</v>
      </c>
      <c r="F20" s="62">
        <f>Sheet1!W104</f>
        <v>0</v>
      </c>
      <c r="G20" s="62">
        <f>Sheet1!X104</f>
        <v>0</v>
      </c>
      <c r="H20" s="62">
        <f>Sheet1!Y104</f>
        <v>0</v>
      </c>
      <c r="I20" s="62">
        <f>Sheet1!Z104</f>
        <v>0</v>
      </c>
      <c r="J20" s="63">
        <f>Sheet1!AA104</f>
        <v>0</v>
      </c>
      <c r="K20" s="7">
        <f>Sheet1!AB104</f>
        <v>0</v>
      </c>
      <c r="L20" s="61">
        <f>Sheet1!AC104</f>
        <v>0</v>
      </c>
      <c r="M20" s="63">
        <f>Sheet1!AD104</f>
        <v>0</v>
      </c>
    </row>
    <row r="21" spans="1:13">
      <c r="A21" s="2">
        <v>101</v>
      </c>
      <c r="B21" s="25" t="str">
        <f>Sheet1!B103</f>
        <v>FLEURY Martial</v>
      </c>
      <c r="C21" s="58">
        <f>Sheet1!T103</f>
        <v>0</v>
      </c>
      <c r="D21" s="59">
        <f>Sheet1!U103</f>
        <v>0</v>
      </c>
      <c r="E21" s="59">
        <f>Sheet1!V103</f>
        <v>0</v>
      </c>
      <c r="F21" s="59">
        <f>Sheet1!W103</f>
        <v>0</v>
      </c>
      <c r="G21" s="59">
        <f>Sheet1!X103</f>
        <v>0</v>
      </c>
      <c r="H21" s="59">
        <f>Sheet1!Y103</f>
        <v>0</v>
      </c>
      <c r="I21" s="59">
        <f>Sheet1!Z103</f>
        <v>0</v>
      </c>
      <c r="J21" s="60">
        <f>Sheet1!AA103</f>
        <v>0</v>
      </c>
      <c r="K21" s="6">
        <f>Sheet1!AB103</f>
        <v>0</v>
      </c>
      <c r="L21" s="58">
        <f>Sheet1!AC103</f>
        <v>0</v>
      </c>
      <c r="M21" s="60">
        <f>Sheet1!AD103</f>
        <v>0</v>
      </c>
    </row>
    <row r="22" spans="1:13">
      <c r="A22" s="2">
        <v>100</v>
      </c>
      <c r="B22" s="23" t="str">
        <f>Sheet1!B102</f>
        <v>FLEURY Denis</v>
      </c>
      <c r="C22" s="61">
        <f>Sheet1!T102</f>
        <v>0</v>
      </c>
      <c r="D22" s="62">
        <f>Sheet1!U102</f>
        <v>0</v>
      </c>
      <c r="E22" s="62">
        <f>Sheet1!V102</f>
        <v>0</v>
      </c>
      <c r="F22" s="62">
        <f>Sheet1!W102</f>
        <v>0</v>
      </c>
      <c r="G22" s="62">
        <f>Sheet1!X102</f>
        <v>0</v>
      </c>
      <c r="H22" s="62">
        <f>Sheet1!Y102</f>
        <v>0</v>
      </c>
      <c r="I22" s="62">
        <f>Sheet1!Z102</f>
        <v>0</v>
      </c>
      <c r="J22" s="63">
        <f>Sheet1!AA102</f>
        <v>0</v>
      </c>
      <c r="K22" s="7">
        <f>Sheet1!AB102</f>
        <v>0</v>
      </c>
      <c r="L22" s="61">
        <f>Sheet1!AC102</f>
        <v>0</v>
      </c>
      <c r="M22" s="63">
        <f>Sheet1!AD102</f>
        <v>0</v>
      </c>
    </row>
    <row r="23" spans="1:13">
      <c r="A23" s="2">
        <v>99</v>
      </c>
      <c r="B23" s="25" t="str">
        <f>Sheet1!B101</f>
        <v>FAVRE Bernard</v>
      </c>
      <c r="C23" s="58">
        <f>Sheet1!T101</f>
        <v>0</v>
      </c>
      <c r="D23" s="59">
        <f>Sheet1!U101</f>
        <v>0</v>
      </c>
      <c r="E23" s="59">
        <f>Sheet1!V101</f>
        <v>0</v>
      </c>
      <c r="F23" s="59">
        <f>Sheet1!W101</f>
        <v>0</v>
      </c>
      <c r="G23" s="59">
        <f>Sheet1!X101</f>
        <v>0</v>
      </c>
      <c r="H23" s="59">
        <f>Sheet1!Y101</f>
        <v>0</v>
      </c>
      <c r="I23" s="59">
        <f>Sheet1!Z101</f>
        <v>0</v>
      </c>
      <c r="J23" s="60">
        <f>Sheet1!AA101</f>
        <v>0</v>
      </c>
      <c r="K23" s="6">
        <f>Sheet1!AB101</f>
        <v>0</v>
      </c>
      <c r="L23" s="58">
        <f>Sheet1!AC101</f>
        <v>0</v>
      </c>
      <c r="M23" s="60">
        <f>Sheet1!AD101</f>
        <v>0</v>
      </c>
    </row>
    <row r="24" spans="1:13">
      <c r="A24" s="2">
        <v>98</v>
      </c>
      <c r="B24" s="23" t="str">
        <f>Sheet1!B100</f>
        <v>DOUDIN Roland</v>
      </c>
      <c r="C24" s="61">
        <f>Sheet1!T100</f>
        <v>0</v>
      </c>
      <c r="D24" s="62">
        <f>Sheet1!U100</f>
        <v>0</v>
      </c>
      <c r="E24" s="62">
        <f>Sheet1!V100</f>
        <v>0</v>
      </c>
      <c r="F24" s="62">
        <f>Sheet1!W100</f>
        <v>0</v>
      </c>
      <c r="G24" s="62">
        <f>Sheet1!X100</f>
        <v>0</v>
      </c>
      <c r="H24" s="62">
        <f>Sheet1!Y100</f>
        <v>0</v>
      </c>
      <c r="I24" s="62">
        <f>Sheet1!Z100</f>
        <v>0</v>
      </c>
      <c r="J24" s="63">
        <f>Sheet1!AA100</f>
        <v>0</v>
      </c>
      <c r="K24" s="7">
        <f>Sheet1!AB100</f>
        <v>0</v>
      </c>
      <c r="L24" s="61">
        <f>Sheet1!AC100</f>
        <v>0</v>
      </c>
      <c r="M24" s="63">
        <f>Sheet1!AD100</f>
        <v>0</v>
      </c>
    </row>
    <row r="25" spans="1:13">
      <c r="A25" s="2">
        <v>97</v>
      </c>
      <c r="B25" s="25" t="str">
        <f>Sheet1!B99</f>
        <v>DEPRAZ Cédric</v>
      </c>
      <c r="C25" s="58">
        <f>Sheet1!T99</f>
        <v>0</v>
      </c>
      <c r="D25" s="59">
        <f>Sheet1!U99</f>
        <v>0</v>
      </c>
      <c r="E25" s="59">
        <f>Sheet1!V99</f>
        <v>0</v>
      </c>
      <c r="F25" s="59">
        <f>Sheet1!W99</f>
        <v>0</v>
      </c>
      <c r="G25" s="59">
        <f>Sheet1!X99</f>
        <v>0</v>
      </c>
      <c r="H25" s="59">
        <f>Sheet1!Y99</f>
        <v>0</v>
      </c>
      <c r="I25" s="59">
        <f>Sheet1!Z99</f>
        <v>0</v>
      </c>
      <c r="J25" s="60">
        <f>Sheet1!AA99</f>
        <v>0</v>
      </c>
      <c r="K25" s="6">
        <f>Sheet1!AB99</f>
        <v>0</v>
      </c>
      <c r="L25" s="58">
        <f>Sheet1!AC99</f>
        <v>0</v>
      </c>
      <c r="M25" s="60">
        <f>Sheet1!AD99</f>
        <v>0</v>
      </c>
    </row>
    <row r="26" spans="1:13">
      <c r="A26" s="2">
        <v>96</v>
      </c>
      <c r="B26" s="23" t="str">
        <f>Sheet1!B98</f>
        <v>COCQUIO Michel</v>
      </c>
      <c r="C26" s="61">
        <f>Sheet1!T98</f>
        <v>0</v>
      </c>
      <c r="D26" s="62">
        <f>Sheet1!U98</f>
        <v>0</v>
      </c>
      <c r="E26" s="62">
        <f>Sheet1!V98</f>
        <v>0</v>
      </c>
      <c r="F26" s="62">
        <f>Sheet1!W98</f>
        <v>0</v>
      </c>
      <c r="G26" s="62">
        <f>Sheet1!X98</f>
        <v>0</v>
      </c>
      <c r="H26" s="62">
        <f>Sheet1!Y98</f>
        <v>0</v>
      </c>
      <c r="I26" s="62">
        <f>Sheet1!Z98</f>
        <v>0</v>
      </c>
      <c r="J26" s="63">
        <f>Sheet1!AA98</f>
        <v>0</v>
      </c>
      <c r="K26" s="7">
        <f>Sheet1!AB98</f>
        <v>0</v>
      </c>
      <c r="L26" s="61">
        <f>Sheet1!AC98</f>
        <v>0</v>
      </c>
      <c r="M26" s="63">
        <f>Sheet1!AD98</f>
        <v>0</v>
      </c>
    </row>
    <row r="27" spans="1:13">
      <c r="A27" s="2">
        <v>95</v>
      </c>
      <c r="B27" s="25" t="str">
        <f>Sheet1!B97</f>
        <v>CLEMENT Michel</v>
      </c>
      <c r="C27" s="58">
        <f>Sheet1!T97</f>
        <v>0</v>
      </c>
      <c r="D27" s="59">
        <f>Sheet1!U97</f>
        <v>0</v>
      </c>
      <c r="E27" s="59">
        <f>Sheet1!V97</f>
        <v>0</v>
      </c>
      <c r="F27" s="59">
        <f>Sheet1!W97</f>
        <v>0</v>
      </c>
      <c r="G27" s="59">
        <f>Sheet1!X97</f>
        <v>0</v>
      </c>
      <c r="H27" s="59">
        <f>Sheet1!Y97</f>
        <v>0</v>
      </c>
      <c r="I27" s="59">
        <f>Sheet1!Z97</f>
        <v>0</v>
      </c>
      <c r="J27" s="60">
        <f>Sheet1!AA97</f>
        <v>0</v>
      </c>
      <c r="K27" s="6">
        <f>Sheet1!AB97</f>
        <v>0</v>
      </c>
      <c r="L27" s="58">
        <f>Sheet1!AC97</f>
        <v>0</v>
      </c>
      <c r="M27" s="60">
        <f>Sheet1!AD97</f>
        <v>0</v>
      </c>
    </row>
    <row r="28" spans="1:13">
      <c r="A28" s="2">
        <v>94</v>
      </c>
      <c r="B28" s="23" t="str">
        <f>Sheet1!B96</f>
        <v>BUFFET Christophe</v>
      </c>
      <c r="C28" s="61">
        <f>Sheet1!T96</f>
        <v>0</v>
      </c>
      <c r="D28" s="62">
        <f>Sheet1!U96</f>
        <v>0</v>
      </c>
      <c r="E28" s="62">
        <f>Sheet1!V96</f>
        <v>0</v>
      </c>
      <c r="F28" s="62">
        <f>Sheet1!W96</f>
        <v>0</v>
      </c>
      <c r="G28" s="62">
        <f>Sheet1!X96</f>
        <v>0</v>
      </c>
      <c r="H28" s="62">
        <f>Sheet1!Y96</f>
        <v>0</v>
      </c>
      <c r="I28" s="62">
        <f>Sheet1!Z96</f>
        <v>0</v>
      </c>
      <c r="J28" s="63">
        <f>Sheet1!AA96</f>
        <v>0</v>
      </c>
      <c r="K28" s="7">
        <f>Sheet1!AB96</f>
        <v>0</v>
      </c>
      <c r="L28" s="61">
        <f>Sheet1!AC96</f>
        <v>0</v>
      </c>
      <c r="M28" s="63">
        <f>Sheet1!AD96</f>
        <v>0</v>
      </c>
    </row>
    <row r="29" spans="1:13">
      <c r="A29" s="2">
        <v>93</v>
      </c>
      <c r="B29" s="25" t="str">
        <f>Sheet1!B95</f>
        <v>BORNOZ Gérald</v>
      </c>
      <c r="C29" s="58">
        <f>Sheet1!T95</f>
        <v>0</v>
      </c>
      <c r="D29" s="59">
        <f>Sheet1!U95</f>
        <v>0</v>
      </c>
      <c r="E29" s="59">
        <f>Sheet1!V95</f>
        <v>0</v>
      </c>
      <c r="F29" s="59">
        <f>Sheet1!W95</f>
        <v>0</v>
      </c>
      <c r="G29" s="59">
        <f>Sheet1!X95</f>
        <v>0</v>
      </c>
      <c r="H29" s="59">
        <f>Sheet1!Y95</f>
        <v>0</v>
      </c>
      <c r="I29" s="59">
        <f>Sheet1!Z95</f>
        <v>0</v>
      </c>
      <c r="J29" s="60">
        <f>Sheet1!AA95</f>
        <v>0</v>
      </c>
      <c r="K29" s="6">
        <f>Sheet1!AB95</f>
        <v>0</v>
      </c>
      <c r="L29" s="58">
        <f>Sheet1!AC95</f>
        <v>0</v>
      </c>
      <c r="M29" s="60">
        <f>Sheet1!AD95</f>
        <v>0</v>
      </c>
    </row>
    <row r="30" spans="1:13">
      <c r="A30" s="2">
        <v>92</v>
      </c>
      <c r="B30" s="23" t="str">
        <f>Sheet1!B94</f>
        <v>BONZON Roland</v>
      </c>
      <c r="C30" s="61">
        <f>Sheet1!T94</f>
        <v>0</v>
      </c>
      <c r="D30" s="62">
        <f>Sheet1!U94</f>
        <v>0</v>
      </c>
      <c r="E30" s="62">
        <f>Sheet1!V94</f>
        <v>0</v>
      </c>
      <c r="F30" s="62">
        <f>Sheet1!W94</f>
        <v>0</v>
      </c>
      <c r="G30" s="62">
        <f>Sheet1!X94</f>
        <v>0</v>
      </c>
      <c r="H30" s="62">
        <f>Sheet1!Y94</f>
        <v>0</v>
      </c>
      <c r="I30" s="62">
        <f>Sheet1!Z94</f>
        <v>0</v>
      </c>
      <c r="J30" s="63">
        <f>Sheet1!AA94</f>
        <v>0</v>
      </c>
      <c r="K30" s="7">
        <f>Sheet1!AB94</f>
        <v>0</v>
      </c>
      <c r="L30" s="61">
        <f>Sheet1!AC94</f>
        <v>0</v>
      </c>
      <c r="M30" s="63">
        <f>Sheet1!AD94</f>
        <v>0</v>
      </c>
    </row>
    <row r="31" spans="1:13" ht="15" thickBot="1">
      <c r="A31" s="2">
        <v>91</v>
      </c>
      <c r="B31" s="41" t="str">
        <f>Sheet1!B93</f>
        <v>BONARDEL Richard</v>
      </c>
      <c r="C31" s="58">
        <f>Sheet1!T93</f>
        <v>0</v>
      </c>
      <c r="D31" s="59">
        <f>Sheet1!U93</f>
        <v>0</v>
      </c>
      <c r="E31" s="59">
        <f>Sheet1!V93</f>
        <v>0</v>
      </c>
      <c r="F31" s="59">
        <f>Sheet1!W93</f>
        <v>0</v>
      </c>
      <c r="G31" s="59">
        <f>Sheet1!X93</f>
        <v>0</v>
      </c>
      <c r="H31" s="59">
        <f>Sheet1!Y93</f>
        <v>0</v>
      </c>
      <c r="I31" s="59">
        <f>Sheet1!Z93</f>
        <v>0</v>
      </c>
      <c r="J31" s="60">
        <f>Sheet1!AA93</f>
        <v>0</v>
      </c>
      <c r="K31" s="6">
        <f>Sheet1!AB93</f>
        <v>0</v>
      </c>
      <c r="L31" s="58">
        <f>Sheet1!AC93</f>
        <v>0</v>
      </c>
      <c r="M31" s="60">
        <f>Sheet1!AD93</f>
        <v>0</v>
      </c>
    </row>
    <row r="32" spans="1:13">
      <c r="A32" s="2">
        <v>90</v>
      </c>
      <c r="B32" s="40" t="str">
        <f>Sheet1!B92</f>
        <v>BLANC Raymond</v>
      </c>
      <c r="C32" s="61">
        <f>Sheet1!T92</f>
        <v>0</v>
      </c>
      <c r="D32" s="62">
        <f>Sheet1!U92</f>
        <v>0</v>
      </c>
      <c r="E32" s="62">
        <f>Sheet1!V92</f>
        <v>0</v>
      </c>
      <c r="F32" s="62">
        <f>Sheet1!W92</f>
        <v>0</v>
      </c>
      <c r="G32" s="62">
        <f>Sheet1!X92</f>
        <v>0</v>
      </c>
      <c r="H32" s="62">
        <f>Sheet1!Y92</f>
        <v>0</v>
      </c>
      <c r="I32" s="62">
        <f>Sheet1!Z92</f>
        <v>0</v>
      </c>
      <c r="J32" s="63">
        <f>Sheet1!AA92</f>
        <v>0</v>
      </c>
      <c r="K32" s="7">
        <f>Sheet1!AB92</f>
        <v>0</v>
      </c>
      <c r="L32" s="61">
        <f>Sheet1!AC92</f>
        <v>0</v>
      </c>
      <c r="M32" s="63">
        <f>Sheet1!AD92</f>
        <v>0</v>
      </c>
    </row>
    <row r="33" spans="1:13">
      <c r="A33" s="2">
        <v>89</v>
      </c>
      <c r="B33" s="25" t="str">
        <f>Sheet1!B91</f>
        <v>ALLAMAND Patrick</v>
      </c>
      <c r="C33" s="58">
        <f>Sheet1!T91</f>
        <v>0</v>
      </c>
      <c r="D33" s="59">
        <f>Sheet1!U91</f>
        <v>0</v>
      </c>
      <c r="E33" s="59">
        <f>Sheet1!V91</f>
        <v>0</v>
      </c>
      <c r="F33" s="59">
        <f>Sheet1!W91</f>
        <v>0</v>
      </c>
      <c r="G33" s="59">
        <f>Sheet1!X91</f>
        <v>0</v>
      </c>
      <c r="H33" s="59">
        <f>Sheet1!Y91</f>
        <v>0</v>
      </c>
      <c r="I33" s="59">
        <f>Sheet1!Z91</f>
        <v>0</v>
      </c>
      <c r="J33" s="60">
        <f>Sheet1!AA91</f>
        <v>0</v>
      </c>
      <c r="K33" s="6">
        <f>Sheet1!AB91</f>
        <v>0</v>
      </c>
      <c r="L33" s="58">
        <f>Sheet1!AC91</f>
        <v>0</v>
      </c>
      <c r="M33" s="60">
        <f>Sheet1!AD91</f>
        <v>0</v>
      </c>
    </row>
    <row r="34" spans="1:13">
      <c r="A34" s="2">
        <v>88</v>
      </c>
      <c r="B34" s="23" t="str">
        <f>Sheet1!B90</f>
        <v>PACHE Gérard</v>
      </c>
      <c r="C34" s="61">
        <f>Sheet1!T90</f>
        <v>0</v>
      </c>
      <c r="D34" s="62">
        <f>Sheet1!U90</f>
        <v>0</v>
      </c>
      <c r="E34" s="62">
        <f>Sheet1!V90</f>
        <v>0</v>
      </c>
      <c r="F34" s="62">
        <f>Sheet1!W90</f>
        <v>0</v>
      </c>
      <c r="G34" s="62">
        <f>Sheet1!X90</f>
        <v>0</v>
      </c>
      <c r="H34" s="62">
        <f>Sheet1!Y90</f>
        <v>0</v>
      </c>
      <c r="I34" s="62">
        <f>Sheet1!Z90</f>
        <v>0</v>
      </c>
      <c r="J34" s="63">
        <f>Sheet1!AA90</f>
        <v>0</v>
      </c>
      <c r="K34" s="7">
        <f>Sheet1!AB90</f>
        <v>0</v>
      </c>
      <c r="L34" s="61">
        <f>Sheet1!AC90</f>
        <v>0</v>
      </c>
      <c r="M34" s="63">
        <f>Sheet1!AD90</f>
        <v>0</v>
      </c>
    </row>
    <row r="35" spans="1:13">
      <c r="A35" s="2">
        <v>87</v>
      </c>
      <c r="B35" s="25" t="str">
        <f>Sheet1!B89</f>
        <v>MOREL Jean-Louis</v>
      </c>
      <c r="C35" s="58">
        <f>Sheet1!T89</f>
        <v>0</v>
      </c>
      <c r="D35" s="59">
        <f>Sheet1!U89</f>
        <v>0</v>
      </c>
      <c r="E35" s="59">
        <f>Sheet1!V89</f>
        <v>0</v>
      </c>
      <c r="F35" s="59">
        <f>Sheet1!W89</f>
        <v>0</v>
      </c>
      <c r="G35" s="59">
        <f>Sheet1!X89</f>
        <v>0</v>
      </c>
      <c r="H35" s="59">
        <f>Sheet1!Y89</f>
        <v>0</v>
      </c>
      <c r="I35" s="59">
        <f>Sheet1!Z89</f>
        <v>0</v>
      </c>
      <c r="J35" s="60">
        <f>Sheet1!AA89</f>
        <v>0</v>
      </c>
      <c r="K35" s="6">
        <f>Sheet1!AB89</f>
        <v>0</v>
      </c>
      <c r="L35" s="58">
        <f>Sheet1!AC89</f>
        <v>0</v>
      </c>
      <c r="M35" s="60">
        <f>Sheet1!AD89</f>
        <v>0</v>
      </c>
    </row>
    <row r="36" spans="1:13">
      <c r="A36" s="2">
        <v>86</v>
      </c>
      <c r="B36" s="23" t="str">
        <f>Sheet1!B88</f>
        <v>KUENZI Charly</v>
      </c>
      <c r="C36" s="61">
        <f>Sheet1!T88</f>
        <v>0</v>
      </c>
      <c r="D36" s="62">
        <f>Sheet1!U88</f>
        <v>0</v>
      </c>
      <c r="E36" s="62">
        <f>Sheet1!V88</f>
        <v>0</v>
      </c>
      <c r="F36" s="62">
        <f>Sheet1!W88</f>
        <v>0</v>
      </c>
      <c r="G36" s="62">
        <f>Sheet1!X88</f>
        <v>0</v>
      </c>
      <c r="H36" s="62">
        <f>Sheet1!Y88</f>
        <v>0</v>
      </c>
      <c r="I36" s="62">
        <f>Sheet1!Z88</f>
        <v>0</v>
      </c>
      <c r="J36" s="63">
        <f>Sheet1!AA88</f>
        <v>0</v>
      </c>
      <c r="K36" s="7">
        <f>Sheet1!AB88</f>
        <v>0</v>
      </c>
      <c r="L36" s="61">
        <f>Sheet1!AC88</f>
        <v>0</v>
      </c>
      <c r="M36" s="63">
        <f>Sheet1!AD88</f>
        <v>0</v>
      </c>
    </row>
    <row r="37" spans="1:13">
      <c r="A37" s="2">
        <v>85</v>
      </c>
      <c r="B37" s="25" t="str">
        <f>Sheet1!B87</f>
        <v>HAENNI Walter</v>
      </c>
      <c r="C37" s="58">
        <f>Sheet1!T87</f>
        <v>0</v>
      </c>
      <c r="D37" s="59">
        <f>Sheet1!U87</f>
        <v>0</v>
      </c>
      <c r="E37" s="59">
        <f>Sheet1!V87</f>
        <v>0</v>
      </c>
      <c r="F37" s="59">
        <f>Sheet1!W87</f>
        <v>0</v>
      </c>
      <c r="G37" s="59">
        <f>Sheet1!X87</f>
        <v>0</v>
      </c>
      <c r="H37" s="59">
        <f>Sheet1!Y87</f>
        <v>0</v>
      </c>
      <c r="I37" s="59">
        <f>Sheet1!Z87</f>
        <v>0</v>
      </c>
      <c r="J37" s="60">
        <f>Sheet1!AA87</f>
        <v>0</v>
      </c>
      <c r="K37" s="6">
        <f>Sheet1!AB87</f>
        <v>0</v>
      </c>
      <c r="L37" s="58">
        <f>Sheet1!AC87</f>
        <v>0</v>
      </c>
      <c r="M37" s="60">
        <f>Sheet1!AD87</f>
        <v>0</v>
      </c>
    </row>
    <row r="38" spans="1:13">
      <c r="A38" s="2">
        <v>84</v>
      </c>
      <c r="B38" s="23" t="str">
        <f>Sheet1!B86</f>
        <v>FREYMOND Jean-Marc</v>
      </c>
      <c r="C38" s="61">
        <f>Sheet1!T86</f>
        <v>0</v>
      </c>
      <c r="D38" s="62">
        <f>Sheet1!U86</f>
        <v>0</v>
      </c>
      <c r="E38" s="62">
        <f>Sheet1!V86</f>
        <v>0</v>
      </c>
      <c r="F38" s="62">
        <f>Sheet1!W86</f>
        <v>0</v>
      </c>
      <c r="G38" s="62">
        <f>Sheet1!X86</f>
        <v>0</v>
      </c>
      <c r="H38" s="62">
        <f>Sheet1!Y86</f>
        <v>0</v>
      </c>
      <c r="I38" s="62">
        <f>Sheet1!Z86</f>
        <v>0</v>
      </c>
      <c r="J38" s="63">
        <f>Sheet1!AA86</f>
        <v>0</v>
      </c>
      <c r="K38" s="7">
        <f>Sheet1!AB86</f>
        <v>0</v>
      </c>
      <c r="L38" s="61">
        <f>Sheet1!AC86</f>
        <v>0</v>
      </c>
      <c r="M38" s="63">
        <f>Sheet1!AD86</f>
        <v>0</v>
      </c>
    </row>
    <row r="39" spans="1:13">
      <c r="A39" s="2">
        <v>83</v>
      </c>
      <c r="B39" s="25" t="str">
        <f>Sheet1!B85</f>
        <v>BURNIER Jules</v>
      </c>
      <c r="C39" s="58">
        <f>Sheet1!T85</f>
        <v>0</v>
      </c>
      <c r="D39" s="59">
        <f>Sheet1!U85</f>
        <v>0</v>
      </c>
      <c r="E39" s="59">
        <f>Sheet1!V85</f>
        <v>0</v>
      </c>
      <c r="F39" s="59">
        <f>Sheet1!W85</f>
        <v>0</v>
      </c>
      <c r="G39" s="59">
        <f>Sheet1!X85</f>
        <v>0</v>
      </c>
      <c r="H39" s="59">
        <f>Sheet1!Y85</f>
        <v>0</v>
      </c>
      <c r="I39" s="59">
        <f>Sheet1!Z85</f>
        <v>0</v>
      </c>
      <c r="J39" s="60">
        <f>Sheet1!AA85</f>
        <v>0</v>
      </c>
      <c r="K39" s="6">
        <f>Sheet1!AB85</f>
        <v>0</v>
      </c>
      <c r="L39" s="58">
        <f>Sheet1!AC85</f>
        <v>0</v>
      </c>
      <c r="M39" s="60">
        <f>Sheet1!AD85</f>
        <v>0</v>
      </c>
    </row>
    <row r="40" spans="1:13">
      <c r="A40" s="2">
        <v>82</v>
      </c>
      <c r="B40" s="23" t="str">
        <f>Sheet1!B84</f>
        <v>EMERY Jean-Marc</v>
      </c>
      <c r="C40" s="61">
        <f>Sheet1!T84</f>
        <v>0</v>
      </c>
      <c r="D40" s="62">
        <f>Sheet1!U84</f>
        <v>0</v>
      </c>
      <c r="E40" s="62">
        <f>Sheet1!V84</f>
        <v>0</v>
      </c>
      <c r="F40" s="62">
        <f>Sheet1!W84</f>
        <v>0</v>
      </c>
      <c r="G40" s="62">
        <f>Sheet1!X84</f>
        <v>0</v>
      </c>
      <c r="H40" s="62">
        <f>Sheet1!Y84</f>
        <v>0</v>
      </c>
      <c r="I40" s="62">
        <f>Sheet1!Z84</f>
        <v>0</v>
      </c>
      <c r="J40" s="63">
        <f>Sheet1!AA84</f>
        <v>0</v>
      </c>
      <c r="K40" s="7">
        <f>Sheet1!AB84</f>
        <v>0</v>
      </c>
      <c r="L40" s="61">
        <f>Sheet1!AC84</f>
        <v>0</v>
      </c>
      <c r="M40" s="63">
        <f>Sheet1!AD84</f>
        <v>0</v>
      </c>
    </row>
    <row r="41" spans="1:13">
      <c r="A41" s="2">
        <v>81</v>
      </c>
      <c r="B41" s="25" t="str">
        <f>Sheet1!B83</f>
        <v>BUFFET Pascal</v>
      </c>
      <c r="C41" s="58">
        <f>Sheet1!T83</f>
        <v>0</v>
      </c>
      <c r="D41" s="59">
        <f>Sheet1!U83</f>
        <v>0</v>
      </c>
      <c r="E41" s="59">
        <f>Sheet1!V83</f>
        <v>0</v>
      </c>
      <c r="F41" s="59">
        <f>Sheet1!W83</f>
        <v>0</v>
      </c>
      <c r="G41" s="59">
        <f>Sheet1!X83</f>
        <v>0</v>
      </c>
      <c r="H41" s="59">
        <f>Sheet1!Y83</f>
        <v>0</v>
      </c>
      <c r="I41" s="59">
        <f>Sheet1!Z83</f>
        <v>0</v>
      </c>
      <c r="J41" s="60">
        <f>Sheet1!AA83</f>
        <v>0</v>
      </c>
      <c r="K41" s="6">
        <f>Sheet1!AB83</f>
        <v>0</v>
      </c>
      <c r="L41" s="58">
        <f>Sheet1!AC83</f>
        <v>0</v>
      </c>
      <c r="M41" s="60">
        <f>Sheet1!AD83</f>
        <v>0</v>
      </c>
    </row>
    <row r="42" spans="1:13">
      <c r="A42" s="2">
        <v>80</v>
      </c>
      <c r="B42" s="23" t="str">
        <f>Sheet1!B82</f>
        <v>GUIGNARD Jean-Daniel</v>
      </c>
      <c r="C42" s="61">
        <f>Sheet1!T82</f>
        <v>93</v>
      </c>
      <c r="D42" s="62">
        <f>Sheet1!U82</f>
        <v>89</v>
      </c>
      <c r="E42" s="62">
        <f>Sheet1!V82</f>
        <v>89</v>
      </c>
      <c r="F42" s="62">
        <f>Sheet1!W82</f>
        <v>88</v>
      </c>
      <c r="G42" s="62">
        <f>Sheet1!X82</f>
        <v>88</v>
      </c>
      <c r="H42" s="62">
        <f>Sheet1!Y82</f>
        <v>81</v>
      </c>
      <c r="I42" s="62">
        <f>Sheet1!Z82</f>
        <v>81</v>
      </c>
      <c r="J42" s="63">
        <f>Sheet1!AA82</f>
        <v>84</v>
      </c>
      <c r="K42" s="7">
        <f>Sheet1!AB82</f>
        <v>693</v>
      </c>
      <c r="L42" s="61">
        <f>Sheet1!AC82</f>
        <v>76</v>
      </c>
      <c r="M42" s="63">
        <f>Sheet1!AD82</f>
        <v>63</v>
      </c>
    </row>
    <row r="43" spans="1:13">
      <c r="A43" s="2">
        <v>79</v>
      </c>
      <c r="B43" s="25" t="str">
        <f>Sheet1!B81</f>
        <v>GOLAZ Michel</v>
      </c>
      <c r="C43" s="58">
        <f>Sheet1!T81</f>
        <v>79</v>
      </c>
      <c r="D43" s="59">
        <f>Sheet1!U81</f>
        <v>72</v>
      </c>
      <c r="E43" s="59">
        <f>Sheet1!V81</f>
        <v>68</v>
      </c>
      <c r="F43" s="59">
        <f>Sheet1!W81</f>
        <v>59</v>
      </c>
      <c r="G43" s="59">
        <f>Sheet1!X81</f>
        <v>46</v>
      </c>
      <c r="H43" s="59">
        <f>Sheet1!Y81</f>
        <v>35</v>
      </c>
      <c r="I43" s="59">
        <f>Sheet1!Z81</f>
        <v>12</v>
      </c>
      <c r="J43" s="60">
        <f>Sheet1!AA81</f>
        <v>10</v>
      </c>
      <c r="K43" s="6">
        <f>Sheet1!AB81</f>
        <v>381</v>
      </c>
      <c r="L43" s="58">
        <f>Sheet1!AC81</f>
        <v>0</v>
      </c>
      <c r="M43" s="60">
        <f>Sheet1!AD81</f>
        <v>0</v>
      </c>
    </row>
    <row r="44" spans="1:13">
      <c r="A44" s="2">
        <v>78</v>
      </c>
      <c r="B44" s="23" t="str">
        <f>Sheet1!B80</f>
        <v>MAGNIN Michel</v>
      </c>
      <c r="C44" s="61">
        <f>Sheet1!T80</f>
        <v>0</v>
      </c>
      <c r="D44" s="62">
        <f>Sheet1!U80</f>
        <v>0</v>
      </c>
      <c r="E44" s="62">
        <f>Sheet1!V80</f>
        <v>0</v>
      </c>
      <c r="F44" s="62">
        <f>Sheet1!W80</f>
        <v>0</v>
      </c>
      <c r="G44" s="62">
        <f>Sheet1!X80</f>
        <v>0</v>
      </c>
      <c r="H44" s="62">
        <f>Sheet1!Y80</f>
        <v>0</v>
      </c>
      <c r="I44" s="62">
        <f>Sheet1!Z80</f>
        <v>0</v>
      </c>
      <c r="J44" s="63">
        <f>Sheet1!AA80</f>
        <v>0</v>
      </c>
      <c r="K44" s="7">
        <f>Sheet1!AB80</f>
        <v>0</v>
      </c>
      <c r="L44" s="61">
        <f>Sheet1!AC80</f>
        <v>0</v>
      </c>
      <c r="M44" s="63">
        <f>Sheet1!AD80</f>
        <v>0</v>
      </c>
    </row>
    <row r="45" spans="1:13">
      <c r="A45" s="2">
        <v>77</v>
      </c>
      <c r="B45" s="25" t="str">
        <f>Sheet1!B79</f>
        <v>MOREL Gérard</v>
      </c>
      <c r="C45" s="58">
        <f>Sheet1!T79</f>
        <v>51</v>
      </c>
      <c r="D45" s="59">
        <f>Sheet1!U79</f>
        <v>42</v>
      </c>
      <c r="E45" s="59">
        <f>Sheet1!V79</f>
        <v>72</v>
      </c>
      <c r="F45" s="59">
        <f>Sheet1!W79</f>
        <v>77</v>
      </c>
      <c r="G45" s="59">
        <f>Sheet1!X79</f>
        <v>81</v>
      </c>
      <c r="H45" s="59">
        <f>Sheet1!Y79</f>
        <v>50</v>
      </c>
      <c r="I45" s="59">
        <f>Sheet1!Z79</f>
        <v>65</v>
      </c>
      <c r="J45" s="60">
        <f>Sheet1!AA79</f>
        <v>53</v>
      </c>
      <c r="K45" s="6">
        <f>Sheet1!AB79</f>
        <v>491</v>
      </c>
      <c r="L45" s="58">
        <f>Sheet1!AC79</f>
        <v>38</v>
      </c>
      <c r="M45" s="60">
        <f>Sheet1!AD79</f>
        <v>41</v>
      </c>
    </row>
    <row r="46" spans="1:13">
      <c r="A46" s="2">
        <v>76</v>
      </c>
      <c r="B46" s="23" t="str">
        <f>Sheet1!B78</f>
        <v>FAILLETAZ Jérémy</v>
      </c>
      <c r="C46" s="61">
        <f>Sheet1!T78</f>
        <v>88</v>
      </c>
      <c r="D46" s="62">
        <f>Sheet1!U78</f>
        <v>81</v>
      </c>
      <c r="E46" s="62">
        <f>Sheet1!V78</f>
        <v>94</v>
      </c>
      <c r="F46" s="62">
        <f>Sheet1!W78</f>
        <v>83</v>
      </c>
      <c r="G46" s="62">
        <f>Sheet1!X78</f>
        <v>82</v>
      </c>
      <c r="H46" s="62">
        <f>Sheet1!Y78</f>
        <v>79</v>
      </c>
      <c r="I46" s="62">
        <f>Sheet1!Z78</f>
        <v>80</v>
      </c>
      <c r="J46" s="63">
        <f>Sheet1!AA78</f>
        <v>82</v>
      </c>
      <c r="K46" s="7">
        <f>Sheet1!AB78</f>
        <v>669</v>
      </c>
      <c r="L46" s="61">
        <f>Sheet1!AC78</f>
        <v>77</v>
      </c>
      <c r="M46" s="63">
        <f>Sheet1!AD78</f>
        <v>76</v>
      </c>
    </row>
    <row r="47" spans="1:13">
      <c r="A47" s="2">
        <v>75</v>
      </c>
      <c r="B47" s="25" t="str">
        <f>Sheet1!B77</f>
        <v>MAGNIN Jean-Pierre</v>
      </c>
      <c r="C47" s="58">
        <f>Sheet1!T77</f>
        <v>0</v>
      </c>
      <c r="D47" s="59">
        <f>Sheet1!U77</f>
        <v>0</v>
      </c>
      <c r="E47" s="59">
        <f>Sheet1!V77</f>
        <v>0</v>
      </c>
      <c r="F47" s="59">
        <f>Sheet1!W77</f>
        <v>0</v>
      </c>
      <c r="G47" s="59">
        <f>Sheet1!X77</f>
        <v>0</v>
      </c>
      <c r="H47" s="59">
        <f>Sheet1!Y77</f>
        <v>0</v>
      </c>
      <c r="I47" s="59">
        <f>Sheet1!Z77</f>
        <v>0</v>
      </c>
      <c r="J47" s="60">
        <f>Sheet1!AA77</f>
        <v>0</v>
      </c>
      <c r="K47" s="6">
        <f>Sheet1!AB77</f>
        <v>0</v>
      </c>
      <c r="L47" s="58">
        <f>Sheet1!AC77</f>
        <v>0</v>
      </c>
      <c r="M47" s="60">
        <f>Sheet1!AD77</f>
        <v>0</v>
      </c>
    </row>
    <row r="48" spans="1:13">
      <c r="A48" s="2">
        <v>74</v>
      </c>
      <c r="B48" s="23" t="str">
        <f>Sheet1!B76</f>
        <v>DAEHLER Marc</v>
      </c>
      <c r="C48" s="61">
        <f>Sheet1!T76</f>
        <v>61</v>
      </c>
      <c r="D48" s="62">
        <f>Sheet1!U76</f>
        <v>45</v>
      </c>
      <c r="E48" s="62">
        <f>Sheet1!V76</f>
        <v>86</v>
      </c>
      <c r="F48" s="62">
        <f>Sheet1!W76</f>
        <v>76</v>
      </c>
      <c r="G48" s="62">
        <f>Sheet1!X76</f>
        <v>79</v>
      </c>
      <c r="H48" s="62">
        <f>Sheet1!Y76</f>
        <v>59</v>
      </c>
      <c r="I48" s="62">
        <f>Sheet1!Z76</f>
        <v>88</v>
      </c>
      <c r="J48" s="63">
        <f>Sheet1!AA76</f>
        <v>97</v>
      </c>
      <c r="K48" s="7">
        <f>Sheet1!AB76</f>
        <v>591</v>
      </c>
      <c r="L48" s="61">
        <f>Sheet1!AC76</f>
        <v>22</v>
      </c>
      <c r="M48" s="63">
        <f>Sheet1!AD76</f>
        <v>26</v>
      </c>
    </row>
    <row r="49" spans="1:13">
      <c r="A49" s="2">
        <v>73</v>
      </c>
      <c r="B49" s="25" t="str">
        <f>Sheet1!B75</f>
        <v>BERNARD Jean-Michel</v>
      </c>
      <c r="C49" s="58">
        <f>Sheet1!T75</f>
        <v>99</v>
      </c>
      <c r="D49" s="59">
        <f>Sheet1!U75</f>
        <v>86</v>
      </c>
      <c r="E49" s="59">
        <f>Sheet1!V75</f>
        <v>84</v>
      </c>
      <c r="F49" s="59">
        <f>Sheet1!W75</f>
        <v>83</v>
      </c>
      <c r="G49" s="59">
        <f>Sheet1!X75</f>
        <v>79</v>
      </c>
      <c r="H49" s="59">
        <f>Sheet1!Y75</f>
        <v>63</v>
      </c>
      <c r="I49" s="59">
        <f>Sheet1!Z75</f>
        <v>54</v>
      </c>
      <c r="J49" s="60">
        <f>Sheet1!AA75</f>
        <v>74</v>
      </c>
      <c r="K49" s="6">
        <f>Sheet1!AB75</f>
        <v>622</v>
      </c>
      <c r="L49" s="58">
        <f>Sheet1!AC75</f>
        <v>0</v>
      </c>
      <c r="M49" s="60">
        <f>Sheet1!AD75</f>
        <v>0</v>
      </c>
    </row>
    <row r="50" spans="1:13">
      <c r="A50" s="2">
        <v>72</v>
      </c>
      <c r="B50" s="23" t="str">
        <f>Sheet1!B74</f>
        <v>AGASSIS Maurice</v>
      </c>
      <c r="C50" s="61">
        <f>Sheet1!T74</f>
        <v>0</v>
      </c>
      <c r="D50" s="62">
        <f>Sheet1!U74</f>
        <v>0</v>
      </c>
      <c r="E50" s="62">
        <f>Sheet1!V74</f>
        <v>0</v>
      </c>
      <c r="F50" s="62">
        <f>Sheet1!W74</f>
        <v>0</v>
      </c>
      <c r="G50" s="62">
        <f>Sheet1!X74</f>
        <v>0</v>
      </c>
      <c r="H50" s="62">
        <f>Sheet1!Y74</f>
        <v>0</v>
      </c>
      <c r="I50" s="62">
        <f>Sheet1!Z74</f>
        <v>0</v>
      </c>
      <c r="J50" s="63">
        <f>Sheet1!AA74</f>
        <v>0</v>
      </c>
      <c r="K50" s="7">
        <f>Sheet1!AB74</f>
        <v>0</v>
      </c>
      <c r="L50" s="61">
        <f>Sheet1!AC74</f>
        <v>0</v>
      </c>
      <c r="M50" s="63">
        <f>Sheet1!AD74</f>
        <v>0</v>
      </c>
    </row>
    <row r="51" spans="1:13">
      <c r="A51" s="2">
        <v>71</v>
      </c>
      <c r="B51" s="25" t="str">
        <f>Sheet1!B73</f>
        <v>MOREL Dominique</v>
      </c>
      <c r="C51" s="58">
        <f>Sheet1!T73</f>
        <v>95</v>
      </c>
      <c r="D51" s="59">
        <f>Sheet1!U73</f>
        <v>91</v>
      </c>
      <c r="E51" s="59">
        <f>Sheet1!V73</f>
        <v>81</v>
      </c>
      <c r="F51" s="59">
        <f>Sheet1!W73</f>
        <v>78</v>
      </c>
      <c r="G51" s="59">
        <f>Sheet1!X73</f>
        <v>75</v>
      </c>
      <c r="H51" s="59">
        <f>Sheet1!Y73</f>
        <v>70</v>
      </c>
      <c r="I51" s="59">
        <f>Sheet1!Z73</f>
        <v>64</v>
      </c>
      <c r="J51" s="60">
        <f>Sheet1!AA73</f>
        <v>63</v>
      </c>
      <c r="K51" s="6">
        <f>Sheet1!AB73</f>
        <v>617</v>
      </c>
      <c r="L51" s="58">
        <f>Sheet1!AC73</f>
        <v>63</v>
      </c>
      <c r="M51" s="60">
        <f>Sheet1!AD73</f>
        <v>21</v>
      </c>
    </row>
    <row r="52" spans="1:13">
      <c r="A52" s="2">
        <v>70</v>
      </c>
      <c r="B52" s="23" t="str">
        <f>Sheet1!B72</f>
        <v>COURVOISIER Gilbert</v>
      </c>
      <c r="C52" s="61">
        <f>Sheet1!T72</f>
        <v>39</v>
      </c>
      <c r="D52" s="62">
        <f>Sheet1!U72</f>
        <v>82</v>
      </c>
      <c r="E52" s="62">
        <f>Sheet1!V72</f>
        <v>87</v>
      </c>
      <c r="F52" s="62">
        <f>Sheet1!W72</f>
        <v>53</v>
      </c>
      <c r="G52" s="62">
        <f>Sheet1!X72</f>
        <v>49</v>
      </c>
      <c r="H52" s="62">
        <f>Sheet1!Y72</f>
        <v>56</v>
      </c>
      <c r="I52" s="62">
        <f>Sheet1!Z72</f>
        <v>63</v>
      </c>
      <c r="J52" s="63">
        <f>Sheet1!AA72</f>
        <v>65</v>
      </c>
      <c r="K52" s="7">
        <f>Sheet1!AB72</f>
        <v>494</v>
      </c>
      <c r="L52" s="61">
        <f>Sheet1!AC72</f>
        <v>26</v>
      </c>
      <c r="M52" s="63">
        <f>Sheet1!AD72</f>
        <v>14</v>
      </c>
    </row>
    <row r="53" spans="1:13">
      <c r="A53" s="2">
        <v>69</v>
      </c>
      <c r="B53" s="25" t="str">
        <f>Sheet1!B71</f>
        <v>Ambrosetti Tonatiuh</v>
      </c>
      <c r="C53" s="58">
        <f>Sheet1!T71</f>
        <v>68</v>
      </c>
      <c r="D53" s="59">
        <f>Sheet1!U71</f>
        <v>41</v>
      </c>
      <c r="E53" s="59">
        <f>Sheet1!V71</f>
        <v>88</v>
      </c>
      <c r="F53" s="59">
        <f>Sheet1!W71</f>
        <v>70</v>
      </c>
      <c r="G53" s="59">
        <f>Sheet1!X71</f>
        <v>96</v>
      </c>
      <c r="H53" s="59">
        <f>Sheet1!Y71</f>
        <v>94</v>
      </c>
      <c r="I53" s="59">
        <f>Sheet1!Z71</f>
        <v>84</v>
      </c>
      <c r="J53" s="60">
        <f>Sheet1!AA71</f>
        <v>59</v>
      </c>
      <c r="K53" s="6">
        <f>Sheet1!AB71</f>
        <v>600</v>
      </c>
      <c r="L53" s="58">
        <f>Sheet1!AC71</f>
        <v>0</v>
      </c>
      <c r="M53" s="60">
        <f>Sheet1!AD71</f>
        <v>0</v>
      </c>
    </row>
    <row r="54" spans="1:13">
      <c r="A54" s="2">
        <v>68</v>
      </c>
      <c r="B54" s="23" t="str">
        <f>Sheet1!B70</f>
        <v>KUBLER Steven</v>
      </c>
      <c r="C54" s="61">
        <f>Sheet1!T70</f>
        <v>90</v>
      </c>
      <c r="D54" s="62">
        <f>Sheet1!U70</f>
        <v>88</v>
      </c>
      <c r="E54" s="62">
        <f>Sheet1!V70</f>
        <v>74</v>
      </c>
      <c r="F54" s="62">
        <f>Sheet1!W70</f>
        <v>68</v>
      </c>
      <c r="G54" s="62">
        <f>Sheet1!X70</f>
        <v>67</v>
      </c>
      <c r="H54" s="62">
        <f>Sheet1!Y70</f>
        <v>61</v>
      </c>
      <c r="I54" s="62">
        <f>Sheet1!Z70</f>
        <v>58</v>
      </c>
      <c r="J54" s="63">
        <f>Sheet1!AA70</f>
        <v>54</v>
      </c>
      <c r="K54" s="7">
        <f>Sheet1!AB70</f>
        <v>560</v>
      </c>
      <c r="L54" s="61">
        <f>Sheet1!AC70</f>
        <v>51</v>
      </c>
      <c r="M54" s="63">
        <f>Sheet1!AD70</f>
        <v>29</v>
      </c>
    </row>
    <row r="55" spans="1:13">
      <c r="A55" s="2">
        <v>67</v>
      </c>
      <c r="B55" s="25" t="str">
        <f>Sheet1!B69</f>
        <v>DAVID Pierre</v>
      </c>
      <c r="C55" s="58">
        <f>Sheet1!T69</f>
        <v>91</v>
      </c>
      <c r="D55" s="59">
        <f>Sheet1!U69</f>
        <v>58</v>
      </c>
      <c r="E55" s="59">
        <f>Sheet1!V69</f>
        <v>57</v>
      </c>
      <c r="F55" s="59">
        <f>Sheet1!W69</f>
        <v>80</v>
      </c>
      <c r="G55" s="59">
        <f>Sheet1!X69</f>
        <v>40</v>
      </c>
      <c r="H55" s="59">
        <f>Sheet1!Y69</f>
        <v>70</v>
      </c>
      <c r="I55" s="59">
        <f>Sheet1!Z69</f>
        <v>70</v>
      </c>
      <c r="J55" s="60">
        <f>Sheet1!AA69</f>
        <v>83</v>
      </c>
      <c r="K55" s="6">
        <f>Sheet1!AB69</f>
        <v>549</v>
      </c>
      <c r="L55" s="58">
        <f>Sheet1!AC69</f>
        <v>34</v>
      </c>
      <c r="M55" s="60">
        <f>Sheet1!AD69</f>
        <v>37</v>
      </c>
    </row>
    <row r="56" spans="1:13">
      <c r="A56" s="2">
        <v>66</v>
      </c>
      <c r="B56" s="23" t="str">
        <f>Sheet1!B68</f>
        <v>REDARD José</v>
      </c>
      <c r="C56" s="61">
        <f>Sheet1!T68</f>
        <v>0</v>
      </c>
      <c r="D56" s="62">
        <f>Sheet1!U68</f>
        <v>0</v>
      </c>
      <c r="E56" s="62">
        <f>Sheet1!V68</f>
        <v>0</v>
      </c>
      <c r="F56" s="62">
        <f>Sheet1!W68</f>
        <v>0</v>
      </c>
      <c r="G56" s="62">
        <f>Sheet1!X68</f>
        <v>0</v>
      </c>
      <c r="H56" s="62">
        <f>Sheet1!Y68</f>
        <v>0</v>
      </c>
      <c r="I56" s="62">
        <f>Sheet1!Z68</f>
        <v>0</v>
      </c>
      <c r="J56" s="63">
        <f>Sheet1!AA68</f>
        <v>0</v>
      </c>
      <c r="K56" s="7">
        <f>Sheet1!AB68</f>
        <v>0</v>
      </c>
      <c r="L56" s="61">
        <f>Sheet1!AC68</f>
        <v>0</v>
      </c>
      <c r="M56" s="63">
        <f>Sheet1!AD68</f>
        <v>0</v>
      </c>
    </row>
    <row r="57" spans="1:13">
      <c r="A57" s="2">
        <v>65</v>
      </c>
      <c r="B57" s="25" t="str">
        <f>Sheet1!B67</f>
        <v>LUGEON Yvan</v>
      </c>
      <c r="C57" s="58">
        <f>Sheet1!T67</f>
        <v>96</v>
      </c>
      <c r="D57" s="59">
        <f>Sheet1!U67</f>
        <v>91</v>
      </c>
      <c r="E57" s="59">
        <f>Sheet1!V67</f>
        <v>89</v>
      </c>
      <c r="F57" s="59">
        <f>Sheet1!W67</f>
        <v>88</v>
      </c>
      <c r="G57" s="59">
        <f>Sheet1!X67</f>
        <v>88</v>
      </c>
      <c r="H57" s="59">
        <f>Sheet1!Y67</f>
        <v>87</v>
      </c>
      <c r="I57" s="59">
        <f>Sheet1!Z67</f>
        <v>85</v>
      </c>
      <c r="J57" s="60">
        <f>Sheet1!AA67</f>
        <v>82</v>
      </c>
      <c r="K57" s="6">
        <f>Sheet1!AB67</f>
        <v>706</v>
      </c>
      <c r="L57" s="58">
        <f>Sheet1!AC67</f>
        <v>82</v>
      </c>
      <c r="M57" s="60">
        <f>Sheet1!AD67</f>
        <v>81</v>
      </c>
    </row>
    <row r="58" spans="1:13">
      <c r="A58" s="2">
        <v>64</v>
      </c>
      <c r="B58" s="23" t="str">
        <f>Sheet1!B66</f>
        <v>GOLAY Kevin</v>
      </c>
      <c r="C58" s="61">
        <f>Sheet1!T66</f>
        <v>97</v>
      </c>
      <c r="D58" s="62">
        <f>Sheet1!U66</f>
        <v>93</v>
      </c>
      <c r="E58" s="62">
        <f>Sheet1!V66</f>
        <v>88</v>
      </c>
      <c r="F58" s="62">
        <f>Sheet1!W66</f>
        <v>87</v>
      </c>
      <c r="G58" s="62">
        <f>Sheet1!X66</f>
        <v>80</v>
      </c>
      <c r="H58" s="62">
        <f>Sheet1!Y66</f>
        <v>80</v>
      </c>
      <c r="I58" s="62">
        <f>Sheet1!Z66</f>
        <v>79</v>
      </c>
      <c r="J58" s="63">
        <f>Sheet1!AA66</f>
        <v>70</v>
      </c>
      <c r="K58" s="7">
        <f>Sheet1!AB66</f>
        <v>674</v>
      </c>
      <c r="L58" s="61">
        <f>Sheet1!AC66</f>
        <v>69</v>
      </c>
      <c r="M58" s="63">
        <f>Sheet1!AD66</f>
        <v>67</v>
      </c>
    </row>
    <row r="59" spans="1:13">
      <c r="A59" s="2">
        <v>63</v>
      </c>
      <c r="B59" s="25" t="str">
        <f>Sheet1!B65</f>
        <v>BUFFET Charly</v>
      </c>
      <c r="C59" s="58">
        <f>Sheet1!T65</f>
        <v>91</v>
      </c>
      <c r="D59" s="59">
        <f>Sheet1!U65</f>
        <v>73</v>
      </c>
      <c r="E59" s="59">
        <f>Sheet1!V65</f>
        <v>72</v>
      </c>
      <c r="F59" s="59">
        <f>Sheet1!W65</f>
        <v>67</v>
      </c>
      <c r="G59" s="59">
        <f>Sheet1!X65</f>
        <v>66</v>
      </c>
      <c r="H59" s="59">
        <f>Sheet1!Y65</f>
        <v>66</v>
      </c>
      <c r="I59" s="59">
        <f>Sheet1!Z65</f>
        <v>63</v>
      </c>
      <c r="J59" s="60">
        <f>Sheet1!AA65</f>
        <v>62</v>
      </c>
      <c r="K59" s="6">
        <f>Sheet1!AB65</f>
        <v>560</v>
      </c>
      <c r="L59" s="58">
        <f>Sheet1!AC65</f>
        <v>0</v>
      </c>
      <c r="M59" s="60">
        <f>Sheet1!AD65</f>
        <v>0</v>
      </c>
    </row>
    <row r="60" spans="1:13">
      <c r="A60" s="2">
        <v>62</v>
      </c>
      <c r="B60" s="23" t="str">
        <f>Sheet1!B64</f>
        <v>MOREL Bernard</v>
      </c>
      <c r="C60" s="61">
        <f>Sheet1!T64</f>
        <v>0</v>
      </c>
      <c r="D60" s="62">
        <f>Sheet1!U64</f>
        <v>0</v>
      </c>
      <c r="E60" s="62">
        <f>Sheet1!V64</f>
        <v>0</v>
      </c>
      <c r="F60" s="62">
        <f>Sheet1!W64</f>
        <v>0</v>
      </c>
      <c r="G60" s="62">
        <f>Sheet1!X64</f>
        <v>0</v>
      </c>
      <c r="H60" s="62">
        <f>Sheet1!Y64</f>
        <v>0</v>
      </c>
      <c r="I60" s="62">
        <f>Sheet1!Z64</f>
        <v>0</v>
      </c>
      <c r="J60" s="63">
        <f>Sheet1!AA64</f>
        <v>0</v>
      </c>
      <c r="K60" s="7">
        <f>Sheet1!AB64</f>
        <v>0</v>
      </c>
      <c r="L60" s="61">
        <f>Sheet1!AC64</f>
        <v>0</v>
      </c>
      <c r="M60" s="63">
        <f>Sheet1!AD64</f>
        <v>0</v>
      </c>
    </row>
    <row r="61" spans="1:13" ht="15" thickBot="1">
      <c r="A61" s="2">
        <v>61</v>
      </c>
      <c r="B61" s="41" t="str">
        <f>Sheet1!B63</f>
        <v>KNEBEL Jean-François</v>
      </c>
      <c r="C61" s="58">
        <f>Sheet1!T63</f>
        <v>56</v>
      </c>
      <c r="D61" s="59">
        <f>Sheet1!U63</f>
        <v>73</v>
      </c>
      <c r="E61" s="59">
        <f>Sheet1!V63</f>
        <v>63</v>
      </c>
      <c r="F61" s="59">
        <f>Sheet1!W63</f>
        <v>71</v>
      </c>
      <c r="G61" s="59">
        <f>Sheet1!X63</f>
        <v>88</v>
      </c>
      <c r="H61" s="59">
        <f>Sheet1!Y63</f>
        <v>79</v>
      </c>
      <c r="I61" s="59">
        <f>Sheet1!Z63</f>
        <v>70</v>
      </c>
      <c r="J61" s="60">
        <f>Sheet1!AA63</f>
        <v>39</v>
      </c>
      <c r="K61" s="6">
        <f>Sheet1!AB63</f>
        <v>539</v>
      </c>
      <c r="L61" s="58">
        <f>Sheet1!AC63</f>
        <v>2</v>
      </c>
      <c r="M61" s="60">
        <f>Sheet1!AD63</f>
        <v>10</v>
      </c>
    </row>
    <row r="62" spans="1:13">
      <c r="A62" s="2">
        <v>60</v>
      </c>
      <c r="B62" s="40" t="str">
        <f>Sheet1!B62</f>
        <v>MAGNIN Xavier</v>
      </c>
      <c r="C62" s="61">
        <f>Sheet1!T62</f>
        <v>53</v>
      </c>
      <c r="D62" s="62">
        <f>Sheet1!U62</f>
        <v>65</v>
      </c>
      <c r="E62" s="62">
        <f>Sheet1!V62</f>
        <v>22</v>
      </c>
      <c r="F62" s="62">
        <f>Sheet1!W62</f>
        <v>71</v>
      </c>
      <c r="G62" s="62">
        <f>Sheet1!X62</f>
        <v>86</v>
      </c>
      <c r="H62" s="62">
        <f>Sheet1!Y62</f>
        <v>77</v>
      </c>
      <c r="I62" s="62">
        <f>Sheet1!Z62</f>
        <v>81</v>
      </c>
      <c r="J62" s="63">
        <f>Sheet1!AA62</f>
        <v>71</v>
      </c>
      <c r="K62" s="7">
        <f>Sheet1!AB62</f>
        <v>526</v>
      </c>
      <c r="L62" s="61">
        <f>Sheet1!AC62</f>
        <v>0</v>
      </c>
      <c r="M62" s="63">
        <f>Sheet1!AD62</f>
        <v>0</v>
      </c>
    </row>
    <row r="63" spans="1:13">
      <c r="A63" s="2">
        <v>59</v>
      </c>
      <c r="B63" s="25" t="str">
        <f>Sheet1!B61</f>
        <v>CHENUZ Thierry</v>
      </c>
      <c r="C63" s="58">
        <f>Sheet1!T61</f>
        <v>94</v>
      </c>
      <c r="D63" s="59">
        <f>Sheet1!U61</f>
        <v>92</v>
      </c>
      <c r="E63" s="59">
        <f>Sheet1!V61</f>
        <v>95</v>
      </c>
      <c r="F63" s="59">
        <f>Sheet1!W61</f>
        <v>90</v>
      </c>
      <c r="G63" s="59">
        <f>Sheet1!X61</f>
        <v>87</v>
      </c>
      <c r="H63" s="59">
        <f>Sheet1!Y61</f>
        <v>87</v>
      </c>
      <c r="I63" s="59">
        <f>Sheet1!Z61</f>
        <v>87</v>
      </c>
      <c r="J63" s="60">
        <f>Sheet1!AA61</f>
        <v>90</v>
      </c>
      <c r="K63" s="6">
        <f>Sheet1!AB61</f>
        <v>722</v>
      </c>
      <c r="L63" s="58">
        <f>Sheet1!AC61</f>
        <v>86</v>
      </c>
      <c r="M63" s="60">
        <f>Sheet1!AD61</f>
        <v>84</v>
      </c>
    </row>
    <row r="64" spans="1:13">
      <c r="A64" s="2">
        <v>58</v>
      </c>
      <c r="B64" s="23" t="str">
        <f>Sheet1!B60</f>
        <v>MOREL Axel</v>
      </c>
      <c r="C64" s="61">
        <f>Sheet1!T60</f>
        <v>99</v>
      </c>
      <c r="D64" s="62">
        <f>Sheet1!U60</f>
        <v>80</v>
      </c>
      <c r="E64" s="62">
        <f>Sheet1!V60</f>
        <v>90</v>
      </c>
      <c r="F64" s="62">
        <f>Sheet1!W60</f>
        <v>93</v>
      </c>
      <c r="G64" s="62">
        <f>Sheet1!X60</f>
        <v>76</v>
      </c>
      <c r="H64" s="62">
        <f>Sheet1!Y60</f>
        <v>75</v>
      </c>
      <c r="I64" s="62">
        <f>Sheet1!Z60</f>
        <v>75</v>
      </c>
      <c r="J64" s="63">
        <f>Sheet1!AA60</f>
        <v>72</v>
      </c>
      <c r="K64" s="7">
        <f>Sheet1!AB60</f>
        <v>660</v>
      </c>
      <c r="L64" s="61">
        <f>Sheet1!AC60</f>
        <v>61</v>
      </c>
      <c r="M64" s="63">
        <f>Sheet1!AD60</f>
        <v>58</v>
      </c>
    </row>
    <row r="65" spans="1:13">
      <c r="A65" s="2">
        <v>57</v>
      </c>
      <c r="B65" s="25" t="str">
        <f>Sheet1!B59</f>
        <v>LAFFELY Mario</v>
      </c>
      <c r="C65" s="58">
        <f>Sheet1!T59</f>
        <v>79</v>
      </c>
      <c r="D65" s="59">
        <f>Sheet1!U59</f>
        <v>75</v>
      </c>
      <c r="E65" s="59">
        <f>Sheet1!V59</f>
        <v>68</v>
      </c>
      <c r="F65" s="59">
        <f>Sheet1!W59</f>
        <v>63</v>
      </c>
      <c r="G65" s="59">
        <f>Sheet1!X59</f>
        <v>59</v>
      </c>
      <c r="H65" s="59">
        <f>Sheet1!Y59</f>
        <v>52</v>
      </c>
      <c r="I65" s="59">
        <f>Sheet1!Z59</f>
        <v>48</v>
      </c>
      <c r="J65" s="60">
        <f>Sheet1!AA59</f>
        <v>45</v>
      </c>
      <c r="K65" s="6">
        <f>Sheet1!AB59</f>
        <v>489</v>
      </c>
      <c r="L65" s="58">
        <f>Sheet1!AC59</f>
        <v>0</v>
      </c>
      <c r="M65" s="60">
        <f>Sheet1!AD59</f>
        <v>0</v>
      </c>
    </row>
    <row r="66" spans="1:13">
      <c r="A66" s="2">
        <v>56</v>
      </c>
      <c r="B66" s="23" t="str">
        <f>Sheet1!B58</f>
        <v>Lyon Korentin</v>
      </c>
      <c r="C66" s="61">
        <f>Sheet1!T58</f>
        <v>0</v>
      </c>
      <c r="D66" s="62">
        <f>Sheet1!U58</f>
        <v>0</v>
      </c>
      <c r="E66" s="62">
        <f>Sheet1!V58</f>
        <v>0</v>
      </c>
      <c r="F66" s="62">
        <f>Sheet1!W58</f>
        <v>0</v>
      </c>
      <c r="G66" s="62">
        <f>Sheet1!X58</f>
        <v>0</v>
      </c>
      <c r="H66" s="62">
        <f>Sheet1!Y58</f>
        <v>0</v>
      </c>
      <c r="I66" s="62">
        <f>Sheet1!Z58</f>
        <v>0</v>
      </c>
      <c r="J66" s="63">
        <f>Sheet1!AA58</f>
        <v>0</v>
      </c>
      <c r="K66" s="7">
        <f>Sheet1!AB58</f>
        <v>0</v>
      </c>
      <c r="L66" s="61">
        <f>Sheet1!AC58</f>
        <v>0</v>
      </c>
      <c r="M66" s="63">
        <f>Sheet1!AD58</f>
        <v>0</v>
      </c>
    </row>
    <row r="67" spans="1:13">
      <c r="A67" s="2">
        <v>55</v>
      </c>
      <c r="B67" s="25" t="str">
        <f>Sheet1!B57</f>
        <v>ZBINDEN Olivier</v>
      </c>
      <c r="C67" s="58">
        <f>Sheet1!T57</f>
        <v>92</v>
      </c>
      <c r="D67" s="59">
        <f>Sheet1!U57</f>
        <v>94</v>
      </c>
      <c r="E67" s="59">
        <f>Sheet1!V57</f>
        <v>89</v>
      </c>
      <c r="F67" s="59">
        <f>Sheet1!W57</f>
        <v>82</v>
      </c>
      <c r="G67" s="59">
        <f>Sheet1!X57</f>
        <v>80</v>
      </c>
      <c r="H67" s="59">
        <f>Sheet1!Y57</f>
        <v>80</v>
      </c>
      <c r="I67" s="59">
        <f>Sheet1!Z57</f>
        <v>78</v>
      </c>
      <c r="J67" s="60">
        <f>Sheet1!AA57</f>
        <v>71</v>
      </c>
      <c r="K67" s="6">
        <f>Sheet1!AB57</f>
        <v>666</v>
      </c>
      <c r="L67" s="58">
        <f>Sheet1!AC57</f>
        <v>0</v>
      </c>
      <c r="M67" s="60">
        <f>Sheet1!AD57</f>
        <v>0</v>
      </c>
    </row>
    <row r="68" spans="1:13">
      <c r="A68" s="2">
        <v>54</v>
      </c>
      <c r="B68" s="23" t="str">
        <f>Sheet1!B56</f>
        <v>SCHOPFER Caroly</v>
      </c>
      <c r="C68" s="61">
        <f>Sheet1!T56</f>
        <v>91</v>
      </c>
      <c r="D68" s="62">
        <f>Sheet1!U56</f>
        <v>91</v>
      </c>
      <c r="E68" s="62">
        <f>Sheet1!V56</f>
        <v>90</v>
      </c>
      <c r="F68" s="62">
        <f>Sheet1!W56</f>
        <v>90</v>
      </c>
      <c r="G68" s="62">
        <f>Sheet1!X56</f>
        <v>86</v>
      </c>
      <c r="H68" s="62">
        <f>Sheet1!Y56</f>
        <v>86</v>
      </c>
      <c r="I68" s="62">
        <f>Sheet1!Z56</f>
        <v>84</v>
      </c>
      <c r="J68" s="63">
        <f>Sheet1!AA56</f>
        <v>82</v>
      </c>
      <c r="K68" s="7">
        <f>Sheet1!AB56</f>
        <v>700</v>
      </c>
      <c r="L68" s="61">
        <f>Sheet1!AC56</f>
        <v>82</v>
      </c>
      <c r="M68" s="63">
        <f>Sheet1!AD56</f>
        <v>82</v>
      </c>
    </row>
    <row r="69" spans="1:13">
      <c r="A69" s="2">
        <v>53</v>
      </c>
      <c r="B69" s="25" t="str">
        <f>Sheet1!B55</f>
        <v>LYON Olivier</v>
      </c>
      <c r="C69" s="58">
        <f>Sheet1!T55</f>
        <v>0</v>
      </c>
      <c r="D69" s="59">
        <f>Sheet1!U55</f>
        <v>0</v>
      </c>
      <c r="E69" s="59">
        <f>Sheet1!V55</f>
        <v>0</v>
      </c>
      <c r="F69" s="59">
        <f>Sheet1!W55</f>
        <v>0</v>
      </c>
      <c r="G69" s="59">
        <f>Sheet1!X55</f>
        <v>0</v>
      </c>
      <c r="H69" s="59">
        <f>Sheet1!Y55</f>
        <v>0</v>
      </c>
      <c r="I69" s="59">
        <f>Sheet1!Z55</f>
        <v>0</v>
      </c>
      <c r="J69" s="60">
        <f>Sheet1!AA55</f>
        <v>0</v>
      </c>
      <c r="K69" s="6">
        <f>Sheet1!AB55</f>
        <v>0</v>
      </c>
      <c r="L69" s="58">
        <f>Sheet1!AC55</f>
        <v>0</v>
      </c>
      <c r="M69" s="60">
        <f>Sheet1!AD55</f>
        <v>0</v>
      </c>
    </row>
    <row r="70" spans="1:13">
      <c r="A70" s="2">
        <v>52</v>
      </c>
      <c r="B70" s="23" t="str">
        <f>Sheet1!B54</f>
        <v>MOSINI Daniel</v>
      </c>
      <c r="C70" s="61">
        <f>Sheet1!T54</f>
        <v>95</v>
      </c>
      <c r="D70" s="62">
        <f>Sheet1!U54</f>
        <v>94</v>
      </c>
      <c r="E70" s="62">
        <f>Sheet1!V54</f>
        <v>92</v>
      </c>
      <c r="F70" s="62">
        <f>Sheet1!W54</f>
        <v>90</v>
      </c>
      <c r="G70" s="62">
        <f>Sheet1!X54</f>
        <v>89</v>
      </c>
      <c r="H70" s="62">
        <f>Sheet1!Y54</f>
        <v>88</v>
      </c>
      <c r="I70" s="62">
        <f>Sheet1!Z54</f>
        <v>87</v>
      </c>
      <c r="J70" s="63">
        <f>Sheet1!AA54</f>
        <v>87</v>
      </c>
      <c r="K70" s="7">
        <f>Sheet1!AB54</f>
        <v>722</v>
      </c>
      <c r="L70" s="61">
        <f>Sheet1!AC54</f>
        <v>87</v>
      </c>
      <c r="M70" s="63">
        <f>Sheet1!AD54</f>
        <v>85</v>
      </c>
    </row>
    <row r="71" spans="1:13">
      <c r="A71" s="2">
        <v>51</v>
      </c>
      <c r="B71" s="25" t="str">
        <f>Sheet1!B53</f>
        <v>BURI Pierrick</v>
      </c>
      <c r="C71" s="58">
        <f>Sheet1!T53</f>
        <v>99</v>
      </c>
      <c r="D71" s="59">
        <f>Sheet1!U53</f>
        <v>99</v>
      </c>
      <c r="E71" s="59">
        <f>Sheet1!V53</f>
        <v>98</v>
      </c>
      <c r="F71" s="59">
        <f>Sheet1!W53</f>
        <v>98</v>
      </c>
      <c r="G71" s="59">
        <f>Sheet1!X53</f>
        <v>97</v>
      </c>
      <c r="H71" s="59">
        <f>Sheet1!Y53</f>
        <v>96</v>
      </c>
      <c r="I71" s="59">
        <f>Sheet1!Z53</f>
        <v>96</v>
      </c>
      <c r="J71" s="60">
        <f>Sheet1!AA53</f>
        <v>96</v>
      </c>
      <c r="K71" s="6">
        <f>Sheet1!AB53</f>
        <v>779</v>
      </c>
      <c r="L71" s="58">
        <f>Sheet1!AC53</f>
        <v>95</v>
      </c>
      <c r="M71" s="60">
        <f>Sheet1!AD53</f>
        <v>95</v>
      </c>
    </row>
    <row r="72" spans="1:13">
      <c r="A72" s="2">
        <v>50</v>
      </c>
      <c r="B72" s="23" t="str">
        <f>Sheet1!B52</f>
        <v>BERNARD Bryan</v>
      </c>
      <c r="C72" s="61">
        <f>Sheet1!T52</f>
        <v>97</v>
      </c>
      <c r="D72" s="62">
        <f>Sheet1!U52</f>
        <v>96</v>
      </c>
      <c r="E72" s="62">
        <f>Sheet1!V52</f>
        <v>94</v>
      </c>
      <c r="F72" s="62">
        <f>Sheet1!W52</f>
        <v>94</v>
      </c>
      <c r="G72" s="62">
        <f>Sheet1!X52</f>
        <v>94</v>
      </c>
      <c r="H72" s="62">
        <f>Sheet1!Y52</f>
        <v>93</v>
      </c>
      <c r="I72" s="62">
        <f>Sheet1!Z52</f>
        <v>92</v>
      </c>
      <c r="J72" s="63">
        <f>Sheet1!AA52</f>
        <v>92</v>
      </c>
      <c r="K72" s="7">
        <f>Sheet1!AB52</f>
        <v>752</v>
      </c>
      <c r="L72" s="61">
        <f>Sheet1!AC52</f>
        <v>92</v>
      </c>
      <c r="M72" s="63">
        <f>Sheet1!AD52</f>
        <v>91</v>
      </c>
    </row>
    <row r="73" spans="1:13">
      <c r="A73" s="2">
        <v>49</v>
      </c>
      <c r="B73" s="25" t="str">
        <f>Sheet1!B51</f>
        <v>MOREL Pierre-Yves</v>
      </c>
      <c r="C73" s="58">
        <f>Sheet1!T51</f>
        <v>100</v>
      </c>
      <c r="D73" s="59">
        <f>Sheet1!U51</f>
        <v>99</v>
      </c>
      <c r="E73" s="59">
        <f>Sheet1!V51</f>
        <v>98</v>
      </c>
      <c r="F73" s="59">
        <f>Sheet1!W51</f>
        <v>98</v>
      </c>
      <c r="G73" s="59">
        <f>Sheet1!X51</f>
        <v>97</v>
      </c>
      <c r="H73" s="59">
        <f>Sheet1!Y51</f>
        <v>96</v>
      </c>
      <c r="I73" s="59">
        <f>Sheet1!Z51</f>
        <v>96</v>
      </c>
      <c r="J73" s="60">
        <f>Sheet1!AA51</f>
        <v>96</v>
      </c>
      <c r="K73" s="6">
        <f>Sheet1!AB51</f>
        <v>780</v>
      </c>
      <c r="L73" s="58">
        <f>Sheet1!AC51</f>
        <v>95</v>
      </c>
      <c r="M73" s="60">
        <f>Sheet1!AD51</f>
        <v>95</v>
      </c>
    </row>
    <row r="74" spans="1:13">
      <c r="A74" s="2">
        <v>48</v>
      </c>
      <c r="B74" s="23" t="str">
        <f>Sheet1!B50</f>
        <v>AMEZ-DROZ Timothée</v>
      </c>
      <c r="C74" s="61">
        <f>Sheet1!T50</f>
        <v>91</v>
      </c>
      <c r="D74" s="62">
        <f>Sheet1!U50</f>
        <v>92</v>
      </c>
      <c r="E74" s="62">
        <f>Sheet1!V50</f>
        <v>93</v>
      </c>
      <c r="F74" s="62">
        <f>Sheet1!W50</f>
        <v>94</v>
      </c>
      <c r="G74" s="62">
        <f>Sheet1!X50</f>
        <v>95</v>
      </c>
      <c r="H74" s="62">
        <f>Sheet1!Y50</f>
        <v>95</v>
      </c>
      <c r="I74" s="62">
        <f>Sheet1!Z50</f>
        <v>96</v>
      </c>
      <c r="J74" s="63">
        <f>Sheet1!AA50</f>
        <v>97</v>
      </c>
      <c r="K74" s="7">
        <f>Sheet1!AB50</f>
        <v>753</v>
      </c>
      <c r="L74" s="61">
        <f>Sheet1!AC50</f>
        <v>88</v>
      </c>
      <c r="M74" s="63">
        <f>Sheet1!AD50</f>
        <v>88</v>
      </c>
    </row>
    <row r="75" spans="1:13">
      <c r="A75" s="2">
        <v>47</v>
      </c>
      <c r="B75" s="25" t="str">
        <f>Sheet1!B49</f>
        <v>WACHT Olivier</v>
      </c>
      <c r="C75" s="58">
        <f>Sheet1!T49</f>
        <v>100</v>
      </c>
      <c r="D75" s="59">
        <f>Sheet1!U49</f>
        <v>99</v>
      </c>
      <c r="E75" s="59">
        <f>Sheet1!V49</f>
        <v>98</v>
      </c>
      <c r="F75" s="59">
        <f>Sheet1!W49</f>
        <v>97</v>
      </c>
      <c r="G75" s="59">
        <f>Sheet1!X49</f>
        <v>97</v>
      </c>
      <c r="H75" s="59">
        <f>Sheet1!Y49</f>
        <v>96</v>
      </c>
      <c r="I75" s="59">
        <f>Sheet1!Z49</f>
        <v>95</v>
      </c>
      <c r="J75" s="60">
        <f>Sheet1!AA49</f>
        <v>95</v>
      </c>
      <c r="K75" s="6">
        <f>Sheet1!AB49</f>
        <v>777</v>
      </c>
      <c r="L75" s="58">
        <f>Sheet1!AC49</f>
        <v>95</v>
      </c>
      <c r="M75" s="60">
        <f>Sheet1!AD49</f>
        <v>94</v>
      </c>
    </row>
    <row r="76" spans="1:13">
      <c r="A76" s="2">
        <v>46</v>
      </c>
      <c r="B76" s="23" t="str">
        <f>Sheet1!B48</f>
        <v>BROCARD Gilles</v>
      </c>
      <c r="C76" s="61">
        <f>Sheet1!T48</f>
        <v>0</v>
      </c>
      <c r="D76" s="62">
        <f>Sheet1!U48</f>
        <v>0</v>
      </c>
      <c r="E76" s="62">
        <f>Sheet1!V48</f>
        <v>0</v>
      </c>
      <c r="F76" s="62">
        <f>Sheet1!W48</f>
        <v>0</v>
      </c>
      <c r="G76" s="62">
        <f>Sheet1!X48</f>
        <v>0</v>
      </c>
      <c r="H76" s="62">
        <f>Sheet1!Y48</f>
        <v>0</v>
      </c>
      <c r="I76" s="62">
        <f>Sheet1!Z48</f>
        <v>0</v>
      </c>
      <c r="J76" s="63">
        <f>Sheet1!AA48</f>
        <v>0</v>
      </c>
      <c r="K76" s="7">
        <f>Sheet1!AB48</f>
        <v>0</v>
      </c>
      <c r="L76" s="61">
        <f>Sheet1!AC48</f>
        <v>0</v>
      </c>
      <c r="M76" s="63">
        <f>Sheet1!AD48</f>
        <v>0</v>
      </c>
    </row>
    <row r="77" spans="1:13">
      <c r="A77" s="2">
        <v>45</v>
      </c>
      <c r="B77" s="25" t="str">
        <f>Sheet1!B47</f>
        <v>MOREL Denis</v>
      </c>
      <c r="C77" s="58">
        <f>Sheet1!T47</f>
        <v>0</v>
      </c>
      <c r="D77" s="59">
        <f>Sheet1!U47</f>
        <v>0</v>
      </c>
      <c r="E77" s="59">
        <f>Sheet1!V47</f>
        <v>0</v>
      </c>
      <c r="F77" s="59">
        <f>Sheet1!W47</f>
        <v>0</v>
      </c>
      <c r="G77" s="59">
        <f>Sheet1!X47</f>
        <v>0</v>
      </c>
      <c r="H77" s="59">
        <f>Sheet1!Y47</f>
        <v>0</v>
      </c>
      <c r="I77" s="59">
        <f>Sheet1!Z47</f>
        <v>0</v>
      </c>
      <c r="J77" s="60">
        <f>Sheet1!AA47</f>
        <v>0</v>
      </c>
      <c r="K77" s="6">
        <f>Sheet1!AB47</f>
        <v>0</v>
      </c>
      <c r="L77" s="58">
        <f>Sheet1!AC47</f>
        <v>0</v>
      </c>
      <c r="M77" s="60">
        <f>Sheet1!AD47</f>
        <v>0</v>
      </c>
    </row>
    <row r="78" spans="1:13">
      <c r="A78" s="2">
        <v>44</v>
      </c>
      <c r="B78" s="23" t="str">
        <f>Sheet1!B46</f>
        <v>ANSERMET Robert</v>
      </c>
      <c r="C78" s="61">
        <f>Sheet1!T46</f>
        <v>97</v>
      </c>
      <c r="D78" s="62">
        <f>Sheet1!U46</f>
        <v>96</v>
      </c>
      <c r="E78" s="62">
        <f>Sheet1!V46</f>
        <v>95</v>
      </c>
      <c r="F78" s="62">
        <f>Sheet1!W46</f>
        <v>95</v>
      </c>
      <c r="G78" s="62">
        <f>Sheet1!X46</f>
        <v>87</v>
      </c>
      <c r="H78" s="62">
        <f>Sheet1!Y46</f>
        <v>87</v>
      </c>
      <c r="I78" s="62">
        <f>Sheet1!Z46</f>
        <v>89</v>
      </c>
      <c r="J78" s="63">
        <f>Sheet1!AA46</f>
        <v>87</v>
      </c>
      <c r="K78" s="7">
        <f>Sheet1!AB46</f>
        <v>733</v>
      </c>
      <c r="L78" s="61">
        <f>Sheet1!AC46</f>
        <v>86</v>
      </c>
      <c r="M78" s="63">
        <f>Sheet1!AD46</f>
        <v>80</v>
      </c>
    </row>
    <row r="79" spans="1:13">
      <c r="A79" s="2">
        <v>43</v>
      </c>
      <c r="B79" s="25" t="str">
        <f>Sheet1!B45</f>
        <v>REGAMEY Daniel</v>
      </c>
      <c r="C79" s="58">
        <f>Sheet1!T45</f>
        <v>94</v>
      </c>
      <c r="D79" s="59">
        <f>Sheet1!U45</f>
        <v>79</v>
      </c>
      <c r="E79" s="59">
        <f>Sheet1!V45</f>
        <v>77</v>
      </c>
      <c r="F79" s="59">
        <f>Sheet1!W45</f>
        <v>76</v>
      </c>
      <c r="G79" s="59">
        <f>Sheet1!X45</f>
        <v>75</v>
      </c>
      <c r="H79" s="59">
        <f>Sheet1!Y45</f>
        <v>74</v>
      </c>
      <c r="I79" s="59">
        <f>Sheet1!Z45</f>
        <v>73</v>
      </c>
      <c r="J79" s="60">
        <f>Sheet1!AA45</f>
        <v>72</v>
      </c>
      <c r="K79" s="6">
        <f>Sheet1!AB45</f>
        <v>620</v>
      </c>
      <c r="L79" s="58">
        <f>Sheet1!AC45</f>
        <v>94</v>
      </c>
      <c r="M79" s="60">
        <f>Sheet1!AD45</f>
        <v>79</v>
      </c>
    </row>
    <row r="80" spans="1:13">
      <c r="A80" s="2">
        <v>42</v>
      </c>
      <c r="B80" s="23" t="str">
        <f>Sheet1!B44</f>
        <v>SCHOPFER Thery</v>
      </c>
      <c r="C80" s="61">
        <f>Sheet1!T44</f>
        <v>99</v>
      </c>
      <c r="D80" s="62">
        <f>Sheet1!U44</f>
        <v>96</v>
      </c>
      <c r="E80" s="62">
        <f>Sheet1!V44</f>
        <v>95</v>
      </c>
      <c r="F80" s="62">
        <f>Sheet1!W44</f>
        <v>91</v>
      </c>
      <c r="G80" s="62">
        <f>Sheet1!X44</f>
        <v>90</v>
      </c>
      <c r="H80" s="62">
        <f>Sheet1!Y44</f>
        <v>90</v>
      </c>
      <c r="I80" s="62">
        <f>Sheet1!Z44</f>
        <v>88</v>
      </c>
      <c r="J80" s="63">
        <f>Sheet1!AA44</f>
        <v>88</v>
      </c>
      <c r="K80" s="7">
        <f>Sheet1!AB44</f>
        <v>737</v>
      </c>
      <c r="L80" s="61">
        <f>Sheet1!AC44</f>
        <v>88</v>
      </c>
      <c r="M80" s="63">
        <f>Sheet1!AD44</f>
        <v>86</v>
      </c>
    </row>
    <row r="81" spans="1:13">
      <c r="A81" s="2">
        <v>41</v>
      </c>
      <c r="B81" s="25" t="str">
        <f>Sheet1!B43</f>
        <v>PIGUET Xavier</v>
      </c>
      <c r="C81" s="58">
        <f>Sheet1!T43</f>
        <v>96</v>
      </c>
      <c r="D81" s="59">
        <f>Sheet1!U43</f>
        <v>95</v>
      </c>
      <c r="E81" s="59">
        <f>Sheet1!V43</f>
        <v>95</v>
      </c>
      <c r="F81" s="59">
        <f>Sheet1!W43</f>
        <v>94</v>
      </c>
      <c r="G81" s="59">
        <f>Sheet1!X43</f>
        <v>94</v>
      </c>
      <c r="H81" s="59">
        <f>Sheet1!Y43</f>
        <v>93</v>
      </c>
      <c r="I81" s="59">
        <f>Sheet1!Z43</f>
        <v>93</v>
      </c>
      <c r="J81" s="60">
        <f>Sheet1!AA43</f>
        <v>92</v>
      </c>
      <c r="K81" s="6">
        <f>Sheet1!AB43</f>
        <v>752</v>
      </c>
      <c r="L81" s="58">
        <f>Sheet1!AC43</f>
        <v>0</v>
      </c>
      <c r="M81" s="60">
        <f>Sheet1!AD43</f>
        <v>0</v>
      </c>
    </row>
    <row r="82" spans="1:13">
      <c r="A82" s="2">
        <v>40</v>
      </c>
      <c r="B82" s="23" t="str">
        <f>Sheet1!B42</f>
        <v>REDARD Eddy</v>
      </c>
      <c r="C82" s="61">
        <f>Sheet1!T42</f>
        <v>94</v>
      </c>
      <c r="D82" s="62">
        <f>Sheet1!U42</f>
        <v>94</v>
      </c>
      <c r="E82" s="62">
        <f>Sheet1!V42</f>
        <v>91</v>
      </c>
      <c r="F82" s="62">
        <f>Sheet1!W42</f>
        <v>98</v>
      </c>
      <c r="G82" s="62">
        <f>Sheet1!X42</f>
        <v>93</v>
      </c>
      <c r="H82" s="62">
        <f>Sheet1!Y42</f>
        <v>94</v>
      </c>
      <c r="I82" s="62">
        <f>Sheet1!Z42</f>
        <v>92</v>
      </c>
      <c r="J82" s="63">
        <f>Sheet1!AA42</f>
        <v>92</v>
      </c>
      <c r="K82" s="7">
        <f>Sheet1!AB42</f>
        <v>748</v>
      </c>
      <c r="L82" s="61">
        <f>Sheet1!AC42</f>
        <v>90</v>
      </c>
      <c r="M82" s="63">
        <f>Sheet1!AD42</f>
        <v>89</v>
      </c>
    </row>
    <row r="83" spans="1:13">
      <c r="A83" s="2">
        <v>39</v>
      </c>
      <c r="B83" s="25" t="str">
        <f>Sheet1!B41</f>
        <v>CHENUZ Nicolas</v>
      </c>
      <c r="C83" s="58">
        <f>Sheet1!T41</f>
        <v>90</v>
      </c>
      <c r="D83" s="59">
        <f>Sheet1!U41</f>
        <v>89</v>
      </c>
      <c r="E83" s="59">
        <f>Sheet1!V41</f>
        <v>87</v>
      </c>
      <c r="F83" s="59">
        <f>Sheet1!W41</f>
        <v>84</v>
      </c>
      <c r="G83" s="59">
        <f>Sheet1!X41</f>
        <v>84</v>
      </c>
      <c r="H83" s="59">
        <f>Sheet1!Y41</f>
        <v>62</v>
      </c>
      <c r="I83" s="59">
        <f>Sheet1!Z41</f>
        <v>59</v>
      </c>
      <c r="J83" s="60">
        <f>Sheet1!AA41</f>
        <v>56</v>
      </c>
      <c r="K83" s="6">
        <f>Sheet1!AB41</f>
        <v>611</v>
      </c>
      <c r="L83" s="58">
        <f>Sheet1!AC41</f>
        <v>55</v>
      </c>
      <c r="M83" s="60">
        <f>Sheet1!AD41</f>
        <v>43</v>
      </c>
    </row>
    <row r="84" spans="1:13">
      <c r="A84" s="2">
        <v>38</v>
      </c>
      <c r="B84" s="23" t="str">
        <f>Sheet1!B40</f>
        <v>BLANC Claude-Alain</v>
      </c>
      <c r="C84" s="61">
        <f>Sheet1!T40</f>
        <v>100</v>
      </c>
      <c r="D84" s="62">
        <f>Sheet1!U40</f>
        <v>98</v>
      </c>
      <c r="E84" s="62">
        <f>Sheet1!V40</f>
        <v>97</v>
      </c>
      <c r="F84" s="62">
        <f>Sheet1!W40</f>
        <v>87</v>
      </c>
      <c r="G84" s="62">
        <f>Sheet1!X40</f>
        <v>87</v>
      </c>
      <c r="H84" s="62">
        <f>Sheet1!Y40</f>
        <v>90</v>
      </c>
      <c r="I84" s="62">
        <f>Sheet1!Z40</f>
        <v>90</v>
      </c>
      <c r="J84" s="63">
        <f>Sheet1!AA40</f>
        <v>86</v>
      </c>
      <c r="K84" s="7">
        <f>Sheet1!AB40</f>
        <v>735</v>
      </c>
      <c r="L84" s="61">
        <f>Sheet1!AC40</f>
        <v>86</v>
      </c>
      <c r="M84" s="63">
        <f>Sheet1!AD40</f>
        <v>86</v>
      </c>
    </row>
    <row r="85" spans="1:13">
      <c r="A85" s="2">
        <v>37</v>
      </c>
      <c r="B85" s="25" t="str">
        <f>Sheet1!B39</f>
        <v>CHENUZ Olivier</v>
      </c>
      <c r="C85" s="58">
        <f>Sheet1!T39</f>
        <v>97</v>
      </c>
      <c r="D85" s="59">
        <f>Sheet1!U39</f>
        <v>96</v>
      </c>
      <c r="E85" s="59">
        <f>Sheet1!V39</f>
        <v>96</v>
      </c>
      <c r="F85" s="59">
        <f>Sheet1!W39</f>
        <v>92</v>
      </c>
      <c r="G85" s="59">
        <f>Sheet1!X39</f>
        <v>90</v>
      </c>
      <c r="H85" s="59">
        <f>Sheet1!Y39</f>
        <v>90</v>
      </c>
      <c r="I85" s="59">
        <f>Sheet1!Z39</f>
        <v>88</v>
      </c>
      <c r="J85" s="60">
        <f>Sheet1!AA39</f>
        <v>94</v>
      </c>
      <c r="K85" s="6">
        <f>Sheet1!AB39</f>
        <v>743</v>
      </c>
      <c r="L85" s="58">
        <f>Sheet1!AC39</f>
        <v>87</v>
      </c>
      <c r="M85" s="60">
        <f>Sheet1!AD39</f>
        <v>87</v>
      </c>
    </row>
    <row r="86" spans="1:13">
      <c r="A86" s="2">
        <v>36</v>
      </c>
      <c r="B86" s="23" t="str">
        <f>Sheet1!B38</f>
        <v>BRERA Philippe</v>
      </c>
      <c r="C86" s="61">
        <f>Sheet1!T38</f>
        <v>72</v>
      </c>
      <c r="D86" s="62">
        <f>Sheet1!U38</f>
        <v>68</v>
      </c>
      <c r="E86" s="62">
        <f>Sheet1!V38</f>
        <v>68</v>
      </c>
      <c r="F86" s="62">
        <f>Sheet1!W38</f>
        <v>58</v>
      </c>
      <c r="G86" s="62">
        <f>Sheet1!X38</f>
        <v>69</v>
      </c>
      <c r="H86" s="62">
        <f>Sheet1!Y38</f>
        <v>43</v>
      </c>
      <c r="I86" s="62">
        <f>Sheet1!Z38</f>
        <v>61</v>
      </c>
      <c r="J86" s="63">
        <f>Sheet1!AA38</f>
        <v>79</v>
      </c>
      <c r="K86" s="7">
        <f>Sheet1!AB38</f>
        <v>518</v>
      </c>
      <c r="L86" s="61">
        <f>Sheet1!AC38</f>
        <v>0</v>
      </c>
      <c r="M86" s="63">
        <f>Sheet1!AD38</f>
        <v>0</v>
      </c>
    </row>
    <row r="87" spans="1:13">
      <c r="A87" s="2">
        <v>35</v>
      </c>
      <c r="B87" s="25" t="str">
        <f>Sheet1!B37</f>
        <v>Hachem Mahen</v>
      </c>
      <c r="C87" s="58">
        <f>Sheet1!T37</f>
        <v>94</v>
      </c>
      <c r="D87" s="59">
        <f>Sheet1!U37</f>
        <v>91</v>
      </c>
      <c r="E87" s="59">
        <f>Sheet1!V37</f>
        <v>89</v>
      </c>
      <c r="F87" s="59">
        <f>Sheet1!W37</f>
        <v>89</v>
      </c>
      <c r="G87" s="59">
        <f>Sheet1!X37</f>
        <v>86</v>
      </c>
      <c r="H87" s="59">
        <f>Sheet1!Y37</f>
        <v>85</v>
      </c>
      <c r="I87" s="59">
        <f>Sheet1!Z37</f>
        <v>85</v>
      </c>
      <c r="J87" s="60">
        <f>Sheet1!AA37</f>
        <v>83</v>
      </c>
      <c r="K87" s="6">
        <f>Sheet1!AB37</f>
        <v>702</v>
      </c>
      <c r="L87" s="58">
        <f>Sheet1!AC37</f>
        <v>83</v>
      </c>
      <c r="M87" s="60">
        <f>Sheet1!AD37</f>
        <v>75</v>
      </c>
    </row>
    <row r="88" spans="1:13">
      <c r="A88" s="2">
        <v>34</v>
      </c>
      <c r="B88" s="23" t="str">
        <f>Sheet1!B36</f>
        <v>BUFFET Jean-Daniel</v>
      </c>
      <c r="C88" s="61">
        <f>Sheet1!T36</f>
        <v>96</v>
      </c>
      <c r="D88" s="62">
        <f>Sheet1!U36</f>
        <v>96</v>
      </c>
      <c r="E88" s="62">
        <f>Sheet1!V36</f>
        <v>95</v>
      </c>
      <c r="F88" s="62">
        <f>Sheet1!W36</f>
        <v>92</v>
      </c>
      <c r="G88" s="62">
        <f>Sheet1!X36</f>
        <v>90</v>
      </c>
      <c r="H88" s="62">
        <f>Sheet1!Y36</f>
        <v>88</v>
      </c>
      <c r="I88" s="62">
        <f>Sheet1!Z36</f>
        <v>87</v>
      </c>
      <c r="J88" s="63">
        <f>Sheet1!AA36</f>
        <v>85</v>
      </c>
      <c r="K88" s="7">
        <f>Sheet1!AB36</f>
        <v>729</v>
      </c>
      <c r="L88" s="61">
        <f>Sheet1!AC36</f>
        <v>0</v>
      </c>
      <c r="M88" s="63">
        <f>Sheet1!AD36</f>
        <v>0</v>
      </c>
    </row>
    <row r="89" spans="1:13">
      <c r="A89" s="2">
        <v>33</v>
      </c>
      <c r="B89" s="25" t="str">
        <f>Sheet1!B35</f>
        <v>DUMUID Gilles</v>
      </c>
      <c r="C89" s="58">
        <f>Sheet1!T35</f>
        <v>97</v>
      </c>
      <c r="D89" s="59">
        <f>Sheet1!U35</f>
        <v>97</v>
      </c>
      <c r="E89" s="59">
        <f>Sheet1!V35</f>
        <v>94</v>
      </c>
      <c r="F89" s="59">
        <f>Sheet1!W35</f>
        <v>93</v>
      </c>
      <c r="G89" s="59">
        <f>Sheet1!X35</f>
        <v>92</v>
      </c>
      <c r="H89" s="59">
        <f>Sheet1!Y35</f>
        <v>85</v>
      </c>
      <c r="I89" s="59">
        <f>Sheet1!Z35</f>
        <v>84</v>
      </c>
      <c r="J89" s="60">
        <f>Sheet1!AA35</f>
        <v>83</v>
      </c>
      <c r="K89" s="6">
        <f>Sheet1!AB35</f>
        <v>725</v>
      </c>
      <c r="L89" s="58">
        <f>Sheet1!AC35</f>
        <v>82</v>
      </c>
      <c r="M89" s="60">
        <f>Sheet1!AD35</f>
        <v>76</v>
      </c>
    </row>
    <row r="90" spans="1:13">
      <c r="A90" s="2">
        <v>32</v>
      </c>
      <c r="B90" s="23" t="str">
        <f>Sheet1!B34</f>
        <v>MOREL Alain</v>
      </c>
      <c r="C90" s="61">
        <f>Sheet1!T34</f>
        <v>92</v>
      </c>
      <c r="D90" s="62">
        <f>Sheet1!U34</f>
        <v>91</v>
      </c>
      <c r="E90" s="62">
        <f>Sheet1!V34</f>
        <v>89</v>
      </c>
      <c r="F90" s="62">
        <f>Sheet1!W34</f>
        <v>87</v>
      </c>
      <c r="G90" s="62">
        <f>Sheet1!X34</f>
        <v>86</v>
      </c>
      <c r="H90" s="62">
        <f>Sheet1!Y34</f>
        <v>84</v>
      </c>
      <c r="I90" s="62">
        <f>Sheet1!Z34</f>
        <v>82</v>
      </c>
      <c r="J90" s="63">
        <f>Sheet1!AA34</f>
        <v>81</v>
      </c>
      <c r="K90" s="7">
        <f>Sheet1!AB34</f>
        <v>692</v>
      </c>
      <c r="L90" s="61">
        <f>Sheet1!AC34</f>
        <v>79</v>
      </c>
      <c r="M90" s="63">
        <f>Sheet1!AD34</f>
        <v>79</v>
      </c>
    </row>
    <row r="91" spans="1:13" ht="15" thickBot="1">
      <c r="A91" s="2">
        <v>31</v>
      </c>
      <c r="B91" s="41" t="str">
        <f>Sheet1!B33</f>
        <v>KELLER Christian</v>
      </c>
      <c r="C91" s="58">
        <f>Sheet1!T33</f>
        <v>100</v>
      </c>
      <c r="D91" s="59">
        <f>Sheet1!U33</f>
        <v>99</v>
      </c>
      <c r="E91" s="59">
        <f>Sheet1!V33</f>
        <v>98</v>
      </c>
      <c r="F91" s="59">
        <f>Sheet1!W33</f>
        <v>98</v>
      </c>
      <c r="G91" s="59">
        <f>Sheet1!X33</f>
        <v>98</v>
      </c>
      <c r="H91" s="59">
        <f>Sheet1!Y33</f>
        <v>97</v>
      </c>
      <c r="I91" s="59">
        <f>Sheet1!Z33</f>
        <v>95</v>
      </c>
      <c r="J91" s="60">
        <f>Sheet1!AA33</f>
        <v>94</v>
      </c>
      <c r="K91" s="6">
        <f>Sheet1!AB33</f>
        <v>779</v>
      </c>
      <c r="L91" s="58">
        <f>Sheet1!AC33</f>
        <v>94</v>
      </c>
      <c r="M91" s="60">
        <f>Sheet1!AD33</f>
        <v>94</v>
      </c>
    </row>
    <row r="92" spans="1:13">
      <c r="A92" s="2">
        <v>30</v>
      </c>
      <c r="B92" s="42" t="str">
        <f>Sheet1!B32</f>
        <v>DUTOIT André</v>
      </c>
      <c r="C92" s="61">
        <f>Sheet1!T32</f>
        <v>52</v>
      </c>
      <c r="D92" s="62">
        <f>Sheet1!U32</f>
        <v>65</v>
      </c>
      <c r="E92" s="62">
        <f>Sheet1!V32</f>
        <v>65</v>
      </c>
      <c r="F92" s="62">
        <f>Sheet1!W32</f>
        <v>85</v>
      </c>
      <c r="G92" s="62">
        <f>Sheet1!X32</f>
        <v>49</v>
      </c>
      <c r="H92" s="62">
        <f>Sheet1!Y32</f>
        <v>84</v>
      </c>
      <c r="I92" s="62">
        <f>Sheet1!Z32</f>
        <v>36</v>
      </c>
      <c r="J92" s="63">
        <f>Sheet1!AA32</f>
        <v>94</v>
      </c>
      <c r="K92" s="7">
        <f>Sheet1!AB32</f>
        <v>530</v>
      </c>
      <c r="L92" s="61">
        <f>Sheet1!AC32</f>
        <v>28</v>
      </c>
      <c r="M92" s="63">
        <f>Sheet1!AD32</f>
        <v>27</v>
      </c>
    </row>
    <row r="93" spans="1:13">
      <c r="A93" s="2">
        <v>29</v>
      </c>
      <c r="B93" s="25" t="str">
        <f>Sheet1!B31</f>
        <v>REBER Gabriel</v>
      </c>
      <c r="C93" s="58">
        <f>Sheet1!T31</f>
        <v>97</v>
      </c>
      <c r="D93" s="59">
        <f>Sheet1!U31</f>
        <v>97</v>
      </c>
      <c r="E93" s="59">
        <f>Sheet1!V31</f>
        <v>96</v>
      </c>
      <c r="F93" s="59">
        <f>Sheet1!W31</f>
        <v>96</v>
      </c>
      <c r="G93" s="59">
        <f>Sheet1!X31</f>
        <v>97</v>
      </c>
      <c r="H93" s="59">
        <f>Sheet1!Y31</f>
        <v>94</v>
      </c>
      <c r="I93" s="59">
        <f>Sheet1!Z31</f>
        <v>94</v>
      </c>
      <c r="J93" s="60">
        <f>Sheet1!AA31</f>
        <v>94</v>
      </c>
      <c r="K93" s="6">
        <f>Sheet1!AB31</f>
        <v>765</v>
      </c>
      <c r="L93" s="58">
        <f>Sheet1!AC31</f>
        <v>92</v>
      </c>
      <c r="M93" s="60">
        <f>Sheet1!AD31</f>
        <v>92</v>
      </c>
    </row>
    <row r="94" spans="1:13">
      <c r="A94" s="2">
        <v>28</v>
      </c>
      <c r="B94" s="23" t="str">
        <f>Sheet1!B30</f>
        <v>RAMSEYER David</v>
      </c>
      <c r="C94" s="61">
        <f>Sheet1!T30</f>
        <v>100</v>
      </c>
      <c r="D94" s="62">
        <f>Sheet1!U30</f>
        <v>100</v>
      </c>
      <c r="E94" s="62">
        <f>Sheet1!V30</f>
        <v>100</v>
      </c>
      <c r="F94" s="62">
        <f>Sheet1!W30</f>
        <v>100</v>
      </c>
      <c r="G94" s="62">
        <f>Sheet1!X30</f>
        <v>99</v>
      </c>
      <c r="H94" s="62">
        <f>Sheet1!Y30</f>
        <v>98</v>
      </c>
      <c r="I94" s="62">
        <f>Sheet1!Z30</f>
        <v>98</v>
      </c>
      <c r="J94" s="63">
        <f>Sheet1!AA30</f>
        <v>98</v>
      </c>
      <c r="K94" s="7">
        <f>Sheet1!AB30</f>
        <v>793</v>
      </c>
      <c r="L94" s="61">
        <f>Sheet1!AC30</f>
        <v>98</v>
      </c>
      <c r="M94" s="63">
        <f>Sheet1!AD30</f>
        <v>97</v>
      </c>
    </row>
    <row r="95" spans="1:13">
      <c r="A95" s="2">
        <v>27</v>
      </c>
      <c r="B95" s="25" t="str">
        <f>Sheet1!B29</f>
        <v>DESMEULES Michel</v>
      </c>
      <c r="C95" s="58">
        <f>Sheet1!T29</f>
        <v>100</v>
      </c>
      <c r="D95" s="59">
        <f>Sheet1!U29</f>
        <v>99</v>
      </c>
      <c r="E95" s="59">
        <f>Sheet1!V29</f>
        <v>99</v>
      </c>
      <c r="F95" s="59">
        <f>Sheet1!W29</f>
        <v>99</v>
      </c>
      <c r="G95" s="59">
        <f>Sheet1!X29</f>
        <v>98</v>
      </c>
      <c r="H95" s="59">
        <f>Sheet1!Y29</f>
        <v>98</v>
      </c>
      <c r="I95" s="59">
        <f>Sheet1!Z29</f>
        <v>98</v>
      </c>
      <c r="J95" s="60">
        <f>Sheet1!AA29</f>
        <v>98</v>
      </c>
      <c r="K95" s="6">
        <f>Sheet1!AB29</f>
        <v>789</v>
      </c>
      <c r="L95" s="58">
        <f>Sheet1!AC29</f>
        <v>97</v>
      </c>
      <c r="M95" s="60">
        <f>Sheet1!AD29</f>
        <v>97</v>
      </c>
    </row>
    <row r="96" spans="1:13">
      <c r="A96" s="2">
        <v>26</v>
      </c>
      <c r="B96" s="23" t="str">
        <f>Sheet1!B28</f>
        <v>CHENUZ Maurice</v>
      </c>
      <c r="C96" s="61">
        <f>Sheet1!T28</f>
        <v>77</v>
      </c>
      <c r="D96" s="62">
        <f>Sheet1!U28</f>
        <v>71</v>
      </c>
      <c r="E96" s="62">
        <f>Sheet1!V28</f>
        <v>68</v>
      </c>
      <c r="F96" s="62">
        <f>Sheet1!W28</f>
        <v>58</v>
      </c>
      <c r="G96" s="62">
        <f>Sheet1!X28</f>
        <v>47</v>
      </c>
      <c r="H96" s="62">
        <f>Sheet1!Y28</f>
        <v>40</v>
      </c>
      <c r="I96" s="62">
        <f>Sheet1!Z28</f>
        <v>19</v>
      </c>
      <c r="J96" s="63">
        <f>Sheet1!AA28</f>
        <v>11</v>
      </c>
      <c r="K96" s="7">
        <f>Sheet1!AB28</f>
        <v>391</v>
      </c>
      <c r="L96" s="61">
        <f>Sheet1!AC28</f>
        <v>9</v>
      </c>
      <c r="M96" s="63">
        <f>Sheet1!AD28</f>
        <v>0</v>
      </c>
    </row>
    <row r="97" spans="1:13">
      <c r="A97" s="2">
        <v>25</v>
      </c>
      <c r="B97" s="25" t="str">
        <f>Sheet1!B27</f>
        <v>AEBI Lukas</v>
      </c>
      <c r="C97" s="58">
        <f>Sheet1!T27</f>
        <v>87</v>
      </c>
      <c r="D97" s="59">
        <f>Sheet1!U27</f>
        <v>84</v>
      </c>
      <c r="E97" s="59">
        <f>Sheet1!V27</f>
        <v>80</v>
      </c>
      <c r="F97" s="59">
        <f>Sheet1!W27</f>
        <v>77</v>
      </c>
      <c r="G97" s="59">
        <f>Sheet1!X27</f>
        <v>67</v>
      </c>
      <c r="H97" s="59">
        <f>Sheet1!Y27</f>
        <v>64</v>
      </c>
      <c r="I97" s="59">
        <f>Sheet1!Z27</f>
        <v>62</v>
      </c>
      <c r="J97" s="60">
        <f>Sheet1!AA27</f>
        <v>56</v>
      </c>
      <c r="K97" s="6">
        <f>Sheet1!AB27</f>
        <v>577</v>
      </c>
      <c r="L97" s="58">
        <f>Sheet1!AC27</f>
        <v>0</v>
      </c>
      <c r="M97" s="60">
        <f>Sheet1!AD27</f>
        <v>0</v>
      </c>
    </row>
    <row r="98" spans="1:13">
      <c r="A98" s="2">
        <v>24</v>
      </c>
      <c r="B98" s="23" t="str">
        <f>Sheet1!B26</f>
        <v>GEHRI Yann</v>
      </c>
      <c r="C98" s="61">
        <f>Sheet1!T26</f>
        <v>91</v>
      </c>
      <c r="D98" s="62">
        <f>Sheet1!U26</f>
        <v>89</v>
      </c>
      <c r="E98" s="62">
        <f>Sheet1!V26</f>
        <v>89</v>
      </c>
      <c r="F98" s="62">
        <f>Sheet1!W26</f>
        <v>87</v>
      </c>
      <c r="G98" s="62">
        <f>Sheet1!X26</f>
        <v>84</v>
      </c>
      <c r="H98" s="62">
        <f>Sheet1!Y26</f>
        <v>82</v>
      </c>
      <c r="I98" s="62">
        <f>Sheet1!Z26</f>
        <v>75</v>
      </c>
      <c r="J98" s="63">
        <f>Sheet1!AA26</f>
        <v>75</v>
      </c>
      <c r="K98" s="7">
        <f>Sheet1!AB26</f>
        <v>672</v>
      </c>
      <c r="L98" s="61">
        <f>Sheet1!AC26</f>
        <v>72</v>
      </c>
      <c r="M98" s="63">
        <f>Sheet1!AD26</f>
        <v>72</v>
      </c>
    </row>
    <row r="99" spans="1:13">
      <c r="A99" s="2">
        <v>23</v>
      </c>
      <c r="B99" s="25" t="str">
        <f>Sheet1!B25</f>
        <v>FREYMOND Laurent</v>
      </c>
      <c r="C99" s="58">
        <f>Sheet1!T25</f>
        <v>97</v>
      </c>
      <c r="D99" s="59">
        <f>Sheet1!U25</f>
        <v>97</v>
      </c>
      <c r="E99" s="59">
        <f>Sheet1!V25</f>
        <v>96</v>
      </c>
      <c r="F99" s="59">
        <f>Sheet1!W25</f>
        <v>96</v>
      </c>
      <c r="G99" s="59">
        <f>Sheet1!X25</f>
        <v>94</v>
      </c>
      <c r="H99" s="59">
        <f>Sheet1!Y25</f>
        <v>93</v>
      </c>
      <c r="I99" s="59">
        <f>Sheet1!Z25</f>
        <v>93</v>
      </c>
      <c r="J99" s="60">
        <f>Sheet1!AA25</f>
        <v>92</v>
      </c>
      <c r="K99" s="6">
        <f>Sheet1!AB25</f>
        <v>758</v>
      </c>
      <c r="L99" s="58">
        <f>Sheet1!AC25</f>
        <v>97</v>
      </c>
      <c r="M99" s="60">
        <f>Sheet1!AD25</f>
        <v>97</v>
      </c>
    </row>
    <row r="100" spans="1:13">
      <c r="A100" s="2">
        <v>22</v>
      </c>
      <c r="B100" s="23" t="str">
        <f>Sheet1!B24</f>
        <v>ALLAMAND John</v>
      </c>
      <c r="C100" s="61">
        <f>Sheet1!T24</f>
        <v>0</v>
      </c>
      <c r="D100" s="62">
        <f>Sheet1!U24</f>
        <v>0</v>
      </c>
      <c r="E100" s="62">
        <f>Sheet1!V24</f>
        <v>0</v>
      </c>
      <c r="F100" s="62">
        <f>Sheet1!W24</f>
        <v>0</v>
      </c>
      <c r="G100" s="62">
        <f>Sheet1!X24</f>
        <v>0</v>
      </c>
      <c r="H100" s="62">
        <f>Sheet1!Y24</f>
        <v>0</v>
      </c>
      <c r="I100" s="62">
        <f>Sheet1!Z24</f>
        <v>0</v>
      </c>
      <c r="J100" s="63">
        <f>Sheet1!AA24</f>
        <v>0</v>
      </c>
      <c r="K100" s="7">
        <f>Sheet1!AB24</f>
        <v>0</v>
      </c>
      <c r="L100" s="61">
        <f>Sheet1!AC24</f>
        <v>0</v>
      </c>
      <c r="M100" s="63">
        <f>Sheet1!AD24</f>
        <v>0</v>
      </c>
    </row>
    <row r="101" spans="1:13">
      <c r="A101" s="2">
        <v>21</v>
      </c>
      <c r="B101" s="25" t="str">
        <f>Sheet1!B23</f>
        <v>DESMEULES John</v>
      </c>
      <c r="C101" s="58">
        <f>Sheet1!T23</f>
        <v>99</v>
      </c>
      <c r="D101" s="59">
        <f>Sheet1!U23</f>
        <v>99</v>
      </c>
      <c r="E101" s="59">
        <f>Sheet1!V23</f>
        <v>99</v>
      </c>
      <c r="F101" s="59">
        <f>Sheet1!W23</f>
        <v>98</v>
      </c>
      <c r="G101" s="59">
        <f>Sheet1!X23</f>
        <v>98</v>
      </c>
      <c r="H101" s="59">
        <f>Sheet1!Y23</f>
        <v>98</v>
      </c>
      <c r="I101" s="59">
        <f>Sheet1!Z23</f>
        <v>97</v>
      </c>
      <c r="J101" s="60">
        <f>Sheet1!AA23</f>
        <v>97</v>
      </c>
      <c r="K101" s="6">
        <f>Sheet1!AB23</f>
        <v>785</v>
      </c>
      <c r="L101" s="58">
        <f>Sheet1!AC23</f>
        <v>97</v>
      </c>
      <c r="M101" s="60">
        <f>Sheet1!AD23</f>
        <v>97</v>
      </c>
    </row>
    <row r="102" spans="1:13">
      <c r="A102" s="2">
        <v>20</v>
      </c>
      <c r="B102" s="23" t="str">
        <f>Sheet1!B22</f>
        <v>BUFFET Vincent</v>
      </c>
      <c r="C102" s="61">
        <f>Sheet1!T22</f>
        <v>0</v>
      </c>
      <c r="D102" s="62">
        <f>Sheet1!U22</f>
        <v>0</v>
      </c>
      <c r="E102" s="62">
        <f>Sheet1!V22</f>
        <v>0</v>
      </c>
      <c r="F102" s="62">
        <f>Sheet1!W22</f>
        <v>0</v>
      </c>
      <c r="G102" s="62">
        <f>Sheet1!X22</f>
        <v>0</v>
      </c>
      <c r="H102" s="62">
        <f>Sheet1!Y22</f>
        <v>0</v>
      </c>
      <c r="I102" s="62">
        <f>Sheet1!Z22</f>
        <v>0</v>
      </c>
      <c r="J102" s="63">
        <f>Sheet1!AA22</f>
        <v>0</v>
      </c>
      <c r="K102" s="7">
        <f>Sheet1!AB22</f>
        <v>0</v>
      </c>
      <c r="L102" s="61">
        <f>Sheet1!AC22</f>
        <v>0</v>
      </c>
      <c r="M102" s="63">
        <f>Sheet1!AD22</f>
        <v>0</v>
      </c>
    </row>
    <row r="103" spans="1:13">
      <c r="A103" s="2">
        <v>19</v>
      </c>
      <c r="B103" s="25" t="str">
        <f>Sheet1!B21</f>
        <v>HAENNI Walter (FILS)</v>
      </c>
      <c r="C103" s="58">
        <f>Sheet1!T21</f>
        <v>98</v>
      </c>
      <c r="D103" s="59">
        <f>Sheet1!U21</f>
        <v>98</v>
      </c>
      <c r="E103" s="59">
        <f>Sheet1!V21</f>
        <v>97</v>
      </c>
      <c r="F103" s="59">
        <f>Sheet1!W21</f>
        <v>97</v>
      </c>
      <c r="G103" s="59">
        <f>Sheet1!X21</f>
        <v>97</v>
      </c>
      <c r="H103" s="59">
        <f>Sheet1!Y21</f>
        <v>97</v>
      </c>
      <c r="I103" s="59">
        <f>Sheet1!Z21</f>
        <v>97</v>
      </c>
      <c r="J103" s="60">
        <f>Sheet1!AA21</f>
        <v>96</v>
      </c>
      <c r="K103" s="6">
        <f>Sheet1!AB21</f>
        <v>777</v>
      </c>
      <c r="L103" s="58">
        <f>Sheet1!AC21</f>
        <v>96</v>
      </c>
      <c r="M103" s="60">
        <f>Sheet1!AD21</f>
        <v>95</v>
      </c>
    </row>
    <row r="104" spans="1:13">
      <c r="A104" s="2">
        <v>18</v>
      </c>
      <c r="B104" s="23" t="str">
        <f>Sheet1!B20</f>
        <v>MOREL Kilian</v>
      </c>
      <c r="C104" s="61">
        <f>Sheet1!T20</f>
        <v>99</v>
      </c>
      <c r="D104" s="62">
        <f>Sheet1!U20</f>
        <v>98</v>
      </c>
      <c r="E104" s="62">
        <f>Sheet1!V20</f>
        <v>96</v>
      </c>
      <c r="F104" s="62">
        <f>Sheet1!W20</f>
        <v>95</v>
      </c>
      <c r="G104" s="62">
        <f>Sheet1!X20</f>
        <v>94</v>
      </c>
      <c r="H104" s="62">
        <f>Sheet1!Y20</f>
        <v>94</v>
      </c>
      <c r="I104" s="62">
        <f>Sheet1!Z20</f>
        <v>94</v>
      </c>
      <c r="J104" s="63">
        <f>Sheet1!AA20</f>
        <v>94</v>
      </c>
      <c r="K104" s="7">
        <f>Sheet1!AB20</f>
        <v>764</v>
      </c>
      <c r="L104" s="61">
        <f>Sheet1!AC20</f>
        <v>92</v>
      </c>
      <c r="M104" s="63">
        <f>Sheet1!AD20</f>
        <v>91</v>
      </c>
    </row>
    <row r="105" spans="1:13">
      <c r="A105" s="2">
        <v>17</v>
      </c>
      <c r="B105" s="25" t="str">
        <f>Sheet1!B19</f>
        <v>MARTIN Thierry</v>
      </c>
      <c r="C105" s="58">
        <f>Sheet1!T19</f>
        <v>97</v>
      </c>
      <c r="D105" s="59">
        <f>Sheet1!U19</f>
        <v>70</v>
      </c>
      <c r="E105" s="59">
        <f>Sheet1!V19</f>
        <v>90</v>
      </c>
      <c r="F105" s="59">
        <f>Sheet1!W19</f>
        <v>80</v>
      </c>
      <c r="G105" s="59">
        <f>Sheet1!X19</f>
        <v>73</v>
      </c>
      <c r="H105" s="59">
        <f>Sheet1!Y19</f>
        <v>86</v>
      </c>
      <c r="I105" s="59">
        <f>Sheet1!Z19</f>
        <v>77</v>
      </c>
      <c r="J105" s="60">
        <f>Sheet1!AA19</f>
        <v>80</v>
      </c>
      <c r="K105" s="6">
        <f>Sheet1!AB19</f>
        <v>653</v>
      </c>
      <c r="L105" s="58">
        <f>Sheet1!AC19</f>
        <v>53</v>
      </c>
      <c r="M105" s="60">
        <f>Sheet1!AD19</f>
        <v>63</v>
      </c>
    </row>
    <row r="106" spans="1:13">
      <c r="A106" s="2">
        <v>16</v>
      </c>
      <c r="B106" s="23" t="str">
        <f>Sheet1!B18</f>
        <v>PARATTE Roger</v>
      </c>
      <c r="C106" s="61">
        <f>Sheet1!T18</f>
        <v>96</v>
      </c>
      <c r="D106" s="62">
        <f>Sheet1!U18</f>
        <v>95</v>
      </c>
      <c r="E106" s="62">
        <f>Sheet1!V18</f>
        <v>87</v>
      </c>
      <c r="F106" s="62">
        <f>Sheet1!W18</f>
        <v>85</v>
      </c>
      <c r="G106" s="62">
        <f>Sheet1!X18</f>
        <v>80</v>
      </c>
      <c r="H106" s="62">
        <f>Sheet1!Y18</f>
        <v>80</v>
      </c>
      <c r="I106" s="62">
        <f>Sheet1!Z18</f>
        <v>79</v>
      </c>
      <c r="J106" s="63">
        <f>Sheet1!AA18</f>
        <v>78</v>
      </c>
      <c r="K106" s="7">
        <f>Sheet1!AB18</f>
        <v>680</v>
      </c>
      <c r="L106" s="61">
        <f>Sheet1!AC18</f>
        <v>72</v>
      </c>
      <c r="M106" s="63">
        <f>Sheet1!AD18</f>
        <v>70</v>
      </c>
    </row>
    <row r="107" spans="1:13">
      <c r="A107" s="2">
        <v>15</v>
      </c>
      <c r="B107" s="25" t="str">
        <f>Sheet1!B17</f>
        <v>MOREL Christophe</v>
      </c>
      <c r="C107" s="58">
        <f>Sheet1!T17</f>
        <v>100</v>
      </c>
      <c r="D107" s="59">
        <f>Sheet1!U17</f>
        <v>98</v>
      </c>
      <c r="E107" s="59">
        <f>Sheet1!V17</f>
        <v>98</v>
      </c>
      <c r="F107" s="59">
        <f>Sheet1!W17</f>
        <v>98</v>
      </c>
      <c r="G107" s="59">
        <f>Sheet1!X17</f>
        <v>98</v>
      </c>
      <c r="H107" s="59">
        <f>Sheet1!Y17</f>
        <v>98</v>
      </c>
      <c r="I107" s="59">
        <f>Sheet1!Z17</f>
        <v>97</v>
      </c>
      <c r="J107" s="60">
        <f>Sheet1!AA17</f>
        <v>97</v>
      </c>
      <c r="K107" s="6">
        <f>Sheet1!AB17</f>
        <v>784</v>
      </c>
      <c r="L107" s="58">
        <f>Sheet1!AC17</f>
        <v>97</v>
      </c>
      <c r="M107" s="60">
        <f>Sheet1!AD17</f>
        <v>97</v>
      </c>
    </row>
    <row r="108" spans="1:13">
      <c r="A108" s="2">
        <v>14</v>
      </c>
      <c r="B108" s="23" t="str">
        <f>Sheet1!B16</f>
        <v>BUFFET Hervé</v>
      </c>
      <c r="C108" s="61">
        <f>Sheet1!T16</f>
        <v>100</v>
      </c>
      <c r="D108" s="62">
        <f>Sheet1!U16</f>
        <v>98</v>
      </c>
      <c r="E108" s="62">
        <f>Sheet1!V16</f>
        <v>98</v>
      </c>
      <c r="F108" s="62">
        <f>Sheet1!W16</f>
        <v>98</v>
      </c>
      <c r="G108" s="62">
        <f>Sheet1!X16</f>
        <v>97</v>
      </c>
      <c r="H108" s="62">
        <f>Sheet1!Y16</f>
        <v>97</v>
      </c>
      <c r="I108" s="62">
        <f>Sheet1!Z16</f>
        <v>97</v>
      </c>
      <c r="J108" s="63">
        <f>Sheet1!AA16</f>
        <v>97</v>
      </c>
      <c r="K108" s="7">
        <f>Sheet1!AB16</f>
        <v>782</v>
      </c>
      <c r="L108" s="61">
        <f>Sheet1!AC16</f>
        <v>97</v>
      </c>
      <c r="M108" s="63">
        <f>Sheet1!AD16</f>
        <v>97</v>
      </c>
    </row>
    <row r="109" spans="1:13">
      <c r="A109" s="2">
        <v>13</v>
      </c>
      <c r="B109" s="25" t="str">
        <f>Sheet1!B15</f>
        <v>ISELY Damien</v>
      </c>
      <c r="C109" s="58">
        <f>Sheet1!T15</f>
        <v>99</v>
      </c>
      <c r="D109" s="59">
        <f>Sheet1!U15</f>
        <v>98</v>
      </c>
      <c r="E109" s="59">
        <f>Sheet1!V15</f>
        <v>96</v>
      </c>
      <c r="F109" s="59">
        <f>Sheet1!W15</f>
        <v>95</v>
      </c>
      <c r="G109" s="59">
        <f>Sheet1!X15</f>
        <v>95</v>
      </c>
      <c r="H109" s="59">
        <f>Sheet1!Y15</f>
        <v>94</v>
      </c>
      <c r="I109" s="59">
        <f>Sheet1!Z15</f>
        <v>94</v>
      </c>
      <c r="J109" s="60">
        <f>Sheet1!AA15</f>
        <v>94</v>
      </c>
      <c r="K109" s="6">
        <f>Sheet1!AB15</f>
        <v>765</v>
      </c>
      <c r="L109" s="58">
        <f>Sheet1!AC15</f>
        <v>93</v>
      </c>
      <c r="M109" s="60">
        <f>Sheet1!AD15</f>
        <v>93</v>
      </c>
    </row>
    <row r="110" spans="1:13">
      <c r="A110" s="2">
        <v>12</v>
      </c>
      <c r="B110" s="23" t="str">
        <f>Sheet1!B14</f>
        <v>AMEZ-DROZ Didier</v>
      </c>
      <c r="C110" s="61">
        <f>Sheet1!T14</f>
        <v>99</v>
      </c>
      <c r="D110" s="62">
        <f>Sheet1!U14</f>
        <v>99</v>
      </c>
      <c r="E110" s="62">
        <f>Sheet1!V14</f>
        <v>97</v>
      </c>
      <c r="F110" s="62">
        <f>Sheet1!W14</f>
        <v>97</v>
      </c>
      <c r="G110" s="62">
        <f>Sheet1!X14</f>
        <v>96</v>
      </c>
      <c r="H110" s="62">
        <f>Sheet1!Y14</f>
        <v>95</v>
      </c>
      <c r="I110" s="62">
        <f>Sheet1!Z14</f>
        <v>92</v>
      </c>
      <c r="J110" s="63">
        <f>Sheet1!AA14</f>
        <v>92</v>
      </c>
      <c r="K110" s="7">
        <f>Sheet1!AB14</f>
        <v>767</v>
      </c>
      <c r="L110" s="61">
        <f>Sheet1!AC14</f>
        <v>92</v>
      </c>
      <c r="M110" s="63">
        <f>Sheet1!AD14</f>
        <v>0</v>
      </c>
    </row>
    <row r="111" spans="1:13">
      <c r="A111" s="2">
        <v>11</v>
      </c>
      <c r="B111" s="25" t="str">
        <f>Sheet1!B13</f>
        <v>KELLER Fabien</v>
      </c>
      <c r="C111" s="58">
        <f>Sheet1!T13</f>
        <v>100</v>
      </c>
      <c r="D111" s="59">
        <f>Sheet1!U13</f>
        <v>99</v>
      </c>
      <c r="E111" s="59">
        <f>Sheet1!V13</f>
        <v>97</v>
      </c>
      <c r="F111" s="59">
        <f>Sheet1!W13</f>
        <v>96</v>
      </c>
      <c r="G111" s="59">
        <f>Sheet1!X13</f>
        <v>96</v>
      </c>
      <c r="H111" s="59">
        <f>Sheet1!Y13</f>
        <v>96</v>
      </c>
      <c r="I111" s="59">
        <f>Sheet1!Z13</f>
        <v>95</v>
      </c>
      <c r="J111" s="60">
        <f>Sheet1!AA13</f>
        <v>95</v>
      </c>
      <c r="K111" s="6">
        <f>Sheet1!AB13</f>
        <v>774</v>
      </c>
      <c r="L111" s="58">
        <f>Sheet1!AC13</f>
        <v>95</v>
      </c>
      <c r="M111" s="60">
        <f>Sheet1!AD13</f>
        <v>95</v>
      </c>
    </row>
    <row r="112" spans="1:13">
      <c r="A112" s="2">
        <v>10</v>
      </c>
      <c r="B112" s="23" t="str">
        <f>Sheet1!B12</f>
        <v>MOREL Loan</v>
      </c>
      <c r="C112" s="61">
        <f>Sheet1!T12</f>
        <v>97</v>
      </c>
      <c r="D112" s="62">
        <f>Sheet1!U12</f>
        <v>94</v>
      </c>
      <c r="E112" s="62">
        <f>Sheet1!V12</f>
        <v>91</v>
      </c>
      <c r="F112" s="62">
        <f>Sheet1!W12</f>
        <v>88</v>
      </c>
      <c r="G112" s="62">
        <f>Sheet1!X12</f>
        <v>85</v>
      </c>
      <c r="H112" s="62">
        <f>Sheet1!Y12</f>
        <v>81</v>
      </c>
      <c r="I112" s="62">
        <f>Sheet1!Z12</f>
        <v>81</v>
      </c>
      <c r="J112" s="63">
        <f>Sheet1!AA12</f>
        <v>78</v>
      </c>
      <c r="K112" s="7">
        <f>Sheet1!AB12</f>
        <v>695</v>
      </c>
      <c r="L112" s="61">
        <f>Sheet1!AC12</f>
        <v>77</v>
      </c>
      <c r="M112" s="63">
        <f>Sheet1!AD12</f>
        <v>71</v>
      </c>
    </row>
    <row r="113" spans="1:13">
      <c r="A113" s="2">
        <v>9</v>
      </c>
      <c r="B113" s="25" t="str">
        <f>Sheet1!B11</f>
        <v>BUFFET Blaise</v>
      </c>
      <c r="C113" s="58">
        <f>Sheet1!T11</f>
        <v>100</v>
      </c>
      <c r="D113" s="59">
        <f>Sheet1!U11</f>
        <v>100</v>
      </c>
      <c r="E113" s="59">
        <f>Sheet1!V11</f>
        <v>100</v>
      </c>
      <c r="F113" s="59">
        <f>Sheet1!W11</f>
        <v>100</v>
      </c>
      <c r="G113" s="59">
        <f>Sheet1!X11</f>
        <v>100</v>
      </c>
      <c r="H113" s="59">
        <f>Sheet1!Y11</f>
        <v>100</v>
      </c>
      <c r="I113" s="59">
        <f>Sheet1!Z11</f>
        <v>99</v>
      </c>
      <c r="J113" s="60">
        <f>Sheet1!AA11</f>
        <v>99</v>
      </c>
      <c r="K113" s="6">
        <f>Sheet1!AB11</f>
        <v>798</v>
      </c>
      <c r="L113" s="58">
        <f>Sheet1!AC11</f>
        <v>99</v>
      </c>
      <c r="M113" s="60">
        <f>Sheet1!AD11</f>
        <v>99</v>
      </c>
    </row>
    <row r="114" spans="1:13">
      <c r="A114" s="2">
        <v>8</v>
      </c>
      <c r="B114" s="23" t="str">
        <f>Sheet1!B10</f>
        <v>FREYMOND Daniel</v>
      </c>
      <c r="C114" s="61">
        <f>Sheet1!T10</f>
        <v>14</v>
      </c>
      <c r="D114" s="62">
        <f>Sheet1!U10</f>
        <v>69</v>
      </c>
      <c r="E114" s="62">
        <f>Sheet1!V10</f>
        <v>73</v>
      </c>
      <c r="F114" s="62">
        <f>Sheet1!W10</f>
        <v>70</v>
      </c>
      <c r="G114" s="62">
        <f>Sheet1!X10</f>
        <v>16</v>
      </c>
      <c r="H114" s="62">
        <f>Sheet1!Y10</f>
        <v>26</v>
      </c>
      <c r="I114" s="62">
        <f>Sheet1!Z10</f>
        <v>27</v>
      </c>
      <c r="J114" s="63">
        <f>Sheet1!AA10</f>
        <v>16</v>
      </c>
      <c r="K114" s="7">
        <f>Sheet1!AB10</f>
        <v>311</v>
      </c>
      <c r="L114" s="61">
        <f>Sheet1!AC10</f>
        <v>0</v>
      </c>
      <c r="M114" s="63">
        <f>Sheet1!AD10</f>
        <v>0</v>
      </c>
    </row>
    <row r="115" spans="1:13">
      <c r="A115" s="2">
        <v>7</v>
      </c>
      <c r="B115" s="25" t="str">
        <f>Sheet1!B9</f>
        <v>MINNING René</v>
      </c>
      <c r="C115" s="58">
        <f>Sheet1!T9</f>
        <v>100</v>
      </c>
      <c r="D115" s="59">
        <f>Sheet1!U9</f>
        <v>98</v>
      </c>
      <c r="E115" s="59">
        <f>Sheet1!V9</f>
        <v>96</v>
      </c>
      <c r="F115" s="59">
        <f>Sheet1!W9</f>
        <v>96</v>
      </c>
      <c r="G115" s="59">
        <f>Sheet1!X9</f>
        <v>94</v>
      </c>
      <c r="H115" s="59">
        <f>Sheet1!Y9</f>
        <v>93</v>
      </c>
      <c r="I115" s="59">
        <f>Sheet1!Z9</f>
        <v>92</v>
      </c>
      <c r="J115" s="60">
        <f>Sheet1!AA9</f>
        <v>91</v>
      </c>
      <c r="K115" s="6">
        <f>Sheet1!AB9</f>
        <v>760</v>
      </c>
      <c r="L115" s="58">
        <f>Sheet1!AC9</f>
        <v>90</v>
      </c>
      <c r="M115" s="60">
        <f>Sheet1!AD9</f>
        <v>90</v>
      </c>
    </row>
    <row r="116" spans="1:13">
      <c r="A116" s="2">
        <v>6</v>
      </c>
      <c r="B116" s="23" t="str">
        <f>Sheet1!B8</f>
        <v>WEBER Pierre-André</v>
      </c>
      <c r="C116" s="61">
        <f>Sheet1!T8</f>
        <v>96</v>
      </c>
      <c r="D116" s="62">
        <f>Sheet1!U8</f>
        <v>93</v>
      </c>
      <c r="E116" s="62">
        <f>Sheet1!V8</f>
        <v>96</v>
      </c>
      <c r="F116" s="62">
        <f>Sheet1!W8</f>
        <v>95</v>
      </c>
      <c r="G116" s="62">
        <f>Sheet1!X8</f>
        <v>95</v>
      </c>
      <c r="H116" s="62">
        <f>Sheet1!Y8</f>
        <v>99</v>
      </c>
      <c r="I116" s="62">
        <f>Sheet1!Z8</f>
        <v>93</v>
      </c>
      <c r="J116" s="63">
        <f>Sheet1!AA8</f>
        <v>96</v>
      </c>
      <c r="K116" s="7">
        <f>Sheet1!AB8</f>
        <v>763</v>
      </c>
      <c r="L116" s="61">
        <f>Sheet1!AC8</f>
        <v>91</v>
      </c>
      <c r="M116" s="63">
        <f>Sheet1!AD8</f>
        <v>91</v>
      </c>
    </row>
    <row r="117" spans="1:13">
      <c r="A117" s="2">
        <v>5</v>
      </c>
      <c r="B117" s="25" t="str">
        <f>Sheet1!B7</f>
        <v>GUIGNARD Christophe</v>
      </c>
      <c r="C117" s="58">
        <f>Sheet1!T7</f>
        <v>100</v>
      </c>
      <c r="D117" s="59">
        <f>Sheet1!U7</f>
        <v>100</v>
      </c>
      <c r="E117" s="59">
        <f>Sheet1!V7</f>
        <v>99</v>
      </c>
      <c r="F117" s="59">
        <f>Sheet1!W7</f>
        <v>99</v>
      </c>
      <c r="G117" s="59">
        <f>Sheet1!X7</f>
        <v>99</v>
      </c>
      <c r="H117" s="59">
        <f>Sheet1!Y7</f>
        <v>99</v>
      </c>
      <c r="I117" s="59">
        <f>Sheet1!Z7</f>
        <v>99</v>
      </c>
      <c r="J117" s="60">
        <f>Sheet1!AA7</f>
        <v>99</v>
      </c>
      <c r="K117" s="6">
        <f>Sheet1!AB7</f>
        <v>794</v>
      </c>
      <c r="L117" s="58">
        <f>Sheet1!AC7</f>
        <v>99</v>
      </c>
      <c r="M117" s="60">
        <f>Sheet1!AD7</f>
        <v>98</v>
      </c>
    </row>
    <row r="118" spans="1:13">
      <c r="A118" s="2">
        <v>4</v>
      </c>
      <c r="B118" s="23" t="str">
        <f>Sheet1!B6</f>
        <v>PENEL Gabriel</v>
      </c>
      <c r="C118" s="61">
        <f>Sheet1!T6</f>
        <v>99</v>
      </c>
      <c r="D118" s="62">
        <f>Sheet1!U6</f>
        <v>98</v>
      </c>
      <c r="E118" s="62">
        <f>Sheet1!V6</f>
        <v>95</v>
      </c>
      <c r="F118" s="62">
        <f>Sheet1!W6</f>
        <v>93</v>
      </c>
      <c r="G118" s="62">
        <f>Sheet1!X6</f>
        <v>92</v>
      </c>
      <c r="H118" s="62">
        <f>Sheet1!Y6</f>
        <v>91</v>
      </c>
      <c r="I118" s="62">
        <f>Sheet1!Z6</f>
        <v>91</v>
      </c>
      <c r="J118" s="63">
        <f>Sheet1!AA6</f>
        <v>89</v>
      </c>
      <c r="K118" s="7">
        <f>Sheet1!AB6</f>
        <v>748</v>
      </c>
      <c r="L118" s="61">
        <f>Sheet1!AC6</f>
        <v>89</v>
      </c>
      <c r="M118" s="63">
        <f>Sheet1!AD6</f>
        <v>87</v>
      </c>
    </row>
    <row r="119" spans="1:13">
      <c r="A119" s="2">
        <v>3</v>
      </c>
      <c r="B119" s="25" t="str">
        <f>Sheet1!B5</f>
        <v>BUFFET Julien</v>
      </c>
      <c r="C119" s="58">
        <f>Sheet1!T5</f>
        <v>98</v>
      </c>
      <c r="D119" s="59">
        <f>Sheet1!U5</f>
        <v>98</v>
      </c>
      <c r="E119" s="59">
        <f>Sheet1!V5</f>
        <v>95</v>
      </c>
      <c r="F119" s="59">
        <f>Sheet1!W5</f>
        <v>84</v>
      </c>
      <c r="G119" s="59">
        <f>Sheet1!X5</f>
        <v>83</v>
      </c>
      <c r="H119" s="59">
        <f>Sheet1!Y5</f>
        <v>86</v>
      </c>
      <c r="I119" s="59">
        <f>Sheet1!Z5</f>
        <v>80</v>
      </c>
      <c r="J119" s="60">
        <f>Sheet1!AA5</f>
        <v>79</v>
      </c>
      <c r="K119" s="6">
        <f>Sheet1!AB5</f>
        <v>703</v>
      </c>
      <c r="L119" s="58">
        <f>Sheet1!AC5</f>
        <v>78</v>
      </c>
      <c r="M119" s="60">
        <f>Sheet1!AD5</f>
        <v>76</v>
      </c>
    </row>
    <row r="120" spans="1:13">
      <c r="A120" s="2">
        <v>2</v>
      </c>
      <c r="B120" s="23" t="str">
        <f>Sheet1!B4</f>
        <v>FREYMOND Sylvain</v>
      </c>
      <c r="C120" s="61">
        <f>Sheet1!T4</f>
        <v>99</v>
      </c>
      <c r="D120" s="62">
        <f>Sheet1!U4</f>
        <v>99</v>
      </c>
      <c r="E120" s="62">
        <f>Sheet1!V4</f>
        <v>97</v>
      </c>
      <c r="F120" s="62">
        <f>Sheet1!W4</f>
        <v>96</v>
      </c>
      <c r="G120" s="62">
        <f>Sheet1!X4</f>
        <v>96</v>
      </c>
      <c r="H120" s="62">
        <f>Sheet1!Y4</f>
        <v>96</v>
      </c>
      <c r="I120" s="62">
        <f>Sheet1!Z4</f>
        <v>95</v>
      </c>
      <c r="J120" s="63">
        <f>Sheet1!AA4</f>
        <v>94</v>
      </c>
      <c r="K120" s="7">
        <f>Sheet1!AB4</f>
        <v>772</v>
      </c>
      <c r="L120" s="61">
        <f>Sheet1!AC4</f>
        <v>94</v>
      </c>
      <c r="M120" s="63">
        <f>Sheet1!AD4</f>
        <v>94</v>
      </c>
    </row>
    <row r="121" spans="1:13" ht="15" thickBot="1">
      <c r="A121" s="2">
        <v>1</v>
      </c>
      <c r="B121" s="41" t="str">
        <f>Sheet1!B3</f>
        <v>PENEL Norbert</v>
      </c>
      <c r="C121" s="64">
        <f>Sheet1!T3</f>
        <v>100</v>
      </c>
      <c r="D121" s="65">
        <f>Sheet1!U3</f>
        <v>100</v>
      </c>
      <c r="E121" s="65">
        <f>Sheet1!V3</f>
        <v>98</v>
      </c>
      <c r="F121" s="65">
        <f>Sheet1!W3</f>
        <v>98</v>
      </c>
      <c r="G121" s="65">
        <f>Sheet1!X3</f>
        <v>98</v>
      </c>
      <c r="H121" s="65">
        <f>Sheet1!Y3</f>
        <v>98</v>
      </c>
      <c r="I121" s="65">
        <f>Sheet1!Z3</f>
        <v>98</v>
      </c>
      <c r="J121" s="66">
        <f>Sheet1!AA3</f>
        <v>98</v>
      </c>
      <c r="K121" s="67">
        <f>Sheet1!AB3</f>
        <v>788</v>
      </c>
      <c r="L121" s="64">
        <f>Sheet1!AC3</f>
        <v>97</v>
      </c>
      <c r="M121" s="66">
        <f>Sheet1!AD3</f>
        <v>97</v>
      </c>
    </row>
  </sheetData>
  <sortState ref="A2:M122">
    <sortCondition descending="1" ref="A1"/>
  </sortState>
  <pageMargins left="0.23622047244094491" right="0.23622047244094491" top="0.74803149606299213" bottom="0.74803149606299213" header="0.31496062992125984" footer="0.31496062992125984"/>
  <pageSetup paperSize="9" fitToHeight="4" orientation="landscape" verticalDpi="360" r:id="rId1"/>
  <headerFooter>
    <oddHeader>&amp;C&amp;"-,Gras"&amp;16CLASSEMENT JURA FETE 2018</oddHeader>
  </headerFooter>
  <rowBreaks count="3" manualBreakCount="3">
    <brk id="31" max="12" man="1"/>
    <brk id="61" max="12" man="1"/>
    <brk id="9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"/>
  <sheetViews>
    <sheetView workbookViewId="0"/>
  </sheetViews>
  <sheetFormatPr defaultColWidth="11.42578125" defaultRowHeight="15"/>
  <sheetData>
    <row r="1" spans="4:5">
      <c r="D1" t="s">
        <v>152</v>
      </c>
      <c r="E1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Sheet1</vt:lpstr>
      <vt:lpstr>Classement Abbaye</vt:lpstr>
      <vt:lpstr>Classement Stand</vt:lpstr>
      <vt:lpstr>Classement Jura</vt:lpstr>
      <vt:lpstr>'Classement Abbaye'!Print_Area</vt:lpstr>
      <vt:lpstr>'Classement Jura'!Print_Area</vt:lpstr>
      <vt:lpstr>'Classement Stand'!Print_Area</vt:lpstr>
      <vt:lpstr>'Classement Abbaye'!Print_Titles</vt:lpstr>
      <vt:lpstr>'Classement Jura'!Print_Titles</vt:lpstr>
      <vt:lpstr>'Classement Stand'!Print_Titles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Isely Damien</dc:creator>
  <cp:lastModifiedBy>h2so4</cp:lastModifiedBy>
  <cp:lastPrinted>2018-07-20T18:23:18Z</cp:lastPrinted>
  <dcterms:created xsi:type="dcterms:W3CDTF">2018-07-10T12:25:11Z</dcterms:created>
  <dcterms:modified xsi:type="dcterms:W3CDTF">2018-08-03T08:30:02Z</dcterms:modified>
</cp:coreProperties>
</file>