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75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12" i="1"/>
  <c r="E4"/>
  <c r="E5"/>
  <c r="E6"/>
  <c r="E7"/>
  <c r="E8"/>
  <c r="E9"/>
  <c r="E3"/>
  <c r="I12" l="1"/>
  <c r="I13" s="1"/>
  <c r="I14" s="1"/>
</calcChain>
</file>

<file path=xl/sharedStrings.xml><?xml version="1.0" encoding="utf-8"?>
<sst xmlns="http://schemas.openxmlformats.org/spreadsheetml/2006/main" count="33" uniqueCount="27">
  <si>
    <t>A</t>
  </si>
  <si>
    <t>B</t>
  </si>
  <si>
    <t>total GENERAL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</si>
  <si>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</si>
  <si>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</si>
  <si>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</si>
  <si>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</si>
  <si>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</si>
  <si>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</si>
  <si>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</si>
  <si>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Perte</t>
  </si>
  <si>
    <t>total avec escompte fourinisseur A</t>
  </si>
  <si>
    <t>Fournisseur A</t>
  </si>
  <si>
    <t>Fournisseur B</t>
  </si>
  <si>
    <t>Prix par fournisseur</t>
  </si>
  <si>
    <t>J’ai deux fournisseurs et sept produits avec un prix parfois plus intéressant si je prends le fournisseur A  et parfois plus intéressant si je prends le fournisseur B.</t>
  </si>
  <si>
    <t xml:space="preserve">A savoir que je peux mélanger les fournisseurs. </t>
  </si>
  <si>
    <t>Jusque là rien de compliqué, on peut faire une formule Min().</t>
  </si>
  <si>
    <t>Par contre, là où ça se complique, c’est qu’avec le fournisseur A, si je lui achète pour plus de 740 000 Euros de marchandise j'ai 3 % d’escompte.</t>
  </si>
  <si>
    <t xml:space="preserve">Quelle formule je pourrais créer afin de pouvoir choisir la meilleure combinaison possible pour pouvoir acheter tous les produits à un moindre coût  sachant que si je prends le fournisseur A j'ai des escomptes. </t>
  </si>
  <si>
    <t>En effet, parfois il est plus intéressant de prendre le deuxième meilleur prix avec le fournisseur A pour arriver à un total de plus de 740 000 et avoir 3% de d’escompte.</t>
  </si>
  <si>
    <t>Par exemple, si  je prends le total avec tous les meilleurs prix,  j’arrive à un total de  987 192 euros,  ce qui serait plus cher que si je prends quelques deuxièmes prix avec le fournisseur A (pour arriver à un escompte de 3%) et quelques meilleurs prix avec le fournisseur B .</t>
  </si>
  <si>
    <t>En effet, si je choisis les produits 1,2,3,4,5,6 avec le fournisseur A et le produit 7 avec le fournisseur B , j’arrive à un total de 982 397 euros.  Ce qui serait la meilleure option.</t>
  </si>
  <si>
    <t>Pensez-vous qu’il existe une formule qui me permette de faire ce calcul automatiquement ?</t>
  </si>
  <si>
    <t xml:space="preserve">Une idée serait de sélectionner un nombre x de produit pour le fournisseur A pour atteindre plus de 740000 Euros tout en ayant un minimum de perte. </t>
  </si>
  <si>
    <t xml:space="preserve">total fournisseur </t>
  </si>
  <si>
    <t>Meilleur choix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</si>
</sst>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4" borderId="1" xfId="0" applyNumberFormat="1" applyFill="1" applyBorder="1"/>
    <xf numFmtId="164" fontId="0" fillId="4" borderId="0" xfId="0" applyNumberFormat="1" applyFill="1"/>
    <xf numFmtId="0" fontId="0" fillId="6" borderId="0" xfId="0" applyFill="1" applyAlignment="1"/>
    <xf numFmtId="164" fontId="0" fillId="6" borderId="0" xfId="0" applyNumberFormat="1" applyFill="1" applyAlignment="1"/>
    <xf numFmtId="0" fontId="0" fillId="4" borderId="2" xfId="0" applyFill="1" applyBorder="1"/>
    <xf numFmtId="164" fontId="0" fillId="4" borderId="3" xfId="0" applyNumberFormat="1" applyFill="1" applyBorder="1"/>
    <xf numFmtId="164" fontId="0" fillId="3" borderId="3" xfId="0" applyNumberFormat="1" applyFill="1" applyBorder="1"/>
    <xf numFmtId="164" fontId="0" fillId="5" borderId="3" xfId="0" applyNumberFormat="1" applyFill="1" applyBorder="1"/>
    <xf numFmtId="0" fontId="0" fillId="0" borderId="0" xfId="0" applyAlignment="1">
      <alignment vertic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40"/>
  <sheetViews>
    <sheetView showGridLines="0" tabSelected="1" workbookViewId="0">
      <selection activeCell="D13" sqref="D13"/>
    </sheetView>
  </sheetViews>
  <sheetFormatPr defaultColWidth="9.140625" defaultRowHeight="15"/>
  <cols>
    <col min="1" max="1" width="22.7109375" customWidth="1"/>
    <col min="2" max="2" width="14.42578125" customWidth="1"/>
    <col min="3" max="3" width="14.5703125" customWidth="1"/>
    <col min="4" max="4" width="19" customWidth="1"/>
    <col min="5" max="5" width="14.85546875" customWidth="1"/>
    <col min="6" max="7" width="33.85546875" customWidth="1"/>
    <col min="8" max="8" width="34.140625" customWidth="1"/>
    <col min="9" max="9" width="13.5703125" customWidth="1"/>
    <col min="10" max="10" width="19.5703125" customWidth="1"/>
  </cols>
  <sheetData>
    <row r="1" spans="1:10">
      <c r="B1" s="12" t="s">
        <v>14</v>
      </c>
      <c r="C1" s="12"/>
      <c r="D1" t="s">
        <v>26</v>
      </c>
    </row>
    <row r="2" spans="1:10">
      <c r="B2" s="2" t="s">
        <v>12</v>
      </c>
      <c r="C2" s="2" t="s">
        <v>13</v>
      </c>
    </row>
    <row r="3" spans="1:10">
      <c r="A3" s="7" t="s">
        <v>3</v>
      </c>
      <c r="B3" s="8">
        <v>47000</v>
      </c>
      <c r="C3" s="8">
        <v>45000</v>
      </c>
      <c r="D3" t="s">
        <v>1</v>
      </c>
      <c r="E3" s="3">
        <f>IF(D3="A",B3,C3)</f>
        <v>45000</v>
      </c>
    </row>
    <row r="4" spans="1:10">
      <c r="A4" s="7" t="s">
        <v>4</v>
      </c>
      <c r="B4" s="9">
        <v>44740</v>
      </c>
      <c r="C4" s="9">
        <v>47764.4</v>
      </c>
      <c r="D4" t="s">
        <v>0</v>
      </c>
      <c r="E4" s="3">
        <f t="shared" ref="E4:E9" si="0">IF(D4="A",B4,C4)</f>
        <v>44740</v>
      </c>
    </row>
    <row r="5" spans="1:10">
      <c r="A5" s="7" t="s">
        <v>5</v>
      </c>
      <c r="B5" s="8">
        <v>47628</v>
      </c>
      <c r="C5" s="8">
        <v>60000</v>
      </c>
      <c r="D5" t="s">
        <v>0</v>
      </c>
      <c r="E5" s="3">
        <f t="shared" si="0"/>
        <v>47628</v>
      </c>
    </row>
    <row r="6" spans="1:10">
      <c r="A6" s="7" t="s">
        <v>6</v>
      </c>
      <c r="B6" s="9">
        <v>58400</v>
      </c>
      <c r="C6" s="9">
        <v>62400</v>
      </c>
      <c r="D6" t="s">
        <v>0</v>
      </c>
      <c r="E6" s="3">
        <f t="shared" si="0"/>
        <v>58400</v>
      </c>
    </row>
    <row r="7" spans="1:10">
      <c r="A7" s="7" t="s">
        <v>7</v>
      </c>
      <c r="B7" s="8">
        <v>265000</v>
      </c>
      <c r="C7" s="8">
        <v>259424</v>
      </c>
      <c r="D7" t="s">
        <v>0</v>
      </c>
      <c r="E7" s="3">
        <f t="shared" si="0"/>
        <v>265000</v>
      </c>
    </row>
    <row r="8" spans="1:10">
      <c r="A8" s="7" t="s">
        <v>8</v>
      </c>
      <c r="B8" s="9">
        <v>285064</v>
      </c>
      <c r="C8" s="9">
        <v>275000</v>
      </c>
      <c r="D8" t="s">
        <v>0</v>
      </c>
      <c r="E8" s="3">
        <f t="shared" si="0"/>
        <v>285064</v>
      </c>
    </row>
    <row r="9" spans="1:10">
      <c r="A9" s="7" t="s">
        <v>9</v>
      </c>
      <c r="B9" s="10">
        <v>265000</v>
      </c>
      <c r="C9" s="10">
        <v>257000</v>
      </c>
      <c r="D9" t="s">
        <v>0</v>
      </c>
      <c r="E9" s="3">
        <f t="shared" si="0"/>
        <v>265000</v>
      </c>
    </row>
    <row r="12" spans="1:10">
      <c r="F12" s="1"/>
      <c r="G12" s="1"/>
      <c r="H12" s="5" t="s">
        <v>25</v>
      </c>
      <c r="I12" s="4">
        <f>SUMIF(D3:D9,"A",E3:E9)</f>
        <v>965832</v>
      </c>
      <c r="J12" s="1">
        <f>SUMIF(D3:D9,"B",E3:E9)</f>
        <v>45000</v>
      </c>
    </row>
    <row r="13" spans="1:10">
      <c r="H13" s="5" t="s">
        <v>11</v>
      </c>
      <c r="I13" s="6">
        <f>IF(I12&gt;740000,I12*(1-3%),I12)</f>
        <v>936857.03999999992</v>
      </c>
    </row>
    <row r="14" spans="1:10">
      <c r="H14" t="s">
        <v>2</v>
      </c>
      <c r="I14" s="1">
        <f>I13+J12</f>
        <v>981857.03999999992</v>
      </c>
    </row>
    <row r="16" spans="1:10">
      <c r="A16" s="11" t="s">
        <v>15</v>
      </c>
    </row>
    <row r="17" spans="1:1">
      <c r="A17" s="11" t="s">
        <v>16</v>
      </c>
    </row>
    <row r="18" spans="1:1">
      <c r="A18" s="11" t="s">
        <v>17</v>
      </c>
    </row>
    <row r="19" spans="1:1">
      <c r="A19" s="11" t="s">
        <v>18</v>
      </c>
    </row>
    <row r="20" spans="1:1">
      <c r="A20" s="11"/>
    </row>
    <row r="21" spans="1:1">
      <c r="A21" s="11" t="s">
        <v>19</v>
      </c>
    </row>
    <row r="23" spans="1:1">
      <c r="A23" s="11" t="s">
        <v>20</v>
      </c>
    </row>
    <row r="24" spans="1:1">
      <c r="A24" s="11"/>
    </row>
    <row r="25" spans="1:1">
      <c r="A25" s="11" t="s">
        <v>21</v>
      </c>
    </row>
    <row r="26" spans="1:1">
      <c r="A26" s="11" t="s">
        <v>22</v>
      </c>
    </row>
    <row r="27" spans="1:1">
      <c r="A27" s="11"/>
    </row>
    <row r="28" spans="1:1">
      <c r="A28" s="11" t="s">
        <v>23</v>
      </c>
    </row>
    <row r="29" spans="1:1">
      <c r="A29" s="11"/>
    </row>
    <row r="30" spans="1:1">
      <c r="A30" s="11"/>
    </row>
    <row r="31" spans="1:1">
      <c r="A31" s="11" t="s">
        <v>24</v>
      </c>
    </row>
    <row r="32" spans="1:1">
      <c r="A32" s="11"/>
    </row>
    <row r="33" spans="1:2">
      <c r="A33" s="2" t="s">
        <v>10</v>
      </c>
      <c r="B33" s="2" t="s">
        <v>12</v>
      </c>
    </row>
    <row r="34" spans="1:2">
      <c r="A34" s="4">
        <v>-1410</v>
      </c>
      <c r="B34" s="8">
        <v>47000</v>
      </c>
    </row>
    <row r="35" spans="1:2">
      <c r="A35" s="4">
        <v>0</v>
      </c>
      <c r="B35" s="9">
        <v>44740</v>
      </c>
    </row>
    <row r="36" spans="1:2">
      <c r="A36" s="4">
        <v>0</v>
      </c>
      <c r="B36" s="8">
        <v>47628</v>
      </c>
    </row>
    <row r="37" spans="1:2">
      <c r="A37" s="4">
        <v>0</v>
      </c>
      <c r="B37" s="9">
        <v>58400</v>
      </c>
    </row>
    <row r="38" spans="1:2">
      <c r="A38" s="4">
        <v>-7950</v>
      </c>
      <c r="B38" s="8">
        <v>265000</v>
      </c>
    </row>
    <row r="39" spans="1:2">
      <c r="A39" s="4">
        <v>-8551.92</v>
      </c>
      <c r="B39" s="9">
        <v>285064</v>
      </c>
    </row>
    <row r="40" spans="1:2">
      <c r="A40" s="4">
        <v>-7950</v>
      </c>
      <c r="B40" s="10">
        <v>265000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el santo</dc:creator>
  <cp:lastModifiedBy>Eric De Schrevel</cp:lastModifiedBy>
  <dcterms:created xsi:type="dcterms:W3CDTF">2014-08-05T06:09:38Z</dcterms:created>
  <dcterms:modified xsi:type="dcterms:W3CDTF">2014-09-28T13:36:30Z</dcterms:modified>
</cp:coreProperties>
</file>