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295"/>
  </bookViews>
  <sheets>
    <sheet name="Liste des tiers" sheetId="1" r:id="rId1"/>
    <sheet name="Techniciens" sheetId="9" r:id="rId2"/>
    <sheet name="1ère intervention" sheetId="2" r:id="rId3"/>
    <sheet name="2ème intervention" sheetId="11" r:id="rId4"/>
    <sheet name="3ème intervention" sheetId="13" r:id="rId5"/>
    <sheet name="4ème intervention" sheetId="14" r:id="rId6"/>
  </sheets>
  <definedNames>
    <definedName name="_xlnm._FilterDatabase" localSheetId="0" hidden="1">'Liste des tiers'!$A$2:$H$12</definedName>
    <definedName name="_xlnm._FilterDatabase" localSheetId="1" hidden="1">Techniciens!$B$3:$B$10</definedName>
    <definedName name="Client1int">OFFSET(clients,MATCH('1ère intervention'!A1&amp;"*",clients,0)-1,0,COUNTIF(clients,'1ère intervention'!A1&amp;"*"))</definedName>
    <definedName name="clients">'Liste des tiers'!$A$7:$A$12</definedName>
    <definedName name="techniciens">Techniciens!$B$3:$B$10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2" l="1"/>
  <c r="C12" i="2"/>
  <c r="C11" i="2"/>
  <c r="E33" i="2" l="1"/>
  <c r="A33" i="2" s="1"/>
  <c r="A29" i="14"/>
  <c r="G17" i="14"/>
  <c r="E17" i="14"/>
  <c r="C3" i="14"/>
  <c r="E31" i="2"/>
  <c r="A31" i="2" s="1"/>
  <c r="A29" i="13"/>
  <c r="G17" i="13"/>
  <c r="E17" i="13"/>
  <c r="C3" i="13"/>
  <c r="E29" i="2"/>
  <c r="A29" i="2" s="1"/>
  <c r="G17" i="11"/>
  <c r="E17" i="11"/>
  <c r="C3" i="11"/>
  <c r="A29" i="11"/>
  <c r="A35" i="2"/>
  <c r="C11" i="11" l="1"/>
  <c r="C14" i="11"/>
  <c r="C12" i="11"/>
  <c r="C7" i="13"/>
  <c r="C14" i="13"/>
  <c r="C12" i="13"/>
  <c r="C7" i="14"/>
  <c r="C12" i="14"/>
  <c r="C14" i="14"/>
  <c r="D7" i="14"/>
  <c r="D7" i="13"/>
  <c r="C9" i="14"/>
  <c r="C5" i="14"/>
  <c r="C11" i="14"/>
  <c r="C9" i="13"/>
  <c r="C5" i="13"/>
  <c r="C11" i="13"/>
  <c r="D7" i="11"/>
  <c r="C7" i="11"/>
  <c r="C9" i="11"/>
  <c r="C5" i="11"/>
  <c r="C9" i="2"/>
  <c r="D7" i="2"/>
  <c r="C7" i="2"/>
  <c r="C5" i="2"/>
</calcChain>
</file>

<file path=xl/sharedStrings.xml><?xml version="1.0" encoding="utf-8"?>
<sst xmlns="http://schemas.openxmlformats.org/spreadsheetml/2006/main" count="184" uniqueCount="79">
  <si>
    <t>Nom</t>
  </si>
  <si>
    <t>Adresse 1</t>
  </si>
  <si>
    <t>Code postal</t>
  </si>
  <si>
    <t>Ville</t>
  </si>
  <si>
    <t>Téléphone</t>
  </si>
  <si>
    <t>Tél. Portable</t>
  </si>
  <si>
    <t/>
  </si>
  <si>
    <t>RELEVE DE TRAVAUX</t>
  </si>
  <si>
    <t>Client :</t>
  </si>
  <si>
    <t xml:space="preserve">Adresse de pose : </t>
  </si>
  <si>
    <t>Habitation principale plus de 2 ans:</t>
  </si>
  <si>
    <t>oui</t>
  </si>
  <si>
    <t>non</t>
  </si>
  <si>
    <t>Temps passé :</t>
  </si>
  <si>
    <t>Date :</t>
  </si>
  <si>
    <t>Technicien intervenant :</t>
  </si>
  <si>
    <t>Déplacement :</t>
  </si>
  <si>
    <t>Repas ou paniers :</t>
  </si>
  <si>
    <t>2ème intervention ?</t>
  </si>
  <si>
    <t>3ème intervention ?</t>
  </si>
  <si>
    <t>INTERVENTION CLOTUREE</t>
  </si>
  <si>
    <t>Objet intervention</t>
  </si>
  <si>
    <t>Code pièces</t>
  </si>
  <si>
    <t>Quantité</t>
  </si>
  <si>
    <t>Date CDE</t>
  </si>
  <si>
    <t>Code article</t>
  </si>
  <si>
    <t>Code postal  et ville:</t>
  </si>
  <si>
    <t>N°téléphone :</t>
  </si>
  <si>
    <t>N° portable :</t>
  </si>
  <si>
    <t>Quantités</t>
  </si>
  <si>
    <t>Désignations  Travaux effectués 
/ matériels installés</t>
  </si>
  <si>
    <t>4ème intervention ?</t>
  </si>
  <si>
    <t>Pièces à commander 
par bureau ou tech</t>
  </si>
  <si>
    <t>Liste des techniciens</t>
  </si>
  <si>
    <t>Bernard</t>
  </si>
  <si>
    <t>Mathieu</t>
  </si>
  <si>
    <t>Etienne</t>
  </si>
  <si>
    <t>Alex</t>
  </si>
  <si>
    <t>09/03/2018</t>
  </si>
  <si>
    <t>ADRESSE POSE</t>
  </si>
  <si>
    <t>PROPRIETAIRE</t>
  </si>
  <si>
    <t>Propriétaire :</t>
  </si>
  <si>
    <t>N° téléphone :</t>
  </si>
  <si>
    <t>Alexandre</t>
  </si>
  <si>
    <t>BERNARD</t>
  </si>
  <si>
    <t>ADAM</t>
  </si>
  <si>
    <t>SIMON</t>
  </si>
  <si>
    <t>JULIEN</t>
  </si>
  <si>
    <t>THOMAS</t>
  </si>
  <si>
    <t>BENJAMIN</t>
  </si>
  <si>
    <t>CHRISTOPHE</t>
  </si>
  <si>
    <t>ADRESSE 1</t>
  </si>
  <si>
    <t>ADRESSE 2</t>
  </si>
  <si>
    <t>ADRESSE 3</t>
  </si>
  <si>
    <t>ADRESSE 4</t>
  </si>
  <si>
    <t>ADRESSE 5</t>
  </si>
  <si>
    <t>ADRESSE 6</t>
  </si>
  <si>
    <t>ADRESSE 7</t>
  </si>
  <si>
    <t>CP 1</t>
  </si>
  <si>
    <t>CP 2</t>
  </si>
  <si>
    <t>CP 3</t>
  </si>
  <si>
    <t>CP 4</t>
  </si>
  <si>
    <t>CP 5</t>
  </si>
  <si>
    <t>CP 6</t>
  </si>
  <si>
    <t>CP 7</t>
  </si>
  <si>
    <t>VILLE 1</t>
  </si>
  <si>
    <t>VILLE 2</t>
  </si>
  <si>
    <t>VILLE 3</t>
  </si>
  <si>
    <t>VILLE 4</t>
  </si>
  <si>
    <t>VILLE 5</t>
  </si>
  <si>
    <t>VILLE 6</t>
  </si>
  <si>
    <t>VILLE 7</t>
  </si>
  <si>
    <t>MARTIN</t>
  </si>
  <si>
    <t>ADRESSE 8</t>
  </si>
  <si>
    <t>CP2</t>
  </si>
  <si>
    <t>45</t>
  </si>
  <si>
    <t>46</t>
  </si>
  <si>
    <t>43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</si>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</sst>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lightDown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0">
    <xf numFmtId="0" fontId="0" fillId="0" borderId="0" xfId="0"/>
    <xf numFmtId="49" fontId="2" fillId="0" borderId="0" xfId="0" applyNumberFormat="1" applyFont="1" applyProtection="1"/>
    <xf numFmtId="49" fontId="2" fillId="0" borderId="4" xfId="0" applyNumberFormat="1" applyFont="1" applyBorder="1" applyAlignment="1" applyProtection="1">
      <alignment horizontal="center" vertical="center"/>
      <protection locked="0"/>
    </xf>
    <xf numFmtId="49" fontId="2" fillId="0" borderId="0" xfId="0" applyNumberFormat="1" applyFont="1" applyProtection="1">
      <protection locked="0"/>
    </xf>
    <xf numFmtId="49" fontId="2" fillId="0" borderId="0" xfId="0" applyNumberFormat="1" applyFont="1" applyBorder="1" applyProtection="1"/>
    <xf numFmtId="49" fontId="2" fillId="0" borderId="0" xfId="0" applyNumberFormat="1" applyFont="1" applyBorder="1" applyProtection="1">
      <protection locked="0"/>
    </xf>
    <xf numFmtId="49" fontId="3" fillId="0" borderId="0" xfId="0" applyNumberFormat="1" applyFont="1" applyBorder="1" applyProtection="1"/>
    <xf numFmtId="49" fontId="4" fillId="0" borderId="0" xfId="0" applyNumberFormat="1" applyFont="1" applyProtection="1"/>
    <xf numFmtId="49" fontId="5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Protection="1">
      <protection locked="0"/>
    </xf>
    <xf numFmtId="49" fontId="5" fillId="0" borderId="5" xfId="0" applyNumberFormat="1" applyFont="1" applyBorder="1" applyAlignment="1" applyProtection="1">
      <alignment horizontal="center" vertical="center"/>
      <protection locked="0"/>
    </xf>
    <xf numFmtId="49" fontId="2" fillId="4" borderId="0" xfId="0" applyNumberFormat="1" applyFont="1" applyFill="1" applyBorder="1" applyAlignment="1" applyProtection="1">
      <alignment horizontal="left"/>
      <protection locked="0"/>
    </xf>
    <xf numFmtId="0" fontId="2" fillId="0" borderId="0" xfId="0" applyNumberFormat="1" applyFont="1" applyBorder="1" applyProtection="1"/>
    <xf numFmtId="49" fontId="2" fillId="0" borderId="11" xfId="0" applyNumberFormat="1" applyFont="1" applyBorder="1" applyProtection="1"/>
    <xf numFmtId="49" fontId="2" fillId="0" borderId="12" xfId="0" applyNumberFormat="1" applyFont="1" applyBorder="1" applyProtection="1"/>
    <xf numFmtId="49" fontId="2" fillId="0" borderId="13" xfId="0" applyNumberFormat="1" applyFont="1" applyBorder="1" applyProtection="1"/>
    <xf numFmtId="49" fontId="2" fillId="0" borderId="14" xfId="0" applyNumberFormat="1" applyFont="1" applyBorder="1" applyProtection="1"/>
    <xf numFmtId="49" fontId="2" fillId="0" borderId="15" xfId="0" applyNumberFormat="1" applyFont="1" applyBorder="1" applyProtection="1"/>
    <xf numFmtId="49" fontId="2" fillId="0" borderId="16" xfId="0" applyNumberFormat="1" applyFont="1" applyBorder="1" applyProtection="1"/>
    <xf numFmtId="49" fontId="2" fillId="0" borderId="17" xfId="0" applyNumberFormat="1" applyFont="1" applyBorder="1" applyProtection="1"/>
    <xf numFmtId="49" fontId="2" fillId="0" borderId="18" xfId="0" applyNumberFormat="1" applyFont="1" applyBorder="1" applyProtection="1"/>
    <xf numFmtId="49" fontId="3" fillId="0" borderId="15" xfId="0" applyNumberFormat="1" applyFont="1" applyBorder="1" applyProtection="1"/>
    <xf numFmtId="49" fontId="2" fillId="0" borderId="0" xfId="0" applyNumberFormat="1" applyFont="1" applyBorder="1" applyAlignment="1" applyProtection="1">
      <alignment horizontal="right"/>
    </xf>
    <xf numFmtId="49" fontId="4" fillId="0" borderId="14" xfId="0" applyNumberFormat="1" applyFont="1" applyBorder="1" applyProtection="1"/>
    <xf numFmtId="49" fontId="4" fillId="0" borderId="0" xfId="0" applyNumberFormat="1" applyFont="1" applyBorder="1" applyProtection="1"/>
    <xf numFmtId="49" fontId="5" fillId="0" borderId="15" xfId="0" applyNumberFormat="1" applyFont="1" applyBorder="1" applyProtection="1"/>
    <xf numFmtId="49" fontId="4" fillId="0" borderId="16" xfId="0" applyNumberFormat="1" applyFont="1" applyBorder="1" applyProtection="1"/>
    <xf numFmtId="49" fontId="4" fillId="0" borderId="17" xfId="0" applyNumberFormat="1" applyFont="1" applyBorder="1" applyProtection="1"/>
    <xf numFmtId="49" fontId="5" fillId="0" borderId="18" xfId="0" applyNumberFormat="1" applyFont="1" applyBorder="1" applyProtection="1"/>
    <xf numFmtId="49" fontId="2" fillId="0" borderId="20" xfId="0" applyNumberFormat="1" applyFont="1" applyBorder="1" applyAlignment="1" applyProtection="1">
      <alignment vertical="center" wrapText="1"/>
      <protection locked="0"/>
    </xf>
    <xf numFmtId="49" fontId="2" fillId="0" borderId="19" xfId="0" applyNumberFormat="1" applyFont="1" applyBorder="1" applyAlignment="1" applyProtection="1">
      <alignment wrapText="1"/>
      <protection locked="0"/>
    </xf>
    <xf numFmtId="49" fontId="2" fillId="0" borderId="21" xfId="0" applyNumberFormat="1" applyFont="1" applyBorder="1" applyAlignment="1" applyProtection="1">
      <alignment wrapText="1"/>
      <protection locked="0"/>
    </xf>
    <xf numFmtId="49" fontId="2" fillId="0" borderId="22" xfId="0" applyNumberFormat="1" applyFont="1" applyBorder="1" applyAlignment="1" applyProtection="1">
      <alignment vertical="center" wrapText="1"/>
      <protection locked="0"/>
    </xf>
    <xf numFmtId="49" fontId="2" fillId="0" borderId="8" xfId="0" applyNumberFormat="1" applyFont="1" applyBorder="1" applyAlignment="1" applyProtection="1">
      <alignment vertical="center" wrapText="1"/>
      <protection locked="0"/>
    </xf>
    <xf numFmtId="49" fontId="3" fillId="0" borderId="6" xfId="0" applyNumberFormat="1" applyFont="1" applyBorder="1" applyProtection="1"/>
    <xf numFmtId="49" fontId="1" fillId="3" borderId="0" xfId="0" applyNumberFormat="1" applyFont="1" applyFill="1" applyAlignment="1" applyProtection="1"/>
    <xf numFmtId="0" fontId="9" fillId="0" borderId="0" xfId="0" applyFont="1"/>
    <xf numFmtId="49" fontId="2" fillId="0" borderId="19" xfId="0" applyNumberFormat="1" applyFont="1" applyBorder="1" applyAlignment="1" applyProtection="1">
      <alignment vertical="center" wrapText="1"/>
      <protection locked="0"/>
    </xf>
    <xf numFmtId="49" fontId="2" fillId="0" borderId="10" xfId="0" applyNumberFormat="1" applyFont="1" applyBorder="1" applyAlignment="1" applyProtection="1">
      <alignment vertical="center" wrapText="1"/>
      <protection locked="0"/>
    </xf>
    <xf numFmtId="0" fontId="9" fillId="0" borderId="24" xfId="0" applyFont="1" applyBorder="1"/>
    <xf numFmtId="49" fontId="10" fillId="2" borderId="25" xfId="0" applyNumberFormat="1" applyFont="1" applyFill="1" applyBorder="1"/>
    <xf numFmtId="0" fontId="9" fillId="0" borderId="26" xfId="0" applyFont="1" applyBorder="1"/>
    <xf numFmtId="49" fontId="8" fillId="0" borderId="23" xfId="0" applyNumberFormat="1" applyFont="1" applyBorder="1" applyAlignment="1">
      <alignment horizontal="center"/>
    </xf>
    <xf numFmtId="49" fontId="2" fillId="0" borderId="37" xfId="0" applyNumberFormat="1" applyFont="1" applyBorder="1" applyProtection="1"/>
    <xf numFmtId="0" fontId="2" fillId="0" borderId="27" xfId="0" applyNumberFormat="1" applyFont="1" applyBorder="1" applyProtection="1"/>
    <xf numFmtId="49" fontId="2" fillId="0" borderId="27" xfId="0" applyNumberFormat="1" applyFont="1" applyBorder="1" applyProtection="1"/>
    <xf numFmtId="49" fontId="2" fillId="0" borderId="38" xfId="0" applyNumberFormat="1" applyFont="1" applyBorder="1" applyProtection="1"/>
    <xf numFmtId="49" fontId="0" fillId="0" borderId="39" xfId="0" applyNumberFormat="1" applyFont="1" applyBorder="1" applyProtection="1"/>
    <xf numFmtId="49" fontId="2" fillId="0" borderId="40" xfId="0" applyNumberFormat="1" applyFont="1" applyBorder="1" applyProtection="1"/>
    <xf numFmtId="49" fontId="2" fillId="0" borderId="41" xfId="0" applyNumberFormat="1" applyFont="1" applyBorder="1" applyProtection="1"/>
    <xf numFmtId="49" fontId="0" fillId="0" borderId="16" xfId="0" applyNumberFormat="1" applyFont="1" applyBorder="1" applyProtection="1"/>
    <xf numFmtId="49" fontId="2" fillId="0" borderId="39" xfId="0" applyNumberFormat="1" applyFont="1" applyBorder="1" applyProtection="1"/>
    <xf numFmtId="49" fontId="2" fillId="0" borderId="0" xfId="0" applyNumberFormat="1" applyFont="1" applyAlignment="1" applyProtection="1">
      <alignment wrapText="1"/>
      <protection locked="0"/>
    </xf>
    <xf numFmtId="49" fontId="11" fillId="0" borderId="0" xfId="0" applyNumberFormat="1" applyFont="1" applyProtection="1"/>
    <xf numFmtId="0" fontId="12" fillId="0" borderId="0" xfId="0" applyNumberFormat="1" applyFont="1" applyProtection="1"/>
    <xf numFmtId="49" fontId="2" fillId="0" borderId="0" xfId="0" applyNumberFormat="1" applyFont="1" applyBorder="1" applyAlignment="1" applyProtection="1">
      <alignment horizontal="center" vertical="center"/>
    </xf>
    <xf numFmtId="49" fontId="5" fillId="0" borderId="17" xfId="0" applyNumberFormat="1" applyFont="1" applyBorder="1" applyAlignment="1" applyProtection="1">
      <alignment horizontal="center" vertical="center"/>
    </xf>
    <xf numFmtId="49" fontId="0" fillId="0" borderId="0" xfId="0" applyNumberFormat="1" applyFont="1" applyBorder="1" applyProtection="1">
      <protection locked="0"/>
    </xf>
    <xf numFmtId="0" fontId="0" fillId="0" borderId="4" xfId="0" applyNumberFormat="1" applyFont="1" applyBorder="1" applyAlignment="1" applyProtection="1">
      <alignment horizontal="center" vertical="center"/>
    </xf>
    <xf numFmtId="0" fontId="2" fillId="0" borderId="4" xfId="0" applyNumberFormat="1" applyFont="1" applyBorder="1" applyAlignment="1" applyProtection="1">
      <alignment horizontal="center" vertical="center"/>
    </xf>
    <xf numFmtId="0" fontId="0" fillId="0" borderId="26" xfId="0" applyFont="1" applyBorder="1"/>
    <xf numFmtId="49" fontId="15" fillId="0" borderId="0" xfId="0" applyNumberFormat="1" applyFont="1" applyProtection="1"/>
    <xf numFmtId="49" fontId="15" fillId="0" borderId="11" xfId="0" applyNumberFormat="1" applyFont="1" applyBorder="1" applyProtection="1"/>
    <xf numFmtId="49" fontId="15" fillId="0" borderId="12" xfId="0" applyNumberFormat="1" applyFont="1" applyBorder="1" applyProtection="1"/>
    <xf numFmtId="49" fontId="15" fillId="0" borderId="13" xfId="0" applyNumberFormat="1" applyFont="1" applyBorder="1" applyProtection="1"/>
    <xf numFmtId="49" fontId="15" fillId="0" borderId="0" xfId="0" applyNumberFormat="1" applyFont="1" applyProtection="1">
      <protection locked="0"/>
    </xf>
    <xf numFmtId="49" fontId="15" fillId="0" borderId="14" xfId="0" applyNumberFormat="1" applyFont="1" applyBorder="1" applyProtection="1"/>
    <xf numFmtId="49" fontId="15" fillId="0" borderId="0" xfId="0" applyNumberFormat="1" applyFont="1" applyBorder="1" applyProtection="1"/>
    <xf numFmtId="49" fontId="15" fillId="0" borderId="15" xfId="0" applyNumberFormat="1" applyFont="1" applyBorder="1" applyProtection="1"/>
    <xf numFmtId="0" fontId="15" fillId="0" borderId="0" xfId="0" applyFont="1"/>
    <xf numFmtId="0" fontId="15" fillId="0" borderId="0" xfId="0" applyNumberFormat="1" applyFont="1" applyBorder="1" applyProtection="1"/>
    <xf numFmtId="49" fontId="15" fillId="0" borderId="37" xfId="0" applyNumberFormat="1" applyFont="1" applyBorder="1" applyProtection="1"/>
    <xf numFmtId="0" fontId="15" fillId="0" borderId="27" xfId="0" applyNumberFormat="1" applyFont="1" applyBorder="1" applyProtection="1"/>
    <xf numFmtId="49" fontId="15" fillId="0" borderId="27" xfId="0" applyNumberFormat="1" applyFont="1" applyBorder="1" applyProtection="1"/>
    <xf numFmtId="49" fontId="15" fillId="0" borderId="38" xfId="0" applyNumberFormat="1" applyFont="1" applyBorder="1" applyProtection="1"/>
    <xf numFmtId="49" fontId="15" fillId="0" borderId="39" xfId="0" applyNumberFormat="1" applyFont="1" applyBorder="1" applyProtection="1"/>
    <xf numFmtId="49" fontId="15" fillId="0" borderId="40" xfId="0" applyNumberFormat="1" applyFont="1" applyBorder="1" applyProtection="1"/>
    <xf numFmtId="49" fontId="15" fillId="0" borderId="41" xfId="0" applyNumberFormat="1" applyFont="1" applyBorder="1" applyProtection="1"/>
    <xf numFmtId="49" fontId="15" fillId="0" borderId="16" xfId="0" applyNumberFormat="1" applyFont="1" applyBorder="1" applyProtection="1"/>
    <xf numFmtId="49" fontId="15" fillId="0" borderId="17" xfId="0" applyNumberFormat="1" applyFont="1" applyBorder="1" applyProtection="1"/>
    <xf numFmtId="49" fontId="15" fillId="0" borderId="18" xfId="0" applyNumberFormat="1" applyFont="1" applyBorder="1" applyProtection="1"/>
    <xf numFmtId="49" fontId="15" fillId="0" borderId="4" xfId="0" applyNumberFormat="1" applyFont="1" applyBorder="1" applyAlignment="1" applyProtection="1">
      <alignment horizontal="center" vertical="center"/>
      <protection locked="0"/>
    </xf>
    <xf numFmtId="49" fontId="16" fillId="0" borderId="0" xfId="0" applyNumberFormat="1" applyFont="1" applyBorder="1" applyProtection="1"/>
    <xf numFmtId="49" fontId="16" fillId="0" borderId="6" xfId="0" applyNumberFormat="1" applyFont="1" applyBorder="1" applyProtection="1"/>
    <xf numFmtId="49" fontId="16" fillId="0" borderId="15" xfId="0" applyNumberFormat="1" applyFont="1" applyBorder="1" applyProtection="1"/>
    <xf numFmtId="49" fontId="15" fillId="0" borderId="0" xfId="0" applyNumberFormat="1" applyFont="1" applyBorder="1" applyProtection="1">
      <protection locked="0"/>
    </xf>
    <xf numFmtId="49" fontId="17" fillId="0" borderId="0" xfId="0" applyNumberFormat="1" applyFont="1" applyProtection="1"/>
    <xf numFmtId="49" fontId="15" fillId="0" borderId="0" xfId="0" applyNumberFormat="1" applyFont="1" applyBorder="1" applyAlignment="1" applyProtection="1">
      <alignment horizontal="right"/>
    </xf>
    <xf numFmtId="49" fontId="15" fillId="0" borderId="0" xfId="0" applyNumberFormat="1" applyFont="1" applyBorder="1" applyAlignment="1" applyProtection="1">
      <alignment horizontal="center" vertical="center"/>
    </xf>
    <xf numFmtId="49" fontId="15" fillId="0" borderId="0" xfId="0" applyNumberFormat="1" applyFont="1" applyAlignment="1" applyProtection="1">
      <alignment wrapText="1"/>
      <protection locked="0"/>
    </xf>
    <xf numFmtId="0" fontId="18" fillId="0" borderId="0" xfId="0" applyNumberFormat="1" applyFont="1" applyProtection="1"/>
    <xf numFmtId="49" fontId="19" fillId="0" borderId="14" xfId="0" applyNumberFormat="1" applyFont="1" applyBorder="1" applyProtection="1"/>
    <xf numFmtId="49" fontId="19" fillId="0" borderId="0" xfId="0" applyNumberFormat="1" applyFont="1" applyBorder="1" applyProtection="1"/>
    <xf numFmtId="0" fontId="20" fillId="0" borderId="5" xfId="0" applyNumberFormat="1" applyFont="1" applyBorder="1" applyAlignment="1" applyProtection="1">
      <alignment horizontal="center" vertical="center"/>
    </xf>
    <xf numFmtId="0" fontId="20" fillId="0" borderId="0" xfId="0" applyNumberFormat="1" applyFont="1" applyBorder="1" applyAlignment="1" applyProtection="1">
      <alignment horizontal="center" vertical="center"/>
    </xf>
    <xf numFmtId="49" fontId="20" fillId="0" borderId="15" xfId="0" applyNumberFormat="1" applyFont="1" applyBorder="1" applyProtection="1"/>
    <xf numFmtId="49" fontId="19" fillId="0" borderId="0" xfId="0" applyNumberFormat="1" applyFont="1" applyProtection="1">
      <protection locked="0"/>
    </xf>
    <xf numFmtId="49" fontId="19" fillId="0" borderId="0" xfId="0" applyNumberFormat="1" applyFont="1" applyProtection="1"/>
    <xf numFmtId="49" fontId="20" fillId="0" borderId="0" xfId="0" applyNumberFormat="1" applyFont="1" applyBorder="1" applyAlignment="1" applyProtection="1">
      <alignment horizontal="center" vertical="center"/>
    </xf>
    <xf numFmtId="49" fontId="21" fillId="0" borderId="0" xfId="0" applyNumberFormat="1" applyFont="1" applyProtection="1"/>
    <xf numFmtId="49" fontId="21" fillId="0" borderId="14" xfId="0" applyNumberFormat="1" applyFont="1" applyBorder="1" applyProtection="1"/>
    <xf numFmtId="49" fontId="21" fillId="0" borderId="0" xfId="0" applyNumberFormat="1" applyFont="1" applyBorder="1" applyProtection="1"/>
    <xf numFmtId="49" fontId="22" fillId="0" borderId="0" xfId="0" applyNumberFormat="1" applyFont="1" applyBorder="1" applyAlignment="1" applyProtection="1">
      <alignment horizontal="center" vertical="center"/>
    </xf>
    <xf numFmtId="49" fontId="22" fillId="0" borderId="15" xfId="0" applyNumberFormat="1" applyFont="1" applyBorder="1" applyProtection="1"/>
    <xf numFmtId="49" fontId="21" fillId="0" borderId="0" xfId="0" applyNumberFormat="1" applyFont="1" applyProtection="1">
      <protection locked="0"/>
    </xf>
    <xf numFmtId="49" fontId="20" fillId="0" borderId="5" xfId="0" applyNumberFormat="1" applyFont="1" applyBorder="1" applyAlignment="1" applyProtection="1">
      <alignment horizontal="center" vertical="center"/>
      <protection locked="0"/>
    </xf>
    <xf numFmtId="49" fontId="19" fillId="0" borderId="16" xfId="0" applyNumberFormat="1" applyFont="1" applyBorder="1" applyProtection="1"/>
    <xf numFmtId="49" fontId="19" fillId="0" borderId="17" xfId="0" applyNumberFormat="1" applyFont="1" applyBorder="1" applyProtection="1"/>
    <xf numFmtId="49" fontId="20" fillId="0" borderId="17" xfId="0" applyNumberFormat="1" applyFont="1" applyBorder="1" applyAlignment="1" applyProtection="1">
      <alignment horizontal="center" vertical="center"/>
    </xf>
    <xf numFmtId="49" fontId="20" fillId="0" borderId="18" xfId="0" applyNumberFormat="1" applyFont="1" applyBorder="1" applyProtection="1"/>
    <xf numFmtId="49" fontId="15" fillId="4" borderId="0" xfId="0" applyNumberFormat="1" applyFont="1" applyFill="1" applyBorder="1" applyAlignment="1" applyProtection="1">
      <alignment horizontal="left"/>
      <protection locked="0"/>
    </xf>
    <xf numFmtId="49" fontId="15" fillId="0" borderId="20" xfId="0" applyNumberFormat="1" applyFont="1" applyBorder="1" applyAlignment="1" applyProtection="1">
      <alignment vertical="center" wrapText="1"/>
      <protection locked="0"/>
    </xf>
    <xf numFmtId="49" fontId="15" fillId="0" borderId="19" xfId="0" applyNumberFormat="1" applyFont="1" applyBorder="1" applyAlignment="1" applyProtection="1">
      <alignment wrapText="1"/>
      <protection locked="0"/>
    </xf>
    <xf numFmtId="49" fontId="15" fillId="0" borderId="21" xfId="0" applyNumberFormat="1" applyFont="1" applyBorder="1" applyAlignment="1" applyProtection="1">
      <alignment wrapText="1"/>
      <protection locked="0"/>
    </xf>
    <xf numFmtId="49" fontId="15" fillId="0" borderId="22" xfId="0" applyNumberFormat="1" applyFont="1" applyBorder="1" applyAlignment="1" applyProtection="1">
      <alignment vertical="center" wrapText="1"/>
      <protection locked="0"/>
    </xf>
    <xf numFmtId="49" fontId="15" fillId="0" borderId="8" xfId="0" applyNumberFormat="1" applyFont="1" applyBorder="1" applyAlignment="1" applyProtection="1">
      <alignment vertical="center" wrapText="1"/>
      <protection locked="0"/>
    </xf>
    <xf numFmtId="49" fontId="15" fillId="0" borderId="19" xfId="0" applyNumberFormat="1" applyFont="1" applyBorder="1" applyAlignment="1" applyProtection="1">
      <alignment vertical="center" wrapText="1"/>
      <protection locked="0"/>
    </xf>
    <xf numFmtId="49" fontId="15" fillId="0" borderId="10" xfId="0" applyNumberFormat="1" applyFont="1" applyBorder="1" applyAlignment="1" applyProtection="1">
      <alignment vertical="center" wrapText="1"/>
      <protection locked="0"/>
    </xf>
    <xf numFmtId="0" fontId="26" fillId="0" borderId="0" xfId="0" applyFont="1" applyAlignment="1">
      <alignment vertical="center"/>
    </xf>
    <xf numFmtId="49" fontId="27" fillId="0" borderId="31" xfId="0" applyNumberFormat="1" applyFont="1" applyBorder="1"/>
    <xf numFmtId="49" fontId="27" fillId="0" borderId="3" xfId="0" applyNumberFormat="1" applyFont="1" applyBorder="1"/>
    <xf numFmtId="49" fontId="27" fillId="0" borderId="32" xfId="0" applyNumberFormat="1" applyFont="1" applyBorder="1"/>
    <xf numFmtId="0" fontId="28" fillId="0" borderId="0" xfId="0" applyFont="1"/>
    <xf numFmtId="49" fontId="29" fillId="0" borderId="33" xfId="0" applyNumberFormat="1" applyFont="1" applyBorder="1"/>
    <xf numFmtId="49" fontId="29" fillId="0" borderId="1" xfId="0" applyNumberFormat="1" applyFont="1" applyBorder="1"/>
    <xf numFmtId="49" fontId="29" fillId="0" borderId="34" xfId="0" applyNumberFormat="1" applyFont="1" applyBorder="1"/>
    <xf numFmtId="49" fontId="29" fillId="2" borderId="35" xfId="0" applyNumberFormat="1" applyFont="1" applyFill="1" applyBorder="1"/>
    <xf numFmtId="49" fontId="29" fillId="2" borderId="2" xfId="0" applyNumberFormat="1" applyFont="1" applyFill="1" applyBorder="1"/>
    <xf numFmtId="49" fontId="29" fillId="2" borderId="36" xfId="0" applyNumberFormat="1" applyFont="1" applyFill="1" applyBorder="1"/>
    <xf numFmtId="49" fontId="0" fillId="0" borderId="0" xfId="0" applyNumberFormat="1" applyFont="1" applyProtection="1">
      <protection locked="0"/>
    </xf>
    <xf numFmtId="49" fontId="23" fillId="0" borderId="11" xfId="0" applyNumberFormat="1" applyFont="1" applyBorder="1" applyProtection="1"/>
    <xf numFmtId="49" fontId="23" fillId="0" borderId="14" xfId="0" applyNumberFormat="1" applyFont="1" applyBorder="1" applyProtection="1">
      <protection locked="0"/>
    </xf>
    <xf numFmtId="49" fontId="15" fillId="4" borderId="15" xfId="0" applyNumberFormat="1" applyFont="1" applyFill="1" applyBorder="1" applyAlignment="1" applyProtection="1">
      <alignment horizontal="left"/>
      <protection locked="0"/>
    </xf>
    <xf numFmtId="49" fontId="15" fillId="0" borderId="16" xfId="0" applyNumberFormat="1" applyFont="1" applyBorder="1" applyProtection="1">
      <protection locked="0"/>
    </xf>
    <xf numFmtId="49" fontId="15" fillId="0" borderId="17" xfId="0" applyNumberFormat="1" applyFont="1" applyBorder="1" applyProtection="1">
      <protection locked="0"/>
    </xf>
    <xf numFmtId="49" fontId="15" fillId="0" borderId="18" xfId="0" applyNumberFormat="1" applyFont="1" applyBorder="1" applyProtection="1">
      <protection locked="0"/>
    </xf>
    <xf numFmtId="49" fontId="25" fillId="0" borderId="44" xfId="0" applyNumberFormat="1" applyFont="1" applyBorder="1" applyAlignment="1" applyProtection="1">
      <alignment horizontal="center" vertical="center" wrapText="1"/>
    </xf>
    <xf numFmtId="49" fontId="25" fillId="0" borderId="45" xfId="0" applyNumberFormat="1" applyFont="1" applyBorder="1" applyAlignment="1" applyProtection="1">
      <alignment horizontal="center" vertical="center" wrapText="1"/>
    </xf>
    <xf numFmtId="49" fontId="15" fillId="0" borderId="49" xfId="0" applyNumberFormat="1" applyFont="1" applyBorder="1" applyAlignment="1" applyProtection="1">
      <alignment vertical="center" wrapText="1"/>
      <protection locked="0"/>
    </xf>
    <xf numFmtId="49" fontId="15" fillId="0" borderId="51" xfId="0" applyNumberFormat="1" applyFont="1" applyBorder="1" applyAlignment="1" applyProtection="1">
      <alignment wrapText="1"/>
      <protection locked="0"/>
    </xf>
    <xf numFmtId="49" fontId="2" fillId="0" borderId="52" xfId="0" applyNumberFormat="1" applyFont="1" applyBorder="1" applyAlignment="1" applyProtection="1">
      <alignment horizontal="center" wrapText="1"/>
      <protection locked="0"/>
    </xf>
    <xf numFmtId="49" fontId="15" fillId="0" borderId="53" xfId="0" applyNumberFormat="1" applyFont="1" applyBorder="1" applyAlignment="1" applyProtection="1">
      <alignment wrapText="1"/>
      <protection locked="0"/>
    </xf>
    <xf numFmtId="49" fontId="15" fillId="0" borderId="54" xfId="0" applyNumberFormat="1" applyFont="1" applyBorder="1" applyAlignment="1" applyProtection="1">
      <alignment vertical="center" wrapText="1"/>
      <protection locked="0"/>
    </xf>
    <xf numFmtId="49" fontId="15" fillId="0" borderId="55" xfId="0" applyNumberFormat="1" applyFont="1" applyBorder="1" applyAlignment="1" applyProtection="1">
      <alignment wrapText="1"/>
      <protection locked="0"/>
    </xf>
    <xf numFmtId="49" fontId="15" fillId="0" borderId="56" xfId="0" applyNumberFormat="1" applyFont="1" applyBorder="1" applyAlignment="1" applyProtection="1">
      <alignment wrapText="1"/>
      <protection locked="0"/>
    </xf>
    <xf numFmtId="49" fontId="25" fillId="0" borderId="46" xfId="0" applyNumberFormat="1" applyFont="1" applyBorder="1" applyAlignment="1" applyProtection="1">
      <alignment horizontal="center" vertical="center" wrapText="1"/>
    </xf>
    <xf numFmtId="49" fontId="15" fillId="0" borderId="51" xfId="0" applyNumberFormat="1" applyFont="1" applyBorder="1" applyAlignment="1" applyProtection="1">
      <alignment vertical="center" wrapText="1"/>
      <protection locked="0"/>
    </xf>
    <xf numFmtId="49" fontId="15" fillId="0" borderId="55" xfId="0" applyNumberFormat="1" applyFont="1" applyBorder="1" applyAlignment="1" applyProtection="1">
      <alignment vertical="center" wrapText="1"/>
      <protection locked="0"/>
    </xf>
    <xf numFmtId="49" fontId="15" fillId="0" borderId="56" xfId="0" applyNumberFormat="1" applyFont="1" applyBorder="1" applyAlignment="1" applyProtection="1">
      <alignment vertical="center" wrapText="1"/>
      <protection locked="0"/>
    </xf>
    <xf numFmtId="49" fontId="15" fillId="0" borderId="60" xfId="0" applyNumberFormat="1" applyFont="1" applyBorder="1" applyAlignment="1" applyProtection="1">
      <alignment vertical="center" wrapText="1"/>
      <protection locked="0"/>
    </xf>
    <xf numFmtId="49" fontId="6" fillId="0" borderId="11" xfId="0" applyNumberFormat="1" applyFont="1" applyBorder="1" applyProtection="1"/>
    <xf numFmtId="49" fontId="6" fillId="0" borderId="14" xfId="0" applyNumberFormat="1" applyFont="1" applyBorder="1" applyProtection="1">
      <protection locked="0"/>
    </xf>
    <xf numFmtId="49" fontId="2" fillId="4" borderId="15" xfId="0" applyNumberFormat="1" applyFont="1" applyFill="1" applyBorder="1" applyAlignment="1" applyProtection="1">
      <alignment horizontal="left"/>
      <protection locked="0"/>
    </xf>
    <xf numFmtId="49" fontId="2" fillId="0" borderId="16" xfId="0" applyNumberFormat="1" applyFont="1" applyBorder="1" applyProtection="1">
      <protection locked="0"/>
    </xf>
    <xf numFmtId="49" fontId="2" fillId="0" borderId="17" xfId="0" applyNumberFormat="1" applyFont="1" applyBorder="1" applyProtection="1">
      <protection locked="0"/>
    </xf>
    <xf numFmtId="49" fontId="2" fillId="0" borderId="18" xfId="0" applyNumberFormat="1" applyFont="1" applyBorder="1" applyProtection="1">
      <protection locked="0"/>
    </xf>
    <xf numFmtId="49" fontId="7" fillId="0" borderId="44" xfId="0" applyNumberFormat="1" applyFont="1" applyBorder="1" applyAlignment="1" applyProtection="1">
      <alignment horizontal="center" vertical="center" wrapText="1"/>
    </xf>
    <xf numFmtId="49" fontId="7" fillId="0" borderId="45" xfId="0" applyNumberFormat="1" applyFont="1" applyBorder="1" applyAlignment="1" applyProtection="1">
      <alignment horizontal="center" vertical="center" wrapText="1"/>
    </xf>
    <xf numFmtId="49" fontId="2" fillId="0" borderId="49" xfId="0" applyNumberFormat="1" applyFont="1" applyBorder="1" applyAlignment="1" applyProtection="1">
      <alignment vertical="center" wrapText="1"/>
      <protection locked="0"/>
    </xf>
    <xf numFmtId="49" fontId="2" fillId="0" borderId="51" xfId="0" applyNumberFormat="1" applyFont="1" applyBorder="1" applyAlignment="1" applyProtection="1">
      <alignment wrapText="1"/>
      <protection locked="0"/>
    </xf>
    <xf numFmtId="49" fontId="2" fillId="0" borderId="53" xfId="0" applyNumberFormat="1" applyFont="1" applyBorder="1" applyAlignment="1" applyProtection="1">
      <alignment wrapText="1"/>
      <protection locked="0"/>
    </xf>
    <xf numFmtId="49" fontId="2" fillId="0" borderId="54" xfId="0" applyNumberFormat="1" applyFont="1" applyBorder="1" applyAlignment="1" applyProtection="1">
      <alignment vertical="center" wrapText="1"/>
      <protection locked="0"/>
    </xf>
    <xf numFmtId="49" fontId="2" fillId="0" borderId="55" xfId="0" applyNumberFormat="1" applyFont="1" applyBorder="1" applyAlignment="1" applyProtection="1">
      <alignment wrapText="1"/>
      <protection locked="0"/>
    </xf>
    <xf numFmtId="49" fontId="2" fillId="0" borderId="56" xfId="0" applyNumberFormat="1" applyFont="1" applyBorder="1" applyAlignment="1" applyProtection="1">
      <alignment wrapText="1"/>
      <protection locked="0"/>
    </xf>
    <xf numFmtId="49" fontId="7" fillId="0" borderId="46" xfId="0" applyNumberFormat="1" applyFont="1" applyBorder="1" applyAlignment="1" applyProtection="1">
      <alignment horizontal="center" vertical="center" wrapText="1"/>
    </xf>
    <xf numFmtId="49" fontId="0" fillId="0" borderId="49" xfId="0" applyNumberFormat="1" applyFont="1" applyBorder="1" applyAlignment="1" applyProtection="1">
      <alignment vertical="center" wrapText="1"/>
      <protection locked="0"/>
    </xf>
    <xf numFmtId="49" fontId="0" fillId="0" borderId="51" xfId="0" applyNumberFormat="1" applyFont="1" applyBorder="1" applyAlignment="1" applyProtection="1">
      <alignment vertical="center" wrapText="1"/>
      <protection locked="0"/>
    </xf>
    <xf numFmtId="49" fontId="0" fillId="0" borderId="55" xfId="0" applyNumberFormat="1" applyFont="1" applyBorder="1" applyAlignment="1" applyProtection="1">
      <alignment vertical="center" wrapText="1"/>
      <protection locked="0"/>
    </xf>
    <xf numFmtId="49" fontId="2" fillId="0" borderId="56" xfId="0" applyNumberFormat="1" applyFont="1" applyBorder="1" applyAlignment="1" applyProtection="1">
      <alignment vertical="center" wrapText="1"/>
      <protection locked="0"/>
    </xf>
    <xf numFmtId="49" fontId="2" fillId="0" borderId="60" xfId="0" applyNumberFormat="1" applyFont="1" applyBorder="1" applyAlignment="1" applyProtection="1">
      <alignment vertical="center" wrapText="1"/>
      <protection locked="0"/>
    </xf>
    <xf numFmtId="49" fontId="29" fillId="5" borderId="40" xfId="0" applyNumberFormat="1" applyFont="1" applyFill="1" applyBorder="1"/>
    <xf numFmtId="49" fontId="29" fillId="2" borderId="1" xfId="0" applyNumberFormat="1" applyFont="1" applyFill="1" applyBorder="1"/>
    <xf numFmtId="49" fontId="10" fillId="0" borderId="1" xfId="0" applyNumberFormat="1" applyFont="1" applyBorder="1"/>
    <xf numFmtId="49" fontId="10" fillId="0" borderId="34" xfId="0" applyNumberFormat="1" applyFont="1" applyBorder="1"/>
    <xf numFmtId="49" fontId="10" fillId="0" borderId="33" xfId="0" applyNumberFormat="1" applyFont="1" applyBorder="1"/>
    <xf numFmtId="49" fontId="10" fillId="0" borderId="61" xfId="0" applyNumberFormat="1" applyFont="1" applyBorder="1"/>
    <xf numFmtId="0" fontId="26" fillId="0" borderId="28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26" fillId="0" borderId="30" xfId="0" applyFont="1" applyBorder="1" applyAlignment="1">
      <alignment horizontal="center" vertical="center"/>
    </xf>
    <xf numFmtId="49" fontId="2" fillId="0" borderId="9" xfId="0" applyNumberFormat="1" applyFont="1" applyBorder="1" applyAlignment="1" applyProtection="1">
      <alignment horizontal="center" wrapText="1"/>
      <protection locked="0"/>
    </xf>
    <xf numFmtId="49" fontId="2" fillId="0" borderId="43" xfId="0" applyNumberFormat="1" applyFont="1" applyBorder="1" applyAlignment="1" applyProtection="1">
      <alignment horizontal="center" wrapText="1"/>
      <protection locked="0"/>
    </xf>
    <xf numFmtId="49" fontId="2" fillId="0" borderId="52" xfId="0" applyNumberFormat="1" applyFont="1" applyBorder="1" applyAlignment="1" applyProtection="1">
      <alignment horizontal="center" wrapText="1"/>
      <protection locked="0"/>
    </xf>
    <xf numFmtId="0" fontId="0" fillId="0" borderId="12" xfId="0" applyNumberFormat="1" applyFont="1" applyBorder="1" applyAlignment="1" applyProtection="1">
      <alignment horizontal="left"/>
      <protection locked="0"/>
    </xf>
    <xf numFmtId="0" fontId="15" fillId="0" borderId="12" xfId="0" applyNumberFormat="1" applyFont="1" applyBorder="1" applyAlignment="1" applyProtection="1">
      <alignment horizontal="left"/>
      <protection locked="0"/>
    </xf>
    <xf numFmtId="0" fontId="15" fillId="0" borderId="0" xfId="0" applyNumberFormat="1" applyFont="1" applyBorder="1" applyAlignment="1" applyProtection="1">
      <alignment horizontal="left"/>
    </xf>
    <xf numFmtId="0" fontId="15" fillId="0" borderId="40" xfId="0" applyNumberFormat="1" applyFont="1" applyBorder="1" applyAlignment="1" applyProtection="1">
      <alignment horizontal="left"/>
    </xf>
    <xf numFmtId="0" fontId="15" fillId="0" borderId="17" xfId="0" applyNumberFormat="1" applyFont="1" applyBorder="1" applyAlignment="1" applyProtection="1">
      <alignment horizontal="left"/>
    </xf>
    <xf numFmtId="49" fontId="13" fillId="4" borderId="12" xfId="0" applyNumberFormat="1" applyFont="1" applyFill="1" applyBorder="1" applyAlignment="1" applyProtection="1">
      <alignment horizontal="left" vertical="center" wrapText="1"/>
      <protection locked="0"/>
    </xf>
    <xf numFmtId="49" fontId="24" fillId="4" borderId="12" xfId="0" applyNumberFormat="1" applyFont="1" applyFill="1" applyBorder="1" applyAlignment="1" applyProtection="1">
      <alignment horizontal="left" vertical="center" wrapText="1"/>
      <protection locked="0"/>
    </xf>
    <xf numFmtId="49" fontId="24" fillId="4" borderId="13" xfId="0" applyNumberFormat="1" applyFont="1" applyFill="1" applyBorder="1" applyAlignment="1" applyProtection="1">
      <alignment horizontal="left" vertical="center" wrapText="1"/>
      <protection locked="0"/>
    </xf>
    <xf numFmtId="49" fontId="13" fillId="4" borderId="14" xfId="0" applyNumberFormat="1" applyFont="1" applyFill="1" applyBorder="1" applyAlignment="1" applyProtection="1">
      <alignment horizontal="left" vertical="center" wrapText="1"/>
      <protection locked="0"/>
    </xf>
    <xf numFmtId="49" fontId="24" fillId="4" borderId="0" xfId="0" applyNumberFormat="1" applyFont="1" applyFill="1" applyBorder="1" applyAlignment="1" applyProtection="1">
      <alignment horizontal="left" vertical="center" wrapText="1"/>
      <protection locked="0"/>
    </xf>
    <xf numFmtId="49" fontId="24" fillId="4" borderId="15" xfId="0" applyNumberFormat="1" applyFont="1" applyFill="1" applyBorder="1" applyAlignment="1" applyProtection="1">
      <alignment horizontal="left" vertical="center" wrapText="1"/>
      <protection locked="0"/>
    </xf>
    <xf numFmtId="49" fontId="7" fillId="0" borderId="46" xfId="0" applyNumberFormat="1" applyFont="1" applyBorder="1" applyAlignment="1" applyProtection="1">
      <alignment horizontal="center" vertical="center" wrapText="1"/>
    </xf>
    <xf numFmtId="49" fontId="7" fillId="0" borderId="47" xfId="0" applyNumberFormat="1" applyFont="1" applyBorder="1" applyAlignment="1" applyProtection="1">
      <alignment horizontal="center" vertical="center" wrapText="1"/>
    </xf>
    <xf numFmtId="49" fontId="7" fillId="0" borderId="48" xfId="0" applyNumberFormat="1" applyFont="1" applyBorder="1" applyAlignment="1" applyProtection="1">
      <alignment horizontal="center" vertical="center" wrapText="1"/>
    </xf>
    <xf numFmtId="49" fontId="2" fillId="0" borderId="7" xfId="0" applyNumberFormat="1" applyFont="1" applyBorder="1" applyAlignment="1" applyProtection="1">
      <alignment horizontal="center" vertical="center" wrapText="1"/>
      <protection locked="0"/>
    </xf>
    <xf numFmtId="49" fontId="2" fillId="0" borderId="42" xfId="0" applyNumberFormat="1" applyFont="1" applyBorder="1" applyAlignment="1" applyProtection="1">
      <alignment horizontal="center" vertical="center" wrapText="1"/>
      <protection locked="0"/>
    </xf>
    <xf numFmtId="49" fontId="2" fillId="0" borderId="50" xfId="0" applyNumberFormat="1" applyFont="1" applyBorder="1" applyAlignment="1" applyProtection="1">
      <alignment horizontal="center" vertical="center" wrapText="1"/>
      <protection locked="0"/>
    </xf>
    <xf numFmtId="49" fontId="14" fillId="3" borderId="0" xfId="0" applyNumberFormat="1" applyFont="1" applyFill="1" applyAlignment="1" applyProtection="1">
      <alignment horizontal="center"/>
    </xf>
    <xf numFmtId="49" fontId="2" fillId="0" borderId="9" xfId="0" applyNumberFormat="1" applyFont="1" applyBorder="1" applyAlignment="1" applyProtection="1">
      <alignment horizontal="center" vertical="center" wrapText="1"/>
      <protection locked="0"/>
    </xf>
    <xf numFmtId="49" fontId="2" fillId="0" borderId="43" xfId="0" applyNumberFormat="1" applyFont="1" applyBorder="1" applyAlignment="1" applyProtection="1">
      <alignment horizontal="center" vertical="center" wrapText="1"/>
      <protection locked="0"/>
    </xf>
    <xf numFmtId="49" fontId="2" fillId="0" borderId="52" xfId="0" applyNumberFormat="1" applyFont="1" applyBorder="1" applyAlignment="1" applyProtection="1">
      <alignment horizontal="center" vertical="center" wrapText="1"/>
      <protection locked="0"/>
    </xf>
    <xf numFmtId="49" fontId="2" fillId="0" borderId="57" xfId="0" applyNumberFormat="1" applyFont="1" applyBorder="1" applyAlignment="1" applyProtection="1">
      <alignment horizontal="center" wrapText="1"/>
      <protection locked="0"/>
    </xf>
    <xf numFmtId="49" fontId="2" fillId="0" borderId="58" xfId="0" applyNumberFormat="1" applyFont="1" applyBorder="1" applyAlignment="1" applyProtection="1">
      <alignment horizontal="center" wrapText="1"/>
      <protection locked="0"/>
    </xf>
    <xf numFmtId="49" fontId="2" fillId="0" borderId="59" xfId="0" applyNumberFormat="1" applyFont="1" applyBorder="1" applyAlignment="1" applyProtection="1">
      <alignment horizontal="center" wrapText="1"/>
      <protection locked="0"/>
    </xf>
    <xf numFmtId="49" fontId="0" fillId="0" borderId="7" xfId="0" applyNumberFormat="1" applyFont="1" applyBorder="1" applyAlignment="1" applyProtection="1">
      <alignment horizontal="center" wrapText="1"/>
      <protection locked="0"/>
    </xf>
    <xf numFmtId="49" fontId="0" fillId="0" borderId="42" xfId="0" applyNumberFormat="1" applyFont="1" applyBorder="1" applyAlignment="1" applyProtection="1">
      <alignment horizontal="center" wrapText="1"/>
      <protection locked="0"/>
    </xf>
    <xf numFmtId="49" fontId="0" fillId="0" borderId="50" xfId="0" applyNumberFormat="1" applyFont="1" applyBorder="1" applyAlignment="1" applyProtection="1">
      <alignment horizontal="center" wrapText="1"/>
      <protection locked="0"/>
    </xf>
    <xf numFmtId="49" fontId="0" fillId="0" borderId="9" xfId="0" applyNumberFormat="1" applyFont="1" applyBorder="1" applyAlignment="1" applyProtection="1">
      <alignment horizontal="center" wrapText="1"/>
      <protection locked="0"/>
    </xf>
    <xf numFmtId="49" fontId="0" fillId="0" borderId="43" xfId="0" applyNumberFormat="1" applyFont="1" applyBorder="1" applyAlignment="1" applyProtection="1">
      <alignment horizontal="center" wrapText="1"/>
      <protection locked="0"/>
    </xf>
    <xf numFmtId="49" fontId="0" fillId="0" borderId="52" xfId="0" applyNumberFormat="1" applyFont="1" applyBorder="1" applyAlignment="1" applyProtection="1">
      <alignment horizontal="center" wrapText="1"/>
      <protection locked="0"/>
    </xf>
    <xf numFmtId="49" fontId="1" fillId="3" borderId="0" xfId="0" applyNumberFormat="1" applyFont="1" applyFill="1" applyAlignment="1" applyProtection="1">
      <alignment horizontal="center"/>
    </xf>
    <xf numFmtId="0" fontId="2" fillId="0" borderId="12" xfId="0" applyNumberFormat="1" applyFont="1" applyBorder="1" applyAlignment="1" applyProtection="1">
      <alignment horizontal="left"/>
    </xf>
    <xf numFmtId="0" fontId="2" fillId="0" borderId="0" xfId="0" applyNumberFormat="1" applyFont="1" applyBorder="1" applyAlignment="1" applyProtection="1">
      <alignment horizontal="left"/>
    </xf>
    <xf numFmtId="0" fontId="2" fillId="0" borderId="40" xfId="0" applyNumberFormat="1" applyFont="1" applyBorder="1" applyAlignment="1" applyProtection="1">
      <alignment horizontal="left"/>
    </xf>
    <xf numFmtId="0" fontId="2" fillId="0" borderId="17" xfId="0" applyNumberFormat="1" applyFont="1" applyBorder="1" applyAlignment="1" applyProtection="1">
      <alignment horizontal="left"/>
    </xf>
    <xf numFmtId="49" fontId="13" fillId="4" borderId="13" xfId="0" applyNumberFormat="1" applyFont="1" applyFill="1" applyBorder="1" applyAlignment="1" applyProtection="1">
      <alignment horizontal="left" vertical="center" wrapText="1"/>
      <protection locked="0"/>
    </xf>
    <xf numFmtId="49" fontId="13" fillId="4" borderId="0" xfId="0" applyNumberFormat="1" applyFont="1" applyFill="1" applyBorder="1" applyAlignment="1" applyProtection="1">
      <alignment horizontal="left" vertical="center" wrapText="1"/>
      <protection locked="0"/>
    </xf>
    <xf numFmtId="49" fontId="13" fillId="4" borderId="15" xfId="0" applyNumberFormat="1" applyFont="1" applyFill="1" applyBorder="1" applyAlignment="1" applyProtection="1">
      <alignment horizontal="left" vertical="center" wrapText="1"/>
      <protection locked="0"/>
    </xf>
  </cellXfs>
  <cellStyles count="1">
    <cellStyle name="Normal" xfId="0" builtinId="0"/>
  </cellStyles>
  <dxfs count="79"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theme="5" tint="-0.24994659260841701"/>
      </font>
      <border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/>
        <i val="0"/>
        <color theme="5" tint="-0.24994659260841701"/>
      </font>
      <border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theme="5" tint="-0.24994659260841701"/>
      </font>
    </dxf>
    <dxf>
      <font>
        <b/>
        <i val="0"/>
        <color theme="5" tint="-0.24994659260841701"/>
      </font>
      <border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5" tint="-0.24994659260841701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5" tint="-0.24994659260841701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5" tint="-0.2499465926084170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323850</xdr:colOff>
      <xdr:row>5</xdr:row>
      <xdr:rowOff>0</xdr:rowOff>
    </xdr:from>
    <xdr:to>
      <xdr:col>10</xdr:col>
      <xdr:colOff>203330</xdr:colOff>
      <xdr:row>10</xdr:row>
      <xdr:rowOff>9525</xdr:rowOff>
    </xdr:to>
    <xdr:pic macro="[0]!ENRGDISS">
      <xdr:nvPicPr>
        <xdr:cNvPr id="7" name="irc_mi" descr="Résultat de recherche d'images pour &quot;BOUTON&quot;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8950" y="781050"/>
          <a:ext cx="641480" cy="628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13"/>
  <sheetViews>
    <sheetView showGridLines="0" tabSelected="1" workbookViewId="0">
      <selection activeCell="H10" sqref="H10"/>
    </sheetView>
  </sheetViews>
  <sheetFormatPr defaultColWidth="11.42578125" defaultRowHeight="15" x14ac:dyDescent="0.25"/>
  <cols>
    <col min="1" max="1" width="24.7109375" style="122" bestFit="1" customWidth="1"/>
    <col min="2" max="2" width="32.5703125" style="122" bestFit="1" customWidth="1"/>
    <col min="3" max="3" width="13.7109375" style="122" customWidth="1"/>
    <col min="4" max="4" width="20.85546875" style="122" bestFit="1" customWidth="1"/>
    <col min="5" max="5" width="23.28515625" style="122" customWidth="1"/>
    <col min="6" max="6" width="24.140625" style="122" bestFit="1" customWidth="1"/>
    <col min="7" max="7" width="24.140625" style="122" customWidth="1"/>
    <col min="8" max="8" width="24.140625" style="122" bestFit="1" customWidth="1"/>
    <col min="9" max="16384" width="11.42578125" style="122"/>
  </cols>
  <sheetData>
    <row r="1" spans="1:8" s="118" customFormat="1" ht="28.5" customHeight="1" thickBot="1" x14ac:dyDescent="0.3">
      <c r="A1" s="176" t="s">
        <v>39</v>
      </c>
      <c r="B1" s="177"/>
      <c r="C1" s="177"/>
      <c r="D1" s="177"/>
      <c r="E1" s="177"/>
      <c r="F1" s="178"/>
      <c r="G1" s="176" t="s">
        <v>40</v>
      </c>
      <c r="H1" s="178"/>
    </row>
    <row r="2" spans="1:8" x14ac:dyDescent="0.25">
      <c r="A2" s="119" t="s">
        <v>0</v>
      </c>
      <c r="B2" s="120" t="s">
        <v>1</v>
      </c>
      <c r="C2" s="120" t="s">
        <v>2</v>
      </c>
      <c r="D2" s="120" t="s">
        <v>3</v>
      </c>
      <c r="E2" s="120" t="s">
        <v>4</v>
      </c>
      <c r="F2" s="121" t="s">
        <v>5</v>
      </c>
      <c r="G2" s="119" t="s">
        <v>0</v>
      </c>
      <c r="H2" s="121" t="s">
        <v>4</v>
      </c>
    </row>
    <row r="3" spans="1:8" x14ac:dyDescent="0.25">
      <c r="A3" s="175" t="s">
        <v>45</v>
      </c>
      <c r="B3" s="172" t="s">
        <v>52</v>
      </c>
      <c r="C3" s="172" t="s">
        <v>59</v>
      </c>
      <c r="D3" s="172" t="s">
        <v>66</v>
      </c>
      <c r="E3" s="124" t="s">
        <v>6</v>
      </c>
      <c r="F3" s="173"/>
      <c r="G3" s="123"/>
      <c r="H3" s="173" t="s">
        <v>77</v>
      </c>
    </row>
    <row r="4" spans="1:8" x14ac:dyDescent="0.25">
      <c r="A4" s="174" t="s">
        <v>49</v>
      </c>
      <c r="B4" s="172" t="s">
        <v>56</v>
      </c>
      <c r="C4" s="172" t="s">
        <v>63</v>
      </c>
      <c r="D4" s="172" t="s">
        <v>70</v>
      </c>
      <c r="E4" s="124"/>
      <c r="F4" s="125"/>
      <c r="G4" s="123"/>
      <c r="H4" s="125"/>
    </row>
    <row r="5" spans="1:8" x14ac:dyDescent="0.25">
      <c r="A5" s="174" t="s">
        <v>44</v>
      </c>
      <c r="B5" s="172" t="s">
        <v>51</v>
      </c>
      <c r="C5" s="172" t="s">
        <v>58</v>
      </c>
      <c r="D5" s="172" t="s">
        <v>65</v>
      </c>
      <c r="E5" s="124" t="s">
        <v>6</v>
      </c>
      <c r="F5" s="173"/>
      <c r="G5" s="123"/>
      <c r="H5" s="173" t="s">
        <v>76</v>
      </c>
    </row>
    <row r="6" spans="1:8" x14ac:dyDescent="0.25">
      <c r="A6" s="174" t="s">
        <v>50</v>
      </c>
      <c r="B6" s="172" t="s">
        <v>57</v>
      </c>
      <c r="C6" s="172" t="s">
        <v>64</v>
      </c>
      <c r="D6" s="172" t="s">
        <v>71</v>
      </c>
      <c r="E6" s="124"/>
      <c r="F6" s="125"/>
      <c r="G6" s="123"/>
      <c r="H6" s="125"/>
    </row>
    <row r="7" spans="1:8" x14ac:dyDescent="0.25">
      <c r="A7" s="174" t="s">
        <v>47</v>
      </c>
      <c r="B7" s="172" t="s">
        <v>54</v>
      </c>
      <c r="C7" s="172" t="s">
        <v>61</v>
      </c>
      <c r="D7" s="172" t="s">
        <v>68</v>
      </c>
      <c r="E7" s="124"/>
      <c r="F7" s="125"/>
      <c r="G7" s="123"/>
      <c r="H7" s="125"/>
    </row>
    <row r="8" spans="1:8" x14ac:dyDescent="0.25">
      <c r="A8" s="174" t="s">
        <v>72</v>
      </c>
      <c r="B8" s="172" t="s">
        <v>73</v>
      </c>
      <c r="C8" s="172" t="s">
        <v>74</v>
      </c>
      <c r="D8" s="172" t="s">
        <v>66</v>
      </c>
      <c r="E8" s="172"/>
      <c r="F8" s="173"/>
      <c r="G8" s="174"/>
      <c r="H8" s="173" t="s">
        <v>75</v>
      </c>
    </row>
    <row r="9" spans="1:8" x14ac:dyDescent="0.25">
      <c r="A9" s="174" t="s">
        <v>46</v>
      </c>
      <c r="B9" s="172" t="s">
        <v>53</v>
      </c>
      <c r="C9" s="172" t="s">
        <v>60</v>
      </c>
      <c r="D9" s="172" t="s">
        <v>67</v>
      </c>
      <c r="E9" s="124"/>
      <c r="F9" s="125"/>
      <c r="G9" s="123"/>
      <c r="H9" s="173" t="s">
        <v>78</v>
      </c>
    </row>
    <row r="10" spans="1:8" x14ac:dyDescent="0.25">
      <c r="A10" s="174" t="s">
        <v>48</v>
      </c>
      <c r="B10" s="172" t="s">
        <v>55</v>
      </c>
      <c r="C10" s="172" t="s">
        <v>62</v>
      </c>
      <c r="D10" s="172" t="s">
        <v>69</v>
      </c>
      <c r="E10" s="124"/>
      <c r="F10" s="125"/>
      <c r="G10" s="123"/>
      <c r="H10" s="125"/>
    </row>
    <row r="11" spans="1:8" x14ac:dyDescent="0.25">
      <c r="A11" s="174"/>
      <c r="B11" s="172"/>
      <c r="C11" s="172"/>
      <c r="D11" s="172"/>
      <c r="E11" s="124"/>
      <c r="F11" s="125"/>
      <c r="G11" s="123"/>
      <c r="H11" s="125"/>
    </row>
    <row r="12" spans="1:8" ht="15.75" thickBot="1" x14ac:dyDescent="0.3">
      <c r="A12" s="126"/>
      <c r="B12" s="127"/>
      <c r="C12" s="171"/>
      <c r="D12" s="127"/>
      <c r="E12" s="127"/>
      <c r="F12" s="128"/>
      <c r="G12" s="126"/>
      <c r="H12" s="128"/>
    </row>
    <row r="13" spans="1:8" x14ac:dyDescent="0.25">
      <c r="C13" s="170"/>
    </row>
  </sheetData>
  <autoFilter ref="A2:H12"/>
  <sortState ref="A3:H11">
    <sortCondition ref="A2"/>
  </sortState>
  <mergeCells count="2">
    <mergeCell ref="A1:F1"/>
    <mergeCell ref="G1:H1"/>
  </mergeCells>
  <pageMargins left="0.23622047244094491" right="0.23622047244094491" top="0" bottom="0" header="0.31496062992125984" footer="0.31496062992125984"/>
  <pageSetup paperSize="9" scale="5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10"/>
  <sheetViews>
    <sheetView showGridLines="0" workbookViewId="0">
      <selection activeCell="B12" sqref="B12"/>
    </sheetView>
  </sheetViews>
  <sheetFormatPr defaultColWidth="11.42578125" defaultRowHeight="15" x14ac:dyDescent="0.25"/>
  <cols>
    <col min="1" max="1" width="11.42578125" style="36"/>
    <col min="2" max="2" width="31.28515625" style="36" customWidth="1"/>
    <col min="3" max="16384" width="11.42578125" style="36"/>
  </cols>
  <sheetData>
    <row r="1" spans="2:2" ht="15.75" thickBot="1" x14ac:dyDescent="0.3"/>
    <row r="2" spans="2:2" ht="24" thickBot="1" x14ac:dyDescent="0.4">
      <c r="B2" s="42" t="s">
        <v>33</v>
      </c>
    </row>
    <row r="3" spans="2:2" ht="24" customHeight="1" x14ac:dyDescent="0.25">
      <c r="B3" s="39" t="s">
        <v>37</v>
      </c>
    </row>
    <row r="4" spans="2:2" ht="24" customHeight="1" x14ac:dyDescent="0.25">
      <c r="B4" s="60" t="s">
        <v>43</v>
      </c>
    </row>
    <row r="5" spans="2:2" ht="24" customHeight="1" x14ac:dyDescent="0.25">
      <c r="B5" s="41" t="s">
        <v>34</v>
      </c>
    </row>
    <row r="6" spans="2:2" ht="24" customHeight="1" x14ac:dyDescent="0.25">
      <c r="B6" s="41" t="s">
        <v>36</v>
      </c>
    </row>
    <row r="7" spans="2:2" ht="24" customHeight="1" x14ac:dyDescent="0.25">
      <c r="B7" s="41" t="s">
        <v>35</v>
      </c>
    </row>
    <row r="8" spans="2:2" ht="24" customHeight="1" x14ac:dyDescent="0.25">
      <c r="B8" s="41"/>
    </row>
    <row r="9" spans="2:2" ht="24" customHeight="1" x14ac:dyDescent="0.25">
      <c r="B9" s="41"/>
    </row>
    <row r="10" spans="2:2" ht="24" customHeight="1" thickBot="1" x14ac:dyDescent="0.3">
      <c r="B10" s="40"/>
    </row>
  </sheetData>
  <sortState ref="B4:B8">
    <sortCondition ref="B4:B8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5"/>
  <sheetViews>
    <sheetView showGridLines="0" zoomScaleNormal="100" workbookViewId="0">
      <selection activeCell="C3" sqref="C3:G3"/>
    </sheetView>
  </sheetViews>
  <sheetFormatPr defaultColWidth="11.42578125" defaultRowHeight="15" x14ac:dyDescent="0.25"/>
  <cols>
    <col min="1" max="1" width="2.28515625" style="61" customWidth="1"/>
    <col min="2" max="2" width="34.5703125" style="65" customWidth="1"/>
    <col min="3" max="3" width="21.42578125" style="65" customWidth="1"/>
    <col min="4" max="4" width="20.28515625" style="65" customWidth="1"/>
    <col min="5" max="6" width="4.42578125" style="65" customWidth="1"/>
    <col min="7" max="7" width="4.140625" style="65" customWidth="1"/>
    <col min="8" max="8" width="3.5703125" style="65" customWidth="1"/>
    <col min="9" max="9" width="2.5703125" style="65" customWidth="1"/>
    <col min="10" max="16384" width="11.42578125" style="65"/>
  </cols>
  <sheetData>
    <row r="1" spans="2:12" s="61" customFormat="1" ht="18.75" x14ac:dyDescent="0.3">
      <c r="B1" s="199" t="s">
        <v>7</v>
      </c>
      <c r="C1" s="199"/>
      <c r="D1" s="199"/>
      <c r="E1" s="199"/>
      <c r="F1" s="199"/>
      <c r="G1" s="199"/>
      <c r="H1" s="199"/>
      <c r="I1" s="199"/>
    </row>
    <row r="2" spans="2:12" s="61" customFormat="1" ht="6.75" customHeight="1" thickBot="1" x14ac:dyDescent="0.3"/>
    <row r="3" spans="2:12" ht="15.75" thickTop="1" x14ac:dyDescent="0.25">
      <c r="B3" s="62" t="s">
        <v>8</v>
      </c>
      <c r="C3" s="182"/>
      <c r="D3" s="183"/>
      <c r="E3" s="183"/>
      <c r="F3" s="183"/>
      <c r="G3" s="183"/>
      <c r="H3" s="63"/>
      <c r="I3" s="64"/>
    </row>
    <row r="4" spans="2:12" ht="5.25" customHeight="1" x14ac:dyDescent="0.25">
      <c r="B4" s="66"/>
      <c r="C4" s="67"/>
      <c r="D4" s="67"/>
      <c r="E4" s="67"/>
      <c r="F4" s="67"/>
      <c r="G4" s="67"/>
      <c r="H4" s="67"/>
      <c r="I4" s="68"/>
    </row>
    <row r="5" spans="2:12" x14ac:dyDescent="0.25">
      <c r="B5" s="66" t="s">
        <v>9</v>
      </c>
      <c r="C5" s="184" t="str">
        <f>IF($C$3="","",VLOOKUP('1ère intervention'!$C$3:$G$3,'Liste des tiers'!A7:H12,2))</f>
        <v/>
      </c>
      <c r="D5" s="184"/>
      <c r="E5" s="184"/>
      <c r="F5" s="184"/>
      <c r="G5" s="184"/>
      <c r="H5" s="67"/>
      <c r="I5" s="68"/>
      <c r="L5" s="69"/>
    </row>
    <row r="6" spans="2:12" ht="5.25" customHeight="1" x14ac:dyDescent="0.25">
      <c r="B6" s="66"/>
      <c r="C6" s="67"/>
      <c r="D6" s="67"/>
      <c r="E6" s="67"/>
      <c r="F6" s="67"/>
      <c r="G6" s="67"/>
      <c r="H6" s="67"/>
      <c r="I6" s="68"/>
      <c r="L6" s="69"/>
    </row>
    <row r="7" spans="2:12" ht="16.5" customHeight="1" x14ac:dyDescent="0.25">
      <c r="B7" s="66" t="s">
        <v>26</v>
      </c>
      <c r="C7" s="70" t="str">
        <f>IF($C$3="","",VLOOKUP(C3,'Liste des tiers'!A7:I12,3))</f>
        <v/>
      </c>
      <c r="D7" s="70" t="str">
        <f>IF(C3="","",VLOOKUP(C3,'Liste des tiers'!A7:H12,4))</f>
        <v/>
      </c>
      <c r="E7" s="67"/>
      <c r="F7" s="67"/>
      <c r="G7" s="67"/>
      <c r="H7" s="67"/>
      <c r="I7" s="68"/>
      <c r="K7" s="69"/>
      <c r="L7" s="69"/>
    </row>
    <row r="8" spans="2:12" ht="5.25" customHeight="1" x14ac:dyDescent="0.25">
      <c r="B8" s="66"/>
      <c r="C8" s="67"/>
      <c r="D8" s="67"/>
      <c r="E8" s="67"/>
      <c r="F8" s="67"/>
      <c r="G8" s="67"/>
      <c r="H8" s="67"/>
      <c r="I8" s="68"/>
      <c r="K8" s="69"/>
      <c r="L8" s="69"/>
    </row>
    <row r="9" spans="2:12" ht="16.5" customHeight="1" x14ac:dyDescent="0.25">
      <c r="B9" s="66" t="s">
        <v>27</v>
      </c>
      <c r="C9" s="70" t="str">
        <f>IF(C3="","",VLOOKUP(C3,'Liste des tiers'!A7:H12,5))</f>
        <v/>
      </c>
      <c r="D9" s="70"/>
      <c r="E9" s="67"/>
      <c r="F9" s="67"/>
      <c r="G9" s="67"/>
      <c r="H9" s="67"/>
      <c r="I9" s="68"/>
      <c r="K9" s="69"/>
      <c r="L9" s="69"/>
    </row>
    <row r="10" spans="2:12" ht="5.25" customHeight="1" x14ac:dyDescent="0.25">
      <c r="B10" s="66"/>
      <c r="C10" s="67"/>
      <c r="D10" s="67"/>
      <c r="E10" s="67"/>
      <c r="F10" s="67"/>
      <c r="G10" s="67"/>
      <c r="H10" s="67"/>
      <c r="I10" s="68"/>
      <c r="K10" s="69"/>
      <c r="L10" s="69"/>
    </row>
    <row r="11" spans="2:12" ht="16.5" customHeight="1" thickBot="1" x14ac:dyDescent="0.3">
      <c r="B11" s="71" t="s">
        <v>28</v>
      </c>
      <c r="C11" s="72" t="str">
        <f>IF(C3="","",VLOOKUP(C3,'Liste des tiers'!A7:H12,6))</f>
        <v/>
      </c>
      <c r="D11" s="72"/>
      <c r="E11" s="73"/>
      <c r="F11" s="73"/>
      <c r="G11" s="73"/>
      <c r="H11" s="73"/>
      <c r="I11" s="74"/>
      <c r="K11" s="69"/>
      <c r="L11" s="69"/>
    </row>
    <row r="12" spans="2:12" ht="16.5" customHeight="1" x14ac:dyDescent="0.25">
      <c r="B12" s="75" t="s">
        <v>41</v>
      </c>
      <c r="C12" s="185" t="str">
        <f>IF(C3="","",VLOOKUP(C3,'Liste des tiers'!A7:H12,7))</f>
        <v/>
      </c>
      <c r="D12" s="185"/>
      <c r="E12" s="76"/>
      <c r="F12" s="76"/>
      <c r="G12" s="76"/>
      <c r="H12" s="76"/>
      <c r="I12" s="77"/>
      <c r="K12" s="69"/>
      <c r="L12" s="69"/>
    </row>
    <row r="13" spans="2:12" ht="5.25" customHeight="1" x14ac:dyDescent="0.25">
      <c r="B13" s="66"/>
      <c r="C13" s="67"/>
      <c r="D13" s="67"/>
      <c r="E13" s="67"/>
      <c r="F13" s="67"/>
      <c r="G13" s="67"/>
      <c r="H13" s="67"/>
      <c r="I13" s="68"/>
      <c r="K13" s="69"/>
    </row>
    <row r="14" spans="2:12" ht="16.5" customHeight="1" thickBot="1" x14ac:dyDescent="0.3">
      <c r="B14" s="78" t="s">
        <v>42</v>
      </c>
      <c r="C14" s="186" t="str">
        <f>IF(C3="","",VLOOKUP(C3,'Liste des tiers'!A7:H12,8))</f>
        <v/>
      </c>
      <c r="D14" s="186"/>
      <c r="E14" s="79"/>
      <c r="F14" s="79"/>
      <c r="G14" s="79"/>
      <c r="H14" s="79"/>
      <c r="I14" s="80"/>
      <c r="K14" s="69"/>
    </row>
    <row r="15" spans="2:12" ht="6.75" customHeight="1" thickTop="1" thickBot="1" x14ac:dyDescent="0.3">
      <c r="B15" s="61"/>
      <c r="C15" s="61"/>
      <c r="D15" s="61"/>
      <c r="E15" s="61"/>
      <c r="F15" s="61"/>
      <c r="G15" s="61"/>
      <c r="H15" s="61"/>
      <c r="I15" s="61"/>
    </row>
    <row r="16" spans="2:12" ht="6.75" customHeight="1" thickTop="1" x14ac:dyDescent="0.25">
      <c r="B16" s="62"/>
      <c r="C16" s="63"/>
      <c r="D16" s="63"/>
      <c r="E16" s="63"/>
      <c r="F16" s="63"/>
      <c r="G16" s="63"/>
      <c r="H16" s="63"/>
      <c r="I16" s="64"/>
    </row>
    <row r="17" spans="1:13" ht="18" customHeight="1" x14ac:dyDescent="0.25">
      <c r="B17" s="66" t="s">
        <v>10</v>
      </c>
      <c r="C17" s="67"/>
      <c r="D17" s="67"/>
      <c r="E17" s="81"/>
      <c r="F17" s="82" t="s">
        <v>11</v>
      </c>
      <c r="G17" s="81"/>
      <c r="H17" s="83" t="s">
        <v>12</v>
      </c>
      <c r="I17" s="84"/>
      <c r="K17" s="129"/>
    </row>
    <row r="18" spans="1:13" ht="7.5" customHeight="1" x14ac:dyDescent="0.25">
      <c r="B18" s="66"/>
      <c r="C18" s="67"/>
      <c r="D18" s="67"/>
      <c r="E18" s="67"/>
      <c r="F18" s="67"/>
      <c r="G18" s="67"/>
      <c r="H18" s="67"/>
      <c r="I18" s="68"/>
    </row>
    <row r="19" spans="1:13" ht="20.25" customHeight="1" x14ac:dyDescent="0.25">
      <c r="B19" s="66" t="s">
        <v>13</v>
      </c>
      <c r="C19" s="85"/>
      <c r="D19" s="67"/>
      <c r="E19" s="67"/>
      <c r="F19" s="67"/>
      <c r="G19" s="67"/>
      <c r="H19" s="67"/>
      <c r="I19" s="68"/>
    </row>
    <row r="20" spans="1:13" ht="6" customHeight="1" x14ac:dyDescent="0.25">
      <c r="B20" s="66"/>
      <c r="C20" s="67"/>
      <c r="D20" s="67"/>
      <c r="E20" s="67"/>
      <c r="F20" s="67"/>
      <c r="G20" s="67"/>
      <c r="H20" s="67"/>
      <c r="I20" s="68"/>
    </row>
    <row r="21" spans="1:13" ht="20.25" customHeight="1" x14ac:dyDescent="0.25">
      <c r="A21" s="86" t="s">
        <v>38</v>
      </c>
      <c r="B21" s="66" t="s">
        <v>14</v>
      </c>
      <c r="C21" s="85"/>
      <c r="D21" s="67"/>
      <c r="E21" s="67"/>
      <c r="F21" s="67"/>
      <c r="G21" s="67"/>
      <c r="H21" s="67"/>
      <c r="I21" s="68"/>
    </row>
    <row r="22" spans="1:13" ht="8.25" customHeight="1" x14ac:dyDescent="0.25">
      <c r="B22" s="66"/>
      <c r="C22" s="67"/>
      <c r="D22" s="67"/>
      <c r="E22" s="67"/>
      <c r="F22" s="67"/>
      <c r="G22" s="67"/>
      <c r="H22" s="67"/>
      <c r="I22" s="68"/>
    </row>
    <row r="23" spans="1:13" ht="20.25" customHeight="1" x14ac:dyDescent="0.25">
      <c r="B23" s="66" t="s">
        <v>15</v>
      </c>
      <c r="C23" s="57"/>
      <c r="D23" s="67"/>
      <c r="E23" s="67"/>
      <c r="F23" s="67"/>
      <c r="G23" s="87"/>
      <c r="H23" s="88"/>
      <c r="I23" s="84"/>
    </row>
    <row r="24" spans="1:13" ht="7.5" customHeight="1" x14ac:dyDescent="0.25">
      <c r="B24" s="66"/>
      <c r="C24" s="67"/>
      <c r="D24" s="67"/>
      <c r="E24" s="67"/>
      <c r="F24" s="67"/>
      <c r="G24" s="67"/>
      <c r="H24" s="67"/>
      <c r="I24" s="68"/>
    </row>
    <row r="25" spans="1:13" x14ac:dyDescent="0.25">
      <c r="B25" s="66"/>
      <c r="C25" s="67"/>
      <c r="D25" s="87" t="s">
        <v>16</v>
      </c>
      <c r="E25" s="81"/>
      <c r="F25" s="82" t="s">
        <v>11</v>
      </c>
      <c r="G25" s="81"/>
      <c r="H25" s="82" t="s">
        <v>12</v>
      </c>
      <c r="I25" s="84"/>
    </row>
    <row r="26" spans="1:13" ht="7.5" customHeight="1" x14ac:dyDescent="0.25">
      <c r="B26" s="66"/>
      <c r="C26" s="67"/>
      <c r="D26" s="67"/>
      <c r="E26" s="67"/>
      <c r="F26" s="67"/>
      <c r="G26" s="67"/>
      <c r="H26" s="67"/>
      <c r="I26" s="68"/>
      <c r="M26" s="89"/>
    </row>
    <row r="27" spans="1:13" x14ac:dyDescent="0.25">
      <c r="B27" s="66"/>
      <c r="C27" s="67"/>
      <c r="D27" s="87" t="s">
        <v>17</v>
      </c>
      <c r="E27" s="81"/>
      <c r="F27" s="82" t="s">
        <v>11</v>
      </c>
      <c r="G27" s="81"/>
      <c r="H27" s="83" t="s">
        <v>12</v>
      </c>
      <c r="I27" s="84"/>
    </row>
    <row r="28" spans="1:13" ht="7.5" customHeight="1" x14ac:dyDescent="0.25">
      <c r="B28" s="66"/>
      <c r="C28" s="67"/>
      <c r="D28" s="67"/>
      <c r="E28" s="67"/>
      <c r="F28" s="67"/>
      <c r="G28" s="67"/>
      <c r="H28" s="67"/>
      <c r="I28" s="68"/>
    </row>
    <row r="29" spans="1:13" s="96" customFormat="1" ht="19.5" customHeight="1" x14ac:dyDescent="0.25">
      <c r="A29" s="90">
        <f>IF(E29&lt;&gt;$A$2,1,0)</f>
        <v>0</v>
      </c>
      <c r="B29" s="91" t="s">
        <v>18</v>
      </c>
      <c r="C29" s="92"/>
      <c r="D29" s="92"/>
      <c r="E29" s="93" t="str">
        <f>IF('2ème intervention'!C21&lt;&gt;"","X","")</f>
        <v/>
      </c>
      <c r="F29" s="92" t="s">
        <v>11</v>
      </c>
      <c r="G29" s="92"/>
      <c r="H29" s="94"/>
      <c r="I29" s="95"/>
    </row>
    <row r="30" spans="1:13" s="96" customFormat="1" ht="6" customHeight="1" x14ac:dyDescent="0.25">
      <c r="A30" s="97"/>
      <c r="B30" s="91"/>
      <c r="C30" s="92"/>
      <c r="D30" s="92"/>
      <c r="E30" s="98"/>
      <c r="F30" s="92"/>
      <c r="G30" s="92"/>
      <c r="H30" s="98"/>
      <c r="I30" s="95"/>
    </row>
    <row r="31" spans="1:13" s="96" customFormat="1" ht="19.5" customHeight="1" x14ac:dyDescent="0.25">
      <c r="A31" s="90">
        <f>IF(E31&lt;&gt;$A$2,1,0)</f>
        <v>0</v>
      </c>
      <c r="B31" s="91" t="s">
        <v>19</v>
      </c>
      <c r="C31" s="92"/>
      <c r="D31" s="92"/>
      <c r="E31" s="93" t="str">
        <f>IF('3ème intervention'!C21&lt;&gt;"","X","")</f>
        <v/>
      </c>
      <c r="F31" s="92" t="s">
        <v>11</v>
      </c>
      <c r="G31" s="92"/>
      <c r="H31" s="94"/>
      <c r="I31" s="95"/>
    </row>
    <row r="32" spans="1:13" s="104" customFormat="1" ht="6" customHeight="1" x14ac:dyDescent="0.25">
      <c r="A32" s="99"/>
      <c r="B32" s="100"/>
      <c r="C32" s="101"/>
      <c r="D32" s="101"/>
      <c r="E32" s="102"/>
      <c r="F32" s="101"/>
      <c r="G32" s="101"/>
      <c r="H32" s="102"/>
      <c r="I32" s="103"/>
    </row>
    <row r="33" spans="1:9" s="96" customFormat="1" ht="19.5" customHeight="1" x14ac:dyDescent="0.25">
      <c r="A33" s="90">
        <f>IF(E33&lt;&gt;$A$2,1,0)</f>
        <v>0</v>
      </c>
      <c r="B33" s="91" t="s">
        <v>31</v>
      </c>
      <c r="C33" s="92"/>
      <c r="D33" s="92"/>
      <c r="E33" s="93" t="str">
        <f>IF('4ème intervention'!C21&lt;&gt;"","X","")</f>
        <v/>
      </c>
      <c r="F33" s="92" t="s">
        <v>11</v>
      </c>
      <c r="G33" s="92"/>
      <c r="H33" s="94"/>
      <c r="I33" s="95"/>
    </row>
    <row r="34" spans="1:9" s="104" customFormat="1" ht="6" customHeight="1" x14ac:dyDescent="0.25">
      <c r="A34" s="99"/>
      <c r="B34" s="100"/>
      <c r="C34" s="101"/>
      <c r="D34" s="101"/>
      <c r="E34" s="102"/>
      <c r="F34" s="101"/>
      <c r="G34" s="101"/>
      <c r="H34" s="102"/>
      <c r="I34" s="103"/>
    </row>
    <row r="35" spans="1:9" s="96" customFormat="1" ht="19.5" customHeight="1" x14ac:dyDescent="0.25">
      <c r="A35" s="90">
        <f>IF(E35&lt;&gt;$A$2,1,0)</f>
        <v>0</v>
      </c>
      <c r="B35" s="91" t="s">
        <v>20</v>
      </c>
      <c r="C35" s="92"/>
      <c r="D35" s="92"/>
      <c r="E35" s="105"/>
      <c r="F35" s="92" t="s">
        <v>11</v>
      </c>
      <c r="G35" s="92"/>
      <c r="H35" s="98"/>
      <c r="I35" s="95"/>
    </row>
    <row r="36" spans="1:9" s="96" customFormat="1" ht="19.5" customHeight="1" thickBot="1" x14ac:dyDescent="0.3">
      <c r="A36" s="97"/>
      <c r="B36" s="106"/>
      <c r="C36" s="107"/>
      <c r="D36" s="107"/>
      <c r="E36" s="107"/>
      <c r="F36" s="107"/>
      <c r="G36" s="107"/>
      <c r="H36" s="108"/>
      <c r="I36" s="109"/>
    </row>
    <row r="37" spans="1:9" ht="7.5" customHeight="1" thickTop="1" thickBot="1" x14ac:dyDescent="0.3"/>
    <row r="38" spans="1:9" ht="16.5" thickTop="1" x14ac:dyDescent="0.25">
      <c r="B38" s="130" t="s">
        <v>21</v>
      </c>
      <c r="C38" s="187"/>
      <c r="D38" s="188"/>
      <c r="E38" s="188"/>
      <c r="F38" s="188"/>
      <c r="G38" s="188"/>
      <c r="H38" s="188"/>
      <c r="I38" s="189"/>
    </row>
    <row r="39" spans="1:9" ht="3" customHeight="1" x14ac:dyDescent="0.25">
      <c r="B39" s="131"/>
      <c r="C39" s="110"/>
      <c r="D39" s="110"/>
      <c r="E39" s="110"/>
      <c r="F39" s="110"/>
      <c r="G39" s="110"/>
      <c r="H39" s="110"/>
      <c r="I39" s="132"/>
    </row>
    <row r="40" spans="1:9" x14ac:dyDescent="0.25">
      <c r="B40" s="190"/>
      <c r="C40" s="191"/>
      <c r="D40" s="191"/>
      <c r="E40" s="191"/>
      <c r="F40" s="191"/>
      <c r="G40" s="191"/>
      <c r="H40" s="191"/>
      <c r="I40" s="192"/>
    </row>
    <row r="41" spans="1:9" ht="5.25" customHeight="1" thickBot="1" x14ac:dyDescent="0.3">
      <c r="B41" s="133"/>
      <c r="C41" s="134"/>
      <c r="D41" s="134"/>
      <c r="E41" s="134"/>
      <c r="F41" s="134"/>
      <c r="G41" s="134"/>
      <c r="H41" s="134"/>
      <c r="I41" s="135"/>
    </row>
    <row r="42" spans="1:9" ht="11.25" customHeight="1" thickTop="1" thickBot="1" x14ac:dyDescent="0.3">
      <c r="B42" s="61"/>
      <c r="C42" s="61"/>
      <c r="D42" s="61"/>
      <c r="E42" s="61"/>
      <c r="F42" s="61"/>
      <c r="G42" s="61"/>
      <c r="H42" s="61"/>
    </row>
    <row r="43" spans="1:9" ht="30.75" thickTop="1" x14ac:dyDescent="0.25">
      <c r="B43" s="136" t="s">
        <v>30</v>
      </c>
      <c r="C43" s="137" t="s">
        <v>29</v>
      </c>
      <c r="D43" s="193" t="s">
        <v>25</v>
      </c>
      <c r="E43" s="194"/>
      <c r="F43" s="194"/>
      <c r="G43" s="194"/>
      <c r="H43" s="194"/>
      <c r="I43" s="195"/>
    </row>
    <row r="44" spans="1:9" x14ac:dyDescent="0.25">
      <c r="B44" s="138"/>
      <c r="C44" s="111"/>
      <c r="D44" s="196"/>
      <c r="E44" s="197"/>
      <c r="F44" s="197"/>
      <c r="G44" s="197"/>
      <c r="H44" s="197"/>
      <c r="I44" s="198"/>
    </row>
    <row r="45" spans="1:9" x14ac:dyDescent="0.25">
      <c r="B45" s="139"/>
      <c r="C45" s="112"/>
      <c r="D45" s="179"/>
      <c r="E45" s="180"/>
      <c r="F45" s="180"/>
      <c r="G45" s="180"/>
      <c r="H45" s="180"/>
      <c r="I45" s="140"/>
    </row>
    <row r="46" spans="1:9" x14ac:dyDescent="0.25">
      <c r="B46" s="139"/>
      <c r="C46" s="112"/>
      <c r="D46" s="179"/>
      <c r="E46" s="180"/>
      <c r="F46" s="180"/>
      <c r="G46" s="180"/>
      <c r="H46" s="180"/>
      <c r="I46" s="140"/>
    </row>
    <row r="47" spans="1:9" x14ac:dyDescent="0.25">
      <c r="B47" s="139"/>
      <c r="C47" s="112"/>
      <c r="D47" s="179"/>
      <c r="E47" s="180"/>
      <c r="F47" s="180"/>
      <c r="G47" s="180"/>
      <c r="H47" s="180"/>
      <c r="I47" s="140"/>
    </row>
    <row r="48" spans="1:9" x14ac:dyDescent="0.25">
      <c r="B48" s="139"/>
      <c r="C48" s="112"/>
      <c r="D48" s="179"/>
      <c r="E48" s="180"/>
      <c r="F48" s="180"/>
      <c r="G48" s="180"/>
      <c r="H48" s="180"/>
      <c r="I48" s="140"/>
    </row>
    <row r="49" spans="2:9" x14ac:dyDescent="0.25">
      <c r="B49" s="139"/>
      <c r="C49" s="112"/>
      <c r="D49" s="179"/>
      <c r="E49" s="180"/>
      <c r="F49" s="180"/>
      <c r="G49" s="180"/>
      <c r="H49" s="180"/>
      <c r="I49" s="181"/>
    </row>
    <row r="50" spans="2:9" x14ac:dyDescent="0.25">
      <c r="B50" s="139"/>
      <c r="C50" s="112"/>
      <c r="D50" s="179"/>
      <c r="E50" s="180"/>
      <c r="F50" s="180"/>
      <c r="G50" s="180"/>
      <c r="H50" s="180"/>
      <c r="I50" s="181"/>
    </row>
    <row r="51" spans="2:9" x14ac:dyDescent="0.25">
      <c r="B51" s="139"/>
      <c r="C51" s="112"/>
      <c r="D51" s="179"/>
      <c r="E51" s="180"/>
      <c r="F51" s="180"/>
      <c r="G51" s="180"/>
      <c r="H51" s="180"/>
      <c r="I51" s="181"/>
    </row>
    <row r="52" spans="2:9" x14ac:dyDescent="0.25">
      <c r="B52" s="139"/>
      <c r="C52" s="112"/>
      <c r="D52" s="179"/>
      <c r="E52" s="180"/>
      <c r="F52" s="180"/>
      <c r="G52" s="180"/>
      <c r="H52" s="180"/>
      <c r="I52" s="181"/>
    </row>
    <row r="53" spans="2:9" x14ac:dyDescent="0.25">
      <c r="B53" s="139"/>
      <c r="C53" s="112"/>
      <c r="D53" s="179"/>
      <c r="E53" s="180"/>
      <c r="F53" s="180"/>
      <c r="G53" s="180"/>
      <c r="H53" s="180"/>
      <c r="I53" s="181"/>
    </row>
    <row r="54" spans="2:9" x14ac:dyDescent="0.25">
      <c r="B54" s="139"/>
      <c r="C54" s="112"/>
      <c r="D54" s="179"/>
      <c r="E54" s="180"/>
      <c r="F54" s="180"/>
      <c r="G54" s="180"/>
      <c r="H54" s="180"/>
      <c r="I54" s="181"/>
    </row>
    <row r="55" spans="2:9" x14ac:dyDescent="0.25">
      <c r="B55" s="139"/>
      <c r="C55" s="112"/>
      <c r="D55" s="179"/>
      <c r="E55" s="180"/>
      <c r="F55" s="180"/>
      <c r="G55" s="180"/>
      <c r="H55" s="180"/>
      <c r="I55" s="181"/>
    </row>
    <row r="56" spans="2:9" x14ac:dyDescent="0.25">
      <c r="B56" s="141"/>
      <c r="C56" s="113"/>
      <c r="D56" s="179"/>
      <c r="E56" s="180"/>
      <c r="F56" s="180"/>
      <c r="G56" s="180"/>
      <c r="H56" s="180"/>
      <c r="I56" s="181"/>
    </row>
    <row r="57" spans="2:9" x14ac:dyDescent="0.25">
      <c r="B57" s="139"/>
      <c r="C57" s="112"/>
      <c r="D57" s="179"/>
      <c r="E57" s="180"/>
      <c r="F57" s="180"/>
      <c r="G57" s="180"/>
      <c r="H57" s="180"/>
      <c r="I57" s="181"/>
    </row>
    <row r="58" spans="2:9" x14ac:dyDescent="0.25">
      <c r="B58" s="142"/>
      <c r="C58" s="114"/>
      <c r="D58" s="200"/>
      <c r="E58" s="201"/>
      <c r="F58" s="201"/>
      <c r="G58" s="201"/>
      <c r="H58" s="201"/>
      <c r="I58" s="202"/>
    </row>
    <row r="59" spans="2:9" ht="15.75" thickBot="1" x14ac:dyDescent="0.3">
      <c r="B59" s="143"/>
      <c r="C59" s="144"/>
      <c r="D59" s="203"/>
      <c r="E59" s="204"/>
      <c r="F59" s="204"/>
      <c r="G59" s="204"/>
      <c r="H59" s="204"/>
      <c r="I59" s="205"/>
    </row>
    <row r="60" spans="2:9" s="61" customFormat="1" ht="11.25" customHeight="1" thickTop="1" thickBot="1" x14ac:dyDescent="0.3"/>
    <row r="61" spans="2:9" ht="45" customHeight="1" thickTop="1" x14ac:dyDescent="0.25">
      <c r="B61" s="136" t="s">
        <v>32</v>
      </c>
      <c r="C61" s="145" t="s">
        <v>22</v>
      </c>
      <c r="D61" s="137" t="s">
        <v>23</v>
      </c>
      <c r="E61" s="193" t="s">
        <v>24</v>
      </c>
      <c r="F61" s="194"/>
      <c r="G61" s="194"/>
      <c r="H61" s="194"/>
      <c r="I61" s="195"/>
    </row>
    <row r="62" spans="2:9" x14ac:dyDescent="0.25">
      <c r="B62" s="138"/>
      <c r="C62" s="111"/>
      <c r="D62" s="115"/>
      <c r="E62" s="206"/>
      <c r="F62" s="207"/>
      <c r="G62" s="207"/>
      <c r="H62" s="207"/>
      <c r="I62" s="208"/>
    </row>
    <row r="63" spans="2:9" x14ac:dyDescent="0.25">
      <c r="B63" s="146"/>
      <c r="C63" s="116"/>
      <c r="D63" s="117"/>
      <c r="E63" s="179"/>
      <c r="F63" s="180"/>
      <c r="G63" s="180"/>
      <c r="H63" s="180"/>
      <c r="I63" s="181"/>
    </row>
    <row r="64" spans="2:9" x14ac:dyDescent="0.25">
      <c r="B64" s="146"/>
      <c r="C64" s="116"/>
      <c r="D64" s="117"/>
      <c r="E64" s="209"/>
      <c r="F64" s="210"/>
      <c r="G64" s="210"/>
      <c r="H64" s="210"/>
      <c r="I64" s="211"/>
    </row>
    <row r="65" spans="2:9" x14ac:dyDescent="0.25">
      <c r="B65" s="146"/>
      <c r="C65" s="116"/>
      <c r="D65" s="117"/>
      <c r="E65" s="179"/>
      <c r="F65" s="180"/>
      <c r="G65" s="180"/>
      <c r="H65" s="180"/>
      <c r="I65" s="181"/>
    </row>
    <row r="66" spans="2:9" x14ac:dyDescent="0.25">
      <c r="B66" s="146"/>
      <c r="C66" s="116"/>
      <c r="D66" s="117"/>
      <c r="E66" s="179"/>
      <c r="F66" s="180"/>
      <c r="G66" s="180"/>
      <c r="H66" s="180"/>
      <c r="I66" s="181"/>
    </row>
    <row r="67" spans="2:9" x14ac:dyDescent="0.25">
      <c r="B67" s="146"/>
      <c r="C67" s="116"/>
      <c r="D67" s="117"/>
      <c r="E67" s="179"/>
      <c r="F67" s="180"/>
      <c r="G67" s="180"/>
      <c r="H67" s="180"/>
      <c r="I67" s="181"/>
    </row>
    <row r="68" spans="2:9" x14ac:dyDescent="0.25">
      <c r="B68" s="146"/>
      <c r="C68" s="116"/>
      <c r="D68" s="117"/>
      <c r="E68" s="179"/>
      <c r="F68" s="180"/>
      <c r="G68" s="180"/>
      <c r="H68" s="180"/>
      <c r="I68" s="181"/>
    </row>
    <row r="69" spans="2:9" x14ac:dyDescent="0.25">
      <c r="B69" s="146"/>
      <c r="C69" s="116"/>
      <c r="D69" s="117"/>
      <c r="E69" s="179"/>
      <c r="F69" s="180"/>
      <c r="G69" s="180"/>
      <c r="H69" s="180"/>
      <c r="I69" s="181"/>
    </row>
    <row r="70" spans="2:9" x14ac:dyDescent="0.25">
      <c r="B70" s="146"/>
      <c r="C70" s="116"/>
      <c r="D70" s="117"/>
      <c r="E70" s="179"/>
      <c r="F70" s="180"/>
      <c r="G70" s="180"/>
      <c r="H70" s="180"/>
      <c r="I70" s="181"/>
    </row>
    <row r="71" spans="2:9" x14ac:dyDescent="0.25">
      <c r="B71" s="146"/>
      <c r="C71" s="116"/>
      <c r="D71" s="117"/>
      <c r="E71" s="179"/>
      <c r="F71" s="180"/>
      <c r="G71" s="180"/>
      <c r="H71" s="180"/>
      <c r="I71" s="181"/>
    </row>
    <row r="72" spans="2:9" x14ac:dyDescent="0.25">
      <c r="B72" s="146"/>
      <c r="C72" s="116"/>
      <c r="D72" s="117"/>
      <c r="E72" s="179"/>
      <c r="F72" s="180"/>
      <c r="G72" s="180"/>
      <c r="H72" s="180"/>
      <c r="I72" s="181"/>
    </row>
    <row r="73" spans="2:9" x14ac:dyDescent="0.25">
      <c r="B73" s="146"/>
      <c r="C73" s="116"/>
      <c r="D73" s="117"/>
      <c r="E73" s="209"/>
      <c r="F73" s="210"/>
      <c r="G73" s="210"/>
      <c r="H73" s="210"/>
      <c r="I73" s="211"/>
    </row>
    <row r="74" spans="2:9" ht="15.75" thickBot="1" x14ac:dyDescent="0.3">
      <c r="B74" s="147"/>
      <c r="C74" s="148"/>
      <c r="D74" s="149"/>
      <c r="E74" s="203"/>
      <c r="F74" s="204"/>
      <c r="G74" s="204"/>
      <c r="H74" s="204"/>
      <c r="I74" s="205"/>
    </row>
    <row r="75" spans="2:9" ht="11.25" customHeight="1" thickTop="1" x14ac:dyDescent="0.25">
      <c r="E75" s="3"/>
      <c r="F75" s="3"/>
      <c r="G75" s="3"/>
      <c r="H75" s="3"/>
      <c r="I75" s="3"/>
    </row>
  </sheetData>
  <sheetProtection formatCells="0" formatColumns="0" formatRows="0" insertColumns="0" insertRows="0"/>
  <dataConsolidate/>
  <mergeCells count="38">
    <mergeCell ref="E74:I74"/>
    <mergeCell ref="E69:I69"/>
    <mergeCell ref="E70:I70"/>
    <mergeCell ref="E71:I71"/>
    <mergeCell ref="E72:I72"/>
    <mergeCell ref="E73:I73"/>
    <mergeCell ref="E64:I64"/>
    <mergeCell ref="E65:I65"/>
    <mergeCell ref="E66:I66"/>
    <mergeCell ref="E67:I67"/>
    <mergeCell ref="E68:I68"/>
    <mergeCell ref="B1:I1"/>
    <mergeCell ref="D58:I58"/>
    <mergeCell ref="D59:I59"/>
    <mergeCell ref="E61:I61"/>
    <mergeCell ref="E62:I62"/>
    <mergeCell ref="D49:I49"/>
    <mergeCell ref="D50:I50"/>
    <mergeCell ref="D51:I51"/>
    <mergeCell ref="D52:I52"/>
    <mergeCell ref="D53:I53"/>
    <mergeCell ref="D54:I54"/>
    <mergeCell ref="E63:I63"/>
    <mergeCell ref="D55:I55"/>
    <mergeCell ref="D56:I56"/>
    <mergeCell ref="D57:I57"/>
    <mergeCell ref="C3:G3"/>
    <mergeCell ref="C5:G5"/>
    <mergeCell ref="C12:D12"/>
    <mergeCell ref="C14:D14"/>
    <mergeCell ref="C38:I38"/>
    <mergeCell ref="B40:I40"/>
    <mergeCell ref="D43:I43"/>
    <mergeCell ref="D44:I44"/>
    <mergeCell ref="D45:H45"/>
    <mergeCell ref="D46:H46"/>
    <mergeCell ref="D47:H47"/>
    <mergeCell ref="D48:H48"/>
  </mergeCells>
  <conditionalFormatting sqref="C5:G5 B40">
    <cfRule type="cellIs" dxfId="78" priority="98" operator="equal">
      <formula>$A$3</formula>
    </cfRule>
  </conditionalFormatting>
  <conditionalFormatting sqref="C3:G3">
    <cfRule type="cellIs" dxfId="77" priority="97" operator="equal">
      <formula>$A$3</formula>
    </cfRule>
  </conditionalFormatting>
  <conditionalFormatting sqref="C38">
    <cfRule type="cellIs" dxfId="76" priority="96" operator="equal">
      <formula>$A$3</formula>
    </cfRule>
  </conditionalFormatting>
  <conditionalFormatting sqref="B29">
    <cfRule type="expression" dxfId="75" priority="68">
      <formula>$E$29="X"</formula>
    </cfRule>
  </conditionalFormatting>
  <conditionalFormatting sqref="H29">
    <cfRule type="cellIs" dxfId="74" priority="67" operator="equal">
      <formula>"X"</formula>
    </cfRule>
  </conditionalFormatting>
  <conditionalFormatting sqref="B31">
    <cfRule type="expression" dxfId="73" priority="65">
      <formula>$E$31="X"</formula>
    </cfRule>
  </conditionalFormatting>
  <conditionalFormatting sqref="H31">
    <cfRule type="cellIs" dxfId="72" priority="64" operator="equal">
      <formula>"X"</formula>
    </cfRule>
  </conditionalFormatting>
  <conditionalFormatting sqref="B35:B36">
    <cfRule type="expression" dxfId="71" priority="61">
      <formula>$H$35="X"</formula>
    </cfRule>
  </conditionalFormatting>
  <conditionalFormatting sqref="H35">
    <cfRule type="cellIs" dxfId="70" priority="58" operator="notEqual">
      <formula>$A$2</formula>
    </cfRule>
  </conditionalFormatting>
  <conditionalFormatting sqref="B33">
    <cfRule type="expression" dxfId="69" priority="26">
      <formula>$E$33="X"</formula>
    </cfRule>
  </conditionalFormatting>
  <conditionalFormatting sqref="H33">
    <cfRule type="cellIs" dxfId="68" priority="25" operator="equal">
      <formula>"X"</formula>
    </cfRule>
  </conditionalFormatting>
  <conditionalFormatting sqref="C19 C21 C23">
    <cfRule type="cellIs" dxfId="67" priority="23" operator="equal">
      <formula>$A$2</formula>
    </cfRule>
  </conditionalFormatting>
  <conditionalFormatting sqref="E29">
    <cfRule type="cellIs" dxfId="66" priority="22" operator="equal">
      <formula>"X"</formula>
    </cfRule>
  </conditionalFormatting>
  <conditionalFormatting sqref="F29">
    <cfRule type="expression" dxfId="65" priority="21">
      <formula>$E$29="X"</formula>
    </cfRule>
  </conditionalFormatting>
  <conditionalFormatting sqref="F31">
    <cfRule type="expression" dxfId="64" priority="19">
      <formula>$E$31="X"</formula>
    </cfRule>
  </conditionalFormatting>
  <conditionalFormatting sqref="F35">
    <cfRule type="expression" dxfId="63" priority="7">
      <formula>$A$35=1</formula>
    </cfRule>
    <cfRule type="expression" dxfId="62" priority="18">
      <formula>$H$35="X"</formula>
    </cfRule>
  </conditionalFormatting>
  <conditionalFormatting sqref="E35">
    <cfRule type="cellIs" dxfId="61" priority="8" operator="equal">
      <formula>$A$2</formula>
    </cfRule>
    <cfRule type="cellIs" dxfId="60" priority="17" operator="notEqual">
      <formula>$A$2</formula>
    </cfRule>
  </conditionalFormatting>
  <conditionalFormatting sqref="F33">
    <cfRule type="expression" dxfId="59" priority="15">
      <formula>$E$33="X"</formula>
    </cfRule>
  </conditionalFormatting>
  <conditionalFormatting sqref="B62:D62">
    <cfRule type="expression" dxfId="58" priority="14">
      <formula>E62=$A$2</formula>
    </cfRule>
  </conditionalFormatting>
  <conditionalFormatting sqref="B63:D74">
    <cfRule type="expression" dxfId="57" priority="11">
      <formula>E63=$A$2</formula>
    </cfRule>
  </conditionalFormatting>
  <conditionalFormatting sqref="B62:D62">
    <cfRule type="expression" dxfId="56" priority="12">
      <formula>E62&lt;&gt;$A$1</formula>
    </cfRule>
  </conditionalFormatting>
  <conditionalFormatting sqref="B63:D74">
    <cfRule type="expression" dxfId="55" priority="10">
      <formula>E63&lt;&gt;$A$1</formula>
    </cfRule>
  </conditionalFormatting>
  <conditionalFormatting sqref="B35">
    <cfRule type="expression" dxfId="54" priority="9">
      <formula>$A$35=1</formula>
    </cfRule>
  </conditionalFormatting>
  <conditionalFormatting sqref="E25 G25 E27 G27">
    <cfRule type="cellIs" dxfId="53" priority="6" operator="equal">
      <formula>$A$2</formula>
    </cfRule>
  </conditionalFormatting>
  <conditionalFormatting sqref="E17 G17">
    <cfRule type="cellIs" dxfId="52" priority="5" operator="equal">
      <formula>$A$2</formula>
    </cfRule>
  </conditionalFormatting>
  <conditionalFormatting sqref="E31">
    <cfRule type="cellIs" dxfId="51" priority="4" operator="equal">
      <formula>"X"</formula>
    </cfRule>
  </conditionalFormatting>
  <conditionalFormatting sqref="E33">
    <cfRule type="cellIs" dxfId="50" priority="3" operator="equal">
      <formula>"X"</formula>
    </cfRule>
  </conditionalFormatting>
  <conditionalFormatting sqref="E63:E66 E68:F74">
    <cfRule type="expression" dxfId="49" priority="1">
      <formula>H63&lt;&gt;$A$1</formula>
    </cfRule>
  </conditionalFormatting>
  <conditionalFormatting sqref="E62">
    <cfRule type="expression" dxfId="48" priority="2">
      <formula>H62&lt;&gt;$A$1</formula>
    </cfRule>
  </conditionalFormatting>
  <dataValidations count="2">
    <dataValidation type="list" allowBlank="1" showInputMessage="1" sqref="C3:G3">
      <formula1>Client1int</formula1>
    </dataValidation>
    <dataValidation type="list" allowBlank="1" showInputMessage="1" showErrorMessage="1" sqref="C23">
      <formula1>techniciens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69"/>
  <sheetViews>
    <sheetView showGridLines="0" zoomScaleNormal="100" workbookViewId="0">
      <selection activeCell="B12" sqref="B12"/>
    </sheetView>
  </sheetViews>
  <sheetFormatPr defaultColWidth="11.42578125" defaultRowHeight="15" x14ac:dyDescent="0.25"/>
  <cols>
    <col min="1" max="1" width="2.28515625" style="1" customWidth="1"/>
    <col min="2" max="2" width="34.5703125" style="3" customWidth="1"/>
    <col min="3" max="3" width="23.5703125" style="3" customWidth="1"/>
    <col min="4" max="4" width="20.28515625" style="3" customWidth="1"/>
    <col min="5" max="5" width="4.42578125" style="3" customWidth="1"/>
    <col min="6" max="6" width="3.5703125" style="3" customWidth="1"/>
    <col min="7" max="7" width="4.140625" style="3" customWidth="1"/>
    <col min="8" max="8" width="3.5703125" style="3" customWidth="1"/>
    <col min="9" max="9" width="2.5703125" style="3" customWidth="1"/>
    <col min="10" max="16384" width="11.42578125" style="3"/>
  </cols>
  <sheetData>
    <row r="1" spans="2:9" s="1" customFormat="1" ht="18.75" x14ac:dyDescent="0.3">
      <c r="B1" s="212" t="s">
        <v>7</v>
      </c>
      <c r="C1" s="212"/>
      <c r="D1" s="212"/>
      <c r="E1" s="212"/>
      <c r="F1" s="212"/>
      <c r="G1" s="212"/>
      <c r="H1" s="212"/>
      <c r="I1" s="35"/>
    </row>
    <row r="2" spans="2:9" s="1" customFormat="1" ht="6.75" customHeight="1" thickBot="1" x14ac:dyDescent="0.3"/>
    <row r="3" spans="2:9" ht="15.75" thickTop="1" x14ac:dyDescent="0.25">
      <c r="B3" s="13" t="s">
        <v>8</v>
      </c>
      <c r="C3" s="213" t="str">
        <f>IF('1ère intervention'!C3:G3="","",'1ère intervention'!C3:G3)</f>
        <v/>
      </c>
      <c r="D3" s="213"/>
      <c r="E3" s="213"/>
      <c r="F3" s="213"/>
      <c r="G3" s="213"/>
      <c r="H3" s="14"/>
      <c r="I3" s="15"/>
    </row>
    <row r="4" spans="2:9" ht="5.25" customHeight="1" x14ac:dyDescent="0.25">
      <c r="B4" s="16"/>
      <c r="C4" s="4"/>
      <c r="D4" s="4"/>
      <c r="E4" s="4"/>
      <c r="F4" s="4"/>
      <c r="G4" s="4"/>
      <c r="H4" s="4"/>
      <c r="I4" s="17"/>
    </row>
    <row r="5" spans="2:9" x14ac:dyDescent="0.25">
      <c r="B5" s="16" t="s">
        <v>9</v>
      </c>
      <c r="C5" s="214" t="str">
        <f>IF($C$3="","",VLOOKUP('2ème intervention'!$C$3:$G$3,'Liste des tiers'!A7:H12,2))</f>
        <v/>
      </c>
      <c r="D5" s="214"/>
      <c r="E5" s="214"/>
      <c r="F5" s="214"/>
      <c r="G5" s="214"/>
      <c r="H5" s="4"/>
      <c r="I5" s="17"/>
    </row>
    <row r="6" spans="2:9" ht="5.25" customHeight="1" x14ac:dyDescent="0.25">
      <c r="B6" s="16"/>
      <c r="C6" s="4"/>
      <c r="D6" s="4"/>
      <c r="E6" s="4"/>
      <c r="F6" s="4"/>
      <c r="G6" s="4"/>
      <c r="H6" s="4"/>
      <c r="I6" s="17"/>
    </row>
    <row r="7" spans="2:9" ht="16.5" customHeight="1" x14ac:dyDescent="0.25">
      <c r="B7" s="16" t="s">
        <v>26</v>
      </c>
      <c r="C7" s="12" t="str">
        <f>IF($C$3="","",VLOOKUP(C3,'Liste des tiers'!A7:I12,3))</f>
        <v/>
      </c>
      <c r="D7" s="12" t="str">
        <f>IF(C3="","",VLOOKUP(C3,'Liste des tiers'!A7:H12,4))</f>
        <v/>
      </c>
      <c r="E7" s="4"/>
      <c r="F7" s="4"/>
      <c r="G7" s="4"/>
      <c r="H7" s="4"/>
      <c r="I7" s="17"/>
    </row>
    <row r="8" spans="2:9" ht="5.25" customHeight="1" x14ac:dyDescent="0.25">
      <c r="B8" s="16"/>
      <c r="C8" s="4"/>
      <c r="D8" s="4"/>
      <c r="E8" s="4"/>
      <c r="F8" s="4"/>
      <c r="G8" s="4"/>
      <c r="H8" s="4"/>
      <c r="I8" s="17"/>
    </row>
    <row r="9" spans="2:9" ht="16.5" customHeight="1" x14ac:dyDescent="0.25">
      <c r="B9" s="16" t="s">
        <v>27</v>
      </c>
      <c r="C9" s="12" t="str">
        <f>IF(C3="","",VLOOKUP(C3,'Liste des tiers'!A7:H12,5))</f>
        <v/>
      </c>
      <c r="D9" s="12"/>
      <c r="E9" s="4"/>
      <c r="F9" s="4"/>
      <c r="G9" s="4"/>
      <c r="H9" s="4"/>
      <c r="I9" s="17"/>
    </row>
    <row r="10" spans="2:9" ht="5.25" customHeight="1" x14ac:dyDescent="0.25">
      <c r="B10" s="16"/>
      <c r="C10" s="4"/>
      <c r="D10" s="4"/>
      <c r="E10" s="4"/>
      <c r="F10" s="4"/>
      <c r="G10" s="4"/>
      <c r="H10" s="4"/>
      <c r="I10" s="17"/>
    </row>
    <row r="11" spans="2:9" ht="16.5" customHeight="1" thickBot="1" x14ac:dyDescent="0.3">
      <c r="B11" s="43" t="s">
        <v>28</v>
      </c>
      <c r="C11" s="44" t="str">
        <f>IF(C3="","",VLOOKUP(C3,'Liste des tiers'!A7:H12,6))</f>
        <v/>
      </c>
      <c r="D11" s="44"/>
      <c r="E11" s="45"/>
      <c r="F11" s="45"/>
      <c r="G11" s="45"/>
      <c r="H11" s="45"/>
      <c r="I11" s="46"/>
    </row>
    <row r="12" spans="2:9" ht="16.5" customHeight="1" x14ac:dyDescent="0.25">
      <c r="B12" s="51" t="s">
        <v>41</v>
      </c>
      <c r="C12" s="215" t="str">
        <f>IF(C3="","",VLOOKUP(C3,'Liste des tiers'!A7:H12,7))</f>
        <v/>
      </c>
      <c r="D12" s="215"/>
      <c r="E12" s="48"/>
      <c r="F12" s="48"/>
      <c r="G12" s="48"/>
      <c r="H12" s="48"/>
      <c r="I12" s="49"/>
    </row>
    <row r="13" spans="2:9" ht="5.25" customHeight="1" x14ac:dyDescent="0.25">
      <c r="B13" s="16"/>
      <c r="C13" s="4"/>
      <c r="D13" s="4"/>
      <c r="E13" s="4"/>
      <c r="F13" s="4"/>
      <c r="G13" s="4"/>
      <c r="H13" s="4"/>
      <c r="I13" s="17"/>
    </row>
    <row r="14" spans="2:9" ht="16.5" customHeight="1" thickBot="1" x14ac:dyDescent="0.3">
      <c r="B14" s="18" t="s">
        <v>42</v>
      </c>
      <c r="C14" s="216" t="str">
        <f>IF(C3="","",VLOOKUP(C3,'Liste des tiers'!A7:H12,8))</f>
        <v/>
      </c>
      <c r="D14" s="216"/>
      <c r="E14" s="19"/>
      <c r="F14" s="19"/>
      <c r="G14" s="19"/>
      <c r="H14" s="19"/>
      <c r="I14" s="20"/>
    </row>
    <row r="15" spans="2:9" ht="6.75" customHeight="1" thickTop="1" thickBot="1" x14ac:dyDescent="0.3">
      <c r="B15" s="1"/>
      <c r="C15" s="1"/>
      <c r="D15" s="1"/>
      <c r="E15" s="1"/>
      <c r="F15" s="1"/>
      <c r="G15" s="1"/>
      <c r="H15" s="1"/>
      <c r="I15" s="1"/>
    </row>
    <row r="16" spans="2:9" ht="6.75" customHeight="1" thickTop="1" x14ac:dyDescent="0.25">
      <c r="B16" s="13"/>
      <c r="C16" s="14"/>
      <c r="D16" s="14"/>
      <c r="E16" s="14"/>
      <c r="F16" s="14"/>
      <c r="G16" s="14"/>
      <c r="H16" s="14"/>
      <c r="I16" s="15"/>
    </row>
    <row r="17" spans="1:13" ht="18" customHeight="1" x14ac:dyDescent="0.25">
      <c r="B17" s="16" t="s">
        <v>10</v>
      </c>
      <c r="C17" s="4"/>
      <c r="D17" s="4"/>
      <c r="E17" s="58" t="str">
        <f>IF('1ère intervention'!E17="","",'1ère intervention'!E17)</f>
        <v/>
      </c>
      <c r="F17" s="6" t="s">
        <v>11</v>
      </c>
      <c r="G17" s="59" t="str">
        <f>IF('1ère intervention'!G17="","",'1ère intervention'!G17)</f>
        <v/>
      </c>
      <c r="H17" s="34" t="s">
        <v>12</v>
      </c>
      <c r="I17" s="21"/>
    </row>
    <row r="18" spans="1:13" ht="7.5" customHeight="1" x14ac:dyDescent="0.25">
      <c r="B18" s="16"/>
      <c r="C18" s="4"/>
      <c r="D18" s="4"/>
      <c r="E18" s="4"/>
      <c r="F18" s="4"/>
      <c r="G18" s="4"/>
      <c r="H18" s="4"/>
      <c r="I18" s="17"/>
    </row>
    <row r="19" spans="1:13" ht="20.25" customHeight="1" x14ac:dyDescent="0.25">
      <c r="B19" s="16" t="s">
        <v>13</v>
      </c>
      <c r="C19" s="5"/>
      <c r="D19" s="4"/>
      <c r="E19" s="4"/>
      <c r="F19" s="4"/>
      <c r="G19" s="4"/>
      <c r="H19" s="4"/>
      <c r="I19" s="17"/>
    </row>
    <row r="20" spans="1:13" ht="6" customHeight="1" x14ac:dyDescent="0.25">
      <c r="B20" s="16"/>
      <c r="C20" s="4"/>
      <c r="D20" s="4"/>
      <c r="E20" s="4"/>
      <c r="F20" s="4"/>
      <c r="G20" s="4"/>
      <c r="H20" s="4"/>
      <c r="I20" s="17"/>
    </row>
    <row r="21" spans="1:13" ht="20.25" customHeight="1" x14ac:dyDescent="0.25">
      <c r="A21" s="53" t="s">
        <v>38</v>
      </c>
      <c r="B21" s="16" t="s">
        <v>14</v>
      </c>
      <c r="C21" s="57"/>
      <c r="D21" s="4"/>
      <c r="E21" s="4"/>
      <c r="F21" s="4"/>
      <c r="G21" s="4"/>
      <c r="H21" s="4"/>
      <c r="I21" s="17"/>
    </row>
    <row r="22" spans="1:13" ht="8.25" customHeight="1" x14ac:dyDescent="0.25">
      <c r="B22" s="16"/>
      <c r="C22" s="4"/>
      <c r="D22" s="4"/>
      <c r="E22" s="4"/>
      <c r="F22" s="4"/>
      <c r="G22" s="4"/>
      <c r="H22" s="4"/>
      <c r="I22" s="17"/>
    </row>
    <row r="23" spans="1:13" ht="20.25" customHeight="1" x14ac:dyDescent="0.25">
      <c r="B23" s="16" t="s">
        <v>15</v>
      </c>
      <c r="C23" s="5"/>
      <c r="D23" s="4"/>
      <c r="E23" s="4"/>
      <c r="F23" s="4"/>
      <c r="G23" s="22"/>
      <c r="H23" s="55"/>
      <c r="I23" s="21"/>
    </row>
    <row r="24" spans="1:13" ht="7.5" customHeight="1" x14ac:dyDescent="0.25">
      <c r="B24" s="16"/>
      <c r="C24" s="4"/>
      <c r="D24" s="4"/>
      <c r="E24" s="4"/>
      <c r="F24" s="4"/>
      <c r="G24" s="4"/>
      <c r="H24" s="4"/>
      <c r="I24" s="17"/>
    </row>
    <row r="25" spans="1:13" x14ac:dyDescent="0.25">
      <c r="B25" s="16"/>
      <c r="C25" s="4"/>
      <c r="D25" s="22" t="s">
        <v>16</v>
      </c>
      <c r="E25" s="2"/>
      <c r="F25" s="6" t="s">
        <v>11</v>
      </c>
      <c r="G25" s="2"/>
      <c r="H25" s="6" t="s">
        <v>12</v>
      </c>
      <c r="I25" s="21"/>
    </row>
    <row r="26" spans="1:13" ht="7.5" customHeight="1" x14ac:dyDescent="0.25">
      <c r="B26" s="16"/>
      <c r="C26" s="4"/>
      <c r="D26" s="4"/>
      <c r="E26" s="4"/>
      <c r="F26" s="4"/>
      <c r="G26" s="4"/>
      <c r="H26" s="4"/>
      <c r="I26" s="17"/>
      <c r="M26" s="52"/>
    </row>
    <row r="27" spans="1:13" x14ac:dyDescent="0.25">
      <c r="B27" s="16"/>
      <c r="C27" s="4"/>
      <c r="D27" s="22" t="s">
        <v>17</v>
      </c>
      <c r="E27" s="2"/>
      <c r="F27" s="6" t="s">
        <v>11</v>
      </c>
      <c r="G27" s="2"/>
      <c r="H27" s="34" t="s">
        <v>12</v>
      </c>
      <c r="I27" s="21"/>
    </row>
    <row r="28" spans="1:13" ht="7.5" customHeight="1" x14ac:dyDescent="0.25">
      <c r="B28" s="16"/>
      <c r="C28" s="4"/>
      <c r="D28" s="4"/>
      <c r="E28" s="4"/>
      <c r="F28" s="4"/>
      <c r="G28" s="5"/>
      <c r="H28" s="4"/>
      <c r="I28" s="17"/>
    </row>
    <row r="29" spans="1:13" s="9" customFormat="1" ht="19.5" customHeight="1" x14ac:dyDescent="0.25">
      <c r="A29" s="54">
        <f>IF(E29&lt;&gt;$A$2,1,0)</f>
        <v>0</v>
      </c>
      <c r="B29" s="23" t="s">
        <v>20</v>
      </c>
      <c r="C29" s="24"/>
      <c r="D29" s="24"/>
      <c r="E29" s="10"/>
      <c r="F29" s="24" t="s">
        <v>11</v>
      </c>
      <c r="G29" s="24"/>
      <c r="H29" s="8"/>
      <c r="I29" s="25"/>
    </row>
    <row r="30" spans="1:13" s="9" customFormat="1" ht="19.5" customHeight="1" thickBot="1" x14ac:dyDescent="0.3">
      <c r="A30" s="7"/>
      <c r="B30" s="26"/>
      <c r="C30" s="27"/>
      <c r="D30" s="27"/>
      <c r="E30" s="27"/>
      <c r="F30" s="27"/>
      <c r="G30" s="27"/>
      <c r="H30" s="56"/>
      <c r="I30" s="28"/>
    </row>
    <row r="31" spans="1:13" ht="7.5" customHeight="1" thickTop="1" thickBot="1" x14ac:dyDescent="0.3">
      <c r="B31" s="1"/>
      <c r="C31" s="1"/>
      <c r="D31" s="1"/>
      <c r="E31" s="1"/>
      <c r="F31" s="1"/>
      <c r="G31" s="1"/>
      <c r="H31" s="1"/>
      <c r="I31" s="1"/>
    </row>
    <row r="32" spans="1:13" ht="16.5" thickTop="1" x14ac:dyDescent="0.25">
      <c r="B32" s="150" t="s">
        <v>21</v>
      </c>
      <c r="C32" s="187"/>
      <c r="D32" s="187"/>
      <c r="E32" s="187"/>
      <c r="F32" s="187"/>
      <c r="G32" s="187"/>
      <c r="H32" s="187"/>
      <c r="I32" s="217"/>
    </row>
    <row r="33" spans="2:9" ht="3" customHeight="1" x14ac:dyDescent="0.25">
      <c r="B33" s="151"/>
      <c r="C33" s="11"/>
      <c r="D33" s="11"/>
      <c r="E33" s="11"/>
      <c r="F33" s="11"/>
      <c r="G33" s="11"/>
      <c r="H33" s="11"/>
      <c r="I33" s="152"/>
    </row>
    <row r="34" spans="2:9" x14ac:dyDescent="0.25">
      <c r="B34" s="190"/>
      <c r="C34" s="218"/>
      <c r="D34" s="218"/>
      <c r="E34" s="218"/>
      <c r="F34" s="218"/>
      <c r="G34" s="218"/>
      <c r="H34" s="218"/>
      <c r="I34" s="219"/>
    </row>
    <row r="35" spans="2:9" ht="5.25" customHeight="1" thickBot="1" x14ac:dyDescent="0.3">
      <c r="B35" s="153"/>
      <c r="C35" s="154"/>
      <c r="D35" s="154"/>
      <c r="E35" s="154"/>
      <c r="F35" s="154"/>
      <c r="G35" s="154"/>
      <c r="H35" s="154"/>
      <c r="I35" s="155"/>
    </row>
    <row r="36" spans="2:9" ht="11.25" customHeight="1" thickTop="1" thickBot="1" x14ac:dyDescent="0.3">
      <c r="B36" s="1"/>
      <c r="C36" s="1"/>
      <c r="D36" s="1"/>
      <c r="E36" s="1"/>
      <c r="F36" s="1"/>
      <c r="G36" s="1"/>
      <c r="H36" s="1"/>
      <c r="I36" s="1"/>
    </row>
    <row r="37" spans="2:9" ht="30.75" thickTop="1" x14ac:dyDescent="0.25">
      <c r="B37" s="156" t="s">
        <v>30</v>
      </c>
      <c r="C37" s="157" t="s">
        <v>29</v>
      </c>
      <c r="D37" s="193" t="s">
        <v>25</v>
      </c>
      <c r="E37" s="194"/>
      <c r="F37" s="194"/>
      <c r="G37" s="194"/>
      <c r="H37" s="194"/>
      <c r="I37" s="195"/>
    </row>
    <row r="38" spans="2:9" x14ac:dyDescent="0.25">
      <c r="B38" s="158"/>
      <c r="C38" s="29"/>
      <c r="D38" s="196"/>
      <c r="E38" s="197"/>
      <c r="F38" s="197"/>
      <c r="G38" s="197"/>
      <c r="H38" s="197"/>
      <c r="I38" s="198"/>
    </row>
    <row r="39" spans="2:9" x14ac:dyDescent="0.25">
      <c r="B39" s="159"/>
      <c r="C39" s="30"/>
      <c r="D39" s="179"/>
      <c r="E39" s="180"/>
      <c r="F39" s="180"/>
      <c r="G39" s="180"/>
      <c r="H39" s="180"/>
      <c r="I39" s="140"/>
    </row>
    <row r="40" spans="2:9" x14ac:dyDescent="0.25">
      <c r="B40" s="159"/>
      <c r="C40" s="30"/>
      <c r="D40" s="179"/>
      <c r="E40" s="180"/>
      <c r="F40" s="180"/>
      <c r="G40" s="180"/>
      <c r="H40" s="180"/>
      <c r="I40" s="140"/>
    </row>
    <row r="41" spans="2:9" x14ac:dyDescent="0.25">
      <c r="B41" s="159"/>
      <c r="C41" s="30"/>
      <c r="D41" s="179"/>
      <c r="E41" s="180"/>
      <c r="F41" s="180"/>
      <c r="G41" s="180"/>
      <c r="H41" s="180"/>
      <c r="I41" s="140"/>
    </row>
    <row r="42" spans="2:9" x14ac:dyDescent="0.25">
      <c r="B42" s="159"/>
      <c r="C42" s="30"/>
      <c r="D42" s="179"/>
      <c r="E42" s="180"/>
      <c r="F42" s="180"/>
      <c r="G42" s="180"/>
      <c r="H42" s="180"/>
      <c r="I42" s="140"/>
    </row>
    <row r="43" spans="2:9" x14ac:dyDescent="0.25">
      <c r="B43" s="159"/>
      <c r="C43" s="30"/>
      <c r="D43" s="179"/>
      <c r="E43" s="180"/>
      <c r="F43" s="180"/>
      <c r="G43" s="180"/>
      <c r="H43" s="180"/>
      <c r="I43" s="181"/>
    </row>
    <row r="44" spans="2:9" x14ac:dyDescent="0.25">
      <c r="B44" s="159"/>
      <c r="C44" s="30"/>
      <c r="D44" s="179"/>
      <c r="E44" s="180"/>
      <c r="F44" s="180"/>
      <c r="G44" s="180"/>
      <c r="H44" s="180"/>
      <c r="I44" s="181"/>
    </row>
    <row r="45" spans="2:9" x14ac:dyDescent="0.25">
      <c r="B45" s="159"/>
      <c r="C45" s="30"/>
      <c r="D45" s="179"/>
      <c r="E45" s="180"/>
      <c r="F45" s="180"/>
      <c r="G45" s="180"/>
      <c r="H45" s="180"/>
      <c r="I45" s="181"/>
    </row>
    <row r="46" spans="2:9" x14ac:dyDescent="0.25">
      <c r="B46" s="159"/>
      <c r="C46" s="30"/>
      <c r="D46" s="179"/>
      <c r="E46" s="180"/>
      <c r="F46" s="180"/>
      <c r="G46" s="180"/>
      <c r="H46" s="180"/>
      <c r="I46" s="181"/>
    </row>
    <row r="47" spans="2:9" x14ac:dyDescent="0.25">
      <c r="B47" s="159"/>
      <c r="C47" s="30"/>
      <c r="D47" s="179"/>
      <c r="E47" s="180"/>
      <c r="F47" s="180"/>
      <c r="G47" s="180"/>
      <c r="H47" s="180"/>
      <c r="I47" s="181"/>
    </row>
    <row r="48" spans="2:9" x14ac:dyDescent="0.25">
      <c r="B48" s="159"/>
      <c r="C48" s="30"/>
      <c r="D48" s="179"/>
      <c r="E48" s="180"/>
      <c r="F48" s="180"/>
      <c r="G48" s="180"/>
      <c r="H48" s="180"/>
      <c r="I48" s="181"/>
    </row>
    <row r="49" spans="2:9" x14ac:dyDescent="0.25">
      <c r="B49" s="159"/>
      <c r="C49" s="30"/>
      <c r="D49" s="179"/>
      <c r="E49" s="180"/>
      <c r="F49" s="180"/>
      <c r="G49" s="180"/>
      <c r="H49" s="180"/>
      <c r="I49" s="181"/>
    </row>
    <row r="50" spans="2:9" x14ac:dyDescent="0.25">
      <c r="B50" s="160"/>
      <c r="C50" s="31"/>
      <c r="D50" s="179"/>
      <c r="E50" s="180"/>
      <c r="F50" s="180"/>
      <c r="G50" s="180"/>
      <c r="H50" s="180"/>
      <c r="I50" s="181"/>
    </row>
    <row r="51" spans="2:9" x14ac:dyDescent="0.25">
      <c r="B51" s="159"/>
      <c r="C51" s="30"/>
      <c r="D51" s="179"/>
      <c r="E51" s="180"/>
      <c r="F51" s="180"/>
      <c r="G51" s="180"/>
      <c r="H51" s="180"/>
      <c r="I51" s="181"/>
    </row>
    <row r="52" spans="2:9" x14ac:dyDescent="0.25">
      <c r="B52" s="161"/>
      <c r="C52" s="32"/>
      <c r="D52" s="200"/>
      <c r="E52" s="201"/>
      <c r="F52" s="201"/>
      <c r="G52" s="201"/>
      <c r="H52" s="201"/>
      <c r="I52" s="202"/>
    </row>
    <row r="53" spans="2:9" ht="15.75" thickBot="1" x14ac:dyDescent="0.3">
      <c r="B53" s="162"/>
      <c r="C53" s="163"/>
      <c r="D53" s="203"/>
      <c r="E53" s="204"/>
      <c r="F53" s="204"/>
      <c r="G53" s="204"/>
      <c r="H53" s="204"/>
      <c r="I53" s="205"/>
    </row>
    <row r="54" spans="2:9" ht="11.25" customHeight="1" thickTop="1" thickBot="1" x14ac:dyDescent="0.3"/>
    <row r="55" spans="2:9" ht="45" customHeight="1" thickTop="1" x14ac:dyDescent="0.25">
      <c r="B55" s="156" t="s">
        <v>32</v>
      </c>
      <c r="C55" s="164" t="s">
        <v>22</v>
      </c>
      <c r="D55" s="157" t="s">
        <v>23</v>
      </c>
      <c r="E55" s="193" t="s">
        <v>24</v>
      </c>
      <c r="F55" s="194"/>
      <c r="G55" s="194"/>
      <c r="H55" s="194"/>
      <c r="I55" s="195"/>
    </row>
    <row r="56" spans="2:9" x14ac:dyDescent="0.25">
      <c r="B56" s="165"/>
      <c r="C56" s="29"/>
      <c r="D56" s="33"/>
      <c r="E56" s="206"/>
      <c r="F56" s="207"/>
      <c r="G56" s="207"/>
      <c r="H56" s="207"/>
      <c r="I56" s="208"/>
    </row>
    <row r="57" spans="2:9" x14ac:dyDescent="0.25">
      <c r="B57" s="166"/>
      <c r="C57" s="37"/>
      <c r="D57" s="38"/>
      <c r="E57" s="179"/>
      <c r="F57" s="180"/>
      <c r="G57" s="180"/>
      <c r="H57" s="180"/>
      <c r="I57" s="181"/>
    </row>
    <row r="58" spans="2:9" x14ac:dyDescent="0.25">
      <c r="B58" s="166"/>
      <c r="C58" s="37"/>
      <c r="D58" s="38"/>
      <c r="E58" s="209"/>
      <c r="F58" s="210"/>
      <c r="G58" s="210"/>
      <c r="H58" s="210"/>
      <c r="I58" s="211"/>
    </row>
    <row r="59" spans="2:9" x14ac:dyDescent="0.25">
      <c r="B59" s="166"/>
      <c r="C59" s="37"/>
      <c r="D59" s="38"/>
      <c r="E59" s="179"/>
      <c r="F59" s="180"/>
      <c r="G59" s="180"/>
      <c r="H59" s="180"/>
      <c r="I59" s="181"/>
    </row>
    <row r="60" spans="2:9" x14ac:dyDescent="0.25">
      <c r="B60" s="166"/>
      <c r="C60" s="37"/>
      <c r="D60" s="38"/>
      <c r="E60" s="179"/>
      <c r="F60" s="180"/>
      <c r="G60" s="180"/>
      <c r="H60" s="180"/>
      <c r="I60" s="181"/>
    </row>
    <row r="61" spans="2:9" x14ac:dyDescent="0.25">
      <c r="B61" s="166"/>
      <c r="C61" s="37"/>
      <c r="D61" s="38"/>
      <c r="E61" s="179"/>
      <c r="F61" s="180"/>
      <c r="G61" s="180"/>
      <c r="H61" s="180"/>
      <c r="I61" s="181"/>
    </row>
    <row r="62" spans="2:9" x14ac:dyDescent="0.25">
      <c r="B62" s="166"/>
      <c r="C62" s="37"/>
      <c r="D62" s="38"/>
      <c r="E62" s="179"/>
      <c r="F62" s="180"/>
      <c r="G62" s="180"/>
      <c r="H62" s="180"/>
      <c r="I62" s="181"/>
    </row>
    <row r="63" spans="2:9" x14ac:dyDescent="0.25">
      <c r="B63" s="166"/>
      <c r="C63" s="37"/>
      <c r="D63" s="38"/>
      <c r="E63" s="179"/>
      <c r="F63" s="180"/>
      <c r="G63" s="180"/>
      <c r="H63" s="180"/>
      <c r="I63" s="181"/>
    </row>
    <row r="64" spans="2:9" x14ac:dyDescent="0.25">
      <c r="B64" s="166"/>
      <c r="C64" s="37"/>
      <c r="D64" s="38"/>
      <c r="E64" s="179"/>
      <c r="F64" s="180"/>
      <c r="G64" s="180"/>
      <c r="H64" s="180"/>
      <c r="I64" s="181"/>
    </row>
    <row r="65" spans="2:9" x14ac:dyDescent="0.25">
      <c r="B65" s="166"/>
      <c r="C65" s="37"/>
      <c r="D65" s="38"/>
      <c r="E65" s="179"/>
      <c r="F65" s="180"/>
      <c r="G65" s="180"/>
      <c r="H65" s="180"/>
      <c r="I65" s="181"/>
    </row>
    <row r="66" spans="2:9" x14ac:dyDescent="0.25">
      <c r="B66" s="166"/>
      <c r="C66" s="37"/>
      <c r="D66" s="38"/>
      <c r="E66" s="179"/>
      <c r="F66" s="180"/>
      <c r="G66" s="180"/>
      <c r="H66" s="180"/>
      <c r="I66" s="181"/>
    </row>
    <row r="67" spans="2:9" x14ac:dyDescent="0.25">
      <c r="B67" s="166"/>
      <c r="C67" s="37"/>
      <c r="D67" s="38"/>
      <c r="E67" s="209"/>
      <c r="F67" s="210"/>
      <c r="G67" s="210"/>
      <c r="H67" s="210"/>
      <c r="I67" s="211"/>
    </row>
    <row r="68" spans="2:9" ht="15.75" thickBot="1" x14ac:dyDescent="0.3">
      <c r="B68" s="167"/>
      <c r="C68" s="168"/>
      <c r="D68" s="169"/>
      <c r="E68" s="203"/>
      <c r="F68" s="204"/>
      <c r="G68" s="204"/>
      <c r="H68" s="204"/>
      <c r="I68" s="205"/>
    </row>
    <row r="69" spans="2:9" ht="11.25" customHeight="1" thickTop="1" x14ac:dyDescent="0.25"/>
  </sheetData>
  <sheetProtection algorithmName="SHA-512" hashValue="r/kUNJ+TUjdig7T78+3ETCGknVmD3EXwA1KRoBUWAixnrz1kcPS6hujiDqM8i8Oo3AlPdPEcsuaeiZiV2HfDaA==" saltValue="4v2xAX3I85DrGTGEJjzWpg==" spinCount="100000" sheet="1" formatCells="0" formatColumns="0" formatRows="0" insertColumns="0" insertRows="0"/>
  <mergeCells count="38">
    <mergeCell ref="E67:I67"/>
    <mergeCell ref="E68:I68"/>
    <mergeCell ref="E62:I62"/>
    <mergeCell ref="E63:I63"/>
    <mergeCell ref="E64:I64"/>
    <mergeCell ref="E65:I65"/>
    <mergeCell ref="E66:I66"/>
    <mergeCell ref="D51:I51"/>
    <mergeCell ref="E58:I58"/>
    <mergeCell ref="E59:I59"/>
    <mergeCell ref="E60:I60"/>
    <mergeCell ref="E61:I61"/>
    <mergeCell ref="D52:I52"/>
    <mergeCell ref="D53:I53"/>
    <mergeCell ref="E55:I55"/>
    <mergeCell ref="E56:I56"/>
    <mergeCell ref="E57:I57"/>
    <mergeCell ref="D38:I38"/>
    <mergeCell ref="D47:I47"/>
    <mergeCell ref="D48:I48"/>
    <mergeCell ref="D49:I49"/>
    <mergeCell ref="D50:I50"/>
    <mergeCell ref="D39:H39"/>
    <mergeCell ref="B1:H1"/>
    <mergeCell ref="D46:I46"/>
    <mergeCell ref="D43:I43"/>
    <mergeCell ref="D44:I44"/>
    <mergeCell ref="D45:I45"/>
    <mergeCell ref="D40:H40"/>
    <mergeCell ref="D41:H41"/>
    <mergeCell ref="D42:H42"/>
    <mergeCell ref="C3:G3"/>
    <mergeCell ref="C5:G5"/>
    <mergeCell ref="C12:D12"/>
    <mergeCell ref="C14:D14"/>
    <mergeCell ref="C32:I32"/>
    <mergeCell ref="B34:I34"/>
    <mergeCell ref="D37:I37"/>
  </mergeCells>
  <conditionalFormatting sqref="C5:G5 B34">
    <cfRule type="cellIs" dxfId="47" priority="28" operator="equal">
      <formula>$A$3</formula>
    </cfRule>
  </conditionalFormatting>
  <conditionalFormatting sqref="C3:G3">
    <cfRule type="cellIs" dxfId="46" priority="27" operator="equal">
      <formula>$A$3</formula>
    </cfRule>
  </conditionalFormatting>
  <conditionalFormatting sqref="C32">
    <cfRule type="cellIs" dxfId="45" priority="26" operator="equal">
      <formula>$A$3</formula>
    </cfRule>
  </conditionalFormatting>
  <conditionalFormatting sqref="B29:B30">
    <cfRule type="expression" dxfId="44" priority="21">
      <formula>$H$29="X"</formula>
    </cfRule>
  </conditionalFormatting>
  <conditionalFormatting sqref="H29">
    <cfRule type="cellIs" dxfId="43" priority="20" operator="notEqual">
      <formula>$A$2</formula>
    </cfRule>
  </conditionalFormatting>
  <conditionalFormatting sqref="C19 C21 C23">
    <cfRule type="cellIs" dxfId="42" priority="17" operator="equal">
      <formula>$A$2</formula>
    </cfRule>
  </conditionalFormatting>
  <conditionalFormatting sqref="F29">
    <cfRule type="expression" dxfId="41" priority="2">
      <formula>$A$29=1</formula>
    </cfRule>
    <cfRule type="expression" dxfId="40" priority="12">
      <formula>$H$29="X"</formula>
    </cfRule>
  </conditionalFormatting>
  <conditionalFormatting sqref="E29">
    <cfRule type="cellIs" dxfId="39" priority="3" operator="equal">
      <formula>$A$2</formula>
    </cfRule>
    <cfRule type="cellIs" dxfId="38" priority="11" operator="notEqual">
      <formula>$A$2</formula>
    </cfRule>
  </conditionalFormatting>
  <conditionalFormatting sqref="B56:D56">
    <cfRule type="expression" dxfId="37" priority="8">
      <formula>E56=$A$2</formula>
    </cfRule>
  </conditionalFormatting>
  <conditionalFormatting sqref="B57:D68">
    <cfRule type="expression" dxfId="36" priority="6">
      <formula>E57=$A$2</formula>
    </cfRule>
  </conditionalFormatting>
  <conditionalFormatting sqref="B56:E56">
    <cfRule type="expression" dxfId="35" priority="7">
      <formula>E56&lt;&gt;$A$1</formula>
    </cfRule>
  </conditionalFormatting>
  <conditionalFormatting sqref="B57:E60 B61:D61 B62:F68">
    <cfRule type="expression" dxfId="34" priority="5">
      <formula>E57&lt;&gt;$A$1</formula>
    </cfRule>
  </conditionalFormatting>
  <conditionalFormatting sqref="B29">
    <cfRule type="expression" dxfId="33" priority="4">
      <formula>$A$29=1</formula>
    </cfRule>
  </conditionalFormatting>
  <conditionalFormatting sqref="E25 G25 E27 G27">
    <cfRule type="cellIs" dxfId="32" priority="1" operator="equal">
      <formula>$A$2</formula>
    </cfRule>
  </conditionalFormatting>
  <dataValidations count="1">
    <dataValidation type="list" allowBlank="1" showInputMessage="1" showErrorMessage="1" sqref="C23">
      <formula1>tech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69"/>
  <sheetViews>
    <sheetView showGridLines="0" zoomScaleNormal="100" workbookViewId="0">
      <selection activeCell="B12" sqref="B12"/>
    </sheetView>
  </sheetViews>
  <sheetFormatPr defaultColWidth="11.42578125" defaultRowHeight="15" x14ac:dyDescent="0.25"/>
  <cols>
    <col min="1" max="1" width="2.28515625" style="1" customWidth="1"/>
    <col min="2" max="2" width="34.5703125" style="3" customWidth="1"/>
    <col min="3" max="3" width="23.5703125" style="3" customWidth="1"/>
    <col min="4" max="4" width="20.28515625" style="3" customWidth="1"/>
    <col min="5" max="5" width="4.42578125" style="3" customWidth="1"/>
    <col min="6" max="6" width="3.5703125" style="3" customWidth="1"/>
    <col min="7" max="7" width="4.140625" style="3" customWidth="1"/>
    <col min="8" max="8" width="3.5703125" style="3" customWidth="1"/>
    <col min="9" max="9" width="2.5703125" style="3" customWidth="1"/>
    <col min="10" max="16384" width="11.42578125" style="3"/>
  </cols>
  <sheetData>
    <row r="1" spans="2:9" s="1" customFormat="1" ht="18.75" x14ac:dyDescent="0.3">
      <c r="B1" s="212" t="s">
        <v>7</v>
      </c>
      <c r="C1" s="212"/>
      <c r="D1" s="212"/>
      <c r="E1" s="212"/>
      <c r="F1" s="212"/>
      <c r="G1" s="212"/>
      <c r="H1" s="212"/>
      <c r="I1" s="35"/>
    </row>
    <row r="2" spans="2:9" s="1" customFormat="1" ht="6.75" customHeight="1" thickBot="1" x14ac:dyDescent="0.3"/>
    <row r="3" spans="2:9" ht="15.75" thickTop="1" x14ac:dyDescent="0.25">
      <c r="B3" s="13" t="s">
        <v>8</v>
      </c>
      <c r="C3" s="213" t="str">
        <f>IF('1ère intervention'!C3:G3="","",'1ère intervention'!C3:G3)</f>
        <v/>
      </c>
      <c r="D3" s="213"/>
      <c r="E3" s="213"/>
      <c r="F3" s="213"/>
      <c r="G3" s="213"/>
      <c r="H3" s="14"/>
      <c r="I3" s="15"/>
    </row>
    <row r="4" spans="2:9" ht="5.25" customHeight="1" x14ac:dyDescent="0.25">
      <c r="B4" s="16"/>
      <c r="C4" s="4"/>
      <c r="D4" s="4"/>
      <c r="E4" s="4"/>
      <c r="F4" s="4"/>
      <c r="G4" s="4"/>
      <c r="H4" s="4"/>
      <c r="I4" s="17"/>
    </row>
    <row r="5" spans="2:9" x14ac:dyDescent="0.25">
      <c r="B5" s="16" t="s">
        <v>9</v>
      </c>
      <c r="C5" s="214" t="str">
        <f>IF($C$3="","",VLOOKUP('3ème intervention'!$C$3:$G$3,'Liste des tiers'!A7:H12,2))</f>
        <v/>
      </c>
      <c r="D5" s="214"/>
      <c r="E5" s="214"/>
      <c r="F5" s="214"/>
      <c r="G5" s="214"/>
      <c r="H5" s="4"/>
      <c r="I5" s="17"/>
    </row>
    <row r="6" spans="2:9" ht="5.25" customHeight="1" x14ac:dyDescent="0.25">
      <c r="B6" s="16"/>
      <c r="C6" s="4"/>
      <c r="D6" s="4"/>
      <c r="E6" s="4"/>
      <c r="F6" s="4"/>
      <c r="G6" s="4"/>
      <c r="H6" s="4"/>
      <c r="I6" s="17"/>
    </row>
    <row r="7" spans="2:9" ht="16.5" customHeight="1" x14ac:dyDescent="0.25">
      <c r="B7" s="16" t="s">
        <v>26</v>
      </c>
      <c r="C7" s="12" t="str">
        <f>IF($C$3="","",VLOOKUP(C3,'Liste des tiers'!A7:I12,3))</f>
        <v/>
      </c>
      <c r="D7" s="12" t="str">
        <f>IF(C3="","",VLOOKUP(C3,'Liste des tiers'!A7:H12,4))</f>
        <v/>
      </c>
      <c r="E7" s="4"/>
      <c r="F7" s="4"/>
      <c r="G7" s="4"/>
      <c r="H7" s="4"/>
      <c r="I7" s="17"/>
    </row>
    <row r="8" spans="2:9" ht="5.25" customHeight="1" x14ac:dyDescent="0.25">
      <c r="B8" s="16"/>
      <c r="C8" s="4"/>
      <c r="D8" s="4"/>
      <c r="E8" s="4"/>
      <c r="F8" s="4"/>
      <c r="G8" s="4"/>
      <c r="H8" s="4"/>
      <c r="I8" s="17"/>
    </row>
    <row r="9" spans="2:9" ht="16.5" customHeight="1" x14ac:dyDescent="0.25">
      <c r="B9" s="16" t="s">
        <v>27</v>
      </c>
      <c r="C9" s="12" t="str">
        <f>IF(C3="","",VLOOKUP(C3,'Liste des tiers'!A7:H12,5))</f>
        <v/>
      </c>
      <c r="D9" s="12"/>
      <c r="E9" s="4"/>
      <c r="F9" s="4"/>
      <c r="G9" s="4"/>
      <c r="H9" s="4"/>
      <c r="I9" s="17"/>
    </row>
    <row r="10" spans="2:9" ht="5.25" customHeight="1" x14ac:dyDescent="0.25">
      <c r="B10" s="16"/>
      <c r="C10" s="4"/>
      <c r="D10" s="4"/>
      <c r="E10" s="4"/>
      <c r="F10" s="4"/>
      <c r="G10" s="4"/>
      <c r="H10" s="4"/>
      <c r="I10" s="17"/>
    </row>
    <row r="11" spans="2:9" ht="16.5" customHeight="1" thickBot="1" x14ac:dyDescent="0.3">
      <c r="B11" s="43" t="s">
        <v>28</v>
      </c>
      <c r="C11" s="44" t="str">
        <f>IF(C3="","",VLOOKUP(C3,'Liste des tiers'!A7:H12,6))</f>
        <v/>
      </c>
      <c r="D11" s="44"/>
      <c r="E11" s="45"/>
      <c r="F11" s="45"/>
      <c r="G11" s="45"/>
      <c r="H11" s="45"/>
      <c r="I11" s="46"/>
    </row>
    <row r="12" spans="2:9" ht="16.5" customHeight="1" x14ac:dyDescent="0.25">
      <c r="B12" s="51" t="s">
        <v>41</v>
      </c>
      <c r="C12" s="215" t="str">
        <f>IF(C3="","",VLOOKUP(C3,'Liste des tiers'!A7:H12,7))</f>
        <v/>
      </c>
      <c r="D12" s="215"/>
      <c r="E12" s="48"/>
      <c r="F12" s="48"/>
      <c r="G12" s="48"/>
      <c r="H12" s="48"/>
      <c r="I12" s="49"/>
    </row>
    <row r="13" spans="2:9" ht="5.25" customHeight="1" x14ac:dyDescent="0.25">
      <c r="B13" s="16"/>
      <c r="C13" s="4"/>
      <c r="D13" s="4"/>
      <c r="E13" s="4"/>
      <c r="F13" s="4"/>
      <c r="G13" s="4"/>
      <c r="H13" s="4"/>
      <c r="I13" s="17"/>
    </row>
    <row r="14" spans="2:9" ht="16.5" customHeight="1" thickBot="1" x14ac:dyDescent="0.3">
      <c r="B14" s="18" t="s">
        <v>42</v>
      </c>
      <c r="C14" s="216" t="str">
        <f>IF(C3="","",VLOOKUP(C3,'Liste des tiers'!A7:H12,8))</f>
        <v/>
      </c>
      <c r="D14" s="216"/>
      <c r="E14" s="19"/>
      <c r="F14" s="19"/>
      <c r="G14" s="19"/>
      <c r="H14" s="19"/>
      <c r="I14" s="20"/>
    </row>
    <row r="15" spans="2:9" ht="6.75" customHeight="1" thickTop="1" thickBot="1" x14ac:dyDescent="0.3">
      <c r="B15" s="1"/>
      <c r="C15" s="1"/>
      <c r="D15" s="1"/>
      <c r="E15" s="1"/>
      <c r="F15" s="1"/>
      <c r="G15" s="1"/>
      <c r="H15" s="1"/>
      <c r="I15" s="1"/>
    </row>
    <row r="16" spans="2:9" ht="6.75" customHeight="1" thickTop="1" x14ac:dyDescent="0.25">
      <c r="B16" s="13"/>
      <c r="C16" s="14"/>
      <c r="D16" s="14"/>
      <c r="E16" s="14"/>
      <c r="F16" s="14"/>
      <c r="G16" s="14"/>
      <c r="H16" s="14"/>
      <c r="I16" s="15"/>
    </row>
    <row r="17" spans="1:13" ht="18" customHeight="1" x14ac:dyDescent="0.25">
      <c r="B17" s="16" t="s">
        <v>10</v>
      </c>
      <c r="C17" s="4"/>
      <c r="D17" s="4"/>
      <c r="E17" s="58" t="str">
        <f>IF('1ère intervention'!E17="","",'1ère intervention'!E17)</f>
        <v/>
      </c>
      <c r="F17" s="6" t="s">
        <v>11</v>
      </c>
      <c r="G17" s="59" t="str">
        <f>IF('1ère intervention'!G17="","",'1ère intervention'!G17)</f>
        <v/>
      </c>
      <c r="H17" s="34" t="s">
        <v>12</v>
      </c>
      <c r="I17" s="21"/>
    </row>
    <row r="18" spans="1:13" ht="7.5" customHeight="1" x14ac:dyDescent="0.25">
      <c r="B18" s="16"/>
      <c r="C18" s="4"/>
      <c r="D18" s="4"/>
      <c r="E18" s="4"/>
      <c r="F18" s="4"/>
      <c r="G18" s="4"/>
      <c r="H18" s="4"/>
      <c r="I18" s="17"/>
    </row>
    <row r="19" spans="1:13" ht="20.25" customHeight="1" x14ac:dyDescent="0.25">
      <c r="B19" s="16" t="s">
        <v>13</v>
      </c>
      <c r="C19" s="5"/>
      <c r="D19" s="4"/>
      <c r="E19" s="4"/>
      <c r="F19" s="4"/>
      <c r="G19" s="4"/>
      <c r="H19" s="4"/>
      <c r="I19" s="17"/>
    </row>
    <row r="20" spans="1:13" ht="6" customHeight="1" x14ac:dyDescent="0.25">
      <c r="B20" s="16"/>
      <c r="C20" s="4"/>
      <c r="D20" s="4"/>
      <c r="E20" s="4"/>
      <c r="F20" s="4"/>
      <c r="G20" s="4"/>
      <c r="H20" s="4"/>
      <c r="I20" s="17"/>
    </row>
    <row r="21" spans="1:13" ht="20.25" customHeight="1" x14ac:dyDescent="0.25">
      <c r="A21" s="53" t="s">
        <v>38</v>
      </c>
      <c r="B21" s="16" t="s">
        <v>14</v>
      </c>
      <c r="C21" s="57"/>
      <c r="D21" s="4"/>
      <c r="E21" s="4"/>
      <c r="F21" s="4"/>
      <c r="G21" s="4"/>
      <c r="H21" s="4"/>
      <c r="I21" s="17"/>
    </row>
    <row r="22" spans="1:13" ht="8.25" customHeight="1" x14ac:dyDescent="0.25">
      <c r="B22" s="16"/>
      <c r="C22" s="4"/>
      <c r="D22" s="4"/>
      <c r="E22" s="4"/>
      <c r="F22" s="4"/>
      <c r="G22" s="4"/>
      <c r="H22" s="4"/>
      <c r="I22" s="17"/>
    </row>
    <row r="23" spans="1:13" ht="20.25" customHeight="1" x14ac:dyDescent="0.25">
      <c r="B23" s="16" t="s">
        <v>15</v>
      </c>
      <c r="C23" s="5"/>
      <c r="D23" s="4"/>
      <c r="E23" s="4"/>
      <c r="F23" s="4"/>
      <c r="G23" s="22"/>
      <c r="H23" s="55"/>
      <c r="I23" s="21"/>
    </row>
    <row r="24" spans="1:13" ht="7.5" customHeight="1" x14ac:dyDescent="0.25">
      <c r="B24" s="16"/>
      <c r="C24" s="4"/>
      <c r="D24" s="4"/>
      <c r="E24" s="4"/>
      <c r="F24" s="4"/>
      <c r="G24" s="4"/>
      <c r="H24" s="4"/>
      <c r="I24" s="17"/>
    </row>
    <row r="25" spans="1:13" x14ac:dyDescent="0.25">
      <c r="B25" s="16"/>
      <c r="C25" s="4"/>
      <c r="D25" s="22" t="s">
        <v>16</v>
      </c>
      <c r="E25" s="2"/>
      <c r="F25" s="6" t="s">
        <v>11</v>
      </c>
      <c r="G25" s="2"/>
      <c r="H25" s="6" t="s">
        <v>12</v>
      </c>
      <c r="I25" s="21"/>
    </row>
    <row r="26" spans="1:13" ht="7.5" customHeight="1" x14ac:dyDescent="0.25">
      <c r="B26" s="16"/>
      <c r="C26" s="4"/>
      <c r="D26" s="4"/>
      <c r="E26" s="4"/>
      <c r="F26" s="4"/>
      <c r="G26" s="4"/>
      <c r="H26" s="4"/>
      <c r="I26" s="17"/>
      <c r="M26" s="52"/>
    </row>
    <row r="27" spans="1:13" x14ac:dyDescent="0.25">
      <c r="B27" s="16"/>
      <c r="C27" s="4"/>
      <c r="D27" s="22" t="s">
        <v>17</v>
      </c>
      <c r="E27" s="2"/>
      <c r="F27" s="6" t="s">
        <v>11</v>
      </c>
      <c r="G27" s="2"/>
      <c r="H27" s="34" t="s">
        <v>12</v>
      </c>
      <c r="I27" s="21"/>
    </row>
    <row r="28" spans="1:13" ht="7.5" customHeight="1" x14ac:dyDescent="0.25">
      <c r="B28" s="16"/>
      <c r="C28" s="4"/>
      <c r="D28" s="4"/>
      <c r="E28" s="4"/>
      <c r="F28" s="4"/>
      <c r="G28" s="4"/>
      <c r="H28" s="4"/>
      <c r="I28" s="17"/>
    </row>
    <row r="29" spans="1:13" s="9" customFormat="1" ht="19.5" customHeight="1" x14ac:dyDescent="0.25">
      <c r="A29" s="54">
        <f>IF(E29&lt;&gt;$A$2,1,0)</f>
        <v>0</v>
      </c>
      <c r="B29" s="23" t="s">
        <v>20</v>
      </c>
      <c r="C29" s="24"/>
      <c r="D29" s="24"/>
      <c r="E29" s="10"/>
      <c r="F29" s="24" t="s">
        <v>11</v>
      </c>
      <c r="G29" s="24"/>
      <c r="H29" s="8"/>
      <c r="I29" s="25"/>
    </row>
    <row r="30" spans="1:13" s="9" customFormat="1" ht="19.5" customHeight="1" thickBot="1" x14ac:dyDescent="0.3">
      <c r="A30" s="7"/>
      <c r="B30" s="26"/>
      <c r="C30" s="27"/>
      <c r="D30" s="27"/>
      <c r="E30" s="27"/>
      <c r="F30" s="27"/>
      <c r="G30" s="27"/>
      <c r="H30" s="56"/>
      <c r="I30" s="28"/>
    </row>
    <row r="31" spans="1:13" ht="7.5" customHeight="1" thickTop="1" thickBot="1" x14ac:dyDescent="0.3">
      <c r="B31" s="1"/>
      <c r="C31" s="1"/>
      <c r="D31" s="1"/>
      <c r="E31" s="1"/>
      <c r="F31" s="1"/>
      <c r="G31" s="1"/>
      <c r="H31" s="1"/>
      <c r="I31" s="1"/>
    </row>
    <row r="32" spans="1:13" ht="16.5" thickTop="1" x14ac:dyDescent="0.25">
      <c r="B32" s="150" t="s">
        <v>21</v>
      </c>
      <c r="C32" s="187"/>
      <c r="D32" s="187"/>
      <c r="E32" s="187"/>
      <c r="F32" s="187"/>
      <c r="G32" s="187"/>
      <c r="H32" s="187"/>
      <c r="I32" s="217"/>
    </row>
    <row r="33" spans="2:9" ht="3" customHeight="1" x14ac:dyDescent="0.25">
      <c r="B33" s="151"/>
      <c r="C33" s="11"/>
      <c r="D33" s="11"/>
      <c r="E33" s="11"/>
      <c r="F33" s="11"/>
      <c r="G33" s="11"/>
      <c r="H33" s="11"/>
      <c r="I33" s="152"/>
    </row>
    <row r="34" spans="2:9" x14ac:dyDescent="0.25">
      <c r="B34" s="190"/>
      <c r="C34" s="218"/>
      <c r="D34" s="218"/>
      <c r="E34" s="218"/>
      <c r="F34" s="218"/>
      <c r="G34" s="218"/>
      <c r="H34" s="218"/>
      <c r="I34" s="219"/>
    </row>
    <row r="35" spans="2:9" ht="5.25" customHeight="1" thickBot="1" x14ac:dyDescent="0.3">
      <c r="B35" s="153"/>
      <c r="C35" s="154"/>
      <c r="D35" s="154"/>
      <c r="E35" s="154"/>
      <c r="F35" s="154"/>
      <c r="G35" s="154"/>
      <c r="H35" s="154"/>
      <c r="I35" s="155"/>
    </row>
    <row r="36" spans="2:9" ht="11.25" customHeight="1" thickTop="1" thickBot="1" x14ac:dyDescent="0.3">
      <c r="B36" s="1"/>
      <c r="C36" s="1"/>
      <c r="D36" s="1"/>
      <c r="E36" s="1"/>
      <c r="F36" s="1"/>
      <c r="G36" s="1"/>
      <c r="H36" s="1"/>
      <c r="I36" s="1"/>
    </row>
    <row r="37" spans="2:9" ht="30.75" thickTop="1" x14ac:dyDescent="0.25">
      <c r="B37" s="156" t="s">
        <v>30</v>
      </c>
      <c r="C37" s="157" t="s">
        <v>29</v>
      </c>
      <c r="D37" s="193" t="s">
        <v>25</v>
      </c>
      <c r="E37" s="194"/>
      <c r="F37" s="194"/>
      <c r="G37" s="194"/>
      <c r="H37" s="194"/>
      <c r="I37" s="195"/>
    </row>
    <row r="38" spans="2:9" x14ac:dyDescent="0.25">
      <c r="B38" s="158"/>
      <c r="C38" s="29"/>
      <c r="D38" s="196"/>
      <c r="E38" s="197"/>
      <c r="F38" s="197"/>
      <c r="G38" s="197"/>
      <c r="H38" s="197"/>
      <c r="I38" s="198"/>
    </row>
    <row r="39" spans="2:9" x14ac:dyDescent="0.25">
      <c r="B39" s="159"/>
      <c r="C39" s="30"/>
      <c r="D39" s="179"/>
      <c r="E39" s="180"/>
      <c r="F39" s="180"/>
      <c r="G39" s="180"/>
      <c r="H39" s="180"/>
      <c r="I39" s="140"/>
    </row>
    <row r="40" spans="2:9" x14ac:dyDescent="0.25">
      <c r="B40" s="159"/>
      <c r="C40" s="30"/>
      <c r="D40" s="179"/>
      <c r="E40" s="180"/>
      <c r="F40" s="180"/>
      <c r="G40" s="180"/>
      <c r="H40" s="180"/>
      <c r="I40" s="181"/>
    </row>
    <row r="41" spans="2:9" x14ac:dyDescent="0.25">
      <c r="B41" s="159"/>
      <c r="C41" s="30"/>
      <c r="D41" s="179"/>
      <c r="E41" s="180"/>
      <c r="F41" s="180"/>
      <c r="G41" s="180"/>
      <c r="H41" s="180"/>
      <c r="I41" s="181"/>
    </row>
    <row r="42" spans="2:9" x14ac:dyDescent="0.25">
      <c r="B42" s="159"/>
      <c r="C42" s="30"/>
      <c r="D42" s="179"/>
      <c r="E42" s="180"/>
      <c r="F42" s="180"/>
      <c r="G42" s="180"/>
      <c r="H42" s="180"/>
      <c r="I42" s="181"/>
    </row>
    <row r="43" spans="2:9" x14ac:dyDescent="0.25">
      <c r="B43" s="159"/>
      <c r="C43" s="30"/>
      <c r="D43" s="179"/>
      <c r="E43" s="180"/>
      <c r="F43" s="180"/>
      <c r="G43" s="180"/>
      <c r="H43" s="180"/>
      <c r="I43" s="181"/>
    </row>
    <row r="44" spans="2:9" x14ac:dyDescent="0.25">
      <c r="B44" s="159"/>
      <c r="C44" s="30"/>
      <c r="D44" s="179"/>
      <c r="E44" s="180"/>
      <c r="F44" s="180"/>
      <c r="G44" s="180"/>
      <c r="H44" s="180"/>
      <c r="I44" s="181"/>
    </row>
    <row r="45" spans="2:9" x14ac:dyDescent="0.25">
      <c r="B45" s="159"/>
      <c r="C45" s="30"/>
      <c r="D45" s="179"/>
      <c r="E45" s="180"/>
      <c r="F45" s="180"/>
      <c r="G45" s="180"/>
      <c r="H45" s="180"/>
      <c r="I45" s="181"/>
    </row>
    <row r="46" spans="2:9" x14ac:dyDescent="0.25">
      <c r="B46" s="159"/>
      <c r="C46" s="30"/>
      <c r="D46" s="179"/>
      <c r="E46" s="180"/>
      <c r="F46" s="180"/>
      <c r="G46" s="180"/>
      <c r="H46" s="180"/>
      <c r="I46" s="181"/>
    </row>
    <row r="47" spans="2:9" x14ac:dyDescent="0.25">
      <c r="B47" s="159"/>
      <c r="C47" s="30"/>
      <c r="D47" s="179"/>
      <c r="E47" s="180"/>
      <c r="F47" s="180"/>
      <c r="G47" s="180"/>
      <c r="H47" s="180"/>
      <c r="I47" s="181"/>
    </row>
    <row r="48" spans="2:9" x14ac:dyDescent="0.25">
      <c r="B48" s="159"/>
      <c r="C48" s="30"/>
      <c r="D48" s="179"/>
      <c r="E48" s="180"/>
      <c r="F48" s="180"/>
      <c r="G48" s="180"/>
      <c r="H48" s="180"/>
      <c r="I48" s="181"/>
    </row>
    <row r="49" spans="2:9" x14ac:dyDescent="0.25">
      <c r="B49" s="159"/>
      <c r="C49" s="30"/>
      <c r="D49" s="179"/>
      <c r="E49" s="180"/>
      <c r="F49" s="180"/>
      <c r="G49" s="180"/>
      <c r="H49" s="180"/>
      <c r="I49" s="181"/>
    </row>
    <row r="50" spans="2:9" x14ac:dyDescent="0.25">
      <c r="B50" s="160"/>
      <c r="C50" s="31"/>
      <c r="D50" s="179"/>
      <c r="E50" s="180"/>
      <c r="F50" s="180"/>
      <c r="G50" s="180"/>
      <c r="H50" s="180"/>
      <c r="I50" s="181"/>
    </row>
    <row r="51" spans="2:9" x14ac:dyDescent="0.25">
      <c r="B51" s="159"/>
      <c r="C51" s="30"/>
      <c r="D51" s="179"/>
      <c r="E51" s="180"/>
      <c r="F51" s="180"/>
      <c r="G51" s="180"/>
      <c r="H51" s="180"/>
      <c r="I51" s="181"/>
    </row>
    <row r="52" spans="2:9" x14ac:dyDescent="0.25">
      <c r="B52" s="161"/>
      <c r="C52" s="32"/>
      <c r="D52" s="200"/>
      <c r="E52" s="201"/>
      <c r="F52" s="201"/>
      <c r="G52" s="201"/>
      <c r="H52" s="201"/>
      <c r="I52" s="202"/>
    </row>
    <row r="53" spans="2:9" ht="15.75" thickBot="1" x14ac:dyDescent="0.3">
      <c r="B53" s="162"/>
      <c r="C53" s="163"/>
      <c r="D53" s="203"/>
      <c r="E53" s="204"/>
      <c r="F53" s="204"/>
      <c r="G53" s="204"/>
      <c r="H53" s="204"/>
      <c r="I53" s="205"/>
    </row>
    <row r="54" spans="2:9" ht="11.25" customHeight="1" thickTop="1" thickBot="1" x14ac:dyDescent="0.3"/>
    <row r="55" spans="2:9" ht="45" customHeight="1" thickTop="1" x14ac:dyDescent="0.25">
      <c r="B55" s="156" t="s">
        <v>32</v>
      </c>
      <c r="C55" s="164" t="s">
        <v>22</v>
      </c>
      <c r="D55" s="157" t="s">
        <v>23</v>
      </c>
      <c r="E55" s="193" t="s">
        <v>24</v>
      </c>
      <c r="F55" s="194"/>
      <c r="G55" s="194"/>
      <c r="H55" s="194"/>
      <c r="I55" s="195"/>
    </row>
    <row r="56" spans="2:9" x14ac:dyDescent="0.25">
      <c r="B56" s="165"/>
      <c r="C56" s="29"/>
      <c r="D56" s="33"/>
      <c r="E56" s="206"/>
      <c r="F56" s="207"/>
      <c r="G56" s="207"/>
      <c r="H56" s="207"/>
      <c r="I56" s="208"/>
    </row>
    <row r="57" spans="2:9" x14ac:dyDescent="0.25">
      <c r="B57" s="166"/>
      <c r="C57" s="37"/>
      <c r="D57" s="38"/>
      <c r="E57" s="179"/>
      <c r="F57" s="180"/>
      <c r="G57" s="180"/>
      <c r="H57" s="180"/>
      <c r="I57" s="181"/>
    </row>
    <row r="58" spans="2:9" x14ac:dyDescent="0.25">
      <c r="B58" s="166"/>
      <c r="C58" s="37"/>
      <c r="D58" s="38"/>
      <c r="E58" s="209"/>
      <c r="F58" s="210"/>
      <c r="G58" s="210"/>
      <c r="H58" s="210"/>
      <c r="I58" s="211"/>
    </row>
    <row r="59" spans="2:9" x14ac:dyDescent="0.25">
      <c r="B59" s="166"/>
      <c r="C59" s="37"/>
      <c r="D59" s="38"/>
      <c r="E59" s="179"/>
      <c r="F59" s="180"/>
      <c r="G59" s="180"/>
      <c r="H59" s="180"/>
      <c r="I59" s="181"/>
    </row>
    <row r="60" spans="2:9" x14ac:dyDescent="0.25">
      <c r="B60" s="166"/>
      <c r="C60" s="37"/>
      <c r="D60" s="38"/>
      <c r="E60" s="179"/>
      <c r="F60" s="180"/>
      <c r="G60" s="180"/>
      <c r="H60" s="180"/>
      <c r="I60" s="181"/>
    </row>
    <row r="61" spans="2:9" x14ac:dyDescent="0.25">
      <c r="B61" s="166"/>
      <c r="C61" s="37"/>
      <c r="D61" s="38"/>
      <c r="E61" s="179"/>
      <c r="F61" s="180"/>
      <c r="G61" s="180"/>
      <c r="H61" s="180"/>
      <c r="I61" s="181"/>
    </row>
    <row r="62" spans="2:9" x14ac:dyDescent="0.25">
      <c r="B62" s="166"/>
      <c r="C62" s="37"/>
      <c r="D62" s="38"/>
      <c r="E62" s="179"/>
      <c r="F62" s="180"/>
      <c r="G62" s="180"/>
      <c r="H62" s="180"/>
      <c r="I62" s="181"/>
    </row>
    <row r="63" spans="2:9" x14ac:dyDescent="0.25">
      <c r="B63" s="166"/>
      <c r="C63" s="37"/>
      <c r="D63" s="38"/>
      <c r="E63" s="179"/>
      <c r="F63" s="180"/>
      <c r="G63" s="180"/>
      <c r="H63" s="180"/>
      <c r="I63" s="181"/>
    </row>
    <row r="64" spans="2:9" x14ac:dyDescent="0.25">
      <c r="B64" s="166"/>
      <c r="C64" s="37"/>
      <c r="D64" s="38"/>
      <c r="E64" s="179"/>
      <c r="F64" s="180"/>
      <c r="G64" s="180"/>
      <c r="H64" s="180"/>
      <c r="I64" s="181"/>
    </row>
    <row r="65" spans="2:9" x14ac:dyDescent="0.25">
      <c r="B65" s="166"/>
      <c r="C65" s="37"/>
      <c r="D65" s="38"/>
      <c r="E65" s="179"/>
      <c r="F65" s="180"/>
      <c r="G65" s="180"/>
      <c r="H65" s="180"/>
      <c r="I65" s="181"/>
    </row>
    <row r="66" spans="2:9" x14ac:dyDescent="0.25">
      <c r="B66" s="166"/>
      <c r="C66" s="37"/>
      <c r="D66" s="38"/>
      <c r="E66" s="179"/>
      <c r="F66" s="180"/>
      <c r="G66" s="180"/>
      <c r="H66" s="180"/>
      <c r="I66" s="181"/>
    </row>
    <row r="67" spans="2:9" x14ac:dyDescent="0.25">
      <c r="B67" s="166"/>
      <c r="C67" s="37"/>
      <c r="D67" s="38"/>
      <c r="E67" s="209"/>
      <c r="F67" s="210"/>
      <c r="G67" s="210"/>
      <c r="H67" s="210"/>
      <c r="I67" s="211"/>
    </row>
    <row r="68" spans="2:9" ht="15.75" thickBot="1" x14ac:dyDescent="0.3">
      <c r="B68" s="167"/>
      <c r="C68" s="168"/>
      <c r="D68" s="169"/>
      <c r="E68" s="203"/>
      <c r="F68" s="204"/>
      <c r="G68" s="204"/>
      <c r="H68" s="204"/>
      <c r="I68" s="205"/>
    </row>
    <row r="69" spans="2:9" ht="11.25" customHeight="1" thickTop="1" x14ac:dyDescent="0.25"/>
  </sheetData>
  <sheetProtection algorithmName="SHA-512" hashValue="tt4lHme4fo/4TlNwjkwuhPxm3fB2BmOReLbTwlj9G1uCSAeQfmn3I9o+GT480VZ4cjNcQ6OV3eW3GD4s3e1n5g==" saltValue="z0rQwKDS3+hDSNhY8ORafQ==" spinCount="100000" sheet="1" formatCells="0" formatColumns="0" formatRows="0" insertColumns="0" insertRows="0"/>
  <mergeCells count="38">
    <mergeCell ref="E67:I67"/>
    <mergeCell ref="E68:I68"/>
    <mergeCell ref="D42:I42"/>
    <mergeCell ref="E62:I62"/>
    <mergeCell ref="E63:I63"/>
    <mergeCell ref="E64:I64"/>
    <mergeCell ref="E65:I65"/>
    <mergeCell ref="E66:I66"/>
    <mergeCell ref="E58:I58"/>
    <mergeCell ref="E59:I59"/>
    <mergeCell ref="E60:I60"/>
    <mergeCell ref="E61:I61"/>
    <mergeCell ref="D52:I52"/>
    <mergeCell ref="D53:I53"/>
    <mergeCell ref="E55:I55"/>
    <mergeCell ref="E56:I56"/>
    <mergeCell ref="E57:I57"/>
    <mergeCell ref="D47:I47"/>
    <mergeCell ref="D48:I48"/>
    <mergeCell ref="D49:I49"/>
    <mergeCell ref="D50:I50"/>
    <mergeCell ref="D51:I51"/>
    <mergeCell ref="B1:H1"/>
    <mergeCell ref="D46:I46"/>
    <mergeCell ref="D43:I43"/>
    <mergeCell ref="D44:I44"/>
    <mergeCell ref="D45:I45"/>
    <mergeCell ref="D40:I40"/>
    <mergeCell ref="D41:I41"/>
    <mergeCell ref="C3:G3"/>
    <mergeCell ref="C5:G5"/>
    <mergeCell ref="C12:D12"/>
    <mergeCell ref="C14:D14"/>
    <mergeCell ref="C32:I32"/>
    <mergeCell ref="B34:I34"/>
    <mergeCell ref="D37:I37"/>
    <mergeCell ref="D38:I38"/>
    <mergeCell ref="D39:H39"/>
  </mergeCells>
  <conditionalFormatting sqref="C5:G5 B34">
    <cfRule type="cellIs" dxfId="31" priority="16" operator="equal">
      <formula>$A$3</formula>
    </cfRule>
  </conditionalFormatting>
  <conditionalFormatting sqref="C3:G3">
    <cfRule type="cellIs" dxfId="30" priority="15" operator="equal">
      <formula>$A$3</formula>
    </cfRule>
  </conditionalFormatting>
  <conditionalFormatting sqref="C32">
    <cfRule type="cellIs" dxfId="29" priority="14" operator="equal">
      <formula>$A$3</formula>
    </cfRule>
  </conditionalFormatting>
  <conditionalFormatting sqref="B29:B30">
    <cfRule type="expression" dxfId="28" priority="13">
      <formula>$H$29="X"</formula>
    </cfRule>
  </conditionalFormatting>
  <conditionalFormatting sqref="H29">
    <cfRule type="cellIs" dxfId="27" priority="12" operator="notEqual">
      <formula>$A$2</formula>
    </cfRule>
  </conditionalFormatting>
  <conditionalFormatting sqref="C19 C21 C23">
    <cfRule type="cellIs" dxfId="26" priority="11" operator="equal">
      <formula>$A$2</formula>
    </cfRule>
  </conditionalFormatting>
  <conditionalFormatting sqref="F29">
    <cfRule type="expression" dxfId="25" priority="2">
      <formula>$A$29=1</formula>
    </cfRule>
    <cfRule type="expression" dxfId="24" priority="10">
      <formula>$H$29="X"</formula>
    </cfRule>
  </conditionalFormatting>
  <conditionalFormatting sqref="E29">
    <cfRule type="cellIs" dxfId="23" priority="3" operator="equal">
      <formula>$A$2</formula>
    </cfRule>
    <cfRule type="cellIs" dxfId="22" priority="9" operator="notEqual">
      <formula>$A$2</formula>
    </cfRule>
  </conditionalFormatting>
  <conditionalFormatting sqref="B56:D56">
    <cfRule type="expression" dxfId="21" priority="8">
      <formula>E56=$A$2</formula>
    </cfRule>
  </conditionalFormatting>
  <conditionalFormatting sqref="B57:D68">
    <cfRule type="expression" dxfId="20" priority="6">
      <formula>E57=$A$2</formula>
    </cfRule>
  </conditionalFormatting>
  <conditionalFormatting sqref="B56:E56">
    <cfRule type="expression" dxfId="19" priority="7">
      <formula>E56&lt;&gt;$A$1</formula>
    </cfRule>
  </conditionalFormatting>
  <conditionalFormatting sqref="B57:E60 B61:D61 B62:F68">
    <cfRule type="expression" dxfId="18" priority="5">
      <formula>E57&lt;&gt;$A$1</formula>
    </cfRule>
  </conditionalFormatting>
  <conditionalFormatting sqref="B29">
    <cfRule type="expression" dxfId="17" priority="4">
      <formula>$A$29=1</formula>
    </cfRule>
  </conditionalFormatting>
  <conditionalFormatting sqref="E25 G25 E27 G27">
    <cfRule type="cellIs" dxfId="16" priority="1" operator="equal">
      <formula>$A$2</formula>
    </cfRule>
  </conditionalFormatting>
  <dataValidations count="1">
    <dataValidation type="list" allowBlank="1" showInputMessage="1" showErrorMessage="1" sqref="C23">
      <formula1>tech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69"/>
  <sheetViews>
    <sheetView showGridLines="0" zoomScaleNormal="100" workbookViewId="0">
      <selection activeCell="B12" sqref="B12"/>
    </sheetView>
  </sheetViews>
  <sheetFormatPr defaultColWidth="11.42578125" defaultRowHeight="15" x14ac:dyDescent="0.25"/>
  <cols>
    <col min="1" max="1" width="2.28515625" style="1" customWidth="1"/>
    <col min="2" max="2" width="34.5703125" style="3" customWidth="1"/>
    <col min="3" max="3" width="23.5703125" style="3" customWidth="1"/>
    <col min="4" max="4" width="20.28515625" style="3" customWidth="1"/>
    <col min="5" max="5" width="4.42578125" style="3" customWidth="1"/>
    <col min="6" max="6" width="3.5703125" style="3" customWidth="1"/>
    <col min="7" max="7" width="4.140625" style="3" customWidth="1"/>
    <col min="8" max="8" width="3.5703125" style="3" customWidth="1"/>
    <col min="9" max="9" width="2.5703125" style="3" customWidth="1"/>
    <col min="10" max="16384" width="11.42578125" style="3"/>
  </cols>
  <sheetData>
    <row r="1" spans="2:9" ht="18.75" x14ac:dyDescent="0.3">
      <c r="B1" s="212" t="s">
        <v>7</v>
      </c>
      <c r="C1" s="212"/>
      <c r="D1" s="212"/>
      <c r="E1" s="212"/>
      <c r="F1" s="212"/>
      <c r="G1" s="212"/>
      <c r="H1" s="212"/>
      <c r="I1" s="35"/>
    </row>
    <row r="2" spans="2:9" ht="6.75" customHeight="1" thickBot="1" x14ac:dyDescent="0.3">
      <c r="B2" s="1"/>
      <c r="C2" s="1"/>
      <c r="D2" s="1"/>
      <c r="E2" s="1"/>
      <c r="F2" s="1"/>
      <c r="G2" s="1"/>
      <c r="H2" s="1"/>
      <c r="I2" s="1"/>
    </row>
    <row r="3" spans="2:9" ht="15.75" thickTop="1" x14ac:dyDescent="0.25">
      <c r="B3" s="13" t="s">
        <v>8</v>
      </c>
      <c r="C3" s="213" t="str">
        <f>IF('1ère intervention'!C3:G3="","",'1ère intervention'!C3:G3)</f>
        <v/>
      </c>
      <c r="D3" s="213"/>
      <c r="E3" s="213"/>
      <c r="F3" s="213"/>
      <c r="G3" s="213"/>
      <c r="H3" s="14"/>
      <c r="I3" s="15"/>
    </row>
    <row r="4" spans="2:9" ht="5.25" customHeight="1" x14ac:dyDescent="0.25">
      <c r="B4" s="16"/>
      <c r="C4" s="4"/>
      <c r="D4" s="4"/>
      <c r="E4" s="4"/>
      <c r="F4" s="4"/>
      <c r="G4" s="4"/>
      <c r="H4" s="4"/>
      <c r="I4" s="17"/>
    </row>
    <row r="5" spans="2:9" x14ac:dyDescent="0.25">
      <c r="B5" s="16" t="s">
        <v>9</v>
      </c>
      <c r="C5" s="214" t="str">
        <f>IF($C$3="","",VLOOKUP('4ème intervention'!$C$3:$G$3,'Liste des tiers'!A7:H12,2))</f>
        <v/>
      </c>
      <c r="D5" s="214"/>
      <c r="E5" s="214"/>
      <c r="F5" s="214"/>
      <c r="G5" s="214"/>
      <c r="H5" s="4"/>
      <c r="I5" s="17"/>
    </row>
    <row r="6" spans="2:9" ht="5.25" customHeight="1" x14ac:dyDescent="0.25">
      <c r="B6" s="16"/>
      <c r="C6" s="4"/>
      <c r="D6" s="4"/>
      <c r="E6" s="4"/>
      <c r="F6" s="4"/>
      <c r="G6" s="4"/>
      <c r="H6" s="4"/>
      <c r="I6" s="17"/>
    </row>
    <row r="7" spans="2:9" ht="16.5" customHeight="1" x14ac:dyDescent="0.25">
      <c r="B7" s="16" t="s">
        <v>26</v>
      </c>
      <c r="C7" s="12" t="str">
        <f>IF($C$3="","",VLOOKUP(C3,'Liste des tiers'!A7:I12,3))</f>
        <v/>
      </c>
      <c r="D7" s="12" t="str">
        <f>IF(C3="","",VLOOKUP(C3,'Liste des tiers'!A7:H12,4))</f>
        <v/>
      </c>
      <c r="E7" s="4"/>
      <c r="F7" s="4"/>
      <c r="G7" s="4"/>
      <c r="H7" s="4"/>
      <c r="I7" s="17"/>
    </row>
    <row r="8" spans="2:9" ht="5.25" customHeight="1" x14ac:dyDescent="0.25">
      <c r="B8" s="16"/>
      <c r="C8" s="4"/>
      <c r="D8" s="4"/>
      <c r="E8" s="4"/>
      <c r="F8" s="4"/>
      <c r="G8" s="4"/>
      <c r="H8" s="4"/>
      <c r="I8" s="17"/>
    </row>
    <row r="9" spans="2:9" ht="16.5" customHeight="1" x14ac:dyDescent="0.25">
      <c r="B9" s="16" t="s">
        <v>27</v>
      </c>
      <c r="C9" s="12" t="str">
        <f>IF(C3="","",VLOOKUP(C3,'Liste des tiers'!A7:H12,5))</f>
        <v/>
      </c>
      <c r="D9" s="12"/>
      <c r="E9" s="4"/>
      <c r="F9" s="4"/>
      <c r="G9" s="4"/>
      <c r="H9" s="4"/>
      <c r="I9" s="17"/>
    </row>
    <row r="10" spans="2:9" ht="5.25" customHeight="1" x14ac:dyDescent="0.25">
      <c r="B10" s="16"/>
      <c r="C10" s="4"/>
      <c r="D10" s="4"/>
      <c r="E10" s="4"/>
      <c r="F10" s="4"/>
      <c r="G10" s="4"/>
      <c r="H10" s="4"/>
      <c r="I10" s="17"/>
    </row>
    <row r="11" spans="2:9" ht="16.5" customHeight="1" thickBot="1" x14ac:dyDescent="0.3">
      <c r="B11" s="43" t="s">
        <v>28</v>
      </c>
      <c r="C11" s="44" t="str">
        <f>IF(C3="","",VLOOKUP(C3,'Liste des tiers'!A7:H12,6))</f>
        <v/>
      </c>
      <c r="D11" s="44"/>
      <c r="E11" s="45"/>
      <c r="F11" s="45"/>
      <c r="G11" s="45"/>
      <c r="H11" s="45"/>
      <c r="I11" s="46"/>
    </row>
    <row r="12" spans="2:9" ht="16.5" customHeight="1" x14ac:dyDescent="0.25">
      <c r="B12" s="47" t="s">
        <v>41</v>
      </c>
      <c r="C12" s="215" t="str">
        <f>IF(C3="","",VLOOKUP(C3,'Liste des tiers'!A7:H12,7))</f>
        <v/>
      </c>
      <c r="D12" s="215"/>
      <c r="E12" s="48"/>
      <c r="F12" s="48"/>
      <c r="G12" s="48"/>
      <c r="H12" s="48"/>
      <c r="I12" s="49"/>
    </row>
    <row r="13" spans="2:9" ht="5.25" customHeight="1" x14ac:dyDescent="0.25">
      <c r="B13" s="16"/>
      <c r="C13" s="4"/>
      <c r="D13" s="4"/>
      <c r="E13" s="4"/>
      <c r="F13" s="4"/>
      <c r="G13" s="4"/>
      <c r="H13" s="4"/>
      <c r="I13" s="17"/>
    </row>
    <row r="14" spans="2:9" ht="16.5" customHeight="1" thickBot="1" x14ac:dyDescent="0.3">
      <c r="B14" s="50" t="s">
        <v>42</v>
      </c>
      <c r="C14" s="216" t="str">
        <f>IF(C3="","",VLOOKUP(C3,'Liste des tiers'!A7:H12,8))</f>
        <v/>
      </c>
      <c r="D14" s="216"/>
      <c r="E14" s="19"/>
      <c r="F14" s="19"/>
      <c r="G14" s="19"/>
      <c r="H14" s="19"/>
      <c r="I14" s="20"/>
    </row>
    <row r="15" spans="2:9" ht="6.75" customHeight="1" thickTop="1" thickBot="1" x14ac:dyDescent="0.3">
      <c r="B15" s="1"/>
      <c r="C15" s="1"/>
      <c r="D15" s="1"/>
      <c r="E15" s="1"/>
      <c r="F15" s="1"/>
      <c r="G15" s="1"/>
      <c r="H15" s="1"/>
      <c r="I15" s="1"/>
    </row>
    <row r="16" spans="2:9" ht="6.75" customHeight="1" thickTop="1" x14ac:dyDescent="0.25">
      <c r="B16" s="13"/>
      <c r="C16" s="14"/>
      <c r="D16" s="14"/>
      <c r="E16" s="14"/>
      <c r="F16" s="14"/>
      <c r="G16" s="14"/>
      <c r="H16" s="14"/>
      <c r="I16" s="15"/>
    </row>
    <row r="17" spans="1:13" ht="18" customHeight="1" x14ac:dyDescent="0.25">
      <c r="B17" s="16" t="s">
        <v>10</v>
      </c>
      <c r="C17" s="4"/>
      <c r="D17" s="4"/>
      <c r="E17" s="58" t="str">
        <f>IF('1ère intervention'!E17="","",'1ère intervention'!E17)</f>
        <v/>
      </c>
      <c r="F17" s="6" t="s">
        <v>11</v>
      </c>
      <c r="G17" s="59" t="str">
        <f>IF('1ère intervention'!G17="","",'1ère intervention'!G17)</f>
        <v/>
      </c>
      <c r="H17" s="34" t="s">
        <v>12</v>
      </c>
      <c r="I17" s="21"/>
    </row>
    <row r="18" spans="1:13" ht="7.5" customHeight="1" x14ac:dyDescent="0.25">
      <c r="B18" s="16"/>
      <c r="C18" s="4"/>
      <c r="D18" s="4"/>
      <c r="E18" s="4"/>
      <c r="F18" s="4"/>
      <c r="G18" s="4"/>
      <c r="H18" s="4"/>
      <c r="I18" s="17"/>
    </row>
    <row r="19" spans="1:13" ht="20.25" customHeight="1" x14ac:dyDescent="0.25">
      <c r="B19" s="16" t="s">
        <v>13</v>
      </c>
      <c r="C19" s="5"/>
      <c r="D19" s="4"/>
      <c r="E19" s="4"/>
      <c r="F19" s="4"/>
      <c r="G19" s="4"/>
      <c r="H19" s="4"/>
      <c r="I19" s="17"/>
    </row>
    <row r="20" spans="1:13" ht="6" customHeight="1" x14ac:dyDescent="0.25">
      <c r="B20" s="16"/>
      <c r="C20" s="4"/>
      <c r="D20" s="4"/>
      <c r="E20" s="4"/>
      <c r="F20" s="4"/>
      <c r="G20" s="4"/>
      <c r="H20" s="4"/>
      <c r="I20" s="17"/>
    </row>
    <row r="21" spans="1:13" ht="20.25" customHeight="1" x14ac:dyDescent="0.25">
      <c r="A21" s="53" t="s">
        <v>38</v>
      </c>
      <c r="B21" s="16" t="s">
        <v>14</v>
      </c>
      <c r="C21" s="57"/>
      <c r="D21" s="4"/>
      <c r="E21" s="4"/>
      <c r="F21" s="4"/>
      <c r="G21" s="4"/>
      <c r="H21" s="4"/>
      <c r="I21" s="17"/>
    </row>
    <row r="22" spans="1:13" ht="8.25" customHeight="1" x14ac:dyDescent="0.25">
      <c r="B22" s="16"/>
      <c r="C22" s="4"/>
      <c r="D22" s="4"/>
      <c r="E22" s="4"/>
      <c r="F22" s="4"/>
      <c r="G22" s="4"/>
      <c r="H22" s="4"/>
      <c r="I22" s="17"/>
    </row>
    <row r="23" spans="1:13" ht="20.25" customHeight="1" x14ac:dyDescent="0.25">
      <c r="B23" s="16" t="s">
        <v>15</v>
      </c>
      <c r="C23" s="5"/>
      <c r="D23" s="4"/>
      <c r="E23" s="4"/>
      <c r="F23" s="4"/>
      <c r="G23" s="22"/>
      <c r="H23" s="55"/>
      <c r="I23" s="21"/>
    </row>
    <row r="24" spans="1:13" ht="7.5" customHeight="1" x14ac:dyDescent="0.25">
      <c r="B24" s="16"/>
      <c r="C24" s="4"/>
      <c r="D24" s="4"/>
      <c r="E24" s="4"/>
      <c r="F24" s="4"/>
      <c r="G24" s="4"/>
      <c r="H24" s="4"/>
      <c r="I24" s="17"/>
    </row>
    <row r="25" spans="1:13" x14ac:dyDescent="0.25">
      <c r="B25" s="16"/>
      <c r="C25" s="4"/>
      <c r="D25" s="22" t="s">
        <v>16</v>
      </c>
      <c r="E25" s="2"/>
      <c r="F25" s="6" t="s">
        <v>11</v>
      </c>
      <c r="G25" s="2"/>
      <c r="H25" s="6" t="s">
        <v>12</v>
      </c>
      <c r="I25" s="21"/>
    </row>
    <row r="26" spans="1:13" ht="7.5" customHeight="1" x14ac:dyDescent="0.25">
      <c r="B26" s="16"/>
      <c r="C26" s="4"/>
      <c r="D26" s="4"/>
      <c r="E26" s="4"/>
      <c r="F26" s="4"/>
      <c r="G26" s="4"/>
      <c r="H26" s="4"/>
      <c r="I26" s="17"/>
      <c r="M26" s="52"/>
    </row>
    <row r="27" spans="1:13" x14ac:dyDescent="0.25">
      <c r="B27" s="16"/>
      <c r="C27" s="4"/>
      <c r="D27" s="22" t="s">
        <v>17</v>
      </c>
      <c r="E27" s="2"/>
      <c r="F27" s="6" t="s">
        <v>11</v>
      </c>
      <c r="G27" s="2"/>
      <c r="H27" s="34" t="s">
        <v>12</v>
      </c>
      <c r="I27" s="21"/>
    </row>
    <row r="28" spans="1:13" ht="7.5" customHeight="1" x14ac:dyDescent="0.25">
      <c r="B28" s="16"/>
      <c r="C28" s="4"/>
      <c r="D28" s="4"/>
      <c r="E28" s="4"/>
      <c r="F28" s="4"/>
      <c r="G28" s="4"/>
      <c r="H28" s="4"/>
      <c r="I28" s="17"/>
    </row>
    <row r="29" spans="1:13" s="9" customFormat="1" ht="19.5" customHeight="1" x14ac:dyDescent="0.25">
      <c r="A29" s="54">
        <f>IF(E29&lt;&gt;$A$2,1,0)</f>
        <v>0</v>
      </c>
      <c r="B29" s="23" t="s">
        <v>20</v>
      </c>
      <c r="C29" s="24"/>
      <c r="D29" s="24"/>
      <c r="E29" s="10"/>
      <c r="F29" s="24" t="s">
        <v>11</v>
      </c>
      <c r="G29" s="24"/>
      <c r="H29" s="8"/>
      <c r="I29" s="25"/>
    </row>
    <row r="30" spans="1:13" s="9" customFormat="1" ht="19.5" customHeight="1" thickBot="1" x14ac:dyDescent="0.3">
      <c r="A30" s="7"/>
      <c r="B30" s="26"/>
      <c r="C30" s="27"/>
      <c r="D30" s="27"/>
      <c r="E30" s="27"/>
      <c r="F30" s="27"/>
      <c r="G30" s="27"/>
      <c r="H30" s="56"/>
      <c r="I30" s="28"/>
    </row>
    <row r="31" spans="1:13" ht="7.5" customHeight="1" thickTop="1" thickBot="1" x14ac:dyDescent="0.3">
      <c r="B31" s="1"/>
      <c r="C31" s="1"/>
      <c r="D31" s="1"/>
      <c r="E31" s="1"/>
      <c r="F31" s="1"/>
      <c r="G31" s="1"/>
      <c r="H31" s="1"/>
      <c r="I31" s="1"/>
    </row>
    <row r="32" spans="1:13" ht="16.5" thickTop="1" x14ac:dyDescent="0.25">
      <c r="B32" s="150" t="s">
        <v>21</v>
      </c>
      <c r="C32" s="187"/>
      <c r="D32" s="187"/>
      <c r="E32" s="187"/>
      <c r="F32" s="187"/>
      <c r="G32" s="187"/>
      <c r="H32" s="187"/>
      <c r="I32" s="217"/>
    </row>
    <row r="33" spans="2:9" ht="3" customHeight="1" x14ac:dyDescent="0.25">
      <c r="B33" s="151"/>
      <c r="C33" s="11"/>
      <c r="D33" s="11"/>
      <c r="E33" s="11"/>
      <c r="F33" s="11"/>
      <c r="G33" s="11"/>
      <c r="H33" s="11"/>
      <c r="I33" s="152"/>
    </row>
    <row r="34" spans="2:9" x14ac:dyDescent="0.25">
      <c r="B34" s="190"/>
      <c r="C34" s="218"/>
      <c r="D34" s="218"/>
      <c r="E34" s="218"/>
      <c r="F34" s="218"/>
      <c r="G34" s="218"/>
      <c r="H34" s="218"/>
      <c r="I34" s="219"/>
    </row>
    <row r="35" spans="2:9" ht="5.25" customHeight="1" thickBot="1" x14ac:dyDescent="0.3">
      <c r="B35" s="18"/>
      <c r="C35" s="19"/>
      <c r="D35" s="19"/>
      <c r="E35" s="19"/>
      <c r="F35" s="19"/>
      <c r="G35" s="19"/>
      <c r="H35" s="19"/>
      <c r="I35" s="20"/>
    </row>
    <row r="36" spans="2:9" ht="11.25" customHeight="1" thickTop="1" thickBot="1" x14ac:dyDescent="0.3">
      <c r="B36" s="1"/>
      <c r="C36" s="1"/>
      <c r="D36" s="1"/>
      <c r="E36" s="1"/>
      <c r="F36" s="1"/>
      <c r="G36" s="1"/>
      <c r="H36" s="1"/>
      <c r="I36" s="1"/>
    </row>
    <row r="37" spans="2:9" ht="30.75" thickTop="1" x14ac:dyDescent="0.25">
      <c r="B37" s="156" t="s">
        <v>30</v>
      </c>
      <c r="C37" s="157" t="s">
        <v>29</v>
      </c>
      <c r="D37" s="193" t="s">
        <v>25</v>
      </c>
      <c r="E37" s="194"/>
      <c r="F37" s="194"/>
      <c r="G37" s="194"/>
      <c r="H37" s="194"/>
      <c r="I37" s="195"/>
    </row>
    <row r="38" spans="2:9" x14ac:dyDescent="0.25">
      <c r="B38" s="158"/>
      <c r="C38" s="29"/>
      <c r="D38" s="196"/>
      <c r="E38" s="197"/>
      <c r="F38" s="197"/>
      <c r="G38" s="197"/>
      <c r="H38" s="197"/>
      <c r="I38" s="198"/>
    </row>
    <row r="39" spans="2:9" x14ac:dyDescent="0.25">
      <c r="B39" s="159"/>
      <c r="C39" s="30"/>
      <c r="D39" s="179"/>
      <c r="E39" s="180"/>
      <c r="F39" s="180"/>
      <c r="G39" s="180"/>
      <c r="H39" s="180"/>
      <c r="I39" s="181"/>
    </row>
    <row r="40" spans="2:9" x14ac:dyDescent="0.25">
      <c r="B40" s="159"/>
      <c r="C40" s="30"/>
      <c r="D40" s="179"/>
      <c r="E40" s="180"/>
      <c r="F40" s="180"/>
      <c r="G40" s="180"/>
      <c r="H40" s="180"/>
      <c r="I40" s="181"/>
    </row>
    <row r="41" spans="2:9" x14ac:dyDescent="0.25">
      <c r="B41" s="159"/>
      <c r="C41" s="30"/>
      <c r="D41" s="179"/>
      <c r="E41" s="180"/>
      <c r="F41" s="180"/>
      <c r="G41" s="180"/>
      <c r="H41" s="180"/>
      <c r="I41" s="181"/>
    </row>
    <row r="42" spans="2:9" x14ac:dyDescent="0.25">
      <c r="B42" s="159"/>
      <c r="C42" s="30"/>
      <c r="D42" s="179"/>
      <c r="E42" s="180"/>
      <c r="F42" s="180"/>
      <c r="G42" s="180"/>
      <c r="H42" s="180"/>
      <c r="I42" s="181"/>
    </row>
    <row r="43" spans="2:9" x14ac:dyDescent="0.25">
      <c r="B43" s="159"/>
      <c r="C43" s="30"/>
      <c r="D43" s="179"/>
      <c r="E43" s="180"/>
      <c r="F43" s="180"/>
      <c r="G43" s="180"/>
      <c r="H43" s="180"/>
      <c r="I43" s="181"/>
    </row>
    <row r="44" spans="2:9" x14ac:dyDescent="0.25">
      <c r="B44" s="159"/>
      <c r="C44" s="30"/>
      <c r="D44" s="179"/>
      <c r="E44" s="180"/>
      <c r="F44" s="180"/>
      <c r="G44" s="180"/>
      <c r="H44" s="180"/>
      <c r="I44" s="181"/>
    </row>
    <row r="45" spans="2:9" x14ac:dyDescent="0.25">
      <c r="B45" s="159"/>
      <c r="C45" s="30"/>
      <c r="D45" s="179"/>
      <c r="E45" s="180"/>
      <c r="F45" s="180"/>
      <c r="G45" s="180"/>
      <c r="H45" s="180"/>
      <c r="I45" s="181"/>
    </row>
    <row r="46" spans="2:9" x14ac:dyDescent="0.25">
      <c r="B46" s="159"/>
      <c r="C46" s="30"/>
      <c r="D46" s="179"/>
      <c r="E46" s="180"/>
      <c r="F46" s="180"/>
      <c r="G46" s="180"/>
      <c r="H46" s="180"/>
      <c r="I46" s="181"/>
    </row>
    <row r="47" spans="2:9" x14ac:dyDescent="0.25">
      <c r="B47" s="159"/>
      <c r="C47" s="30"/>
      <c r="D47" s="179"/>
      <c r="E47" s="180"/>
      <c r="F47" s="180"/>
      <c r="G47" s="180"/>
      <c r="H47" s="180"/>
      <c r="I47" s="181"/>
    </row>
    <row r="48" spans="2:9" x14ac:dyDescent="0.25">
      <c r="B48" s="159"/>
      <c r="C48" s="30"/>
      <c r="D48" s="179"/>
      <c r="E48" s="180"/>
      <c r="F48" s="180"/>
      <c r="G48" s="180"/>
      <c r="H48" s="180"/>
      <c r="I48" s="181"/>
    </row>
    <row r="49" spans="2:9" x14ac:dyDescent="0.25">
      <c r="B49" s="159"/>
      <c r="C49" s="30"/>
      <c r="D49" s="179"/>
      <c r="E49" s="180"/>
      <c r="F49" s="180"/>
      <c r="G49" s="180"/>
      <c r="H49" s="180"/>
      <c r="I49" s="181"/>
    </row>
    <row r="50" spans="2:9" x14ac:dyDescent="0.25">
      <c r="B50" s="160"/>
      <c r="C50" s="31"/>
      <c r="D50" s="179"/>
      <c r="E50" s="180"/>
      <c r="F50" s="180"/>
      <c r="G50" s="180"/>
      <c r="H50" s="180"/>
      <c r="I50" s="181"/>
    </row>
    <row r="51" spans="2:9" x14ac:dyDescent="0.25">
      <c r="B51" s="159"/>
      <c r="C51" s="30"/>
      <c r="D51" s="179"/>
      <c r="E51" s="180"/>
      <c r="F51" s="180"/>
      <c r="G51" s="180"/>
      <c r="H51" s="180"/>
      <c r="I51" s="181"/>
    </row>
    <row r="52" spans="2:9" x14ac:dyDescent="0.25">
      <c r="B52" s="161"/>
      <c r="C52" s="32"/>
      <c r="D52" s="200"/>
      <c r="E52" s="201"/>
      <c r="F52" s="201"/>
      <c r="G52" s="201"/>
      <c r="H52" s="201"/>
      <c r="I52" s="202"/>
    </row>
    <row r="53" spans="2:9" ht="15.75" thickBot="1" x14ac:dyDescent="0.3">
      <c r="B53" s="162"/>
      <c r="C53" s="163"/>
      <c r="D53" s="203"/>
      <c r="E53" s="204"/>
      <c r="F53" s="204"/>
      <c r="G53" s="204"/>
      <c r="H53" s="204"/>
      <c r="I53" s="205"/>
    </row>
    <row r="54" spans="2:9" ht="11.25" customHeight="1" thickTop="1" thickBot="1" x14ac:dyDescent="0.3"/>
    <row r="55" spans="2:9" ht="45" customHeight="1" thickTop="1" x14ac:dyDescent="0.25">
      <c r="B55" s="156" t="s">
        <v>32</v>
      </c>
      <c r="C55" s="164" t="s">
        <v>22</v>
      </c>
      <c r="D55" s="157" t="s">
        <v>23</v>
      </c>
      <c r="E55" s="193" t="s">
        <v>24</v>
      </c>
      <c r="F55" s="194"/>
      <c r="G55" s="194"/>
      <c r="H55" s="194"/>
      <c r="I55" s="195"/>
    </row>
    <row r="56" spans="2:9" x14ac:dyDescent="0.25">
      <c r="B56" s="165"/>
      <c r="C56" s="29"/>
      <c r="D56" s="33"/>
      <c r="E56" s="206"/>
      <c r="F56" s="207"/>
      <c r="G56" s="207"/>
      <c r="H56" s="207"/>
      <c r="I56" s="208"/>
    </row>
    <row r="57" spans="2:9" x14ac:dyDescent="0.25">
      <c r="B57" s="166"/>
      <c r="C57" s="37"/>
      <c r="D57" s="38"/>
      <c r="E57" s="179"/>
      <c r="F57" s="180"/>
      <c r="G57" s="180"/>
      <c r="H57" s="180"/>
      <c r="I57" s="181"/>
    </row>
    <row r="58" spans="2:9" x14ac:dyDescent="0.25">
      <c r="B58" s="166"/>
      <c r="C58" s="37"/>
      <c r="D58" s="38"/>
      <c r="E58" s="209"/>
      <c r="F58" s="210"/>
      <c r="G58" s="210"/>
      <c r="H58" s="210"/>
      <c r="I58" s="211"/>
    </row>
    <row r="59" spans="2:9" x14ac:dyDescent="0.25">
      <c r="B59" s="166"/>
      <c r="C59" s="37"/>
      <c r="D59" s="38"/>
      <c r="E59" s="179"/>
      <c r="F59" s="180"/>
      <c r="G59" s="180"/>
      <c r="H59" s="180"/>
      <c r="I59" s="181"/>
    </row>
    <row r="60" spans="2:9" x14ac:dyDescent="0.25">
      <c r="B60" s="166"/>
      <c r="C60" s="37"/>
      <c r="D60" s="38"/>
      <c r="E60" s="179"/>
      <c r="F60" s="180"/>
      <c r="G60" s="180"/>
      <c r="H60" s="180"/>
      <c r="I60" s="181"/>
    </row>
    <row r="61" spans="2:9" x14ac:dyDescent="0.25">
      <c r="B61" s="166"/>
      <c r="C61" s="37"/>
      <c r="D61" s="38"/>
      <c r="E61" s="179"/>
      <c r="F61" s="180"/>
      <c r="G61" s="180"/>
      <c r="H61" s="180"/>
      <c r="I61" s="181"/>
    </row>
    <row r="62" spans="2:9" x14ac:dyDescent="0.25">
      <c r="B62" s="166"/>
      <c r="C62" s="37"/>
      <c r="D62" s="38"/>
      <c r="E62" s="179"/>
      <c r="F62" s="180"/>
      <c r="G62" s="180"/>
      <c r="H62" s="180"/>
      <c r="I62" s="181"/>
    </row>
    <row r="63" spans="2:9" x14ac:dyDescent="0.25">
      <c r="B63" s="166"/>
      <c r="C63" s="37"/>
      <c r="D63" s="38"/>
      <c r="E63" s="179"/>
      <c r="F63" s="180"/>
      <c r="G63" s="180"/>
      <c r="H63" s="180"/>
      <c r="I63" s="181"/>
    </row>
    <row r="64" spans="2:9" x14ac:dyDescent="0.25">
      <c r="B64" s="166"/>
      <c r="C64" s="37"/>
      <c r="D64" s="38"/>
      <c r="E64" s="179"/>
      <c r="F64" s="180"/>
      <c r="G64" s="180"/>
      <c r="H64" s="180"/>
      <c r="I64" s="181"/>
    </row>
    <row r="65" spans="2:9" x14ac:dyDescent="0.25">
      <c r="B65" s="166"/>
      <c r="C65" s="37"/>
      <c r="D65" s="38"/>
      <c r="E65" s="179"/>
      <c r="F65" s="180"/>
      <c r="G65" s="180"/>
      <c r="H65" s="180"/>
      <c r="I65" s="181"/>
    </row>
    <row r="66" spans="2:9" x14ac:dyDescent="0.25">
      <c r="B66" s="166"/>
      <c r="C66" s="37"/>
      <c r="D66" s="38"/>
      <c r="E66" s="179"/>
      <c r="F66" s="180"/>
      <c r="G66" s="180"/>
      <c r="H66" s="180"/>
      <c r="I66" s="181"/>
    </row>
    <row r="67" spans="2:9" x14ac:dyDescent="0.25">
      <c r="B67" s="166"/>
      <c r="C67" s="37"/>
      <c r="D67" s="38"/>
      <c r="E67" s="209"/>
      <c r="F67" s="210"/>
      <c r="G67" s="210"/>
      <c r="H67" s="210"/>
      <c r="I67" s="211"/>
    </row>
    <row r="68" spans="2:9" ht="15.75" thickBot="1" x14ac:dyDescent="0.3">
      <c r="B68" s="167"/>
      <c r="C68" s="168"/>
      <c r="D68" s="169"/>
      <c r="E68" s="203"/>
      <c r="F68" s="204"/>
      <c r="G68" s="204"/>
      <c r="H68" s="204"/>
      <c r="I68" s="205"/>
    </row>
    <row r="69" spans="2:9" ht="11.25" customHeight="1" thickTop="1" x14ac:dyDescent="0.25"/>
  </sheetData>
  <sheetProtection algorithmName="SHA-512" hashValue="TBTUzB3EJM0BWvzxgY8MWj8diKeU5qzW8ep1Ihx48Oe5qICFIDfuLT4ZYq60IH63GyTK8+hiQ/l5Ph4q+qVDlg==" saltValue="ZLxMhVfL7zWLj+vEmjEnvg==" spinCount="100000" sheet="1" formatCells="0" formatColumns="0" formatRows="0" insertColumns="0" insertRows="0"/>
  <mergeCells count="38">
    <mergeCell ref="E67:I67"/>
    <mergeCell ref="E68:I68"/>
    <mergeCell ref="E62:I62"/>
    <mergeCell ref="E63:I63"/>
    <mergeCell ref="E64:I64"/>
    <mergeCell ref="E65:I65"/>
    <mergeCell ref="E66:I66"/>
    <mergeCell ref="D51:I51"/>
    <mergeCell ref="E58:I58"/>
    <mergeCell ref="E59:I59"/>
    <mergeCell ref="E60:I60"/>
    <mergeCell ref="E61:I61"/>
    <mergeCell ref="D52:I52"/>
    <mergeCell ref="D53:I53"/>
    <mergeCell ref="E55:I55"/>
    <mergeCell ref="E56:I56"/>
    <mergeCell ref="E57:I57"/>
    <mergeCell ref="D39:I39"/>
    <mergeCell ref="D47:I47"/>
    <mergeCell ref="D48:I48"/>
    <mergeCell ref="D49:I49"/>
    <mergeCell ref="D50:I50"/>
    <mergeCell ref="D38:I38"/>
    <mergeCell ref="B1:H1"/>
    <mergeCell ref="D46:I46"/>
    <mergeCell ref="D43:I43"/>
    <mergeCell ref="D44:I44"/>
    <mergeCell ref="D45:I45"/>
    <mergeCell ref="D40:I40"/>
    <mergeCell ref="D41:I41"/>
    <mergeCell ref="D42:I42"/>
    <mergeCell ref="C3:G3"/>
    <mergeCell ref="C5:G5"/>
    <mergeCell ref="C12:D12"/>
    <mergeCell ref="C14:D14"/>
    <mergeCell ref="C32:I32"/>
    <mergeCell ref="B34:I34"/>
    <mergeCell ref="D37:I37"/>
  </mergeCells>
  <conditionalFormatting sqref="C5:G5 B34">
    <cfRule type="cellIs" dxfId="15" priority="16" operator="equal">
      <formula>$A$3</formula>
    </cfRule>
  </conditionalFormatting>
  <conditionalFormatting sqref="C3:G3">
    <cfRule type="cellIs" dxfId="14" priority="15" operator="equal">
      <formula>$A$3</formula>
    </cfRule>
  </conditionalFormatting>
  <conditionalFormatting sqref="C32">
    <cfRule type="cellIs" dxfId="13" priority="14" operator="equal">
      <formula>$A$3</formula>
    </cfRule>
  </conditionalFormatting>
  <conditionalFormatting sqref="B29:B30">
    <cfRule type="expression" dxfId="12" priority="13">
      <formula>$H$29="X"</formula>
    </cfRule>
  </conditionalFormatting>
  <conditionalFormatting sqref="H29">
    <cfRule type="cellIs" dxfId="11" priority="12" operator="notEqual">
      <formula>$A$2</formula>
    </cfRule>
  </conditionalFormatting>
  <conditionalFormatting sqref="C19 C21 C23">
    <cfRule type="cellIs" dxfId="10" priority="11" operator="equal">
      <formula>$A$2</formula>
    </cfRule>
  </conditionalFormatting>
  <conditionalFormatting sqref="F29">
    <cfRule type="expression" dxfId="9" priority="2">
      <formula>$A$29=1</formula>
    </cfRule>
    <cfRule type="expression" dxfId="8" priority="10">
      <formula>$H$29="X"</formula>
    </cfRule>
  </conditionalFormatting>
  <conditionalFormatting sqref="E29">
    <cfRule type="cellIs" dxfId="7" priority="3" operator="equal">
      <formula>$A$2</formula>
    </cfRule>
    <cfRule type="cellIs" dxfId="6" priority="9" operator="notEqual">
      <formula>$A$2</formula>
    </cfRule>
  </conditionalFormatting>
  <conditionalFormatting sqref="B56:D56">
    <cfRule type="expression" dxfId="5" priority="8">
      <formula>E56=$A$2</formula>
    </cfRule>
  </conditionalFormatting>
  <conditionalFormatting sqref="B57:D68">
    <cfRule type="expression" dxfId="4" priority="6">
      <formula>E57=$A$2</formula>
    </cfRule>
  </conditionalFormatting>
  <conditionalFormatting sqref="B56:E56">
    <cfRule type="expression" dxfId="3" priority="7">
      <formula>E56&lt;&gt;$A$1</formula>
    </cfRule>
  </conditionalFormatting>
  <conditionalFormatting sqref="B57:E60 B61:D61 B62:F68">
    <cfRule type="expression" dxfId="2" priority="5">
      <formula>E57&lt;&gt;$A$1</formula>
    </cfRule>
  </conditionalFormatting>
  <conditionalFormatting sqref="B29">
    <cfRule type="expression" dxfId="1" priority="4">
      <formula>$A$29=1</formula>
    </cfRule>
  </conditionalFormatting>
  <conditionalFormatting sqref="E25 G25 E27 G27">
    <cfRule type="cellIs" dxfId="0" priority="1" operator="equal">
      <formula>$A$2</formula>
    </cfRule>
  </conditionalFormatting>
  <dataValidations count="1">
    <dataValidation type="list" allowBlank="1" showInputMessage="1" showErrorMessage="1" sqref="C23">
      <formula1>tech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2</vt:i4>
      </vt:variant>
    </vt:vector>
  </HeadingPairs>
  <TitlesOfParts>
    <vt:vector size="8" baseType="lpstr">
      <vt:lpstr>Liste des tiers</vt:lpstr>
      <vt:lpstr>Techniciens</vt:lpstr>
      <vt:lpstr>1ère intervention</vt:lpstr>
      <vt:lpstr>2ème intervention</vt:lpstr>
      <vt:lpstr>3ème intervention</vt:lpstr>
      <vt:lpstr>4ème intervention</vt:lpstr>
      <vt:lpstr>clients</vt:lpstr>
      <vt:lpstr>techniciens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cp:lastPrinted>2017-10-12T13:20:39Z</cp:lastPrinted>
  <dcterms:created xsi:type="dcterms:W3CDTF">2017-10-03T13:18:07Z</dcterms:created>
  <dcterms:modified xsi:type="dcterms:W3CDTF">2017-10-25T10:22:32Z</dcterms:modified>
</cp:coreProperties>
</file>