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120" yWindow="135" windowWidth="23715" windowHeight="979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K4" i="1" l="1"/>
  <c r="G4" i="1"/>
  <c r="C4" i="1"/>
  <c r="K3" i="1"/>
  <c r="G3" i="1"/>
  <c r="C3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3" i="1"/>
  <c r="D22" i="1"/>
  <c r="D20" i="1"/>
  <c r="D19" i="1"/>
  <c r="D18" i="1"/>
  <c r="D17" i="1"/>
  <c r="D16" i="1"/>
  <c r="D15" i="1"/>
  <c r="D14" i="1"/>
  <c r="D13" i="1"/>
  <c r="D12" i="1"/>
  <c r="D11" i="1"/>
  <c r="D10" i="1"/>
  <c r="D257" i="1"/>
  <c r="D260" i="1" l="1"/>
  <c r="D259" i="1"/>
  <c r="D258" i="1"/>
  <c r="J5" i="1"/>
  <c r="F5" i="1"/>
  <c r="B5" i="1"/>
  <c r="D59" i="1" s="1"/>
  <c r="F4" i="1"/>
  <c r="B4" i="1"/>
  <c r="D24" i="1" s="1"/>
  <c r="J3" i="1"/>
  <c r="F3" i="1"/>
  <c r="B3" i="1"/>
  <c r="D21" i="1" s="1"/>
  <c r="M3" i="1"/>
  <c r="Q3" i="1" s="1"/>
  <c r="O3" i="1"/>
  <c r="P3" i="1" s="1"/>
  <c r="N3" i="1" l="1"/>
  <c r="O4" i="1" l="1"/>
  <c r="P4" i="1" s="1"/>
  <c r="K5" i="1" s="1"/>
  <c r="M4" i="1"/>
  <c r="C5" i="1" l="1"/>
  <c r="G5" i="1"/>
  <c r="N4" i="1"/>
  <c r="Q4" i="1"/>
  <c r="M5" i="1" l="1"/>
  <c r="O5" i="1"/>
  <c r="P5" i="1" s="1"/>
  <c r="N5" i="1" l="1"/>
  <c r="Q5" i="1"/>
</calcChain>
</file>

<file path=xl/sharedStrings.xml><?xml version="1.0" encoding="utf-8"?>
<sst xmlns="http://schemas.openxmlformats.org/spreadsheetml/2006/main" count="21" uniqueCount="7">
  <si>
    <t>COTE</t>
  </si>
  <si>
    <t>COEF</t>
  </si>
  <si>
    <t>MISE</t>
  </si>
  <si>
    <t>RAP</t>
  </si>
  <si>
    <t>GAIN</t>
  </si>
  <si>
    <t>PERTE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</si>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</sst>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#,##0.0_ ;[Red]\-#,##0.0\ "/>
    <numFmt numFmtId="168" formatCode="0.00_ ;[Red]\-0.0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800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Border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7" xfId="0" applyBorder="1"/>
    <xf numFmtId="0" fontId="7" fillId="0" borderId="7" xfId="0" applyFont="1" applyBorder="1"/>
    <xf numFmtId="0" fontId="0" fillId="0" borderId="7" xfId="0" applyFill="1" applyBorder="1"/>
    <xf numFmtId="0" fontId="0" fillId="0" borderId="6" xfId="0" applyNumberForma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/>
    <xf numFmtId="0" fontId="7" fillId="0" borderId="3" xfId="0" applyFont="1" applyBorder="1"/>
    <xf numFmtId="0" fontId="4" fillId="2" borderId="0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3" borderId="0" xfId="1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49" fontId="2" fillId="3" borderId="10" xfId="0" applyNumberFormat="1" applyFont="1" applyFill="1" applyBorder="1" applyAlignment="1">
      <alignment horizontal="center"/>
    </xf>
    <xf numFmtId="0" fontId="4" fillId="3" borderId="12" xfId="1" applyNumberFormat="1" applyFont="1" applyFill="1" applyBorder="1" applyAlignment="1">
      <alignment horizontal="center"/>
    </xf>
    <xf numFmtId="0" fontId="4" fillId="3" borderId="12" xfId="1" applyNumberFormat="1" applyFont="1" applyFill="1" applyBorder="1" applyAlignment="1">
      <alignment horizontal="center" vertical="center"/>
    </xf>
    <xf numFmtId="0" fontId="4" fillId="3" borderId="14" xfId="1" applyNumberFormat="1" applyFont="1" applyFill="1" applyBorder="1" applyAlignment="1">
      <alignment horizontal="center" vertical="center"/>
    </xf>
    <xf numFmtId="49" fontId="3" fillId="3" borderId="10" xfId="0" applyNumberFormat="1" applyFont="1" applyFill="1" applyBorder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49" fontId="2" fillId="2" borderId="0" xfId="0" applyNumberFormat="1" applyFont="1" applyFill="1" applyBorder="1" applyAlignment="1">
      <alignment horizontal="center"/>
    </xf>
    <xf numFmtId="49" fontId="3" fillId="2" borderId="0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3" fillId="7" borderId="9" xfId="0" applyFont="1" applyFill="1" applyBorder="1" applyAlignment="1">
      <alignment horizontal="center"/>
    </xf>
    <xf numFmtId="0" fontId="3" fillId="7" borderId="10" xfId="0" applyFont="1" applyFill="1" applyBorder="1" applyAlignment="1">
      <alignment horizontal="center"/>
    </xf>
    <xf numFmtId="49" fontId="2" fillId="7" borderId="10" xfId="0" applyNumberFormat="1" applyFont="1" applyFill="1" applyBorder="1" applyAlignment="1">
      <alignment horizontal="center"/>
    </xf>
    <xf numFmtId="0" fontId="4" fillId="7" borderId="12" xfId="1" applyNumberFormat="1" applyFont="1" applyFill="1" applyBorder="1" applyAlignment="1">
      <alignment horizontal="center" vertical="center"/>
    </xf>
    <xf numFmtId="0" fontId="4" fillId="7" borderId="14" xfId="1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4" fillId="7" borderId="0" xfId="0" applyNumberFormat="1" applyFont="1" applyFill="1" applyBorder="1" applyAlignment="1">
      <alignment horizontal="center"/>
    </xf>
    <xf numFmtId="165" fontId="9" fillId="0" borderId="8" xfId="1" applyNumberFormat="1" applyFont="1" applyFill="1" applyBorder="1" applyAlignment="1">
      <alignment horizontal="center" vertical="center"/>
    </xf>
    <xf numFmtId="165" fontId="8" fillId="0" borderId="0" xfId="1" applyNumberFormat="1" applyFont="1" applyFill="1" applyBorder="1" applyAlignment="1">
      <alignment horizontal="center" vertical="center"/>
    </xf>
    <xf numFmtId="165" fontId="9" fillId="0" borderId="0" xfId="1" applyNumberFormat="1" applyFont="1" applyFill="1" applyBorder="1" applyAlignment="1">
      <alignment horizontal="center" vertical="center"/>
    </xf>
    <xf numFmtId="0" fontId="4" fillId="3" borderId="8" xfId="0" applyNumberFormat="1" applyFont="1" applyFill="1" applyBorder="1" applyAlignment="1">
      <alignment horizontal="center"/>
    </xf>
    <xf numFmtId="49" fontId="3" fillId="7" borderId="10" xfId="0" applyNumberFormat="1" applyFont="1" applyFill="1" applyBorder="1" applyAlignment="1">
      <alignment horizontal="center"/>
    </xf>
    <xf numFmtId="0" fontId="4" fillId="7" borderId="8" xfId="0" applyNumberFormat="1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/>
    </xf>
    <xf numFmtId="49" fontId="2" fillId="4" borderId="9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/>
    </xf>
    <xf numFmtId="49" fontId="2" fillId="5" borderId="11" xfId="0" applyNumberFormat="1" applyFont="1" applyFill="1" applyBorder="1" applyAlignment="1">
      <alignment horizontal="center"/>
    </xf>
    <xf numFmtId="165" fontId="8" fillId="0" borderId="12" xfId="1" applyNumberFormat="1" applyFont="1" applyFill="1" applyBorder="1" applyAlignment="1">
      <alignment horizontal="center" vertical="center"/>
    </xf>
    <xf numFmtId="166" fontId="8" fillId="0" borderId="13" xfId="1" applyNumberFormat="1" applyFont="1" applyFill="1" applyBorder="1" applyAlignment="1">
      <alignment horizontal="center" vertical="center"/>
    </xf>
    <xf numFmtId="165" fontId="8" fillId="0" borderId="14" xfId="1" applyNumberFormat="1" applyFont="1" applyFill="1" applyBorder="1" applyAlignment="1">
      <alignment horizontal="center" vertical="center"/>
    </xf>
    <xf numFmtId="165" fontId="8" fillId="0" borderId="8" xfId="1" applyNumberFormat="1" applyFont="1" applyFill="1" applyBorder="1" applyAlignment="1">
      <alignment horizontal="center" vertical="center"/>
    </xf>
    <xf numFmtId="166" fontId="8" fillId="0" borderId="15" xfId="1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/>
    <xf numFmtId="166" fontId="0" fillId="0" borderId="7" xfId="0" applyNumberFormat="1" applyBorder="1"/>
    <xf numFmtId="0" fontId="0" fillId="0" borderId="7" xfId="0" applyBorder="1" applyAlignment="1">
      <alignment horizontal="center"/>
    </xf>
    <xf numFmtId="0" fontId="0" fillId="0" borderId="0" xfId="0" applyNumberFormat="1" applyAlignment="1">
      <alignment horizontal="center"/>
    </xf>
    <xf numFmtId="168" fontId="3" fillId="2" borderId="0" xfId="0" applyNumberFormat="1" applyFont="1" applyFill="1" applyBorder="1" applyAlignment="1">
      <alignment horizontal="center"/>
    </xf>
    <xf numFmtId="168" fontId="0" fillId="0" borderId="0" xfId="0" applyNumberFormat="1"/>
    <xf numFmtId="168" fontId="3" fillId="7" borderId="0" xfId="0" applyNumberFormat="1" applyFont="1" applyFill="1" applyBorder="1" applyAlignment="1">
      <alignment horizontal="center"/>
    </xf>
    <xf numFmtId="168" fontId="3" fillId="7" borderId="8" xfId="0" applyNumberFormat="1" applyFont="1" applyFill="1" applyBorder="1" applyAlignment="1">
      <alignment horizontal="center"/>
    </xf>
    <xf numFmtId="168" fontId="5" fillId="0" borderId="0" xfId="0" applyNumberFormat="1" applyFont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44</xdr:col>
      <xdr:colOff>266700</xdr:colOff>
      <xdr:row>24</xdr:row>
      <xdr:rowOff>32661</xdr:rowOff>
    </xdr:from>
    <xdr:to>
      <xdr:col>62</xdr:col>
      <xdr:colOff>134050</xdr:colOff>
      <xdr:row>26</xdr:row>
      <xdr:rowOff>30626</xdr:rowOff>
    </xdr:to>
    <xdr:pic>
      <xdr:nvPicPr>
        <xdr:cNvPr id="2" name="Picture 2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831175" y="8328936"/>
          <a:ext cx="7696900" cy="37896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114300</xdr:colOff>
      <xdr:row>15</xdr:row>
      <xdr:rowOff>56904</xdr:rowOff>
    </xdr:from>
    <xdr:to>
      <xdr:col>84</xdr:col>
      <xdr:colOff>228599</xdr:colOff>
      <xdr:row>18</xdr:row>
      <xdr:rowOff>68791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0678775" y="6610104"/>
          <a:ext cx="24288749" cy="583387"/>
        </a:xfrm>
        <a:prstGeom prst="rect">
          <a:avLst/>
        </a:prstGeom>
      </xdr:spPr>
    </xdr:pic>
    <xdr:clientData/>
  </xdr:twoCellAnchor>
  <xdr:twoCellAnchor editAs="oneCell">
    <xdr:from>
      <xdr:col>44</xdr:col>
      <xdr:colOff>266700</xdr:colOff>
      <xdr:row>24</xdr:row>
      <xdr:rowOff>32661</xdr:rowOff>
    </xdr:from>
    <xdr:to>
      <xdr:col>58</xdr:col>
      <xdr:colOff>29275</xdr:colOff>
      <xdr:row>26</xdr:row>
      <xdr:rowOff>30626</xdr:rowOff>
    </xdr:to>
    <xdr:pic>
      <xdr:nvPicPr>
        <xdr:cNvPr id="4" name="Picture 2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831175" y="8328936"/>
          <a:ext cx="5639500" cy="37896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114300</xdr:colOff>
      <xdr:row>15</xdr:row>
      <xdr:rowOff>56904</xdr:rowOff>
    </xdr:from>
    <xdr:to>
      <xdr:col>80</xdr:col>
      <xdr:colOff>123824</xdr:colOff>
      <xdr:row>18</xdr:row>
      <xdr:rowOff>68791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0678775" y="6610104"/>
          <a:ext cx="21135974" cy="58338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0"/>
  <sheetViews>
    <sheetView tabSelected="1" workbookViewId="0">
      <selection activeCell="K3" sqref="K3"/>
    </sheetView>
  </sheetViews>
  <sheetFormatPr defaultColWidth="11.42578125" defaultRowHeight="15" x14ac:dyDescent="0.25"/>
  <cols>
    <col min="1" max="1" width="10.5703125" customWidth="1"/>
    <col min="2" max="2" width="7.28515625" bestFit="1" customWidth="1"/>
    <col min="3" max="3" width="5.5703125" bestFit="1" customWidth="1"/>
    <col min="4" max="4" width="8.140625" bestFit="1" customWidth="1"/>
    <col min="5" max="5" width="5.140625" bestFit="1" customWidth="1"/>
    <col min="6" max="6" width="5.7109375" bestFit="1" customWidth="1"/>
    <col min="7" max="7" width="6.140625" customWidth="1"/>
    <col min="8" max="8" width="5.5703125" bestFit="1" customWidth="1"/>
    <col min="9" max="9" width="13.5703125" customWidth="1"/>
    <col min="10" max="10" width="7" style="2" customWidth="1"/>
    <col min="11" max="11" width="6" style="2" customWidth="1"/>
    <col min="12" max="12" width="6.5703125" style="2" bestFit="1" customWidth="1"/>
    <col min="13" max="13" width="6.5703125" style="3" customWidth="1"/>
    <col min="14" max="14" width="6.28515625" style="2" bestFit="1" customWidth="1"/>
    <col min="15" max="15" width="6.7109375" style="2" bestFit="1" customWidth="1"/>
    <col min="16" max="16" width="6.5703125" style="2" customWidth="1"/>
    <col min="17" max="17" width="6.5703125" style="3" customWidth="1"/>
    <col min="18" max="18" width="6.5703125" style="2" customWidth="1"/>
    <col min="19" max="20" width="4" style="2" bestFit="1" customWidth="1"/>
    <col min="21" max="21" width="7" style="3" bestFit="1" customWidth="1"/>
    <col min="22" max="22" width="2" style="4" bestFit="1" customWidth="1"/>
    <col min="23" max="23" width="4" style="2" bestFit="1" customWidth="1"/>
    <col min="24" max="24" width="5" style="2" bestFit="1" customWidth="1"/>
    <col min="25" max="25" width="8" style="2" bestFit="1" customWidth="1"/>
    <col min="26" max="26" width="2" style="2" bestFit="1" customWidth="1"/>
    <col min="27" max="27" width="4" bestFit="1" customWidth="1"/>
    <col min="28" max="28" width="5" bestFit="1" customWidth="1"/>
    <col min="29" max="29" width="7" bestFit="1" customWidth="1"/>
    <col min="30" max="32" width="2" bestFit="1" customWidth="1"/>
    <col min="33" max="34" width="9" bestFit="1" customWidth="1"/>
    <col min="35" max="36" width="9.7109375" bestFit="1" customWidth="1"/>
    <col min="37" max="37" width="6" bestFit="1" customWidth="1"/>
    <col min="38" max="38" width="1.5703125" customWidth="1"/>
    <col min="39" max="39" width="6.7109375" bestFit="1" customWidth="1"/>
    <col min="41" max="41" width="5.140625" bestFit="1" customWidth="1"/>
    <col min="43" max="43" width="5.140625" bestFit="1" customWidth="1"/>
    <col min="45" max="45" width="5.42578125" bestFit="1" customWidth="1"/>
    <col min="47" max="47" width="5.140625" bestFit="1" customWidth="1"/>
    <col min="49" max="49" width="5.42578125" bestFit="1" customWidth="1"/>
    <col min="51" max="51" width="5.140625" bestFit="1" customWidth="1"/>
    <col min="53" max="53" width="5.140625" bestFit="1" customWidth="1"/>
    <col min="55" max="55" width="6" bestFit="1" customWidth="1"/>
    <col min="57" max="57" width="6.7109375" bestFit="1" customWidth="1"/>
    <col min="59" max="59" width="5.140625" bestFit="1" customWidth="1"/>
  </cols>
  <sheetData>
    <row r="1" spans="1:22" x14ac:dyDescent="0.25">
      <c r="A1" s="23" t="s">
        <v>0</v>
      </c>
      <c r="B1" s="24" t="s">
        <v>1</v>
      </c>
      <c r="C1" s="25" t="s">
        <v>2</v>
      </c>
      <c r="D1" s="29" t="s">
        <v>3</v>
      </c>
      <c r="E1" s="31" t="s">
        <v>0</v>
      </c>
      <c r="F1" s="31" t="s">
        <v>1</v>
      </c>
      <c r="G1" s="32" t="s">
        <v>2</v>
      </c>
      <c r="H1" s="33" t="s">
        <v>3</v>
      </c>
      <c r="I1" s="36" t="s">
        <v>0</v>
      </c>
      <c r="J1" s="37" t="s">
        <v>1</v>
      </c>
      <c r="K1" s="38" t="s">
        <v>2</v>
      </c>
      <c r="L1" s="47" t="s">
        <v>3</v>
      </c>
      <c r="M1" s="50" t="s">
        <v>4</v>
      </c>
      <c r="N1" s="51" t="s">
        <v>4</v>
      </c>
      <c r="O1" s="51" t="s">
        <v>5</v>
      </c>
      <c r="P1" s="51" t="s">
        <v>5</v>
      </c>
      <c r="Q1" s="52" t="s">
        <v>6</v>
      </c>
      <c r="R1"/>
      <c r="U1" s="5"/>
      <c r="V1" s="2"/>
    </row>
    <row r="2" spans="1:22" x14ac:dyDescent="0.25">
      <c r="J2"/>
      <c r="K2"/>
      <c r="L2"/>
      <c r="M2" s="34"/>
      <c r="N2" s="1"/>
      <c r="O2" s="1"/>
      <c r="P2" s="49">
        <v>10</v>
      </c>
      <c r="Q2" s="35"/>
      <c r="R2"/>
      <c r="U2" s="5"/>
      <c r="V2" s="2"/>
    </row>
    <row r="3" spans="1:22" x14ac:dyDescent="0.25">
      <c r="A3" s="26">
        <v>1.2</v>
      </c>
      <c r="B3" s="21">
        <f>IFERROR(VLOOKUP(A3,$A$6:$B$260,2,0),"")</f>
        <v>1.29</v>
      </c>
      <c r="C3" s="22">
        <f>B3*$P2/($B3+$F3+$J3)</f>
        <v>4.6909090909090914</v>
      </c>
      <c r="D3" s="30">
        <v>0</v>
      </c>
      <c r="E3" s="20">
        <v>2</v>
      </c>
      <c r="F3" s="64">
        <f>IFERROR(VLOOKUP(E3,$A$6:$B$260,2,0),"")</f>
        <v>0.77</v>
      </c>
      <c r="G3" s="22">
        <f>F3*$P2/($B3+$F3+$J3)</f>
        <v>2.8000000000000003</v>
      </c>
      <c r="H3" s="20">
        <v>0</v>
      </c>
      <c r="I3" s="39">
        <v>2.2999999999999998</v>
      </c>
      <c r="J3" s="66">
        <f>IFERROR(VLOOKUP(I3,$A$6:$B$260,2,0),"")</f>
        <v>0.69</v>
      </c>
      <c r="K3" s="22">
        <f>J3*$P2/($B3+$F3+$J3)</f>
        <v>2.5090909090909088</v>
      </c>
      <c r="L3" s="42">
        <v>0</v>
      </c>
      <c r="M3" s="53">
        <f>D3*C3+G3*H3+K3*L3</f>
        <v>0</v>
      </c>
      <c r="N3" s="44">
        <f>M3</f>
        <v>0</v>
      </c>
      <c r="O3" s="45">
        <f>C3+G3+K3</f>
        <v>10</v>
      </c>
      <c r="P3" s="45">
        <f>O3+P2</f>
        <v>20</v>
      </c>
      <c r="Q3" s="54">
        <f>(M3-O3)</f>
        <v>-10</v>
      </c>
      <c r="R3"/>
      <c r="U3" s="5"/>
      <c r="V3" s="2"/>
    </row>
    <row r="4" spans="1:22" x14ac:dyDescent="0.25">
      <c r="A4" s="27">
        <v>1.5</v>
      </c>
      <c r="B4" s="21">
        <f>IFERROR(VLOOKUP(A4,$A$6:$B$260,2,0),"")</f>
        <v>1.07</v>
      </c>
      <c r="C4" s="22">
        <f t="shared" ref="C4:C5" si="0">B4*$P3/($B4+$F4+$J4)</f>
        <v>10.594059405940595</v>
      </c>
      <c r="D4" s="30">
        <v>0</v>
      </c>
      <c r="E4" s="20">
        <v>2.5</v>
      </c>
      <c r="F4" s="64">
        <f>IFERROR(VLOOKUP(E4,$A$6:$B$260,2,0),"")</f>
        <v>0.65</v>
      </c>
      <c r="G4" s="22">
        <f t="shared" ref="G4:G5" si="1">F4*$P3/($B4+$F4+$J4)</f>
        <v>6.435643564356436</v>
      </c>
      <c r="H4" s="20">
        <v>0</v>
      </c>
      <c r="I4" s="39">
        <v>5.0999999999999996</v>
      </c>
      <c r="J4" s="66">
        <v>0.3</v>
      </c>
      <c r="K4" s="22">
        <f t="shared" ref="K4:K5" si="2">J4*$P3/($B4+$F4+$J4)</f>
        <v>2.9702970297029703</v>
      </c>
      <c r="L4" s="42">
        <v>0</v>
      </c>
      <c r="M4" s="53">
        <f>D4*C4+G4*H4+K4*L4</f>
        <v>0</v>
      </c>
      <c r="N4" s="44">
        <f t="shared" ref="N4:N5" si="3">M4+N3</f>
        <v>0</v>
      </c>
      <c r="O4" s="45">
        <f>C4+G4+K4</f>
        <v>20</v>
      </c>
      <c r="P4" s="45">
        <f>O4+P3</f>
        <v>40</v>
      </c>
      <c r="Q4" s="54">
        <f>(M4-O4)+Q3</f>
        <v>-30</v>
      </c>
      <c r="R4"/>
      <c r="U4" s="5"/>
      <c r="V4" s="2"/>
    </row>
    <row r="5" spans="1:22" x14ac:dyDescent="0.25">
      <c r="A5" s="28">
        <v>5</v>
      </c>
      <c r="B5" s="41">
        <f>IFERROR(VLOOKUP(A5,$A$6:$B$260,2,0),"")</f>
        <v>0.3</v>
      </c>
      <c r="C5" s="22">
        <f t="shared" si="0"/>
        <v>11.111111111111111</v>
      </c>
      <c r="D5" s="46">
        <v>0</v>
      </c>
      <c r="E5" s="20">
        <v>3</v>
      </c>
      <c r="F5" s="64">
        <f>IFERROR(VLOOKUP(E5,$A$6:$B$260,2,0),"")</f>
        <v>0.52</v>
      </c>
      <c r="G5" s="22">
        <f t="shared" si="1"/>
        <v>19.25925925925926</v>
      </c>
      <c r="H5" s="20">
        <v>0</v>
      </c>
      <c r="I5" s="40">
        <v>6.4</v>
      </c>
      <c r="J5" s="67">
        <f>IFERROR(VLOOKUP(I5,$A$6:$B$260,2,0),"")</f>
        <v>0.26</v>
      </c>
      <c r="K5" s="22">
        <f t="shared" si="2"/>
        <v>9.6296296296296298</v>
      </c>
      <c r="L5" s="48">
        <v>0</v>
      </c>
      <c r="M5" s="55">
        <f>D5*C5+G5*H5+K5*L5</f>
        <v>0</v>
      </c>
      <c r="N5" s="56">
        <f t="shared" si="3"/>
        <v>0</v>
      </c>
      <c r="O5" s="43">
        <f>C5+G5+K5</f>
        <v>40</v>
      </c>
      <c r="P5" s="43">
        <f>O5+P4</f>
        <v>80</v>
      </c>
      <c r="Q5" s="57">
        <f t="shared" ref="Q5" si="4">(M5-O5)+Q4</f>
        <v>-70</v>
      </c>
      <c r="R5"/>
      <c r="U5" s="5"/>
      <c r="V5" s="2"/>
    </row>
    <row r="6" spans="1:22" x14ac:dyDescent="0.25">
      <c r="F6" s="65"/>
      <c r="J6" s="68"/>
      <c r="U6" s="5"/>
      <c r="V6" s="2"/>
    </row>
    <row r="7" spans="1:22" x14ac:dyDescent="0.25">
      <c r="J7" s="68"/>
      <c r="U7" s="5"/>
      <c r="V7" s="2"/>
    </row>
    <row r="8" spans="1:22" ht="15.75" thickBot="1" x14ac:dyDescent="0.3">
      <c r="J8" s="68"/>
      <c r="U8" s="5"/>
      <c r="V8" s="2"/>
    </row>
    <row r="9" spans="1:22" ht="15.75" thickBot="1" x14ac:dyDescent="0.3">
      <c r="A9" s="6" t="s">
        <v>0</v>
      </c>
      <c r="B9" s="6" t="s">
        <v>1</v>
      </c>
      <c r="C9" s="69" t="s">
        <v>0</v>
      </c>
      <c r="D9" s="70" t="s">
        <v>1</v>
      </c>
      <c r="J9" s="68"/>
      <c r="U9" s="5"/>
      <c r="V9" s="2"/>
    </row>
    <row r="10" spans="1:22" x14ac:dyDescent="0.25">
      <c r="A10" s="58">
        <v>0.1</v>
      </c>
      <c r="B10" s="59">
        <v>2</v>
      </c>
      <c r="C10" s="60">
        <v>0.1</v>
      </c>
      <c r="D10" s="11">
        <f t="shared" ref="D10:D73" si="5">IFERROR(VLOOKUP(C10,$A$2:$B$509,2,0),"")</f>
        <v>2</v>
      </c>
      <c r="U10" s="5"/>
      <c r="V10" s="2"/>
    </row>
    <row r="11" spans="1:22" x14ac:dyDescent="0.25">
      <c r="A11" s="16">
        <v>0.2</v>
      </c>
      <c r="B11" s="15">
        <v>1.9</v>
      </c>
      <c r="C11" s="10">
        <v>0.2</v>
      </c>
      <c r="D11" s="11">
        <f t="shared" si="5"/>
        <v>1.9</v>
      </c>
      <c r="U11" s="5"/>
      <c r="V11" s="2"/>
    </row>
    <row r="12" spans="1:22" x14ac:dyDescent="0.25">
      <c r="A12" s="16">
        <v>0.3</v>
      </c>
      <c r="B12" s="15">
        <v>1.8</v>
      </c>
      <c r="C12" s="10">
        <v>0.3</v>
      </c>
      <c r="D12" s="11">
        <f t="shared" si="5"/>
        <v>1.8</v>
      </c>
      <c r="U12" s="5"/>
      <c r="V12" s="2"/>
    </row>
    <row r="13" spans="1:22" x14ac:dyDescent="0.25">
      <c r="A13" s="16">
        <v>0.4</v>
      </c>
      <c r="B13" s="15">
        <v>1.75</v>
      </c>
      <c r="C13" s="10">
        <v>0.4</v>
      </c>
      <c r="D13" s="11">
        <f t="shared" si="5"/>
        <v>1.75</v>
      </c>
      <c r="U13" s="5"/>
      <c r="V13" s="2"/>
    </row>
    <row r="14" spans="1:22" x14ac:dyDescent="0.25">
      <c r="A14" s="16">
        <v>0.5</v>
      </c>
      <c r="B14" s="15">
        <v>1.7</v>
      </c>
      <c r="C14" s="10">
        <v>0.5</v>
      </c>
      <c r="D14" s="11">
        <f t="shared" si="5"/>
        <v>1.7</v>
      </c>
      <c r="U14" s="5"/>
      <c r="V14" s="2"/>
    </row>
    <row r="15" spans="1:22" x14ac:dyDescent="0.25">
      <c r="A15" s="16">
        <v>0.6</v>
      </c>
      <c r="B15" s="15">
        <v>1.65</v>
      </c>
      <c r="C15" s="10">
        <v>0.6</v>
      </c>
      <c r="D15" s="11">
        <f t="shared" si="5"/>
        <v>1.65</v>
      </c>
      <c r="U15" s="5"/>
      <c r="V15" s="2"/>
    </row>
    <row r="16" spans="1:22" x14ac:dyDescent="0.25">
      <c r="A16" s="16">
        <v>0.7</v>
      </c>
      <c r="B16" s="15">
        <v>1.6</v>
      </c>
      <c r="C16" s="10">
        <v>0.7</v>
      </c>
      <c r="D16" s="11">
        <f t="shared" si="5"/>
        <v>1.6</v>
      </c>
      <c r="U16" s="5"/>
      <c r="V16" s="2"/>
    </row>
    <row r="17" spans="1:22" x14ac:dyDescent="0.25">
      <c r="A17" s="16">
        <v>0.8</v>
      </c>
      <c r="B17" s="15">
        <v>1.65</v>
      </c>
      <c r="C17" s="10">
        <v>0.8</v>
      </c>
      <c r="D17" s="11">
        <f t="shared" si="5"/>
        <v>1.65</v>
      </c>
      <c r="U17" s="5"/>
      <c r="V17" s="2"/>
    </row>
    <row r="18" spans="1:22" x14ac:dyDescent="0.25">
      <c r="A18" s="16">
        <v>0.9</v>
      </c>
      <c r="B18" s="15">
        <v>1.6</v>
      </c>
      <c r="C18" s="10">
        <v>0.9</v>
      </c>
      <c r="D18" s="11">
        <f t="shared" si="5"/>
        <v>1.6</v>
      </c>
      <c r="U18" s="5"/>
      <c r="V18" s="2"/>
    </row>
    <row r="19" spans="1:22" x14ac:dyDescent="0.25">
      <c r="A19" s="16">
        <v>1</v>
      </c>
      <c r="B19" s="15">
        <v>1.55</v>
      </c>
      <c r="C19" s="10">
        <v>1</v>
      </c>
      <c r="D19" s="11">
        <f t="shared" si="5"/>
        <v>1.55</v>
      </c>
      <c r="U19" s="5"/>
      <c r="V19" s="2"/>
    </row>
    <row r="20" spans="1:22" x14ac:dyDescent="0.25">
      <c r="A20" s="8">
        <v>1.1000000000000001</v>
      </c>
      <c r="B20" s="9">
        <v>1.42</v>
      </c>
      <c r="C20" s="61">
        <v>1.1000000000000001</v>
      </c>
      <c r="D20" s="11">
        <f t="shared" si="5"/>
        <v>1.42</v>
      </c>
      <c r="U20" s="5"/>
      <c r="V20" s="2"/>
    </row>
    <row r="21" spans="1:22" x14ac:dyDescent="0.25">
      <c r="A21" s="8">
        <v>1.2</v>
      </c>
      <c r="B21" s="9">
        <v>1.29</v>
      </c>
      <c r="C21" s="10">
        <v>1.2</v>
      </c>
      <c r="D21" s="11">
        <f t="shared" si="5"/>
        <v>1.29</v>
      </c>
      <c r="U21" s="5"/>
      <c r="V21" s="2"/>
    </row>
    <row r="22" spans="1:22" x14ac:dyDescent="0.25">
      <c r="A22" s="8">
        <v>1.3</v>
      </c>
      <c r="B22" s="9">
        <v>1.19</v>
      </c>
      <c r="C22" s="10">
        <v>1.3</v>
      </c>
      <c r="D22" s="11">
        <f t="shared" si="5"/>
        <v>1.19</v>
      </c>
      <c r="I22" s="7"/>
    </row>
    <row r="23" spans="1:22" x14ac:dyDescent="0.25">
      <c r="A23" s="8">
        <v>1.4</v>
      </c>
      <c r="B23" s="9">
        <v>1.1000000000000001</v>
      </c>
      <c r="C23" s="10">
        <v>1.4</v>
      </c>
      <c r="D23" s="11">
        <f t="shared" si="5"/>
        <v>1.1000000000000001</v>
      </c>
      <c r="I23" s="7"/>
    </row>
    <row r="24" spans="1:22" x14ac:dyDescent="0.25">
      <c r="A24" s="8">
        <v>1.5</v>
      </c>
      <c r="B24" s="9">
        <v>1.07</v>
      </c>
      <c r="C24" s="10">
        <v>1.5</v>
      </c>
      <c r="D24" s="11">
        <f t="shared" si="5"/>
        <v>1.07</v>
      </c>
      <c r="I24" s="7"/>
    </row>
    <row r="25" spans="1:22" x14ac:dyDescent="0.25">
      <c r="A25" s="8">
        <v>1.6</v>
      </c>
      <c r="B25" s="9">
        <v>0.96</v>
      </c>
      <c r="C25" s="12">
        <v>1.6</v>
      </c>
      <c r="D25" s="11">
        <f t="shared" si="5"/>
        <v>0.96</v>
      </c>
      <c r="I25" s="7"/>
    </row>
    <row r="26" spans="1:22" x14ac:dyDescent="0.25">
      <c r="A26" s="8">
        <v>1.7</v>
      </c>
      <c r="B26" s="9">
        <v>0.88</v>
      </c>
      <c r="C26" s="10">
        <v>1.7</v>
      </c>
      <c r="D26" s="11">
        <f t="shared" si="5"/>
        <v>0.88</v>
      </c>
      <c r="I26" s="7"/>
    </row>
    <row r="27" spans="1:22" x14ac:dyDescent="0.25">
      <c r="A27" s="8">
        <v>1.8</v>
      </c>
      <c r="B27" s="9">
        <v>0.85</v>
      </c>
      <c r="C27" s="10">
        <v>1.8</v>
      </c>
      <c r="D27" s="11">
        <f t="shared" si="5"/>
        <v>0.85</v>
      </c>
      <c r="I27" s="7"/>
    </row>
    <row r="28" spans="1:22" x14ac:dyDescent="0.25">
      <c r="A28" s="8">
        <v>1.9</v>
      </c>
      <c r="B28" s="9">
        <v>0.81</v>
      </c>
      <c r="C28" s="10">
        <v>1.9</v>
      </c>
      <c r="D28" s="11">
        <f t="shared" si="5"/>
        <v>0.81</v>
      </c>
      <c r="I28" s="7"/>
    </row>
    <row r="29" spans="1:22" x14ac:dyDescent="0.25">
      <c r="A29" s="8">
        <v>2</v>
      </c>
      <c r="B29" s="9">
        <v>0.77</v>
      </c>
      <c r="C29" s="10">
        <v>2</v>
      </c>
      <c r="D29" s="11">
        <f t="shared" si="5"/>
        <v>0.77</v>
      </c>
      <c r="I29" s="7"/>
    </row>
    <row r="30" spans="1:22" x14ac:dyDescent="0.25">
      <c r="A30" s="8">
        <v>2.1</v>
      </c>
      <c r="B30" s="9">
        <v>0.74</v>
      </c>
      <c r="C30" s="10">
        <v>2.1</v>
      </c>
      <c r="D30" s="11">
        <f t="shared" si="5"/>
        <v>0.74</v>
      </c>
      <c r="I30" s="7"/>
    </row>
    <row r="31" spans="1:22" x14ac:dyDescent="0.25">
      <c r="A31" s="8">
        <v>2.2000000000000002</v>
      </c>
      <c r="B31" s="9">
        <v>0.71</v>
      </c>
      <c r="C31" s="10">
        <v>2.2000000000000002</v>
      </c>
      <c r="D31" s="11">
        <f t="shared" si="5"/>
        <v>0.71</v>
      </c>
      <c r="I31" s="7"/>
    </row>
    <row r="32" spans="1:22" x14ac:dyDescent="0.25">
      <c r="A32" s="8">
        <v>2.2999999999999998</v>
      </c>
      <c r="B32" s="9">
        <v>0.69</v>
      </c>
      <c r="C32" s="10">
        <v>2.2999999999999998</v>
      </c>
      <c r="D32" s="11">
        <f t="shared" si="5"/>
        <v>0.69</v>
      </c>
      <c r="I32" s="7"/>
    </row>
    <row r="33" spans="1:9" x14ac:dyDescent="0.25">
      <c r="A33" s="8">
        <v>2.4</v>
      </c>
      <c r="B33" s="9">
        <v>0.67</v>
      </c>
      <c r="C33" s="10">
        <v>2.4</v>
      </c>
      <c r="D33" s="11">
        <f t="shared" si="5"/>
        <v>0.67</v>
      </c>
      <c r="I33" s="7"/>
    </row>
    <row r="34" spans="1:9" x14ac:dyDescent="0.25">
      <c r="A34" s="8">
        <v>2.5</v>
      </c>
      <c r="B34" s="9">
        <v>0.65</v>
      </c>
      <c r="C34" s="10">
        <v>2.5</v>
      </c>
      <c r="D34" s="11">
        <f t="shared" si="5"/>
        <v>0.65</v>
      </c>
      <c r="I34" s="7"/>
    </row>
    <row r="35" spans="1:9" x14ac:dyDescent="0.25">
      <c r="A35" s="8">
        <v>2.6</v>
      </c>
      <c r="B35" s="9">
        <v>0.62</v>
      </c>
      <c r="C35" s="10">
        <v>2.6</v>
      </c>
      <c r="D35" s="11">
        <f t="shared" si="5"/>
        <v>0.62</v>
      </c>
      <c r="I35" s="7"/>
    </row>
    <row r="36" spans="1:9" x14ac:dyDescent="0.25">
      <c r="A36" s="8">
        <v>2.7</v>
      </c>
      <c r="B36" s="9">
        <v>0.59</v>
      </c>
      <c r="C36" s="10">
        <v>2.7</v>
      </c>
      <c r="D36" s="11">
        <f t="shared" si="5"/>
        <v>0.59</v>
      </c>
      <c r="I36" s="7"/>
    </row>
    <row r="37" spans="1:9" x14ac:dyDescent="0.25">
      <c r="A37" s="8">
        <v>2.8</v>
      </c>
      <c r="B37" s="9">
        <v>0.56000000000000005</v>
      </c>
      <c r="C37" s="10">
        <v>2.8</v>
      </c>
      <c r="D37" s="11">
        <f t="shared" si="5"/>
        <v>0.56000000000000005</v>
      </c>
      <c r="I37" s="7"/>
    </row>
    <row r="38" spans="1:9" x14ac:dyDescent="0.25">
      <c r="A38" s="8">
        <v>2.9</v>
      </c>
      <c r="B38" s="9">
        <v>0.54</v>
      </c>
      <c r="C38" s="10">
        <v>2.9</v>
      </c>
      <c r="D38" s="11">
        <f t="shared" si="5"/>
        <v>0.54</v>
      </c>
      <c r="I38" s="7"/>
    </row>
    <row r="39" spans="1:9" x14ac:dyDescent="0.25">
      <c r="A39" s="8">
        <v>3</v>
      </c>
      <c r="B39" s="9">
        <v>0.52</v>
      </c>
      <c r="C39" s="10">
        <v>3</v>
      </c>
      <c r="D39" s="11">
        <f t="shared" si="5"/>
        <v>0.52</v>
      </c>
      <c r="I39" s="7"/>
    </row>
    <row r="40" spans="1:9" x14ac:dyDescent="0.25">
      <c r="A40" s="8">
        <v>3.1</v>
      </c>
      <c r="B40" s="9">
        <v>0.5</v>
      </c>
      <c r="C40" s="10">
        <v>3.1</v>
      </c>
      <c r="D40" s="11">
        <f t="shared" si="5"/>
        <v>0.5</v>
      </c>
      <c r="I40" s="7"/>
    </row>
    <row r="41" spans="1:9" x14ac:dyDescent="0.25">
      <c r="A41" s="13">
        <v>3.2</v>
      </c>
      <c r="B41" s="9">
        <v>0.48</v>
      </c>
      <c r="C41" s="10">
        <v>3.2</v>
      </c>
      <c r="D41" s="11">
        <f t="shared" si="5"/>
        <v>0.48</v>
      </c>
      <c r="I41" s="7"/>
    </row>
    <row r="42" spans="1:9" x14ac:dyDescent="0.25">
      <c r="A42" s="13">
        <v>3.3</v>
      </c>
      <c r="B42" s="9">
        <v>0.47</v>
      </c>
      <c r="C42" s="10">
        <v>3.3</v>
      </c>
      <c r="D42" s="11">
        <f t="shared" si="5"/>
        <v>0.47</v>
      </c>
      <c r="I42" s="7"/>
    </row>
    <row r="43" spans="1:9" x14ac:dyDescent="0.25">
      <c r="A43" s="13">
        <v>3.4</v>
      </c>
      <c r="B43" s="9">
        <v>0.46</v>
      </c>
      <c r="C43" s="10">
        <v>3.4</v>
      </c>
      <c r="D43" s="11">
        <f t="shared" si="5"/>
        <v>0.46</v>
      </c>
      <c r="I43" s="7"/>
    </row>
    <row r="44" spans="1:9" x14ac:dyDescent="0.25">
      <c r="A44" s="13">
        <v>3.5</v>
      </c>
      <c r="B44" s="9">
        <v>0.45</v>
      </c>
      <c r="C44" s="10">
        <v>3.5</v>
      </c>
      <c r="D44" s="11">
        <f t="shared" si="5"/>
        <v>0.45</v>
      </c>
      <c r="I44" s="7"/>
    </row>
    <row r="45" spans="1:9" x14ac:dyDescent="0.25">
      <c r="A45" s="13">
        <v>3.6</v>
      </c>
      <c r="B45" s="9">
        <v>0.44</v>
      </c>
      <c r="C45" s="10">
        <v>3.6</v>
      </c>
      <c r="D45" s="11">
        <f t="shared" si="5"/>
        <v>0.44</v>
      </c>
      <c r="I45" s="7"/>
    </row>
    <row r="46" spans="1:9" x14ac:dyDescent="0.25">
      <c r="A46" s="13">
        <v>3.7</v>
      </c>
      <c r="B46" s="9">
        <v>0.43</v>
      </c>
      <c r="C46" s="10">
        <v>3.7</v>
      </c>
      <c r="D46" s="11">
        <f t="shared" si="5"/>
        <v>0.43</v>
      </c>
      <c r="I46" s="7"/>
    </row>
    <row r="47" spans="1:9" x14ac:dyDescent="0.25">
      <c r="A47" s="13">
        <v>3.8</v>
      </c>
      <c r="B47" s="9">
        <v>0.42</v>
      </c>
      <c r="C47" s="10">
        <v>3.8</v>
      </c>
      <c r="D47" s="11">
        <f t="shared" si="5"/>
        <v>0.42</v>
      </c>
      <c r="I47" s="7"/>
    </row>
    <row r="48" spans="1:9" x14ac:dyDescent="0.25">
      <c r="A48" s="13">
        <v>3.9</v>
      </c>
      <c r="B48" s="9">
        <v>0.41</v>
      </c>
      <c r="C48" s="10">
        <v>3.9</v>
      </c>
      <c r="D48" s="11">
        <f t="shared" si="5"/>
        <v>0.41</v>
      </c>
      <c r="I48" s="7"/>
    </row>
    <row r="49" spans="1:9" x14ac:dyDescent="0.25">
      <c r="A49" s="13">
        <v>4</v>
      </c>
      <c r="B49" s="9">
        <v>0.4</v>
      </c>
      <c r="C49" s="10">
        <v>4</v>
      </c>
      <c r="D49" s="11">
        <f t="shared" si="5"/>
        <v>0.4</v>
      </c>
      <c r="I49" s="7"/>
    </row>
    <row r="50" spans="1:9" x14ac:dyDescent="0.25">
      <c r="A50" s="13">
        <v>4.0999999999999996</v>
      </c>
      <c r="B50" s="9">
        <v>0.39</v>
      </c>
      <c r="C50" s="10">
        <v>4.0999999999999996</v>
      </c>
      <c r="D50" s="11">
        <f t="shared" si="5"/>
        <v>0.39</v>
      </c>
      <c r="I50" s="7"/>
    </row>
    <row r="51" spans="1:9" x14ac:dyDescent="0.25">
      <c r="A51" s="14">
        <v>4.2</v>
      </c>
      <c r="B51" s="9">
        <v>0.38</v>
      </c>
      <c r="C51" s="10">
        <v>4.2</v>
      </c>
      <c r="D51" s="11">
        <f t="shared" si="5"/>
        <v>0.38</v>
      </c>
      <c r="I51" s="7"/>
    </row>
    <row r="52" spans="1:9" x14ac:dyDescent="0.25">
      <c r="A52" s="14">
        <v>4.3</v>
      </c>
      <c r="B52" s="9">
        <v>0.37</v>
      </c>
      <c r="C52" s="10">
        <v>4.3</v>
      </c>
      <c r="D52" s="11">
        <f t="shared" si="5"/>
        <v>0.37</v>
      </c>
      <c r="I52" s="7"/>
    </row>
    <row r="53" spans="1:9" x14ac:dyDescent="0.25">
      <c r="A53" s="14">
        <v>4.4000000000000004</v>
      </c>
      <c r="B53" s="9">
        <v>0.36</v>
      </c>
      <c r="C53" s="10">
        <v>4.4000000000000004</v>
      </c>
      <c r="D53" s="11">
        <f t="shared" si="5"/>
        <v>0.36</v>
      </c>
      <c r="I53" s="7"/>
    </row>
    <row r="54" spans="1:9" x14ac:dyDescent="0.25">
      <c r="A54" s="14">
        <v>4.5</v>
      </c>
      <c r="B54" s="9">
        <v>0.35</v>
      </c>
      <c r="C54" s="10">
        <v>4.5</v>
      </c>
      <c r="D54" s="11">
        <f t="shared" si="5"/>
        <v>0.35</v>
      </c>
      <c r="I54" s="7"/>
    </row>
    <row r="55" spans="1:9" x14ac:dyDescent="0.25">
      <c r="A55" s="14">
        <v>4.5999999999999996</v>
      </c>
      <c r="B55" s="9">
        <v>0.34</v>
      </c>
      <c r="C55" s="10">
        <v>4.5999999999999996</v>
      </c>
      <c r="D55" s="11">
        <f t="shared" si="5"/>
        <v>0.34</v>
      </c>
      <c r="I55" s="7"/>
    </row>
    <row r="56" spans="1:9" x14ac:dyDescent="0.25">
      <c r="A56" s="14">
        <v>4.7</v>
      </c>
      <c r="B56" s="9">
        <v>0.33</v>
      </c>
      <c r="C56" s="10">
        <v>4.7</v>
      </c>
      <c r="D56" s="11">
        <f t="shared" si="5"/>
        <v>0.33</v>
      </c>
      <c r="I56" s="7"/>
    </row>
    <row r="57" spans="1:9" x14ac:dyDescent="0.25">
      <c r="A57" s="14">
        <v>4.8</v>
      </c>
      <c r="B57" s="9">
        <v>0.32</v>
      </c>
      <c r="C57" s="10">
        <v>4.8</v>
      </c>
      <c r="D57" s="11">
        <f t="shared" si="5"/>
        <v>0.32</v>
      </c>
      <c r="I57" s="7"/>
    </row>
    <row r="58" spans="1:9" x14ac:dyDescent="0.25">
      <c r="A58" s="14">
        <v>4.9000000000000004</v>
      </c>
      <c r="B58" s="9">
        <v>0.31</v>
      </c>
      <c r="C58" s="10">
        <v>4.9000000000000004</v>
      </c>
      <c r="D58" s="11">
        <f t="shared" si="5"/>
        <v>0.31</v>
      </c>
      <c r="I58" s="7"/>
    </row>
    <row r="59" spans="1:9" x14ac:dyDescent="0.25">
      <c r="A59" s="13">
        <v>5</v>
      </c>
      <c r="B59" s="15">
        <v>0.3</v>
      </c>
      <c r="C59" s="10">
        <v>5</v>
      </c>
      <c r="D59" s="11">
        <f t="shared" si="5"/>
        <v>0.3</v>
      </c>
      <c r="I59" s="7"/>
    </row>
    <row r="60" spans="1:9" x14ac:dyDescent="0.25">
      <c r="A60" s="17">
        <v>5.0999999999999996</v>
      </c>
      <c r="B60">
        <v>0.3</v>
      </c>
      <c r="C60" s="10">
        <v>5.0999999999999996</v>
      </c>
      <c r="D60" s="11">
        <f t="shared" si="5"/>
        <v>0.3</v>
      </c>
    </row>
    <row r="61" spans="1:9" x14ac:dyDescent="0.25">
      <c r="A61" s="17">
        <v>5.2</v>
      </c>
      <c r="B61" s="1">
        <v>0.3</v>
      </c>
      <c r="C61" s="10">
        <v>5.2</v>
      </c>
      <c r="D61" s="11">
        <f t="shared" si="5"/>
        <v>0.3</v>
      </c>
    </row>
    <row r="62" spans="1:9" x14ac:dyDescent="0.25">
      <c r="A62" s="17">
        <v>5.3</v>
      </c>
      <c r="B62">
        <v>0.28999999999999998</v>
      </c>
      <c r="C62" s="10">
        <v>5.3</v>
      </c>
      <c r="D62" s="11">
        <f t="shared" si="5"/>
        <v>0.28999999999999998</v>
      </c>
    </row>
    <row r="63" spans="1:9" x14ac:dyDescent="0.25">
      <c r="A63" s="17">
        <v>5.4</v>
      </c>
      <c r="B63">
        <v>0.28999999999999998</v>
      </c>
      <c r="C63" s="10">
        <v>5.4</v>
      </c>
      <c r="D63" s="11">
        <f t="shared" si="5"/>
        <v>0.28999999999999998</v>
      </c>
    </row>
    <row r="64" spans="1:9" x14ac:dyDescent="0.25">
      <c r="A64" s="17">
        <v>5.5</v>
      </c>
      <c r="B64" s="15">
        <v>0.28000000000000003</v>
      </c>
      <c r="C64" s="10">
        <v>5.5</v>
      </c>
      <c r="D64" s="11">
        <f t="shared" si="5"/>
        <v>0.28000000000000003</v>
      </c>
    </row>
    <row r="65" spans="1:4" x14ac:dyDescent="0.25">
      <c r="A65" s="17">
        <v>5.6</v>
      </c>
      <c r="B65">
        <v>0.28000000000000003</v>
      </c>
      <c r="C65" s="62">
        <v>5.6</v>
      </c>
      <c r="D65" s="11">
        <f t="shared" si="5"/>
        <v>0.28000000000000003</v>
      </c>
    </row>
    <row r="66" spans="1:4" x14ac:dyDescent="0.25">
      <c r="A66" s="17">
        <v>5.7</v>
      </c>
      <c r="B66">
        <v>0.28000000000000003</v>
      </c>
      <c r="C66" s="62">
        <v>5.7</v>
      </c>
      <c r="D66" s="11">
        <f t="shared" si="5"/>
        <v>0.28000000000000003</v>
      </c>
    </row>
    <row r="67" spans="1:4" x14ac:dyDescent="0.25">
      <c r="A67" s="17">
        <v>5.8</v>
      </c>
      <c r="B67" s="1">
        <v>0.28000000000000003</v>
      </c>
      <c r="C67" s="62">
        <v>5.8</v>
      </c>
      <c r="D67" s="11">
        <f t="shared" si="5"/>
        <v>0.28000000000000003</v>
      </c>
    </row>
    <row r="68" spans="1:4" x14ac:dyDescent="0.25">
      <c r="A68" s="17">
        <v>5.9</v>
      </c>
      <c r="B68" s="1">
        <v>0.27</v>
      </c>
      <c r="C68" s="62">
        <v>5.9</v>
      </c>
      <c r="D68" s="11">
        <f t="shared" si="5"/>
        <v>0.27</v>
      </c>
    </row>
    <row r="69" spans="1:4" x14ac:dyDescent="0.25">
      <c r="A69" s="17">
        <v>6</v>
      </c>
      <c r="B69" s="15">
        <v>0.27</v>
      </c>
      <c r="C69" s="10">
        <v>6</v>
      </c>
      <c r="D69" s="11">
        <f t="shared" si="5"/>
        <v>0.27</v>
      </c>
    </row>
    <row r="70" spans="1:4" x14ac:dyDescent="0.25">
      <c r="A70" s="17">
        <v>6.1</v>
      </c>
      <c r="B70" s="1">
        <v>0.27</v>
      </c>
      <c r="C70" s="10">
        <v>6.1</v>
      </c>
      <c r="D70" s="11">
        <f t="shared" si="5"/>
        <v>0.27</v>
      </c>
    </row>
    <row r="71" spans="1:4" x14ac:dyDescent="0.25">
      <c r="A71" s="17">
        <v>6.2</v>
      </c>
      <c r="B71">
        <v>0.27</v>
      </c>
      <c r="C71" s="10">
        <v>6.2</v>
      </c>
      <c r="D71" s="11">
        <f t="shared" si="5"/>
        <v>0.27</v>
      </c>
    </row>
    <row r="72" spans="1:4" x14ac:dyDescent="0.25">
      <c r="A72" s="17">
        <v>6.3</v>
      </c>
      <c r="B72">
        <v>0.26</v>
      </c>
      <c r="C72" s="10">
        <v>6.3</v>
      </c>
      <c r="D72" s="11">
        <f t="shared" si="5"/>
        <v>0.26</v>
      </c>
    </row>
    <row r="73" spans="1:4" x14ac:dyDescent="0.25">
      <c r="A73" s="17">
        <v>6.4</v>
      </c>
      <c r="B73">
        <v>0.26</v>
      </c>
      <c r="C73" s="10">
        <v>6.4</v>
      </c>
      <c r="D73" s="11">
        <f t="shared" si="5"/>
        <v>0.26</v>
      </c>
    </row>
    <row r="74" spans="1:4" x14ac:dyDescent="0.25">
      <c r="A74" s="63">
        <v>6.5</v>
      </c>
      <c r="B74" s="15">
        <v>0.25</v>
      </c>
      <c r="C74" s="10">
        <v>6.5</v>
      </c>
      <c r="D74" s="11">
        <f t="shared" ref="D74:D137" si="6">IFERROR(VLOOKUP(C74,$A$2:$B$509,2,0),"")</f>
        <v>0.25</v>
      </c>
    </row>
    <row r="75" spans="1:4" x14ac:dyDescent="0.25">
      <c r="A75" s="17">
        <v>6.6</v>
      </c>
      <c r="B75" s="1">
        <v>0.25</v>
      </c>
      <c r="C75" s="10">
        <v>6.6</v>
      </c>
      <c r="D75" s="11">
        <f t="shared" si="6"/>
        <v>0.25</v>
      </c>
    </row>
    <row r="76" spans="1:4" x14ac:dyDescent="0.25">
      <c r="A76" s="17">
        <v>6.7</v>
      </c>
      <c r="B76" s="1">
        <v>0.25</v>
      </c>
      <c r="C76" s="10">
        <v>6.7</v>
      </c>
      <c r="D76" s="11">
        <f t="shared" si="6"/>
        <v>0.25</v>
      </c>
    </row>
    <row r="77" spans="1:4" x14ac:dyDescent="0.25">
      <c r="A77" s="17">
        <v>6.8</v>
      </c>
      <c r="B77" s="1">
        <v>0.24</v>
      </c>
      <c r="C77" s="10">
        <v>6.8</v>
      </c>
      <c r="D77" s="11">
        <f t="shared" si="6"/>
        <v>0.24</v>
      </c>
    </row>
    <row r="78" spans="1:4" x14ac:dyDescent="0.25">
      <c r="A78" s="17">
        <v>6.9</v>
      </c>
      <c r="B78">
        <v>0.23</v>
      </c>
      <c r="C78" s="10">
        <v>6.9</v>
      </c>
      <c r="D78" s="11">
        <f t="shared" si="6"/>
        <v>0.23</v>
      </c>
    </row>
    <row r="79" spans="1:4" x14ac:dyDescent="0.25">
      <c r="A79" s="63">
        <v>7</v>
      </c>
      <c r="B79" s="15">
        <v>0.22</v>
      </c>
      <c r="C79" s="10">
        <v>7</v>
      </c>
      <c r="D79" s="11">
        <f t="shared" si="6"/>
        <v>0.22</v>
      </c>
    </row>
    <row r="80" spans="1:4" x14ac:dyDescent="0.25">
      <c r="A80" s="17">
        <v>7.1</v>
      </c>
      <c r="B80" s="1">
        <v>0.22</v>
      </c>
      <c r="C80" s="10">
        <v>7.1</v>
      </c>
      <c r="D80" s="11">
        <f t="shared" si="6"/>
        <v>0.22</v>
      </c>
    </row>
    <row r="81" spans="1:4" x14ac:dyDescent="0.25">
      <c r="A81" s="17">
        <v>7.2</v>
      </c>
      <c r="B81">
        <v>0.22</v>
      </c>
      <c r="C81" s="10">
        <v>7.2</v>
      </c>
      <c r="D81" s="11">
        <f t="shared" si="6"/>
        <v>0.22</v>
      </c>
    </row>
    <row r="82" spans="1:4" x14ac:dyDescent="0.25">
      <c r="A82" s="17">
        <v>7.3</v>
      </c>
      <c r="B82">
        <v>0.22</v>
      </c>
      <c r="C82" s="10">
        <v>7.3</v>
      </c>
      <c r="D82" s="11">
        <f t="shared" si="6"/>
        <v>0.22</v>
      </c>
    </row>
    <row r="83" spans="1:4" x14ac:dyDescent="0.25">
      <c r="A83" s="17">
        <v>7.4</v>
      </c>
      <c r="B83" s="1">
        <v>0.22</v>
      </c>
      <c r="C83" s="10">
        <v>7.4</v>
      </c>
      <c r="D83" s="11">
        <f t="shared" si="6"/>
        <v>0.22</v>
      </c>
    </row>
    <row r="84" spans="1:4" x14ac:dyDescent="0.25">
      <c r="A84" s="17">
        <v>7.5</v>
      </c>
      <c r="B84" s="15">
        <v>0.21</v>
      </c>
      <c r="C84" s="10">
        <v>7.5</v>
      </c>
      <c r="D84" s="11">
        <f t="shared" si="6"/>
        <v>0.21</v>
      </c>
    </row>
    <row r="85" spans="1:4" x14ac:dyDescent="0.25">
      <c r="A85" s="17">
        <v>7.6</v>
      </c>
      <c r="B85">
        <v>0.21</v>
      </c>
      <c r="C85" s="10">
        <v>7.6</v>
      </c>
      <c r="D85" s="11">
        <f t="shared" si="6"/>
        <v>0.21</v>
      </c>
    </row>
    <row r="86" spans="1:4" x14ac:dyDescent="0.25">
      <c r="A86" s="17">
        <v>7.7</v>
      </c>
      <c r="B86" s="1">
        <v>0.21</v>
      </c>
      <c r="C86" s="10">
        <v>7.7</v>
      </c>
      <c r="D86" s="11">
        <f t="shared" si="6"/>
        <v>0.21</v>
      </c>
    </row>
    <row r="87" spans="1:4" x14ac:dyDescent="0.25">
      <c r="A87" s="17">
        <v>7.8</v>
      </c>
      <c r="B87">
        <v>0.21</v>
      </c>
      <c r="C87" s="10">
        <v>7.8</v>
      </c>
      <c r="D87" s="11">
        <f t="shared" si="6"/>
        <v>0.21</v>
      </c>
    </row>
    <row r="88" spans="1:4" x14ac:dyDescent="0.25">
      <c r="A88" s="17">
        <v>7.9</v>
      </c>
      <c r="B88">
        <v>0.21</v>
      </c>
      <c r="C88" s="10">
        <v>7.9</v>
      </c>
      <c r="D88" s="11">
        <f t="shared" si="6"/>
        <v>0.21</v>
      </c>
    </row>
    <row r="89" spans="1:4" x14ac:dyDescent="0.25">
      <c r="A89" s="17">
        <v>8</v>
      </c>
      <c r="B89" s="15">
        <v>0.2</v>
      </c>
      <c r="C89" s="10">
        <v>8</v>
      </c>
      <c r="D89" s="11">
        <f t="shared" si="6"/>
        <v>0.2</v>
      </c>
    </row>
    <row r="90" spans="1:4" x14ac:dyDescent="0.25">
      <c r="A90" s="17">
        <v>8.1</v>
      </c>
      <c r="B90">
        <v>0.2</v>
      </c>
      <c r="C90" s="10">
        <v>8.1</v>
      </c>
      <c r="D90" s="11">
        <f t="shared" si="6"/>
        <v>0.2</v>
      </c>
    </row>
    <row r="91" spans="1:4" x14ac:dyDescent="0.25">
      <c r="A91" s="17">
        <v>8.1999999999999993</v>
      </c>
      <c r="B91">
        <v>0.2</v>
      </c>
      <c r="C91" s="10">
        <v>8.1999999999999993</v>
      </c>
      <c r="D91" s="11">
        <f t="shared" si="6"/>
        <v>0.2</v>
      </c>
    </row>
    <row r="92" spans="1:4" x14ac:dyDescent="0.25">
      <c r="A92" s="17">
        <v>8.3000000000000007</v>
      </c>
      <c r="B92">
        <v>0.2</v>
      </c>
      <c r="C92" s="10">
        <v>8.3000000000000007</v>
      </c>
      <c r="D92" s="11">
        <f t="shared" si="6"/>
        <v>0.2</v>
      </c>
    </row>
    <row r="93" spans="1:4" x14ac:dyDescent="0.25">
      <c r="A93" s="17">
        <v>8.4</v>
      </c>
      <c r="B93">
        <v>0.2</v>
      </c>
      <c r="C93" s="10">
        <v>8.4</v>
      </c>
      <c r="D93" s="11">
        <f t="shared" si="6"/>
        <v>0.2</v>
      </c>
    </row>
    <row r="94" spans="1:4" x14ac:dyDescent="0.25">
      <c r="A94" s="17">
        <v>8.5</v>
      </c>
      <c r="B94" s="15">
        <v>0.19</v>
      </c>
      <c r="C94" s="10">
        <v>8.5</v>
      </c>
      <c r="D94" s="11">
        <f t="shared" si="6"/>
        <v>0.19</v>
      </c>
    </row>
    <row r="95" spans="1:4" x14ac:dyDescent="0.25">
      <c r="A95" s="17">
        <v>8.6</v>
      </c>
      <c r="B95">
        <v>0.19</v>
      </c>
      <c r="C95" s="10">
        <v>8.6</v>
      </c>
      <c r="D95" s="11">
        <f t="shared" si="6"/>
        <v>0.19</v>
      </c>
    </row>
    <row r="96" spans="1:4" x14ac:dyDescent="0.25">
      <c r="A96" s="17">
        <v>8.6999999999999993</v>
      </c>
      <c r="B96">
        <v>0.19</v>
      </c>
      <c r="C96" s="10">
        <v>8.6999999999999993</v>
      </c>
      <c r="D96" s="11">
        <f t="shared" si="6"/>
        <v>0.19</v>
      </c>
    </row>
    <row r="97" spans="1:4" x14ac:dyDescent="0.25">
      <c r="A97" s="17">
        <v>8.8000000000000007</v>
      </c>
      <c r="B97">
        <v>0.19</v>
      </c>
      <c r="C97" s="10">
        <v>8.8000000000000007</v>
      </c>
      <c r="D97" s="11">
        <f t="shared" si="6"/>
        <v>0.19</v>
      </c>
    </row>
    <row r="98" spans="1:4" x14ac:dyDescent="0.25">
      <c r="A98" s="17">
        <v>8.9</v>
      </c>
      <c r="B98">
        <v>0.19</v>
      </c>
      <c r="C98" s="10">
        <v>8.9</v>
      </c>
      <c r="D98" s="11">
        <f t="shared" si="6"/>
        <v>0.19</v>
      </c>
    </row>
    <row r="99" spans="1:4" x14ac:dyDescent="0.25">
      <c r="A99" s="17">
        <v>9</v>
      </c>
      <c r="B99" s="17">
        <v>0.18</v>
      </c>
      <c r="C99" s="10">
        <v>9</v>
      </c>
      <c r="D99" s="11">
        <f t="shared" si="6"/>
        <v>0.18</v>
      </c>
    </row>
    <row r="100" spans="1:4" x14ac:dyDescent="0.25">
      <c r="A100" s="17">
        <v>9.1</v>
      </c>
      <c r="B100">
        <v>0.18</v>
      </c>
      <c r="C100" s="10">
        <v>9.1</v>
      </c>
      <c r="D100" s="11">
        <f t="shared" si="6"/>
        <v>0.18</v>
      </c>
    </row>
    <row r="101" spans="1:4" x14ac:dyDescent="0.25">
      <c r="A101" s="17">
        <v>9.1999999999999993</v>
      </c>
      <c r="B101">
        <v>0.18</v>
      </c>
      <c r="C101" s="10">
        <v>9.1999999999999993</v>
      </c>
      <c r="D101" s="11">
        <f t="shared" si="6"/>
        <v>0.18</v>
      </c>
    </row>
    <row r="102" spans="1:4" x14ac:dyDescent="0.25">
      <c r="A102" s="17">
        <v>9.3000000000000007</v>
      </c>
      <c r="B102">
        <v>0.18</v>
      </c>
      <c r="C102" s="10">
        <v>9.3000000000000007</v>
      </c>
      <c r="D102" s="11">
        <f t="shared" si="6"/>
        <v>0.18</v>
      </c>
    </row>
    <row r="103" spans="1:4" x14ac:dyDescent="0.25">
      <c r="A103" s="17">
        <v>9.4</v>
      </c>
      <c r="B103">
        <v>0.18</v>
      </c>
      <c r="C103" s="10">
        <v>9.4</v>
      </c>
      <c r="D103" s="11">
        <f t="shared" si="6"/>
        <v>0.18</v>
      </c>
    </row>
    <row r="104" spans="1:4" x14ac:dyDescent="0.25">
      <c r="A104" s="17">
        <v>9.5</v>
      </c>
      <c r="B104" s="17">
        <v>1.7</v>
      </c>
      <c r="C104" s="10">
        <v>9.5</v>
      </c>
      <c r="D104" s="11">
        <f t="shared" si="6"/>
        <v>1.7</v>
      </c>
    </row>
    <row r="105" spans="1:4" x14ac:dyDescent="0.25">
      <c r="A105" s="17">
        <v>10</v>
      </c>
      <c r="B105" s="15">
        <v>0.15</v>
      </c>
      <c r="C105" s="10">
        <v>10</v>
      </c>
      <c r="D105" s="11">
        <f t="shared" si="6"/>
        <v>0.15</v>
      </c>
    </row>
    <row r="106" spans="1:4" x14ac:dyDescent="0.25">
      <c r="A106" s="17">
        <v>10.1</v>
      </c>
      <c r="B106">
        <v>0.15</v>
      </c>
      <c r="C106" s="10">
        <v>10.1</v>
      </c>
      <c r="D106" s="11">
        <f t="shared" si="6"/>
        <v>0.15</v>
      </c>
    </row>
    <row r="107" spans="1:4" x14ac:dyDescent="0.25">
      <c r="A107" s="17">
        <v>10.199999999999999</v>
      </c>
      <c r="B107">
        <v>0.15</v>
      </c>
      <c r="C107" s="10">
        <v>10.199999999999999</v>
      </c>
      <c r="D107" s="11">
        <f t="shared" si="6"/>
        <v>0.15</v>
      </c>
    </row>
    <row r="108" spans="1:4" x14ac:dyDescent="0.25">
      <c r="A108" s="17">
        <v>10.3</v>
      </c>
      <c r="B108">
        <v>0.15</v>
      </c>
      <c r="C108" s="10">
        <v>10.3</v>
      </c>
      <c r="D108" s="11">
        <f t="shared" si="6"/>
        <v>0.15</v>
      </c>
    </row>
    <row r="109" spans="1:4" x14ac:dyDescent="0.25">
      <c r="A109" s="17">
        <v>10.4</v>
      </c>
      <c r="B109">
        <v>0.15</v>
      </c>
      <c r="C109" s="10">
        <v>10.4</v>
      </c>
      <c r="D109" s="11">
        <f t="shared" si="6"/>
        <v>0.15</v>
      </c>
    </row>
    <row r="110" spans="1:4" x14ac:dyDescent="0.25">
      <c r="A110" s="17">
        <v>10.5</v>
      </c>
      <c r="B110">
        <v>0.15</v>
      </c>
      <c r="C110" s="10">
        <v>10.5</v>
      </c>
      <c r="D110" s="11">
        <f t="shared" si="6"/>
        <v>0.15</v>
      </c>
    </row>
    <row r="111" spans="1:4" x14ac:dyDescent="0.25">
      <c r="A111" s="17">
        <v>10.6</v>
      </c>
      <c r="B111">
        <v>0.15</v>
      </c>
      <c r="C111" s="10">
        <v>10.6</v>
      </c>
      <c r="D111" s="11">
        <f t="shared" si="6"/>
        <v>0.15</v>
      </c>
    </row>
    <row r="112" spans="1:4" x14ac:dyDescent="0.25">
      <c r="A112" s="17">
        <v>10.7</v>
      </c>
      <c r="B112">
        <v>0.15</v>
      </c>
      <c r="C112" s="10">
        <v>10.7</v>
      </c>
      <c r="D112" s="11">
        <f t="shared" si="6"/>
        <v>0.15</v>
      </c>
    </row>
    <row r="113" spans="1:4" x14ac:dyDescent="0.25">
      <c r="A113" s="17">
        <v>10.8</v>
      </c>
      <c r="B113">
        <v>0.15</v>
      </c>
      <c r="C113" s="10">
        <v>10.8</v>
      </c>
      <c r="D113" s="11">
        <f t="shared" si="6"/>
        <v>0.15</v>
      </c>
    </row>
    <row r="114" spans="1:4" x14ac:dyDescent="0.25">
      <c r="A114" s="17">
        <v>10.9</v>
      </c>
      <c r="B114">
        <v>0.15</v>
      </c>
      <c r="C114" s="10">
        <v>10.9</v>
      </c>
      <c r="D114" s="11">
        <f t="shared" si="6"/>
        <v>0.15</v>
      </c>
    </row>
    <row r="115" spans="1:4" x14ac:dyDescent="0.25">
      <c r="A115" s="17">
        <v>11</v>
      </c>
      <c r="B115" s="15">
        <v>0.14499999999999999</v>
      </c>
      <c r="C115" s="10">
        <v>11</v>
      </c>
      <c r="D115" s="11">
        <f t="shared" si="6"/>
        <v>0.14499999999999999</v>
      </c>
    </row>
    <row r="116" spans="1:4" x14ac:dyDescent="0.25">
      <c r="A116" s="17">
        <v>11.1</v>
      </c>
      <c r="B116">
        <v>0.14499999999999999</v>
      </c>
      <c r="C116" s="10">
        <v>11.1</v>
      </c>
      <c r="D116" s="11">
        <f t="shared" si="6"/>
        <v>0.14499999999999999</v>
      </c>
    </row>
    <row r="117" spans="1:4" x14ac:dyDescent="0.25">
      <c r="A117" s="17">
        <v>11.2</v>
      </c>
      <c r="B117">
        <v>0.14499999999999999</v>
      </c>
      <c r="C117" s="10">
        <v>11.2</v>
      </c>
      <c r="D117" s="11">
        <f t="shared" si="6"/>
        <v>0.14499999999999999</v>
      </c>
    </row>
    <row r="118" spans="1:4" x14ac:dyDescent="0.25">
      <c r="A118" s="17">
        <v>11.3</v>
      </c>
      <c r="B118">
        <v>0.14499999999999999</v>
      </c>
      <c r="C118" s="10">
        <v>11.3</v>
      </c>
      <c r="D118" s="11">
        <f t="shared" si="6"/>
        <v>0.14499999999999999</v>
      </c>
    </row>
    <row r="119" spans="1:4" x14ac:dyDescent="0.25">
      <c r="A119" s="17">
        <v>11.4</v>
      </c>
      <c r="B119">
        <v>0.14499999999999999</v>
      </c>
      <c r="C119" s="10">
        <v>11.4</v>
      </c>
      <c r="D119" s="11">
        <f t="shared" si="6"/>
        <v>0.14499999999999999</v>
      </c>
    </row>
    <row r="120" spans="1:4" x14ac:dyDescent="0.25">
      <c r="A120" s="17">
        <v>11.5</v>
      </c>
      <c r="B120">
        <v>0.14499999999999999</v>
      </c>
      <c r="C120" s="10">
        <v>11.5</v>
      </c>
      <c r="D120" s="11">
        <f t="shared" si="6"/>
        <v>0.14499999999999999</v>
      </c>
    </row>
    <row r="121" spans="1:4" x14ac:dyDescent="0.25">
      <c r="A121" s="17">
        <v>11.6</v>
      </c>
      <c r="B121">
        <v>0.14499999999999999</v>
      </c>
      <c r="C121" s="10">
        <v>11.6</v>
      </c>
      <c r="D121" s="11">
        <f t="shared" si="6"/>
        <v>0.14499999999999999</v>
      </c>
    </row>
    <row r="122" spans="1:4" x14ac:dyDescent="0.25">
      <c r="A122" s="17">
        <v>11.7</v>
      </c>
      <c r="B122">
        <v>0.14499999999999999</v>
      </c>
      <c r="C122" s="10">
        <v>11.7</v>
      </c>
      <c r="D122" s="11">
        <f t="shared" si="6"/>
        <v>0.14499999999999999</v>
      </c>
    </row>
    <row r="123" spans="1:4" x14ac:dyDescent="0.25">
      <c r="A123" s="17">
        <v>11.8</v>
      </c>
      <c r="B123">
        <v>0.14499999999999999</v>
      </c>
      <c r="C123" s="10">
        <v>11.8</v>
      </c>
      <c r="D123" s="11">
        <f t="shared" si="6"/>
        <v>0.14499999999999999</v>
      </c>
    </row>
    <row r="124" spans="1:4" x14ac:dyDescent="0.25">
      <c r="A124" s="17">
        <v>11.9</v>
      </c>
      <c r="B124">
        <v>0.14499999999999999</v>
      </c>
      <c r="C124" s="10">
        <v>11.9</v>
      </c>
      <c r="D124" s="11">
        <f t="shared" si="6"/>
        <v>0.14499999999999999</v>
      </c>
    </row>
    <row r="125" spans="1:4" x14ac:dyDescent="0.25">
      <c r="A125" s="17">
        <v>12</v>
      </c>
      <c r="B125" s="17">
        <v>0.14000000000000001</v>
      </c>
      <c r="C125" s="10">
        <v>12</v>
      </c>
      <c r="D125" s="11">
        <f t="shared" si="6"/>
        <v>0.14000000000000001</v>
      </c>
    </row>
    <row r="126" spans="1:4" x14ac:dyDescent="0.25">
      <c r="A126" s="17">
        <v>12.1</v>
      </c>
      <c r="B126">
        <v>0.14000000000000001</v>
      </c>
      <c r="C126" s="10">
        <v>12.1</v>
      </c>
      <c r="D126" s="11">
        <f t="shared" si="6"/>
        <v>0.14000000000000001</v>
      </c>
    </row>
    <row r="127" spans="1:4" x14ac:dyDescent="0.25">
      <c r="A127" s="17">
        <v>12.2</v>
      </c>
      <c r="B127">
        <v>0.14000000000000001</v>
      </c>
      <c r="C127" s="10">
        <v>12.2</v>
      </c>
      <c r="D127" s="11">
        <f t="shared" si="6"/>
        <v>0.14000000000000001</v>
      </c>
    </row>
    <row r="128" spans="1:4" x14ac:dyDescent="0.25">
      <c r="A128" s="17">
        <v>12.3</v>
      </c>
      <c r="B128">
        <v>0.14000000000000001</v>
      </c>
      <c r="C128" s="10">
        <v>12.3</v>
      </c>
      <c r="D128" s="11">
        <f t="shared" si="6"/>
        <v>0.14000000000000001</v>
      </c>
    </row>
    <row r="129" spans="1:4" x14ac:dyDescent="0.25">
      <c r="A129" s="17">
        <v>12.4</v>
      </c>
      <c r="B129">
        <v>0.14000000000000001</v>
      </c>
      <c r="C129" s="10">
        <v>12.4</v>
      </c>
      <c r="D129" s="11">
        <f t="shared" si="6"/>
        <v>0.14000000000000001</v>
      </c>
    </row>
    <row r="130" spans="1:4" x14ac:dyDescent="0.25">
      <c r="A130" s="17">
        <v>12.5</v>
      </c>
      <c r="B130">
        <v>0.14000000000000001</v>
      </c>
      <c r="C130" s="10">
        <v>12.5</v>
      </c>
      <c r="D130" s="11">
        <f t="shared" si="6"/>
        <v>0.14000000000000001</v>
      </c>
    </row>
    <row r="131" spans="1:4" x14ac:dyDescent="0.25">
      <c r="A131" s="17">
        <v>12.6</v>
      </c>
      <c r="B131">
        <v>0.14000000000000001</v>
      </c>
      <c r="C131" s="10">
        <v>12.6</v>
      </c>
      <c r="D131" s="11">
        <f t="shared" si="6"/>
        <v>0.14000000000000001</v>
      </c>
    </row>
    <row r="132" spans="1:4" x14ac:dyDescent="0.25">
      <c r="A132" s="17">
        <v>12.7</v>
      </c>
      <c r="B132">
        <v>0.14000000000000001</v>
      </c>
      <c r="C132" s="10">
        <v>12.7</v>
      </c>
      <c r="D132" s="11">
        <f t="shared" si="6"/>
        <v>0.14000000000000001</v>
      </c>
    </row>
    <row r="133" spans="1:4" x14ac:dyDescent="0.25">
      <c r="A133" s="17">
        <v>12.8</v>
      </c>
      <c r="B133">
        <v>0.14000000000000001</v>
      </c>
      <c r="C133" s="10">
        <v>12.8</v>
      </c>
      <c r="D133" s="11">
        <f t="shared" si="6"/>
        <v>0.14000000000000001</v>
      </c>
    </row>
    <row r="134" spans="1:4" x14ac:dyDescent="0.25">
      <c r="A134" s="17">
        <v>12.9</v>
      </c>
      <c r="B134">
        <v>0.14000000000000001</v>
      </c>
      <c r="C134" s="10">
        <v>12.9</v>
      </c>
      <c r="D134" s="11">
        <f t="shared" si="6"/>
        <v>0.14000000000000001</v>
      </c>
    </row>
    <row r="135" spans="1:4" x14ac:dyDescent="0.25">
      <c r="A135" s="17">
        <v>13</v>
      </c>
      <c r="B135" s="15">
        <v>0.13</v>
      </c>
      <c r="C135" s="10">
        <v>13</v>
      </c>
      <c r="D135" s="11">
        <f t="shared" si="6"/>
        <v>0.13</v>
      </c>
    </row>
    <row r="136" spans="1:4" x14ac:dyDescent="0.25">
      <c r="A136" s="17">
        <v>13.1</v>
      </c>
      <c r="B136">
        <v>0.13</v>
      </c>
      <c r="C136" s="10">
        <v>13.1</v>
      </c>
      <c r="D136" s="11">
        <f t="shared" si="6"/>
        <v>0.13</v>
      </c>
    </row>
    <row r="137" spans="1:4" x14ac:dyDescent="0.25">
      <c r="A137" s="17">
        <v>13.2</v>
      </c>
      <c r="B137">
        <v>0.13</v>
      </c>
      <c r="C137" s="10">
        <v>13.2</v>
      </c>
      <c r="D137" s="11">
        <f t="shared" si="6"/>
        <v>0.13</v>
      </c>
    </row>
    <row r="138" spans="1:4" x14ac:dyDescent="0.25">
      <c r="A138" s="17">
        <v>13.3</v>
      </c>
      <c r="B138">
        <v>0.13</v>
      </c>
      <c r="C138" s="10">
        <v>13.3</v>
      </c>
      <c r="D138" s="11">
        <f t="shared" ref="D138:D201" si="7">IFERROR(VLOOKUP(C138,$A$2:$B$509,2,0),"")</f>
        <v>0.13</v>
      </c>
    </row>
    <row r="139" spans="1:4" x14ac:dyDescent="0.25">
      <c r="A139" s="17">
        <v>13.4</v>
      </c>
      <c r="B139">
        <v>0.13</v>
      </c>
      <c r="C139" s="10">
        <v>13.4</v>
      </c>
      <c r="D139" s="11">
        <f t="shared" si="7"/>
        <v>0.13</v>
      </c>
    </row>
    <row r="140" spans="1:4" x14ac:dyDescent="0.25">
      <c r="A140" s="17">
        <v>13.5</v>
      </c>
      <c r="B140">
        <v>0.13</v>
      </c>
      <c r="C140" s="10">
        <v>13.5</v>
      </c>
      <c r="D140" s="11">
        <f t="shared" si="7"/>
        <v>0.13</v>
      </c>
    </row>
    <row r="141" spans="1:4" x14ac:dyDescent="0.25">
      <c r="A141" s="17">
        <v>13.6</v>
      </c>
      <c r="B141">
        <v>0.13</v>
      </c>
      <c r="C141" s="10">
        <v>13.6</v>
      </c>
      <c r="D141" s="11">
        <f t="shared" si="7"/>
        <v>0.13</v>
      </c>
    </row>
    <row r="142" spans="1:4" x14ac:dyDescent="0.25">
      <c r="A142" s="17">
        <v>13.7</v>
      </c>
      <c r="B142">
        <v>0.13</v>
      </c>
      <c r="C142" s="10">
        <v>13.7</v>
      </c>
      <c r="D142" s="11">
        <f t="shared" si="7"/>
        <v>0.13</v>
      </c>
    </row>
    <row r="143" spans="1:4" x14ac:dyDescent="0.25">
      <c r="A143" s="17">
        <v>13.8</v>
      </c>
      <c r="B143">
        <v>0.13</v>
      </c>
      <c r="C143" s="10">
        <v>13.8</v>
      </c>
      <c r="D143" s="11">
        <f t="shared" si="7"/>
        <v>0.13</v>
      </c>
    </row>
    <row r="144" spans="1:4" x14ac:dyDescent="0.25">
      <c r="A144" s="17">
        <v>13.9</v>
      </c>
      <c r="B144">
        <v>0.13</v>
      </c>
      <c r="C144" s="10">
        <v>13.9</v>
      </c>
      <c r="D144" s="11">
        <f t="shared" si="7"/>
        <v>0.13</v>
      </c>
    </row>
    <row r="145" spans="1:4" x14ac:dyDescent="0.25">
      <c r="A145" s="17">
        <v>14</v>
      </c>
      <c r="B145" s="15">
        <v>0.12</v>
      </c>
      <c r="C145" s="10">
        <v>14</v>
      </c>
      <c r="D145" s="11">
        <f t="shared" si="7"/>
        <v>0.12</v>
      </c>
    </row>
    <row r="146" spans="1:4" x14ac:dyDescent="0.25">
      <c r="A146" s="17">
        <v>14.1</v>
      </c>
      <c r="B146">
        <v>0.12</v>
      </c>
      <c r="C146" s="62">
        <v>14.1</v>
      </c>
      <c r="D146" s="11">
        <f t="shared" si="7"/>
        <v>0.12</v>
      </c>
    </row>
    <row r="147" spans="1:4" x14ac:dyDescent="0.25">
      <c r="A147" s="17">
        <v>14.2</v>
      </c>
      <c r="B147">
        <v>0.12</v>
      </c>
      <c r="C147" s="62">
        <v>14.2</v>
      </c>
      <c r="D147" s="11">
        <f t="shared" si="7"/>
        <v>0.12</v>
      </c>
    </row>
    <row r="148" spans="1:4" x14ac:dyDescent="0.25">
      <c r="A148" s="17">
        <v>14.3</v>
      </c>
      <c r="B148">
        <v>0.12</v>
      </c>
      <c r="C148" s="62">
        <v>14.3</v>
      </c>
      <c r="D148" s="11">
        <f t="shared" si="7"/>
        <v>0.12</v>
      </c>
    </row>
    <row r="149" spans="1:4" x14ac:dyDescent="0.25">
      <c r="A149" s="17">
        <v>14.4</v>
      </c>
      <c r="B149">
        <v>0.12</v>
      </c>
      <c r="C149" s="62">
        <v>14.4</v>
      </c>
      <c r="D149" s="11">
        <f t="shared" si="7"/>
        <v>0.12</v>
      </c>
    </row>
    <row r="150" spans="1:4" x14ac:dyDescent="0.25">
      <c r="A150" s="17">
        <v>14.5</v>
      </c>
      <c r="B150">
        <v>0.12</v>
      </c>
      <c r="C150" s="62">
        <v>14.5</v>
      </c>
      <c r="D150" s="11">
        <f t="shared" si="7"/>
        <v>0.12</v>
      </c>
    </row>
    <row r="151" spans="1:4" x14ac:dyDescent="0.25">
      <c r="A151" s="17">
        <v>14.6</v>
      </c>
      <c r="B151">
        <v>0.12</v>
      </c>
      <c r="C151" s="62">
        <v>14.6</v>
      </c>
      <c r="D151" s="11">
        <f t="shared" si="7"/>
        <v>0.12</v>
      </c>
    </row>
    <row r="152" spans="1:4" x14ac:dyDescent="0.25">
      <c r="A152" s="17">
        <v>14.7</v>
      </c>
      <c r="B152">
        <v>0.12</v>
      </c>
      <c r="C152" s="62">
        <v>14.7</v>
      </c>
      <c r="D152" s="11">
        <f t="shared" si="7"/>
        <v>0.12</v>
      </c>
    </row>
    <row r="153" spans="1:4" x14ac:dyDescent="0.25">
      <c r="A153" s="17">
        <v>14.8</v>
      </c>
      <c r="B153">
        <v>0.12</v>
      </c>
      <c r="C153" s="62">
        <v>14.8</v>
      </c>
      <c r="D153" s="11">
        <f t="shared" si="7"/>
        <v>0.12</v>
      </c>
    </row>
    <row r="154" spans="1:4" x14ac:dyDescent="0.25">
      <c r="A154" s="17">
        <v>14.9</v>
      </c>
      <c r="B154">
        <v>0.12</v>
      </c>
      <c r="C154" s="62">
        <v>14.9</v>
      </c>
      <c r="D154" s="11">
        <f t="shared" si="7"/>
        <v>0.12</v>
      </c>
    </row>
    <row r="155" spans="1:4" x14ac:dyDescent="0.25">
      <c r="A155" s="17">
        <v>15</v>
      </c>
      <c r="B155" s="17">
        <v>0.11</v>
      </c>
      <c r="C155" s="10">
        <v>15</v>
      </c>
      <c r="D155" s="11">
        <f t="shared" si="7"/>
        <v>0.11</v>
      </c>
    </row>
    <row r="156" spans="1:4" x14ac:dyDescent="0.25">
      <c r="A156" s="17">
        <v>15.1</v>
      </c>
      <c r="B156">
        <v>0.11</v>
      </c>
      <c r="C156" s="62">
        <v>15.1</v>
      </c>
      <c r="D156" s="11">
        <f t="shared" si="7"/>
        <v>0.11</v>
      </c>
    </row>
    <row r="157" spans="1:4" x14ac:dyDescent="0.25">
      <c r="A157" s="17">
        <v>15.2</v>
      </c>
      <c r="B157">
        <v>0.11</v>
      </c>
      <c r="C157" s="62">
        <v>15.2</v>
      </c>
      <c r="D157" s="11">
        <f t="shared" si="7"/>
        <v>0.11</v>
      </c>
    </row>
    <row r="158" spans="1:4" x14ac:dyDescent="0.25">
      <c r="A158" s="17">
        <v>15.3</v>
      </c>
      <c r="B158">
        <v>0.11</v>
      </c>
      <c r="C158" s="62">
        <v>15.3</v>
      </c>
      <c r="D158" s="11">
        <f t="shared" si="7"/>
        <v>0.11</v>
      </c>
    </row>
    <row r="159" spans="1:4" x14ac:dyDescent="0.25">
      <c r="A159" s="17">
        <v>15.4</v>
      </c>
      <c r="B159">
        <v>0.11</v>
      </c>
      <c r="C159" s="62">
        <v>15.4</v>
      </c>
      <c r="D159" s="11">
        <f t="shared" si="7"/>
        <v>0.11</v>
      </c>
    </row>
    <row r="160" spans="1:4" x14ac:dyDescent="0.25">
      <c r="A160" s="17">
        <v>15.5</v>
      </c>
      <c r="B160">
        <v>0.11</v>
      </c>
      <c r="C160" s="62">
        <v>15.5</v>
      </c>
      <c r="D160" s="11">
        <f t="shared" si="7"/>
        <v>0.11</v>
      </c>
    </row>
    <row r="161" spans="1:4" x14ac:dyDescent="0.25">
      <c r="A161" s="17">
        <v>15.6</v>
      </c>
      <c r="B161">
        <v>0.11</v>
      </c>
      <c r="C161" s="62">
        <v>15.6</v>
      </c>
      <c r="D161" s="11">
        <f t="shared" si="7"/>
        <v>0.11</v>
      </c>
    </row>
    <row r="162" spans="1:4" x14ac:dyDescent="0.25">
      <c r="A162" s="17">
        <v>15.7</v>
      </c>
      <c r="B162">
        <v>0.11</v>
      </c>
      <c r="C162" s="62">
        <v>15.7</v>
      </c>
      <c r="D162" s="11">
        <f t="shared" si="7"/>
        <v>0.11</v>
      </c>
    </row>
    <row r="163" spans="1:4" x14ac:dyDescent="0.25">
      <c r="A163" s="17">
        <v>15.8</v>
      </c>
      <c r="B163">
        <v>0.11</v>
      </c>
      <c r="C163" s="62">
        <v>15.8</v>
      </c>
      <c r="D163" s="11">
        <f t="shared" si="7"/>
        <v>0.11</v>
      </c>
    </row>
    <row r="164" spans="1:4" x14ac:dyDescent="0.25">
      <c r="A164" s="17">
        <v>15.9</v>
      </c>
      <c r="B164">
        <v>0.11</v>
      </c>
      <c r="C164" s="62">
        <v>15.9</v>
      </c>
      <c r="D164" s="11">
        <f t="shared" si="7"/>
        <v>0.11</v>
      </c>
    </row>
    <row r="165" spans="1:4" x14ac:dyDescent="0.25">
      <c r="A165" s="17">
        <v>16</v>
      </c>
      <c r="B165" s="15">
        <v>0.1</v>
      </c>
      <c r="C165" s="10">
        <v>16</v>
      </c>
      <c r="D165" s="11">
        <f t="shared" si="7"/>
        <v>0.1</v>
      </c>
    </row>
    <row r="166" spans="1:4" x14ac:dyDescent="0.25">
      <c r="A166" s="17">
        <v>16.100000000000001</v>
      </c>
      <c r="B166">
        <v>0.1</v>
      </c>
      <c r="C166" s="62">
        <v>16.100000000000001</v>
      </c>
      <c r="D166" s="11">
        <f t="shared" si="7"/>
        <v>0.1</v>
      </c>
    </row>
    <row r="167" spans="1:4" x14ac:dyDescent="0.25">
      <c r="A167" s="17">
        <v>16.2</v>
      </c>
      <c r="B167">
        <v>0.1</v>
      </c>
      <c r="C167" s="62">
        <v>16.2</v>
      </c>
      <c r="D167" s="11">
        <f t="shared" si="7"/>
        <v>0.1</v>
      </c>
    </row>
    <row r="168" spans="1:4" x14ac:dyDescent="0.25">
      <c r="A168" s="17">
        <v>16.3</v>
      </c>
      <c r="B168">
        <v>0.1</v>
      </c>
      <c r="C168" s="62">
        <v>16.3</v>
      </c>
      <c r="D168" s="11">
        <f t="shared" si="7"/>
        <v>0.1</v>
      </c>
    </row>
    <row r="169" spans="1:4" x14ac:dyDescent="0.25">
      <c r="A169" s="17">
        <v>16.399999999999999</v>
      </c>
      <c r="B169">
        <v>0.1</v>
      </c>
      <c r="C169" s="62">
        <v>16.399999999999999</v>
      </c>
      <c r="D169" s="11">
        <f t="shared" si="7"/>
        <v>0.1</v>
      </c>
    </row>
    <row r="170" spans="1:4" x14ac:dyDescent="0.25">
      <c r="A170" s="17">
        <v>16.5</v>
      </c>
      <c r="B170">
        <v>0.1</v>
      </c>
      <c r="C170" s="62">
        <v>16.5</v>
      </c>
      <c r="D170" s="11">
        <f t="shared" si="7"/>
        <v>0.1</v>
      </c>
    </row>
    <row r="171" spans="1:4" x14ac:dyDescent="0.25">
      <c r="A171" s="17">
        <v>16.600000000000001</v>
      </c>
      <c r="B171">
        <v>0.1</v>
      </c>
      <c r="C171" s="62">
        <v>16.600000000000001</v>
      </c>
      <c r="D171" s="11">
        <f t="shared" si="7"/>
        <v>0.1</v>
      </c>
    </row>
    <row r="172" spans="1:4" x14ac:dyDescent="0.25">
      <c r="A172" s="17">
        <v>16.7</v>
      </c>
      <c r="B172">
        <v>0.1</v>
      </c>
      <c r="C172" s="62">
        <v>16.7</v>
      </c>
      <c r="D172" s="11">
        <f t="shared" si="7"/>
        <v>0.1</v>
      </c>
    </row>
    <row r="173" spans="1:4" x14ac:dyDescent="0.25">
      <c r="A173" s="17">
        <v>16.8</v>
      </c>
      <c r="B173">
        <v>0.1</v>
      </c>
      <c r="C173" s="62">
        <v>16.8</v>
      </c>
      <c r="D173" s="11">
        <f t="shared" si="7"/>
        <v>0.1</v>
      </c>
    </row>
    <row r="174" spans="1:4" x14ac:dyDescent="0.25">
      <c r="A174" s="17">
        <v>16.899999999999999</v>
      </c>
      <c r="B174">
        <v>0.1</v>
      </c>
      <c r="C174" s="62">
        <v>16.899999999999999</v>
      </c>
      <c r="D174" s="11">
        <f t="shared" si="7"/>
        <v>0.1</v>
      </c>
    </row>
    <row r="175" spans="1:4" x14ac:dyDescent="0.25">
      <c r="A175" s="17">
        <v>17</v>
      </c>
      <c r="B175" s="15">
        <v>9.5000000000000001E-2</v>
      </c>
      <c r="C175" s="10">
        <v>17</v>
      </c>
      <c r="D175" s="11">
        <f t="shared" si="7"/>
        <v>9.5000000000000001E-2</v>
      </c>
    </row>
    <row r="176" spans="1:4" x14ac:dyDescent="0.25">
      <c r="A176" s="17">
        <v>17.100000000000001</v>
      </c>
      <c r="B176">
        <v>9.5000000000000001E-2</v>
      </c>
      <c r="C176" s="62">
        <v>17.100000000000001</v>
      </c>
      <c r="D176" s="11">
        <f t="shared" si="7"/>
        <v>9.5000000000000001E-2</v>
      </c>
    </row>
    <row r="177" spans="1:4" x14ac:dyDescent="0.25">
      <c r="A177" s="17">
        <v>17.2</v>
      </c>
      <c r="B177">
        <v>9.5000000000000001E-2</v>
      </c>
      <c r="C177" s="62">
        <v>17.2</v>
      </c>
      <c r="D177" s="11">
        <f t="shared" si="7"/>
        <v>9.5000000000000001E-2</v>
      </c>
    </row>
    <row r="178" spans="1:4" x14ac:dyDescent="0.25">
      <c r="A178" s="17">
        <v>17.3</v>
      </c>
      <c r="B178">
        <v>9.5000000000000001E-2</v>
      </c>
      <c r="C178" s="62">
        <v>17.3</v>
      </c>
      <c r="D178" s="11">
        <f t="shared" si="7"/>
        <v>9.5000000000000001E-2</v>
      </c>
    </row>
    <row r="179" spans="1:4" x14ac:dyDescent="0.25">
      <c r="A179" s="17">
        <v>17.399999999999999</v>
      </c>
      <c r="B179">
        <v>9.5000000000000001E-2</v>
      </c>
      <c r="C179" s="62">
        <v>17.399999999999999</v>
      </c>
      <c r="D179" s="11">
        <f t="shared" si="7"/>
        <v>9.5000000000000001E-2</v>
      </c>
    </row>
    <row r="180" spans="1:4" x14ac:dyDescent="0.25">
      <c r="A180" s="17">
        <v>17.5</v>
      </c>
      <c r="B180">
        <v>9.5000000000000001E-2</v>
      </c>
      <c r="C180" s="62">
        <v>17.5</v>
      </c>
      <c r="D180" s="11">
        <f t="shared" si="7"/>
        <v>9.5000000000000001E-2</v>
      </c>
    </row>
    <row r="181" spans="1:4" x14ac:dyDescent="0.25">
      <c r="A181" s="17">
        <v>17.600000000000001</v>
      </c>
      <c r="B181">
        <v>9.5000000000000001E-2</v>
      </c>
      <c r="C181" s="62">
        <v>17.600000000000001</v>
      </c>
      <c r="D181" s="11">
        <f t="shared" si="7"/>
        <v>9.5000000000000001E-2</v>
      </c>
    </row>
    <row r="182" spans="1:4" x14ac:dyDescent="0.25">
      <c r="A182" s="17">
        <v>17.7</v>
      </c>
      <c r="B182">
        <v>9.5000000000000001E-2</v>
      </c>
      <c r="C182" s="62">
        <v>17.7</v>
      </c>
      <c r="D182" s="11">
        <f t="shared" si="7"/>
        <v>9.5000000000000001E-2</v>
      </c>
    </row>
    <row r="183" spans="1:4" x14ac:dyDescent="0.25">
      <c r="A183" s="17">
        <v>17.8</v>
      </c>
      <c r="B183">
        <v>9.5000000000000001E-2</v>
      </c>
      <c r="C183" s="62">
        <v>17.8</v>
      </c>
      <c r="D183" s="11">
        <f t="shared" si="7"/>
        <v>9.5000000000000001E-2</v>
      </c>
    </row>
    <row r="184" spans="1:4" x14ac:dyDescent="0.25">
      <c r="A184" s="17">
        <v>17.899999999999999</v>
      </c>
      <c r="B184">
        <v>9.5000000000000001E-2</v>
      </c>
      <c r="C184" s="62">
        <v>17.899999999999999</v>
      </c>
      <c r="D184" s="11">
        <f t="shared" si="7"/>
        <v>9.5000000000000001E-2</v>
      </c>
    </row>
    <row r="185" spans="1:4" x14ac:dyDescent="0.25">
      <c r="A185" s="17">
        <v>18</v>
      </c>
      <c r="B185" s="17">
        <v>0.09</v>
      </c>
      <c r="C185" s="10">
        <v>18</v>
      </c>
      <c r="D185" s="11">
        <f t="shared" si="7"/>
        <v>0.09</v>
      </c>
    </row>
    <row r="186" spans="1:4" x14ac:dyDescent="0.25">
      <c r="A186" s="17">
        <v>18.100000000000001</v>
      </c>
      <c r="B186">
        <v>0.09</v>
      </c>
      <c r="C186" s="62">
        <v>18.100000000000001</v>
      </c>
      <c r="D186" s="11">
        <f t="shared" si="7"/>
        <v>0.09</v>
      </c>
    </row>
    <row r="187" spans="1:4" x14ac:dyDescent="0.25">
      <c r="A187" s="17">
        <v>18.2</v>
      </c>
      <c r="B187">
        <v>0.09</v>
      </c>
      <c r="C187" s="62">
        <v>18.2</v>
      </c>
      <c r="D187" s="11">
        <f t="shared" si="7"/>
        <v>0.09</v>
      </c>
    </row>
    <row r="188" spans="1:4" x14ac:dyDescent="0.25">
      <c r="A188" s="17">
        <v>18.3</v>
      </c>
      <c r="B188">
        <v>0.09</v>
      </c>
      <c r="C188" s="62">
        <v>18.3</v>
      </c>
      <c r="D188" s="11">
        <f t="shared" si="7"/>
        <v>0.09</v>
      </c>
    </row>
    <row r="189" spans="1:4" x14ac:dyDescent="0.25">
      <c r="A189" s="17">
        <v>18.399999999999999</v>
      </c>
      <c r="B189">
        <v>0.09</v>
      </c>
      <c r="C189" s="62">
        <v>18.399999999999999</v>
      </c>
      <c r="D189" s="11">
        <f t="shared" si="7"/>
        <v>0.09</v>
      </c>
    </row>
    <row r="190" spans="1:4" x14ac:dyDescent="0.25">
      <c r="A190" s="17">
        <v>18.5</v>
      </c>
      <c r="B190">
        <v>0.09</v>
      </c>
      <c r="C190" s="62">
        <v>18.5</v>
      </c>
      <c r="D190" s="11">
        <f t="shared" si="7"/>
        <v>0.09</v>
      </c>
    </row>
    <row r="191" spans="1:4" x14ac:dyDescent="0.25">
      <c r="A191" s="17">
        <v>18.600000000000001</v>
      </c>
      <c r="B191">
        <v>0.09</v>
      </c>
      <c r="C191" s="62">
        <v>18.600000000000001</v>
      </c>
      <c r="D191" s="11">
        <f t="shared" si="7"/>
        <v>0.09</v>
      </c>
    </row>
    <row r="192" spans="1:4" x14ac:dyDescent="0.25">
      <c r="A192" s="17">
        <v>18.7</v>
      </c>
      <c r="B192">
        <v>0.09</v>
      </c>
      <c r="C192" s="62">
        <v>18.7</v>
      </c>
      <c r="D192" s="11">
        <f t="shared" si="7"/>
        <v>0.09</v>
      </c>
    </row>
    <row r="193" spans="1:4" x14ac:dyDescent="0.25">
      <c r="A193" s="17">
        <v>18.8</v>
      </c>
      <c r="B193">
        <v>0.09</v>
      </c>
      <c r="C193" s="62">
        <v>18.8</v>
      </c>
      <c r="D193" s="11">
        <f t="shared" si="7"/>
        <v>0.09</v>
      </c>
    </row>
    <row r="194" spans="1:4" x14ac:dyDescent="0.25">
      <c r="A194" s="17">
        <v>18.899999999999999</v>
      </c>
      <c r="B194">
        <v>0.09</v>
      </c>
      <c r="C194" s="62">
        <v>18.899999999999999</v>
      </c>
      <c r="D194" s="11">
        <f t="shared" si="7"/>
        <v>0.09</v>
      </c>
    </row>
    <row r="195" spans="1:4" x14ac:dyDescent="0.25">
      <c r="A195" s="17">
        <v>19</v>
      </c>
      <c r="B195" s="17">
        <v>8.5000000000000006E-2</v>
      </c>
      <c r="C195" s="10">
        <v>19</v>
      </c>
      <c r="D195" s="11">
        <f t="shared" si="7"/>
        <v>8.5000000000000006E-2</v>
      </c>
    </row>
    <row r="196" spans="1:4" x14ac:dyDescent="0.25">
      <c r="A196" s="17">
        <v>19.100000000000001</v>
      </c>
      <c r="B196">
        <v>8.5000000000000006E-2</v>
      </c>
      <c r="C196" s="62">
        <v>19.100000000000001</v>
      </c>
      <c r="D196" s="11">
        <f t="shared" si="7"/>
        <v>8.5000000000000006E-2</v>
      </c>
    </row>
    <row r="197" spans="1:4" x14ac:dyDescent="0.25">
      <c r="A197" s="17">
        <v>19.2</v>
      </c>
      <c r="B197">
        <v>8.5000000000000006E-2</v>
      </c>
      <c r="C197" s="62">
        <v>19.2</v>
      </c>
      <c r="D197" s="11">
        <f t="shared" si="7"/>
        <v>8.5000000000000006E-2</v>
      </c>
    </row>
    <row r="198" spans="1:4" x14ac:dyDescent="0.25">
      <c r="A198" s="17">
        <v>19.3</v>
      </c>
      <c r="B198">
        <v>8.5000000000000006E-2</v>
      </c>
      <c r="C198" s="62">
        <v>19.3</v>
      </c>
      <c r="D198" s="11">
        <f t="shared" si="7"/>
        <v>8.5000000000000006E-2</v>
      </c>
    </row>
    <row r="199" spans="1:4" x14ac:dyDescent="0.25">
      <c r="A199" s="17">
        <v>19.399999999999999</v>
      </c>
      <c r="B199">
        <v>8.5000000000000006E-2</v>
      </c>
      <c r="C199" s="62">
        <v>19.399999999999999</v>
      </c>
      <c r="D199" s="11">
        <f t="shared" si="7"/>
        <v>8.5000000000000006E-2</v>
      </c>
    </row>
    <row r="200" spans="1:4" x14ac:dyDescent="0.25">
      <c r="A200" s="17">
        <v>19.5</v>
      </c>
      <c r="B200">
        <v>8.5000000000000006E-2</v>
      </c>
      <c r="C200" s="62">
        <v>19.5</v>
      </c>
      <c r="D200" s="11">
        <f t="shared" si="7"/>
        <v>8.5000000000000006E-2</v>
      </c>
    </row>
    <row r="201" spans="1:4" x14ac:dyDescent="0.25">
      <c r="A201" s="17">
        <v>19.600000000000001</v>
      </c>
      <c r="B201">
        <v>8.5000000000000006E-2</v>
      </c>
      <c r="C201" s="62">
        <v>19.600000000000001</v>
      </c>
      <c r="D201" s="11">
        <f t="shared" si="7"/>
        <v>8.5000000000000006E-2</v>
      </c>
    </row>
    <row r="202" spans="1:4" x14ac:dyDescent="0.25">
      <c r="A202" s="17">
        <v>19.7</v>
      </c>
      <c r="B202">
        <v>8.5000000000000006E-2</v>
      </c>
      <c r="C202" s="62">
        <v>19.7</v>
      </c>
      <c r="D202" s="11">
        <f t="shared" ref="D202:D265" si="8">IFERROR(VLOOKUP(C202,$A$2:$B$509,2,0),"")</f>
        <v>8.5000000000000006E-2</v>
      </c>
    </row>
    <row r="203" spans="1:4" x14ac:dyDescent="0.25">
      <c r="A203" s="17">
        <v>19.8</v>
      </c>
      <c r="B203">
        <v>8.5000000000000006E-2</v>
      </c>
      <c r="C203" s="62">
        <v>19.8</v>
      </c>
      <c r="D203" s="11">
        <f t="shared" si="8"/>
        <v>8.5000000000000006E-2</v>
      </c>
    </row>
    <row r="204" spans="1:4" x14ac:dyDescent="0.25">
      <c r="A204" s="17">
        <v>19.899999999999999</v>
      </c>
      <c r="B204">
        <v>8.5000000000000006E-2</v>
      </c>
      <c r="C204" s="62">
        <v>19.899999999999999</v>
      </c>
      <c r="D204" s="11">
        <f t="shared" si="8"/>
        <v>8.5000000000000006E-2</v>
      </c>
    </row>
    <row r="205" spans="1:4" x14ac:dyDescent="0.25">
      <c r="A205" s="17">
        <v>20</v>
      </c>
      <c r="B205" s="17">
        <v>0.08</v>
      </c>
      <c r="C205" s="10">
        <v>20</v>
      </c>
      <c r="D205" s="11">
        <f t="shared" si="8"/>
        <v>0.08</v>
      </c>
    </row>
    <row r="206" spans="1:4" x14ac:dyDescent="0.25">
      <c r="A206" s="17">
        <v>20.100000000000001</v>
      </c>
      <c r="B206">
        <v>0.08</v>
      </c>
      <c r="C206" s="62">
        <v>20.100000000000001</v>
      </c>
      <c r="D206" s="11">
        <f t="shared" si="8"/>
        <v>0.08</v>
      </c>
    </row>
    <row r="207" spans="1:4" x14ac:dyDescent="0.25">
      <c r="A207" s="17">
        <v>20.2</v>
      </c>
      <c r="B207">
        <v>0.08</v>
      </c>
      <c r="C207" s="62">
        <v>20.2</v>
      </c>
      <c r="D207" s="11">
        <f t="shared" si="8"/>
        <v>0.08</v>
      </c>
    </row>
    <row r="208" spans="1:4" x14ac:dyDescent="0.25">
      <c r="A208" s="17">
        <v>20.3</v>
      </c>
      <c r="B208">
        <v>0.08</v>
      </c>
      <c r="C208" s="62">
        <v>20.3</v>
      </c>
      <c r="D208" s="11">
        <f t="shared" si="8"/>
        <v>0.08</v>
      </c>
    </row>
    <row r="209" spans="1:4" x14ac:dyDescent="0.25">
      <c r="A209" s="17">
        <v>20.399999999999999</v>
      </c>
      <c r="B209">
        <v>0.08</v>
      </c>
      <c r="C209" s="62">
        <v>20.399999999999999</v>
      </c>
      <c r="D209" s="11">
        <f t="shared" si="8"/>
        <v>0.08</v>
      </c>
    </row>
    <row r="210" spans="1:4" x14ac:dyDescent="0.25">
      <c r="A210" s="17">
        <v>20.5</v>
      </c>
      <c r="B210">
        <v>0.08</v>
      </c>
      <c r="C210" s="62">
        <v>20.5</v>
      </c>
      <c r="D210" s="11">
        <f t="shared" si="8"/>
        <v>0.08</v>
      </c>
    </row>
    <row r="211" spans="1:4" x14ac:dyDescent="0.25">
      <c r="A211" s="17">
        <v>20.6</v>
      </c>
      <c r="B211">
        <v>0.08</v>
      </c>
      <c r="C211" s="62">
        <v>20.6</v>
      </c>
      <c r="D211" s="11">
        <f t="shared" si="8"/>
        <v>0.08</v>
      </c>
    </row>
    <row r="212" spans="1:4" x14ac:dyDescent="0.25">
      <c r="A212" s="17">
        <v>20.7</v>
      </c>
      <c r="B212">
        <v>0.08</v>
      </c>
      <c r="C212" s="62">
        <v>20.7</v>
      </c>
      <c r="D212" s="11">
        <f t="shared" si="8"/>
        <v>0.08</v>
      </c>
    </row>
    <row r="213" spans="1:4" x14ac:dyDescent="0.25">
      <c r="A213" s="17">
        <v>20.8</v>
      </c>
      <c r="B213">
        <v>0.08</v>
      </c>
      <c r="C213" s="62">
        <v>20.8</v>
      </c>
      <c r="D213" s="11">
        <f t="shared" si="8"/>
        <v>0.08</v>
      </c>
    </row>
    <row r="214" spans="1:4" x14ac:dyDescent="0.25">
      <c r="A214" s="17">
        <v>20.9</v>
      </c>
      <c r="B214">
        <v>0.08</v>
      </c>
      <c r="C214" s="62">
        <v>20.9</v>
      </c>
      <c r="D214" s="11">
        <f t="shared" si="8"/>
        <v>0.08</v>
      </c>
    </row>
    <row r="215" spans="1:4" x14ac:dyDescent="0.25">
      <c r="A215" s="17">
        <v>21</v>
      </c>
      <c r="B215" s="17">
        <v>7.0000000000000007E-2</v>
      </c>
      <c r="C215" s="10">
        <v>24</v>
      </c>
      <c r="D215" s="11">
        <f t="shared" si="8"/>
        <v>0.04</v>
      </c>
    </row>
    <row r="216" spans="1:4" x14ac:dyDescent="0.25">
      <c r="A216" s="17">
        <v>21.1</v>
      </c>
      <c r="B216">
        <v>7.0000000000000007E-2</v>
      </c>
      <c r="C216" s="62">
        <v>21.1</v>
      </c>
      <c r="D216" s="11">
        <f t="shared" si="8"/>
        <v>7.0000000000000007E-2</v>
      </c>
    </row>
    <row r="217" spans="1:4" x14ac:dyDescent="0.25">
      <c r="A217" s="17">
        <v>21.2</v>
      </c>
      <c r="B217">
        <v>7.0000000000000007E-2</v>
      </c>
      <c r="C217" s="62">
        <v>21.2</v>
      </c>
      <c r="D217" s="11">
        <f t="shared" si="8"/>
        <v>7.0000000000000007E-2</v>
      </c>
    </row>
    <row r="218" spans="1:4" x14ac:dyDescent="0.25">
      <c r="A218" s="17">
        <v>21.3</v>
      </c>
      <c r="B218">
        <v>7.0000000000000007E-2</v>
      </c>
      <c r="C218" s="62">
        <v>21.3</v>
      </c>
      <c r="D218" s="11">
        <f t="shared" si="8"/>
        <v>7.0000000000000007E-2</v>
      </c>
    </row>
    <row r="219" spans="1:4" x14ac:dyDescent="0.25">
      <c r="A219" s="17">
        <v>21.4</v>
      </c>
      <c r="B219">
        <v>7.0000000000000007E-2</v>
      </c>
      <c r="C219" s="62">
        <v>21.4</v>
      </c>
      <c r="D219" s="11">
        <f t="shared" si="8"/>
        <v>7.0000000000000007E-2</v>
      </c>
    </row>
    <row r="220" spans="1:4" x14ac:dyDescent="0.25">
      <c r="A220" s="17">
        <v>21.5</v>
      </c>
      <c r="B220">
        <v>7.0000000000000007E-2</v>
      </c>
      <c r="C220" s="62">
        <v>21.5</v>
      </c>
      <c r="D220" s="11">
        <f t="shared" si="8"/>
        <v>7.0000000000000007E-2</v>
      </c>
    </row>
    <row r="221" spans="1:4" x14ac:dyDescent="0.25">
      <c r="A221" s="17">
        <v>21.6</v>
      </c>
      <c r="B221">
        <v>7.0000000000000007E-2</v>
      </c>
      <c r="C221" s="62">
        <v>21.6</v>
      </c>
      <c r="D221" s="11">
        <f t="shared" si="8"/>
        <v>7.0000000000000007E-2</v>
      </c>
    </row>
    <row r="222" spans="1:4" x14ac:dyDescent="0.25">
      <c r="A222" s="17">
        <v>21.7</v>
      </c>
      <c r="B222">
        <v>7.0000000000000007E-2</v>
      </c>
      <c r="C222" s="62">
        <v>21.7</v>
      </c>
      <c r="D222" s="11">
        <f t="shared" si="8"/>
        <v>7.0000000000000007E-2</v>
      </c>
    </row>
    <row r="223" spans="1:4" x14ac:dyDescent="0.25">
      <c r="A223" s="17">
        <v>21.8</v>
      </c>
      <c r="B223">
        <v>7.0000000000000007E-2</v>
      </c>
      <c r="C223" s="62">
        <v>21.8</v>
      </c>
      <c r="D223" s="11">
        <f t="shared" si="8"/>
        <v>7.0000000000000007E-2</v>
      </c>
    </row>
    <row r="224" spans="1:4" x14ac:dyDescent="0.25">
      <c r="A224" s="17">
        <v>21.9</v>
      </c>
      <c r="B224">
        <v>7.0000000000000007E-2</v>
      </c>
      <c r="C224" s="62">
        <v>21.9</v>
      </c>
      <c r="D224" s="11">
        <f t="shared" si="8"/>
        <v>7.0000000000000007E-2</v>
      </c>
    </row>
    <row r="225" spans="1:4" x14ac:dyDescent="0.25">
      <c r="A225" s="17">
        <v>22</v>
      </c>
      <c r="B225" s="15">
        <v>0.06</v>
      </c>
      <c r="C225" s="10">
        <v>22</v>
      </c>
      <c r="D225" s="11">
        <f t="shared" si="8"/>
        <v>0.06</v>
      </c>
    </row>
    <row r="226" spans="1:4" x14ac:dyDescent="0.25">
      <c r="A226" s="17">
        <v>22.1</v>
      </c>
      <c r="B226">
        <v>0.06</v>
      </c>
      <c r="C226" s="62">
        <v>22.1</v>
      </c>
      <c r="D226" s="11">
        <f t="shared" si="8"/>
        <v>0.06</v>
      </c>
    </row>
    <row r="227" spans="1:4" x14ac:dyDescent="0.25">
      <c r="A227" s="17">
        <v>22.2</v>
      </c>
      <c r="B227">
        <v>0.06</v>
      </c>
      <c r="C227" s="62">
        <v>22.2</v>
      </c>
      <c r="D227" s="11">
        <f t="shared" si="8"/>
        <v>0.06</v>
      </c>
    </row>
    <row r="228" spans="1:4" x14ac:dyDescent="0.25">
      <c r="A228" s="17">
        <v>22.3</v>
      </c>
      <c r="B228">
        <v>0.06</v>
      </c>
      <c r="C228" s="62">
        <v>22.3</v>
      </c>
      <c r="D228" s="11">
        <f t="shared" si="8"/>
        <v>0.06</v>
      </c>
    </row>
    <row r="229" spans="1:4" x14ac:dyDescent="0.25">
      <c r="A229" s="17">
        <v>22.4</v>
      </c>
      <c r="B229">
        <v>0.06</v>
      </c>
      <c r="C229" s="62">
        <v>22.4</v>
      </c>
      <c r="D229" s="11">
        <f t="shared" si="8"/>
        <v>0.06</v>
      </c>
    </row>
    <row r="230" spans="1:4" x14ac:dyDescent="0.25">
      <c r="A230" s="17">
        <v>22.5</v>
      </c>
      <c r="B230">
        <v>0.06</v>
      </c>
      <c r="C230" s="62">
        <v>22.5</v>
      </c>
      <c r="D230" s="11">
        <f t="shared" si="8"/>
        <v>0.06</v>
      </c>
    </row>
    <row r="231" spans="1:4" x14ac:dyDescent="0.25">
      <c r="A231" s="17">
        <v>22.6</v>
      </c>
      <c r="B231">
        <v>0.06</v>
      </c>
      <c r="C231" s="62">
        <v>22.6</v>
      </c>
      <c r="D231" s="11">
        <f t="shared" si="8"/>
        <v>0.06</v>
      </c>
    </row>
    <row r="232" spans="1:4" x14ac:dyDescent="0.25">
      <c r="A232" s="17">
        <v>22.7</v>
      </c>
      <c r="B232">
        <v>0.06</v>
      </c>
      <c r="C232" s="62">
        <v>22.7</v>
      </c>
      <c r="D232" s="11">
        <f t="shared" si="8"/>
        <v>0.06</v>
      </c>
    </row>
    <row r="233" spans="1:4" x14ac:dyDescent="0.25">
      <c r="A233" s="17">
        <v>22.8</v>
      </c>
      <c r="B233">
        <v>0.06</v>
      </c>
      <c r="C233" s="62">
        <v>22.8</v>
      </c>
      <c r="D233" s="11">
        <f t="shared" si="8"/>
        <v>0.06</v>
      </c>
    </row>
    <row r="234" spans="1:4" x14ac:dyDescent="0.25">
      <c r="A234" s="17">
        <v>22.9</v>
      </c>
      <c r="B234">
        <v>0.06</v>
      </c>
      <c r="C234" s="62">
        <v>22.9</v>
      </c>
      <c r="D234" s="11">
        <f t="shared" si="8"/>
        <v>0.06</v>
      </c>
    </row>
    <row r="235" spans="1:4" x14ac:dyDescent="0.25">
      <c r="A235" s="17">
        <v>23</v>
      </c>
      <c r="B235" s="15">
        <v>0.05</v>
      </c>
      <c r="C235" s="10">
        <v>23</v>
      </c>
      <c r="D235" s="11">
        <f t="shared" si="8"/>
        <v>0.05</v>
      </c>
    </row>
    <row r="236" spans="1:4" x14ac:dyDescent="0.25">
      <c r="A236" s="17">
        <v>23.1</v>
      </c>
      <c r="B236">
        <v>0.05</v>
      </c>
      <c r="C236" s="62">
        <v>23.1</v>
      </c>
      <c r="D236" s="11">
        <f t="shared" si="8"/>
        <v>0.05</v>
      </c>
    </row>
    <row r="237" spans="1:4" x14ac:dyDescent="0.25">
      <c r="A237" s="17">
        <v>23.2</v>
      </c>
      <c r="B237">
        <v>0.05</v>
      </c>
      <c r="C237" s="62">
        <v>23.2</v>
      </c>
      <c r="D237" s="11">
        <f t="shared" si="8"/>
        <v>0.05</v>
      </c>
    </row>
    <row r="238" spans="1:4" x14ac:dyDescent="0.25">
      <c r="A238" s="17">
        <v>23.3</v>
      </c>
      <c r="B238">
        <v>0.05</v>
      </c>
      <c r="C238" s="62">
        <v>23.3</v>
      </c>
      <c r="D238" s="11">
        <f t="shared" si="8"/>
        <v>0.05</v>
      </c>
    </row>
    <row r="239" spans="1:4" x14ac:dyDescent="0.25">
      <c r="A239" s="17">
        <v>23.4</v>
      </c>
      <c r="B239">
        <v>0.05</v>
      </c>
      <c r="C239" s="62">
        <v>23.4</v>
      </c>
      <c r="D239" s="11">
        <f t="shared" si="8"/>
        <v>0.05</v>
      </c>
    </row>
    <row r="240" spans="1:4" x14ac:dyDescent="0.25">
      <c r="A240" s="17">
        <v>23.5</v>
      </c>
      <c r="B240">
        <v>0.05</v>
      </c>
      <c r="C240" s="62">
        <v>23.5</v>
      </c>
      <c r="D240" s="11">
        <f t="shared" si="8"/>
        <v>0.05</v>
      </c>
    </row>
    <row r="241" spans="1:4" x14ac:dyDescent="0.25">
      <c r="A241" s="17">
        <v>23.6</v>
      </c>
      <c r="B241">
        <v>0.05</v>
      </c>
      <c r="C241" s="62">
        <v>23.6</v>
      </c>
      <c r="D241" s="11">
        <f t="shared" si="8"/>
        <v>0.05</v>
      </c>
    </row>
    <row r="242" spans="1:4" x14ac:dyDescent="0.25">
      <c r="A242" s="17">
        <v>23.7</v>
      </c>
      <c r="B242">
        <v>0.05</v>
      </c>
      <c r="C242" s="62">
        <v>23.7</v>
      </c>
      <c r="D242" s="11">
        <f t="shared" si="8"/>
        <v>0.05</v>
      </c>
    </row>
    <row r="243" spans="1:4" x14ac:dyDescent="0.25">
      <c r="A243" s="17">
        <v>23.8</v>
      </c>
      <c r="B243">
        <v>0.05</v>
      </c>
      <c r="C243" s="62">
        <v>23.8</v>
      </c>
      <c r="D243" s="11">
        <f t="shared" si="8"/>
        <v>0.05</v>
      </c>
    </row>
    <row r="244" spans="1:4" x14ac:dyDescent="0.25">
      <c r="A244" s="17">
        <v>23.9</v>
      </c>
      <c r="B244">
        <v>0.05</v>
      </c>
      <c r="C244" s="62">
        <v>23.9</v>
      </c>
      <c r="D244" s="11">
        <f t="shared" si="8"/>
        <v>0.05</v>
      </c>
    </row>
    <row r="245" spans="1:4" x14ac:dyDescent="0.25">
      <c r="A245" s="17">
        <v>24</v>
      </c>
      <c r="B245" s="15">
        <v>0.04</v>
      </c>
      <c r="C245" s="10">
        <v>24</v>
      </c>
      <c r="D245" s="11">
        <f t="shared" si="8"/>
        <v>0.04</v>
      </c>
    </row>
    <row r="246" spans="1:4" x14ac:dyDescent="0.25">
      <c r="A246" s="17">
        <v>24.1</v>
      </c>
      <c r="B246">
        <v>0.04</v>
      </c>
      <c r="C246" s="62">
        <v>24.1</v>
      </c>
      <c r="D246" s="11">
        <f t="shared" si="8"/>
        <v>0.04</v>
      </c>
    </row>
    <row r="247" spans="1:4" x14ac:dyDescent="0.25">
      <c r="A247" s="17">
        <v>24.2</v>
      </c>
      <c r="B247">
        <v>0.04</v>
      </c>
      <c r="C247" s="62">
        <v>24.2</v>
      </c>
      <c r="D247" s="11">
        <f t="shared" si="8"/>
        <v>0.04</v>
      </c>
    </row>
    <row r="248" spans="1:4" x14ac:dyDescent="0.25">
      <c r="A248" s="17">
        <v>24.3</v>
      </c>
      <c r="B248">
        <v>0.04</v>
      </c>
      <c r="C248" s="62">
        <v>24.3</v>
      </c>
      <c r="D248" s="11">
        <f t="shared" si="8"/>
        <v>0.04</v>
      </c>
    </row>
    <row r="249" spans="1:4" x14ac:dyDescent="0.25">
      <c r="A249" s="17">
        <v>24.4</v>
      </c>
      <c r="B249">
        <v>0.04</v>
      </c>
      <c r="C249" s="62">
        <v>24.4</v>
      </c>
      <c r="D249" s="11">
        <f t="shared" si="8"/>
        <v>0.04</v>
      </c>
    </row>
    <row r="250" spans="1:4" x14ac:dyDescent="0.25">
      <c r="A250" s="17">
        <v>24.5</v>
      </c>
      <c r="B250">
        <v>0.04</v>
      </c>
      <c r="C250" s="62">
        <v>24.5</v>
      </c>
      <c r="D250" s="11">
        <f t="shared" si="8"/>
        <v>0.04</v>
      </c>
    </row>
    <row r="251" spans="1:4" x14ac:dyDescent="0.25">
      <c r="A251" s="17">
        <v>24.6</v>
      </c>
      <c r="B251">
        <v>0.04</v>
      </c>
      <c r="C251" s="62">
        <v>24.6</v>
      </c>
      <c r="D251" s="11">
        <f t="shared" si="8"/>
        <v>0.04</v>
      </c>
    </row>
    <row r="252" spans="1:4" x14ac:dyDescent="0.25">
      <c r="A252" s="17">
        <v>24.7</v>
      </c>
      <c r="B252">
        <v>0.04</v>
      </c>
      <c r="C252" s="62">
        <v>24.7</v>
      </c>
      <c r="D252" s="11">
        <f t="shared" si="8"/>
        <v>0.04</v>
      </c>
    </row>
    <row r="253" spans="1:4" x14ac:dyDescent="0.25">
      <c r="A253" s="17">
        <v>24.8</v>
      </c>
      <c r="B253">
        <v>0.04</v>
      </c>
      <c r="C253" s="62">
        <v>24.8</v>
      </c>
      <c r="D253" s="11">
        <f t="shared" si="8"/>
        <v>0.04</v>
      </c>
    </row>
    <row r="254" spans="1:4" x14ac:dyDescent="0.25">
      <c r="A254" s="17">
        <v>24.9</v>
      </c>
      <c r="B254">
        <v>0.04</v>
      </c>
      <c r="C254" s="62">
        <v>24.9</v>
      </c>
      <c r="D254" s="11">
        <f t="shared" si="8"/>
        <v>0.04</v>
      </c>
    </row>
    <row r="255" spans="1:4" x14ac:dyDescent="0.25">
      <c r="A255" s="17">
        <v>25</v>
      </c>
      <c r="B255" s="15">
        <v>0.03</v>
      </c>
      <c r="C255" s="10">
        <v>25</v>
      </c>
      <c r="D255" s="11">
        <f t="shared" si="8"/>
        <v>0.03</v>
      </c>
    </row>
    <row r="256" spans="1:4" x14ac:dyDescent="0.25">
      <c r="A256" s="17">
        <v>100</v>
      </c>
      <c r="B256" s="17">
        <v>0.02</v>
      </c>
      <c r="C256" s="10">
        <v>100</v>
      </c>
      <c r="D256" s="11">
        <f t="shared" si="8"/>
        <v>0.02</v>
      </c>
    </row>
    <row r="257" spans="1:4" x14ac:dyDescent="0.25">
      <c r="A257" s="17">
        <v>25.8</v>
      </c>
      <c r="B257">
        <v>3.5000000000000003E-2</v>
      </c>
      <c r="C257" s="10">
        <v>25.8</v>
      </c>
      <c r="D257" s="11">
        <f t="shared" ref="D257:D260" si="9">IFERROR(VLOOKUP(C257,$A$6:$B$260,2,0),"")</f>
        <v>3.5000000000000003E-2</v>
      </c>
    </row>
    <row r="258" spans="1:4" x14ac:dyDescent="0.25">
      <c r="A258" s="17">
        <v>25.9</v>
      </c>
      <c r="B258">
        <v>3.5000000000000003E-2</v>
      </c>
      <c r="C258" s="10">
        <v>25.9</v>
      </c>
      <c r="D258" s="11">
        <f t="shared" si="9"/>
        <v>3.5000000000000003E-2</v>
      </c>
    </row>
    <row r="259" spans="1:4" x14ac:dyDescent="0.25">
      <c r="A259" s="17">
        <v>26</v>
      </c>
      <c r="B259">
        <v>0.03</v>
      </c>
      <c r="C259" s="10">
        <v>26</v>
      </c>
      <c r="D259" s="11">
        <f t="shared" si="9"/>
        <v>0.03</v>
      </c>
    </row>
    <row r="260" spans="1:4" ht="15.75" thickBot="1" x14ac:dyDescent="0.3">
      <c r="A260" s="17">
        <v>100</v>
      </c>
      <c r="B260">
        <v>0</v>
      </c>
      <c r="C260" s="18">
        <v>100</v>
      </c>
      <c r="D260" s="19">
        <f t="shared" si="9"/>
        <v>0.02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MIKO</dc:creator>
  <cp:lastModifiedBy>h2so4</cp:lastModifiedBy>
  <dcterms:created xsi:type="dcterms:W3CDTF">2018-08-10T06:54:25Z</dcterms:created>
  <dcterms:modified xsi:type="dcterms:W3CDTF">2018-08-12T10:30:22Z</dcterms:modified>
</cp:coreProperties>
</file>