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7AC18E12-2C02-438E-A3F1-8E168BE162FA}" xr6:coauthVersionLast="45" xr6:coauthVersionMax="45" xr10:uidLastSave="{00000000-0000-0000-0000-000000000000}"/>
  <bookViews>
    <workbookView xWindow="-120" yWindow="-120" windowWidth="29040" windowHeight="16440" xr2:uid="{7C88B779-83CC-4AD2-87C6-4DD6048CC0B1}"/>
  </bookViews>
  <sheets>
    <sheet name="Feuil1" sheetId="1" r:id="rId1"/>
  </sheets>
  <definedNames>
    <definedName name="_xlnm._FilterDatabase" localSheetId="0" hidden="1">Feuil1!$B$2:$F$29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5" i="1" l="1"/>
  <c r="H15" i="1" s="1"/>
  <c r="F16" i="1"/>
  <c r="H16" i="1" s="1"/>
  <c r="F18" i="1"/>
  <c r="H18" i="1" s="1"/>
  <c r="F27" i="1"/>
  <c r="H27" i="1" s="1"/>
  <c r="F28" i="1"/>
  <c r="H28" i="1" s="1"/>
  <c r="F3" i="1"/>
  <c r="H3" i="1" s="1"/>
  <c r="F4" i="1"/>
  <c r="H4" i="1" s="1"/>
  <c r="F5" i="1"/>
  <c r="H5" i="1" s="1"/>
  <c r="F6" i="1"/>
  <c r="H6" i="1" s="1"/>
  <c r="F7" i="1"/>
  <c r="H7" i="1" s="1"/>
  <c r="F9" i="1"/>
  <c r="H9" i="1" s="1"/>
  <c r="F11" i="1"/>
  <c r="H11" i="1" s="1"/>
  <c r="D4" i="1"/>
  <c r="D5" i="1"/>
  <c r="D6" i="1"/>
  <c r="D7" i="1"/>
  <c r="D8" i="1"/>
  <c r="D9" i="1"/>
  <c r="D10" i="1"/>
  <c r="D11" i="1"/>
  <c r="D12" i="1"/>
  <c r="D13" i="1"/>
  <c r="D14" i="1"/>
  <c r="D15" i="1"/>
  <c r="D16" i="1"/>
  <c r="D17" i="1"/>
  <c r="D18" i="1"/>
  <c r="D19" i="1"/>
  <c r="D20" i="1"/>
  <c r="D21" i="1"/>
  <c r="D22" i="1"/>
  <c r="D23" i="1"/>
  <c r="D24" i="1"/>
  <c r="D25" i="1"/>
  <c r="D26" i="1"/>
  <c r="D27" i="1"/>
  <c r="D28" i="1"/>
  <c r="D29" i="1"/>
  <c r="D3" i="1"/>
  <c r="E4" i="1"/>
  <c r="E5" i="1"/>
  <c r="E6" i="1"/>
  <c r="E7" i="1"/>
  <c r="E8" i="1"/>
  <c r="E9" i="1"/>
  <c r="E10" i="1"/>
  <c r="E11" i="1"/>
  <c r="E12" i="1"/>
  <c r="E13" i="1"/>
  <c r="E14" i="1"/>
  <c r="E15" i="1"/>
  <c r="E16" i="1"/>
  <c r="E17" i="1"/>
  <c r="E18" i="1"/>
  <c r="E19" i="1"/>
  <c r="E20" i="1"/>
  <c r="E21" i="1"/>
  <c r="E22" i="1"/>
  <c r="E23" i="1"/>
  <c r="E24" i="1"/>
  <c r="E25" i="1"/>
  <c r="E26" i="1"/>
  <c r="E27" i="1"/>
  <c r="E28" i="1"/>
  <c r="E29" i="1"/>
  <c r="E3" i="1"/>
  <c r="F8" i="1" l="1"/>
  <c r="H8" i="1" s="1"/>
  <c r="F10" i="1" l="1"/>
  <c r="H10" i="1" s="1"/>
  <c r="F12" i="1" l="1"/>
  <c r="H12" i="1" s="1"/>
  <c r="F13" i="1" l="1"/>
  <c r="F14" i="1" s="1"/>
  <c r="H14" i="1" s="1"/>
  <c r="H13" i="1" l="1"/>
  <c r="F17" i="1"/>
  <c r="H17" i="1" s="1"/>
  <c r="F19" i="1" l="1"/>
  <c r="H19" i="1" s="1"/>
  <c r="F20" i="1" l="1"/>
  <c r="H20" i="1" s="1"/>
  <c r="F21" i="1"/>
  <c r="F22" i="1" l="1"/>
  <c r="H21" i="1"/>
  <c r="H22" i="1" l="1"/>
  <c r="F23" i="1"/>
  <c r="F24" i="1" l="1"/>
  <c r="H23" i="1"/>
  <c r="H24" i="1" l="1"/>
  <c r="F25" i="1"/>
  <c r="F26" i="1" l="1"/>
  <c r="H25" i="1"/>
  <c r="F29" i="1" l="1"/>
  <c r="H29" i="1" s="1"/>
  <c r="H26" i="1"/>
</calcChain>
</file>

<file path=xl/sharedStrings.xml><?xml version="1.0" encoding="utf-8"?>
<sst xmlns="http://schemas.openxmlformats.org/spreadsheetml/2006/main" count="61" uniqueCount="10">
  <si>
    <t>Prestataire</t>
  </si>
  <si>
    <t>Montant</t>
  </si>
  <si>
    <t>Classement</t>
  </si>
  <si>
    <t>Nb presta</t>
  </si>
  <si>
    <t>Choix bon presta</t>
  </si>
  <si>
    <t>CCC</t>
  </si>
  <si>
    <t>BBB</t>
  </si>
  <si>
    <t>AAA</t>
  </si>
  <si>
    <t>controle</t>
  </si>
  <si>
    <t>attendu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</si>
</sst>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
    <xf numFmtId="0" fontId="0" fillId="0" borderId="0" xfId="0"/>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95250</xdr:colOff>
      <xdr:row>3</xdr:row>
      <xdr:rowOff>85725</xdr:rowOff>
    </xdr:from>
    <xdr:to>
      <xdr:col>19</xdr:col>
      <xdr:colOff>390525</xdr:colOff>
      <xdr:row>19</xdr:row>
      <xdr:rowOff>0</xdr:rowOff>
    </xdr:to>
    <xdr:sp macro="" textlink="">
      <xdr:nvSpPr>
        <xdr:cNvPr id="2" name="TextBox 1">
          <a:extLst>
            <a:ext uri="{FF2B5EF4-FFF2-40B4-BE49-F238E27FC236}">
              <a16:creationId xmlns:a16="http://schemas.microsoft.com/office/drawing/2014/main" id="{AF9645D5-3957-4ECB-8B99-79801B8D3891}"/>
            </a:ext>
          </a:extLst>
        </xdr:cNvPr>
        <xdr:cNvSpPr txBox="1"/>
      </xdr:nvSpPr>
      <xdr:spPr>
        <a:xfrm>
          <a:off x="7572375" y="657225"/>
          <a:ext cx="7915275" cy="2962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b="0" i="0">
              <a:solidFill>
                <a:schemeClr val="dk1"/>
              </a:solidFill>
              <a:effectLst/>
              <a:latin typeface="+mn-lt"/>
              <a:ea typeface="+mn-ea"/>
              <a:cs typeface="+mn-cs"/>
            </a:rPr>
            <a:t>J'ai un petit problème que je n'arrive pas à résoudre.</a:t>
          </a:r>
          <a:br>
            <a:rPr lang="en-GB"/>
          </a:br>
          <a:r>
            <a:rPr lang="en-GB" sz="1100" b="0" i="0">
              <a:solidFill>
                <a:schemeClr val="dk1"/>
              </a:solidFill>
              <a:effectLst/>
              <a:latin typeface="+mn-lt"/>
              <a:ea typeface="+mn-ea"/>
              <a:cs typeface="+mn-cs"/>
            </a:rPr>
            <a:t>Dans mon tableau en PJ, j'ai 4 colonnes, la première correspond au prestataire proposé, la seconde au montant de sa prestation, j'ai créé deux autres colonnes, l'une permettant de connaitre le nombre de prestation par l'un des prestataire (colonne E), la deuxième est le classement de ces prestations en fonction du montant par prestataire.</a:t>
          </a:r>
          <a:br>
            <a:rPr lang="en-GB"/>
          </a:br>
          <a:r>
            <a:rPr lang="en-GB" sz="1100" b="0" i="0">
              <a:solidFill>
                <a:schemeClr val="dk1"/>
              </a:solidFill>
              <a:effectLst/>
              <a:latin typeface="+mn-lt"/>
              <a:ea typeface="+mn-ea"/>
              <a:cs typeface="+mn-cs"/>
            </a:rPr>
            <a:t>Mon problème est le suivant : le prestataire BBB ne peut effectuer plus de 3 prestations, au delà de ces trois prestations il faut basculer sur le prestataire AAA. Les prestations AAA et CCC ne sont pas assujeties à un maximum elles restent donc comme elles sont.</a:t>
          </a:r>
          <a:br>
            <a:rPr lang="en-GB"/>
          </a:br>
          <a:br>
            <a:rPr lang="en-GB"/>
          </a:br>
          <a:r>
            <a:rPr lang="en-GB" sz="1100" b="0" i="0">
              <a:solidFill>
                <a:schemeClr val="dk1"/>
              </a:solidFill>
              <a:effectLst/>
              <a:latin typeface="+mn-lt"/>
              <a:ea typeface="+mn-ea"/>
              <a:cs typeface="+mn-cs"/>
            </a:rPr>
            <a:t>On conserve les 3 prestations les plus chères à BBB, puis les autres bascules sur AAA.</a:t>
          </a:r>
          <a:br>
            <a:rPr lang="en-GB"/>
          </a:br>
          <a:r>
            <a:rPr lang="en-GB" sz="1100" b="0" i="0">
              <a:solidFill>
                <a:schemeClr val="dk1"/>
              </a:solidFill>
              <a:effectLst/>
              <a:latin typeface="+mn-lt"/>
              <a:ea typeface="+mn-ea"/>
              <a:cs typeface="+mn-cs"/>
            </a:rPr>
            <a:t>Or, dans le cas présent, le prestataire BBB réalise 15 prestation, mais certains sont facturées au mm prix, ainsi la première est à 866€ mais le classement passe de 1 à 7 car pour la deuxième prestation la plus chère il y a 7 prestations...</a:t>
          </a:r>
          <a:br>
            <a:rPr lang="en-GB"/>
          </a:br>
          <a:r>
            <a:rPr lang="en-GB" sz="1100" b="0" i="0">
              <a:solidFill>
                <a:schemeClr val="dk1"/>
              </a:solidFill>
              <a:effectLst/>
              <a:latin typeface="+mn-lt"/>
              <a:ea typeface="+mn-ea"/>
              <a:cs typeface="+mn-cs"/>
            </a:rPr>
            <a:t>Il faudrait que je remplisse la colonne F en choisissant les 3 mois chères et donc en prenant 2 prestations au montant 540.95 (n'importe lesquelles), puis les autres basculerait sur le prestataire AAA...</a:t>
          </a:r>
          <a:br>
            <a:rPr lang="en-GB"/>
          </a:br>
          <a:r>
            <a:rPr lang="en-GB" sz="1100" b="0" i="0">
              <a:solidFill>
                <a:schemeClr val="dk1"/>
              </a:solidFill>
              <a:effectLst/>
              <a:latin typeface="+mn-lt"/>
              <a:ea typeface="+mn-ea"/>
              <a:cs typeface="+mn-cs"/>
            </a:rPr>
            <a:t>J'ai mis dans la colonne F le resultat que je voudrais obtenir.</a:t>
          </a:r>
          <a:br>
            <a:rPr lang="en-GB"/>
          </a:br>
          <a:r>
            <a:rPr lang="en-GB" sz="1100" b="0" i="0">
              <a:solidFill>
                <a:schemeClr val="dk1"/>
              </a:solidFill>
              <a:effectLst/>
              <a:latin typeface="+mn-lt"/>
              <a:ea typeface="+mn-ea"/>
              <a:cs typeface="+mn-cs"/>
            </a:rPr>
            <a:t>Pouvez vous m'aider ?</a:t>
          </a:r>
          <a:br>
            <a:rPr lang="en-GB"/>
          </a:br>
          <a:r>
            <a:rPr lang="en-GB" sz="1100" b="0" i="0">
              <a:solidFill>
                <a:schemeClr val="dk1"/>
              </a:solidFill>
              <a:effectLst/>
              <a:latin typeface="+mn-lt"/>
              <a:ea typeface="+mn-ea"/>
              <a:cs typeface="+mn-cs"/>
            </a:rPr>
            <a:t>à votre dispo si la question n'est pas très claire...</a:t>
          </a:r>
          <a:br>
            <a:rPr lang="en-GB"/>
          </a:br>
          <a:r>
            <a:rPr lang="en-GB" sz="1100" b="0" i="0">
              <a:solidFill>
                <a:schemeClr val="dk1"/>
              </a:solidFill>
              <a:effectLst/>
              <a:latin typeface="+mn-lt"/>
              <a:ea typeface="+mn-ea"/>
              <a:cs typeface="+mn-cs"/>
            </a:rPr>
            <a:t>Merci</a:t>
          </a:r>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B827DD-AD4A-4920-9F64-04482FF8CCC2}">
  <dimension ref="B2:H29"/>
  <sheetViews>
    <sheetView tabSelected="1" workbookViewId="0">
      <selection activeCell="I23" sqref="I23"/>
    </sheetView>
  </sheetViews>
  <sheetFormatPr defaultColWidth="11.42578125" defaultRowHeight="15" x14ac:dyDescent="0.25"/>
  <cols>
    <col min="4" max="4" width="13.5703125" bestFit="1" customWidth="1"/>
    <col min="5" max="5" width="11.85546875" bestFit="1" customWidth="1"/>
    <col min="6" max="6" width="18.140625" bestFit="1" customWidth="1"/>
  </cols>
  <sheetData>
    <row r="2" spans="2:8" x14ac:dyDescent="0.25">
      <c r="B2" t="s">
        <v>0</v>
      </c>
      <c r="C2" t="s">
        <v>1</v>
      </c>
      <c r="D2" t="s">
        <v>2</v>
      </c>
      <c r="E2" t="s">
        <v>3</v>
      </c>
      <c r="F2" t="s">
        <v>4</v>
      </c>
      <c r="G2" t="s">
        <v>9</v>
      </c>
      <c r="H2" t="s">
        <v>8</v>
      </c>
    </row>
    <row r="3" spans="2:8" x14ac:dyDescent="0.25">
      <c r="B3" t="s">
        <v>5</v>
      </c>
      <c r="C3">
        <v>299</v>
      </c>
      <c r="D3">
        <f>RANK(C3,$C$3:$C$29,0)</f>
        <v>26</v>
      </c>
      <c r="E3">
        <f>COUNTIF($B$3:$B$29,B3)</f>
        <v>9</v>
      </c>
      <c r="F3" t="str">
        <f>IF(B3&lt;&gt;"BBB",B3,IF(COUNTIF($H2:H$3,B3)=3,"AAA",IF(COUNTIFS($B$3:$B$29,B3,$D$3:$D$29,"&lt;="&amp;D3)&lt;=3,"BBB",IF(COUNTIFS($B$3:$B$29,B3,$D$3:$D$29,"&lt;="&amp;D3)&gt;1,"BBB","AAA"))))</f>
        <v>CCC</v>
      </c>
      <c r="G3" s="1" t="s">
        <v>5</v>
      </c>
      <c r="H3" t="b">
        <f>F3=G3</f>
        <v>1</v>
      </c>
    </row>
    <row r="4" spans="2:8" x14ac:dyDescent="0.25">
      <c r="B4" t="s">
        <v>5</v>
      </c>
      <c r="C4">
        <v>1078</v>
      </c>
      <c r="D4">
        <f>RANK(C4,$C$3:$C$29,0)</f>
        <v>3</v>
      </c>
      <c r="E4">
        <f>COUNTIF($B$3:$B$29,B4)</f>
        <v>9</v>
      </c>
      <c r="F4" t="str">
        <f>IF(B4&lt;&gt;"BBB",B4,IF(COUNTIF($F$3:F3,B4)=3,"AAA",IF(COUNTIFS($B$3:$B$29,B4,$D$3:$D$29,"&lt;="&amp;D4)&lt;=3,"BBB",IF(COUNTIFS($B$3:$B$29,B4,$D$3:$D$29,"&lt;="&amp;D4)&gt;1,"BBB","AAA"))))</f>
        <v>CCC</v>
      </c>
      <c r="G4" s="1" t="s">
        <v>5</v>
      </c>
      <c r="H4" t="b">
        <f>F4=G4</f>
        <v>1</v>
      </c>
    </row>
    <row r="5" spans="2:8" x14ac:dyDescent="0.25">
      <c r="B5" t="s">
        <v>5</v>
      </c>
      <c r="C5">
        <v>834</v>
      </c>
      <c r="D5">
        <f>RANK(C5,$C$3:$C$29,0)</f>
        <v>7</v>
      </c>
      <c r="E5">
        <f>COUNTIF($B$3:$B$29,B5)</f>
        <v>9</v>
      </c>
      <c r="F5" t="str">
        <f>IF(B5&lt;&gt;"BBB",B5,IF(COUNTIF($F$3:F4,B5)=3,"AAA",IF(COUNTIFS($B$3:$B$29,B5,$D$3:$D$29,"&lt;="&amp;D5)&lt;=3,"BBB",IF(COUNTIFS($B$3:$B$29,B5,$D$3:$D$29,"&lt;="&amp;D5)&gt;1,"BBB","AAA"))))</f>
        <v>CCC</v>
      </c>
      <c r="G5" s="1" t="s">
        <v>5</v>
      </c>
      <c r="H5" t="b">
        <f>F5=G5</f>
        <v>1</v>
      </c>
    </row>
    <row r="6" spans="2:8" x14ac:dyDescent="0.25">
      <c r="B6" t="s">
        <v>7</v>
      </c>
      <c r="C6">
        <v>1132.3215250000001</v>
      </c>
      <c r="D6">
        <f>RANK(C6,$C$3:$C$29,0)</f>
        <v>1</v>
      </c>
      <c r="E6">
        <f>COUNTIF($B$3:$B$29,B6)</f>
        <v>3</v>
      </c>
      <c r="F6" t="str">
        <f>IF(B6&lt;&gt;"BBB",B6,IF(COUNTIF($F$3:F5,B6)=3,"AAA",IF(COUNTIFS($B$3:$B$29,B6,$D$3:$D$29,"&lt;="&amp;D6)&lt;=3,"BBB",IF(COUNTIFS($B$3:$B$29,B6,$D$3:$D$29,"&lt;="&amp;D6)&gt;1,"BBB","AAA"))))</f>
        <v>AAA</v>
      </c>
      <c r="G6" s="1" t="s">
        <v>7</v>
      </c>
      <c r="H6" t="b">
        <f>F6=G6</f>
        <v>1</v>
      </c>
    </row>
    <row r="7" spans="2:8" x14ac:dyDescent="0.25">
      <c r="B7" t="s">
        <v>7</v>
      </c>
      <c r="C7">
        <v>1106.9331500000001</v>
      </c>
      <c r="D7">
        <f>RANK(C7,$C$3:$C$29,0)</f>
        <v>2</v>
      </c>
      <c r="E7">
        <f>COUNTIF($B$3:$B$29,B7)</f>
        <v>3</v>
      </c>
      <c r="F7" t="str">
        <f>IF(B7&lt;&gt;"BBB",B7,IF(COUNTIF($F$3:F6,B7)=3,"AAA",IF(COUNTIFS($B$3:$B$29,B7,$D$3:$D$29,"&lt;="&amp;D7)&lt;=3,"BBB",IF(COUNTIFS($B$3:$B$29,B7,$D$3:$D$29,"&lt;="&amp;D7)&gt;1,"BBB","AAA"))))</f>
        <v>AAA</v>
      </c>
      <c r="G7" s="1" t="s">
        <v>7</v>
      </c>
      <c r="H7" t="b">
        <f>F7=G7</f>
        <v>1</v>
      </c>
    </row>
    <row r="8" spans="2:8" x14ac:dyDescent="0.25">
      <c r="B8" t="s">
        <v>6</v>
      </c>
      <c r="C8">
        <v>866.83168316831677</v>
      </c>
      <c r="D8">
        <f>RANK(C8,$C$3:$C$29,0)</f>
        <v>5</v>
      </c>
      <c r="E8">
        <f>COUNTIF($B$3:$B$29,B8)</f>
        <v>15</v>
      </c>
      <c r="F8" t="str">
        <f>IF(B8&lt;&gt;"BBB",B8,IF(COUNTIF($F$3:F7,B8)=3,"AAA",IF(COUNTIFS($B$3:$B$29,B8,$D$3:$D$29,"&lt;="&amp;D8)&lt;=3,"BBB",IF(COUNTIFS($B$3:$B$29,B8,$D$3:$D$29,"&lt;="&amp;D8)&gt;1,"BBB","AAA"))))</f>
        <v>BBB</v>
      </c>
      <c r="G8" s="1" t="s">
        <v>6</v>
      </c>
      <c r="H8" t="b">
        <f>F8=G8</f>
        <v>1</v>
      </c>
    </row>
    <row r="9" spans="2:8" x14ac:dyDescent="0.25">
      <c r="B9" t="s">
        <v>5</v>
      </c>
      <c r="C9">
        <v>310</v>
      </c>
      <c r="D9">
        <f>RANK(C9,$C$3:$C$29,0)</f>
        <v>22</v>
      </c>
      <c r="E9">
        <f>COUNTIF($B$3:$B$29,B9)</f>
        <v>9</v>
      </c>
      <c r="F9" t="str">
        <f>IF(B9&lt;&gt;"BBB",B9,IF(COUNTIF($F$3:F8,B9)=3,"AAA",IF(COUNTIFS($B$3:$B$29,B9,$D$3:$D$29,"&lt;="&amp;D9)&lt;=3,"BBB",IF(COUNTIFS($B$3:$B$29,B9,$D$3:$D$29,"&lt;="&amp;D9)&gt;1,"BBB","AAA"))))</f>
        <v>CCC</v>
      </c>
      <c r="G9" s="1" t="s">
        <v>5</v>
      </c>
      <c r="H9" t="b">
        <f>F9=G9</f>
        <v>1</v>
      </c>
    </row>
    <row r="10" spans="2:8" x14ac:dyDescent="0.25">
      <c r="B10" t="s">
        <v>6</v>
      </c>
      <c r="C10">
        <v>540.49504950495043</v>
      </c>
      <c r="D10">
        <f>RANK(C10,$C$3:$C$29,0)</f>
        <v>8</v>
      </c>
      <c r="E10">
        <f>COUNTIF($B$3:$B$29,B10)</f>
        <v>15</v>
      </c>
      <c r="F10" t="str">
        <f>IF(B10&lt;&gt;"BBB",B10,IF(COUNTIF($F$3:F9,B10)=3,"AAA",IF(COUNTIFS($B$3:$B$29,B10,$D$3:$D$29,"&lt;="&amp;D10)&lt;=3,"BBB",IF(COUNTIFS($B$3:$B$29,B10,$D$3:$D$29,"&lt;="&amp;D10)&gt;1,"BBB","AAA"))))</f>
        <v>BBB</v>
      </c>
      <c r="G10" s="1" t="s">
        <v>6</v>
      </c>
      <c r="H10" t="b">
        <f>F10=G10</f>
        <v>1</v>
      </c>
    </row>
    <row r="11" spans="2:8" x14ac:dyDescent="0.25">
      <c r="B11" t="s">
        <v>7</v>
      </c>
      <c r="C11">
        <v>866.25135499999999</v>
      </c>
      <c r="D11">
        <f>RANK(C11,$C$3:$C$29,0)</f>
        <v>6</v>
      </c>
      <c r="E11">
        <f>COUNTIF($B$3:$B$29,B11)</f>
        <v>3</v>
      </c>
      <c r="F11" t="str">
        <f>IF(B11&lt;&gt;"BBB",B11,IF(COUNTIF($F$3:F10,B11)=3,"AAA",IF(COUNTIFS($B$3:$B$29,B11,$D$3:$D$29,"&lt;="&amp;D11)&lt;=3,"BBB",IF(COUNTIFS($B$3:$B$29,B11,$D$3:$D$29,"&lt;="&amp;D11)&gt;1,"BBB","AAA"))))</f>
        <v>AAA</v>
      </c>
      <c r="G11" s="1" t="s">
        <v>7</v>
      </c>
      <c r="H11" t="b">
        <f>F11=G11</f>
        <v>1</v>
      </c>
    </row>
    <row r="12" spans="2:8" x14ac:dyDescent="0.25">
      <c r="B12" t="s">
        <v>6</v>
      </c>
      <c r="C12">
        <v>540.49504950495043</v>
      </c>
      <c r="D12">
        <f>RANK(C12,$C$3:$C$29,0)</f>
        <v>8</v>
      </c>
      <c r="E12">
        <f>COUNTIF($B$3:$B$29,B12)</f>
        <v>15</v>
      </c>
      <c r="F12" t="str">
        <f>IF(B12&lt;&gt;"BBB",B12,IF(COUNTIF($F$3:F11,B12)=3,"AAA",IF(COUNTIFS($B$3:$B$29,B12,$D$3:$D$29,"&lt;="&amp;D12)&lt;=3,"BBB",IF(COUNTIFS($B$3:$B$29,B12,$D$3:$D$29,"&lt;="&amp;D12)&gt;1,"BBB","AAA"))))</f>
        <v>BBB</v>
      </c>
      <c r="G12" s="1" t="s">
        <v>6</v>
      </c>
      <c r="H12" t="b">
        <f>F12=G12</f>
        <v>1</v>
      </c>
    </row>
    <row r="13" spans="2:8" x14ac:dyDescent="0.25">
      <c r="B13" t="s">
        <v>6</v>
      </c>
      <c r="C13">
        <v>540.49504950495043</v>
      </c>
      <c r="D13">
        <f>RANK(C13,$C$3:$C$29,0)</f>
        <v>8</v>
      </c>
      <c r="E13">
        <f>COUNTIF($B$3:$B$29,B13)</f>
        <v>15</v>
      </c>
      <c r="F13" t="str">
        <f>IF(B13&lt;&gt;"BBB",B13,IF(COUNTIF($F$3:F12,B13)=3,"AAA",IF(COUNTIFS($B$3:$B$29,B13,$D$3:$D$29,"&lt;="&amp;D13)&lt;=3,"BBB",IF(COUNTIFS($B$3:$B$29,B13,$D$3:$D$29,"&lt;="&amp;D13)&gt;1,"BBB","AAA"))))</f>
        <v>AAA</v>
      </c>
      <c r="G13" s="1" t="s">
        <v>7</v>
      </c>
      <c r="H13" t="b">
        <f>F13=G13</f>
        <v>1</v>
      </c>
    </row>
    <row r="14" spans="2:8" x14ac:dyDescent="0.25">
      <c r="B14" t="s">
        <v>6</v>
      </c>
      <c r="C14">
        <v>540.49504950495043</v>
      </c>
      <c r="D14">
        <f>RANK(C14,$C$3:$C$29,0)</f>
        <v>8</v>
      </c>
      <c r="E14">
        <f>COUNTIF($B$3:$B$29,B14)</f>
        <v>15</v>
      </c>
      <c r="F14" t="str">
        <f>IF(B14&lt;&gt;"BBB",B14,IF(COUNTIF($F$3:F13,B14)=3,"AAA",IF(COUNTIFS($B$3:$B$29,B14,$D$3:$D$29,"&lt;="&amp;D14)&lt;=3,"BBB",IF(COUNTIFS($B$3:$B$29,B14,$D$3:$D$29,"&lt;="&amp;D14)&gt;1,"BBB","AAA"))))</f>
        <v>AAA</v>
      </c>
      <c r="G14" s="1" t="s">
        <v>7</v>
      </c>
      <c r="H14" t="b">
        <f>F14=G14</f>
        <v>1</v>
      </c>
    </row>
    <row r="15" spans="2:8" x14ac:dyDescent="0.25">
      <c r="B15" t="s">
        <v>5</v>
      </c>
      <c r="C15">
        <v>310</v>
      </c>
      <c r="D15">
        <f>RANK(C15,$C$3:$C$29,0)</f>
        <v>22</v>
      </c>
      <c r="E15">
        <f>COUNTIF($B$3:$B$29,B15)</f>
        <v>9</v>
      </c>
      <c r="F15" t="str">
        <f>IF(B15&lt;&gt;"BBB",B15,IF(COUNTIF($F$3:F14,B15)=3,"AAA",IF(COUNTIFS($B$3:$B$29,B15,$D$3:$D$29,"&lt;="&amp;D15)&lt;=3,"BBB",IF(COUNTIFS($B$3:$B$29,B15,$D$3:$D$29,"&lt;="&amp;D15)&gt;1,"BBB","AAA"))))</f>
        <v>CCC</v>
      </c>
      <c r="G15" s="1" t="s">
        <v>5</v>
      </c>
      <c r="H15" t="b">
        <f>F15=G15</f>
        <v>1</v>
      </c>
    </row>
    <row r="16" spans="2:8" x14ac:dyDescent="0.25">
      <c r="B16" t="s">
        <v>5</v>
      </c>
      <c r="C16">
        <v>1044</v>
      </c>
      <c r="D16">
        <f>RANK(C16,$C$3:$C$29,0)</f>
        <v>4</v>
      </c>
      <c r="E16">
        <f>COUNTIF($B$3:$B$29,B16)</f>
        <v>9</v>
      </c>
      <c r="F16" t="str">
        <f>IF(B16&lt;&gt;"BBB",B16,IF(COUNTIF($F$3:F15,B16)=3,"AAA",IF(COUNTIFS($B$3:$B$29,B16,$D$3:$D$29,"&lt;="&amp;D16)&lt;=3,"BBB",IF(COUNTIFS($B$3:$B$29,B16,$D$3:$D$29,"&lt;="&amp;D16)&gt;1,"BBB","AAA"))))</f>
        <v>CCC</v>
      </c>
      <c r="G16" s="1" t="s">
        <v>5</v>
      </c>
      <c r="H16" t="b">
        <f>F16=G16</f>
        <v>1</v>
      </c>
    </row>
    <row r="17" spans="2:8" x14ac:dyDescent="0.25">
      <c r="B17" t="s">
        <v>6</v>
      </c>
      <c r="C17">
        <v>540.49504950495043</v>
      </c>
      <c r="D17">
        <f>RANK(C17,$C$3:$C$29,0)</f>
        <v>8</v>
      </c>
      <c r="E17">
        <f>COUNTIF($B$3:$B$29,B17)</f>
        <v>15</v>
      </c>
      <c r="F17" t="str">
        <f>IF(B17&lt;&gt;"BBB",B17,IF(COUNTIF($F$3:F16,B17)=3,"AAA",IF(COUNTIFS($B$3:$B$29,B17,$D$3:$D$29,"&lt;="&amp;D17)&lt;=3,"BBB",IF(COUNTIFS($B$3:$B$29,B17,$D$3:$D$29,"&lt;="&amp;D17)&gt;1,"BBB","AAA"))))</f>
        <v>AAA</v>
      </c>
      <c r="G17" s="1" t="s">
        <v>7</v>
      </c>
      <c r="H17" t="b">
        <f>F17=G17</f>
        <v>1</v>
      </c>
    </row>
    <row r="18" spans="2:8" x14ac:dyDescent="0.25">
      <c r="B18" t="s">
        <v>5</v>
      </c>
      <c r="C18">
        <v>310</v>
      </c>
      <c r="D18">
        <f>RANK(C18,$C$3:$C$29,0)</f>
        <v>22</v>
      </c>
      <c r="E18">
        <f>COUNTIF($B$3:$B$29,B18)</f>
        <v>9</v>
      </c>
      <c r="F18" t="str">
        <f>IF(B18&lt;&gt;"BBB",B18,IF(COUNTIF($F$3:F17,B18)=3,"AAA",IF(COUNTIFS($B$3:$B$29,B18,$D$3:$D$29,"&lt;="&amp;D18)&lt;=3,"BBB",IF(COUNTIFS($B$3:$B$29,B18,$D$3:$D$29,"&lt;="&amp;D18)&gt;1,"BBB","AAA"))))</f>
        <v>CCC</v>
      </c>
      <c r="G18" s="1" t="s">
        <v>5</v>
      </c>
      <c r="H18" t="b">
        <f>F18=G18</f>
        <v>1</v>
      </c>
    </row>
    <row r="19" spans="2:8" x14ac:dyDescent="0.25">
      <c r="B19" t="s">
        <v>6</v>
      </c>
      <c r="C19">
        <v>540.49504950495043</v>
      </c>
      <c r="D19">
        <f>RANK(C19,$C$3:$C$29,0)</f>
        <v>8</v>
      </c>
      <c r="E19">
        <f>COUNTIF($B$3:$B$29,B19)</f>
        <v>15</v>
      </c>
      <c r="F19" t="str">
        <f>IF(B19&lt;&gt;"BBB",B19,IF(COUNTIF($F$3:F18,B19)=3,"AAA",IF(COUNTIFS($B$3:$B$29,B19,$D$3:$D$29,"&lt;="&amp;D19)&lt;=3,"BBB",IF(COUNTIFS($B$3:$B$29,B19,$D$3:$D$29,"&lt;="&amp;D19)&gt;1,"BBB","AAA"))))</f>
        <v>AAA</v>
      </c>
      <c r="G19" s="1" t="s">
        <v>7</v>
      </c>
      <c r="H19" t="b">
        <f>F19=G19</f>
        <v>1</v>
      </c>
    </row>
    <row r="20" spans="2:8" x14ac:dyDescent="0.25">
      <c r="B20" t="s">
        <v>6</v>
      </c>
      <c r="C20">
        <v>529.2772277227723</v>
      </c>
      <c r="D20">
        <f>RANK(C20,$C$3:$C$29,0)</f>
        <v>14</v>
      </c>
      <c r="E20">
        <f>COUNTIF($B$3:$B$29,B20)</f>
        <v>15</v>
      </c>
      <c r="F20" t="str">
        <f>IF(B20&lt;&gt;"BBB",B20,IF(COUNTIF($F$3:F19,B20)=3,"AAA",IF(COUNTIFS($B$3:$B$29,B20,$D$3:$D$29,"&lt;="&amp;D20)&lt;=3,"BBB",IF(COUNTIFS($B$3:$B$29,B20,$D$3:$D$29,"&lt;="&amp;D20)&gt;1,"BBB","AAA"))))</f>
        <v>AAA</v>
      </c>
      <c r="G20" s="1" t="s">
        <v>7</v>
      </c>
      <c r="H20" t="b">
        <f>F20=G20</f>
        <v>1</v>
      </c>
    </row>
    <row r="21" spans="2:8" x14ac:dyDescent="0.25">
      <c r="B21" t="s">
        <v>6</v>
      </c>
      <c r="C21">
        <v>529.2772277227723</v>
      </c>
      <c r="D21">
        <f>RANK(C21,$C$3:$C$29,0)</f>
        <v>14</v>
      </c>
      <c r="E21">
        <f>COUNTIF($B$3:$B$29,B21)</f>
        <v>15</v>
      </c>
      <c r="F21" t="str">
        <f>IF(B21&lt;&gt;"BBB",B21,IF(COUNTIF($F$3:F20,B21)=3,"AAA",IF(COUNTIFS($B$3:$B$29,B21,$D$3:$D$29,"&lt;="&amp;D21)&lt;=3,"BBB",IF(COUNTIFS($B$3:$B$29,B21,$D$3:$D$29,"&lt;="&amp;D21)&gt;1,"BBB","AAA"))))</f>
        <v>AAA</v>
      </c>
      <c r="G21" s="1" t="s">
        <v>7</v>
      </c>
      <c r="H21" t="b">
        <f>F21=G21</f>
        <v>1</v>
      </c>
    </row>
    <row r="22" spans="2:8" x14ac:dyDescent="0.25">
      <c r="B22" t="s">
        <v>6</v>
      </c>
      <c r="C22">
        <v>529.2772277227723</v>
      </c>
      <c r="D22">
        <f>RANK(C22,$C$3:$C$29,0)</f>
        <v>14</v>
      </c>
      <c r="E22">
        <f>COUNTIF($B$3:$B$29,B22)</f>
        <v>15</v>
      </c>
      <c r="F22" t="str">
        <f>IF(B22&lt;&gt;"BBB",B22,IF(COUNTIF($F$3:F21,B22)=3,"AAA",IF(COUNTIFS($B$3:$B$29,B22,$D$3:$D$29,"&lt;="&amp;D22)&lt;=3,"BBB",IF(COUNTIFS($B$3:$B$29,B22,$D$3:$D$29,"&lt;="&amp;D22)&gt;1,"BBB","AAA"))))</f>
        <v>AAA</v>
      </c>
      <c r="G22" s="1" t="s">
        <v>7</v>
      </c>
      <c r="H22" t="b">
        <f>F22=G22</f>
        <v>1</v>
      </c>
    </row>
    <row r="23" spans="2:8" x14ac:dyDescent="0.25">
      <c r="B23" t="s">
        <v>6</v>
      </c>
      <c r="C23">
        <v>529.2772277227723</v>
      </c>
      <c r="D23">
        <f>RANK(C23,$C$3:$C$29,0)</f>
        <v>14</v>
      </c>
      <c r="E23">
        <f>COUNTIF($B$3:$B$29,B23)</f>
        <v>15</v>
      </c>
      <c r="F23" t="str">
        <f>IF(B23&lt;&gt;"BBB",B23,IF(COUNTIF($F$3:F22,B23)=3,"AAA",IF(COUNTIFS($B$3:$B$29,B23,$D$3:$D$29,"&lt;="&amp;D23)&lt;=3,"BBB",IF(COUNTIFS($B$3:$B$29,B23,$D$3:$D$29,"&lt;="&amp;D23)&gt;1,"BBB","AAA"))))</f>
        <v>AAA</v>
      </c>
      <c r="G23" s="1" t="s">
        <v>7</v>
      </c>
      <c r="H23" t="b">
        <f>F23=G23</f>
        <v>1</v>
      </c>
    </row>
    <row r="24" spans="2:8" x14ac:dyDescent="0.25">
      <c r="B24" t="s">
        <v>6</v>
      </c>
      <c r="C24">
        <v>513.98019801980195</v>
      </c>
      <c r="D24">
        <f>RANK(C24,$C$3:$C$29,0)</f>
        <v>18</v>
      </c>
      <c r="E24">
        <f>COUNTIF($B$3:$B$29,B24)</f>
        <v>15</v>
      </c>
      <c r="F24" t="str">
        <f>IF(B24&lt;&gt;"BBB",B24,IF(COUNTIF($F$3:F23,B24)=3,"AAA",IF(COUNTIFS($B$3:$B$29,B24,$D$3:$D$29,"&lt;="&amp;D24)&lt;=3,"BBB",IF(COUNTIFS($B$3:$B$29,B24,$D$3:$D$29,"&lt;="&amp;D24)&gt;1,"BBB","AAA"))))</f>
        <v>AAA</v>
      </c>
      <c r="G24" s="1" t="s">
        <v>7</v>
      </c>
      <c r="H24" t="b">
        <f>F24=G24</f>
        <v>1</v>
      </c>
    </row>
    <row r="25" spans="2:8" x14ac:dyDescent="0.25">
      <c r="B25" t="s">
        <v>6</v>
      </c>
      <c r="C25">
        <v>513.98019801980195</v>
      </c>
      <c r="D25">
        <f>RANK(C25,$C$3:$C$29,0)</f>
        <v>18</v>
      </c>
      <c r="E25">
        <f>COUNTIF($B$3:$B$29,B25)</f>
        <v>15</v>
      </c>
      <c r="F25" t="str">
        <f>IF(B25&lt;&gt;"BBB",B25,IF(COUNTIF($F$3:F24,B25)=3,"AAA",IF(COUNTIFS($B$3:$B$29,B25,$D$3:$D$29,"&lt;="&amp;D25)&lt;=3,"BBB",IF(COUNTIFS($B$3:$B$29,B25,$D$3:$D$29,"&lt;="&amp;D25)&gt;1,"BBB","AAA"))))</f>
        <v>AAA</v>
      </c>
      <c r="G25" s="1" t="s">
        <v>7</v>
      </c>
      <c r="H25" t="b">
        <f>F25=G25</f>
        <v>1</v>
      </c>
    </row>
    <row r="26" spans="2:8" x14ac:dyDescent="0.25">
      <c r="B26" t="s">
        <v>6</v>
      </c>
      <c r="C26">
        <v>469.10891089108912</v>
      </c>
      <c r="D26">
        <f>RANK(C26,$C$3:$C$29,0)</f>
        <v>20</v>
      </c>
      <c r="E26">
        <f>COUNTIF($B$3:$B$29,B26)</f>
        <v>15</v>
      </c>
      <c r="F26" t="str">
        <f>IF(B26&lt;&gt;"BBB",B26,IF(COUNTIF($F$3:F25,B26)=3,"AAA",IF(COUNTIFS($B$3:$B$29,B26,$D$3:$D$29,"&lt;="&amp;D26)&lt;=3,"BBB",IF(COUNTIFS($B$3:$B$29,B26,$D$3:$D$29,"&lt;="&amp;D26)&gt;1,"BBB","AAA"))))</f>
        <v>AAA</v>
      </c>
      <c r="G26" s="1" t="s">
        <v>7</v>
      </c>
      <c r="H26" t="b">
        <f>F26=G26</f>
        <v>1</v>
      </c>
    </row>
    <row r="27" spans="2:8" x14ac:dyDescent="0.25">
      <c r="B27" t="s">
        <v>5</v>
      </c>
      <c r="C27">
        <v>299</v>
      </c>
      <c r="D27">
        <f>RANK(C27,$C$3:$C$29,0)</f>
        <v>26</v>
      </c>
      <c r="E27">
        <f>COUNTIF($B$3:$B$29,B27)</f>
        <v>9</v>
      </c>
      <c r="F27" t="str">
        <f>IF(B27&lt;&gt;"BBB",B27,IF(COUNTIF($F$3:F26,B27)=3,"AAA",IF(COUNTIFS($B$3:$B$29,B27,$D$3:$D$29,"&lt;="&amp;D27)&lt;=3,"BBB",IF(COUNTIFS($B$3:$B$29,B27,$D$3:$D$29,"&lt;="&amp;D27)&gt;1,"BBB","AAA"))))</f>
        <v>CCC</v>
      </c>
      <c r="G27" s="1" t="s">
        <v>5</v>
      </c>
      <c r="H27" t="b">
        <f>F27=G27</f>
        <v>1</v>
      </c>
    </row>
    <row r="28" spans="2:8" x14ac:dyDescent="0.25">
      <c r="B28" t="s">
        <v>5</v>
      </c>
      <c r="C28">
        <v>310</v>
      </c>
      <c r="D28">
        <f>RANK(C28,$C$3:$C$29,0)</f>
        <v>22</v>
      </c>
      <c r="E28">
        <f>COUNTIF($B$3:$B$29,B28)</f>
        <v>9</v>
      </c>
      <c r="F28" t="str">
        <f>IF(B28&lt;&gt;"BBB",B28,IF(COUNTIF($F$3:F27,B28)=3,"AAA",IF(COUNTIFS($B$3:$B$29,B28,$D$3:$D$29,"&lt;="&amp;D28)&lt;=3,"BBB",IF(COUNTIFS($B$3:$B$29,B28,$D$3:$D$29,"&lt;="&amp;D28)&gt;1,"BBB","AAA"))))</f>
        <v>CCC</v>
      </c>
      <c r="G28" s="1" t="s">
        <v>5</v>
      </c>
      <c r="H28" t="b">
        <f>F28=G28</f>
        <v>1</v>
      </c>
    </row>
    <row r="29" spans="2:8" x14ac:dyDescent="0.25">
      <c r="B29" t="s">
        <v>6</v>
      </c>
      <c r="C29">
        <v>423.21782178217819</v>
      </c>
      <c r="D29">
        <f>RANK(C29,$C$3:$C$29,0)</f>
        <v>21</v>
      </c>
      <c r="E29">
        <f>COUNTIF($B$3:$B$29,B29)</f>
        <v>15</v>
      </c>
      <c r="F29" t="str">
        <f>IF(B29&lt;&gt;"BBB",B29,IF(COUNTIF($F$3:F28,B29)=3,"AAA",IF(COUNTIFS($B$3:$B$29,B29,$D$3:$D$29,"&lt;="&amp;D29)&lt;=3,"BBB",IF(COUNTIFS($B$3:$B$29,B29,$D$3:$D$29,"&lt;="&amp;D29)&gt;1,"BBB","AAA"))))</f>
        <v>AAA</v>
      </c>
      <c r="G29" s="1" t="s">
        <v>7</v>
      </c>
      <c r="H29" t="b">
        <f>F29=G29</f>
        <v>1</v>
      </c>
    </row>
  </sheetData>
  <autoFilter ref="B2:F29" xr:uid="{2981E9A4-B0B4-4A45-8853-FB4794F7C309}"/>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Lisa FORNONI</dc:creator>
  <cp:lastModifiedBy>h2so4</cp:lastModifiedBy>
  <dcterms:created xsi:type="dcterms:W3CDTF">2020-01-21T08:55:49Z</dcterms:created>
  <dcterms:modified xsi:type="dcterms:W3CDTF">2020-01-21T12:16:54Z</dcterms:modified>
</cp:coreProperties>
</file>