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5B531F8-B720-4EE5-9597-A3902A3B97B5}" xr6:coauthVersionLast="45" xr6:coauthVersionMax="45" xr10:uidLastSave="{00000000-0000-0000-0000-000000000000}"/>
  <bookViews>
    <workbookView xWindow="-120" yWindow="-120" windowWidth="29040" windowHeight="16440" activeTab="1" xr2:uid="{7154E5EA-D896-42F6-BCCE-DEC10AB80611}"/>
  </bookViews>
  <sheets>
    <sheet name="work" sheetId="17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6" i="17" l="1"/>
  <c r="Z8" i="17"/>
  <c r="Z5" i="17"/>
  <c r="Z7" i="17"/>
  <c r="Z3" i="17"/>
  <c r="Z2" i="17"/>
  <c r="Z4" i="17"/>
  <c r="A1" i="17"/>
  <c r="Y19" i="1" l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3" i="1"/>
  <c r="A2" i="1" l="1"/>
  <c r="B19" i="1"/>
  <c r="K19" i="1"/>
  <c r="C19" i="1"/>
  <c r="D19" i="1"/>
  <c r="E19" i="1"/>
  <c r="F19" i="1"/>
  <c r="G19" i="1"/>
  <c r="H19" i="1"/>
  <c r="I19" i="1"/>
  <c r="J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</calcChain>
</file>

<file path=xl/sharedStrings.xml><?xml version="1.0" encoding="utf-8"?>
<sst xmlns="http://schemas.openxmlformats.org/spreadsheetml/2006/main" count="119" uniqueCount="87">
  <si>
    <t>COUVERTURE</t>
  </si>
  <si>
    <t>MISSION DE BASE</t>
  </si>
  <si>
    <t>BRECHE</t>
  </si>
  <si>
    <t>LOCAUX</t>
  </si>
  <si>
    <t>BSS</t>
  </si>
  <si>
    <t>LOGISTIQUE</t>
  </si>
  <si>
    <t>COUTEAU</t>
  </si>
  <si>
    <t xml:space="preserve">MARTEAU </t>
  </si>
  <si>
    <t>HILDR</t>
  </si>
  <si>
    <t>FREQUENT UNIQUEMENT</t>
  </si>
  <si>
    <t>AFFRONTEMENT</t>
  </si>
  <si>
    <t>NETTOYAGE</t>
  </si>
  <si>
    <t>RECONNAISSANCE</t>
  </si>
  <si>
    <t>ROOKIE</t>
  </si>
  <si>
    <t>HAWK</t>
  </si>
  <si>
    <t>JASON</t>
  </si>
  <si>
    <t>BORIS</t>
  </si>
  <si>
    <t>THOR</t>
  </si>
  <si>
    <t>RICK</t>
  </si>
  <si>
    <t>MISHKA</t>
  </si>
  <si>
    <t>BATYA</t>
  </si>
  <si>
    <t>KLAUS</t>
  </si>
  <si>
    <t>SHI</t>
  </si>
  <si>
    <t>VICTOR</t>
  </si>
  <si>
    <t>SPENCER</t>
  </si>
  <si>
    <t>TRAVIS</t>
  </si>
  <si>
    <t>VARG</t>
  </si>
  <si>
    <t>DAVID</t>
  </si>
  <si>
    <t>SYNDROME</t>
  </si>
  <si>
    <t>JOE</t>
  </si>
  <si>
    <t>VALERA</t>
  </si>
  <si>
    <t>CAPISCE</t>
  </si>
  <si>
    <t>SNEK</t>
  </si>
  <si>
    <t>ZLOY</t>
  </si>
  <si>
    <t>DUTCH</t>
  </si>
  <si>
    <t>DIANA</t>
  </si>
  <si>
    <t>COMMUN UNIQUEMENT</t>
  </si>
  <si>
    <t>RARE UNIQUEMENT</t>
  </si>
  <si>
    <t>BAIONETTE</t>
  </si>
  <si>
    <t>SI MISSION 6 = 1 300 000</t>
  </si>
  <si>
    <t>SI MISSION 3 = 200 000</t>
  </si>
  <si>
    <t>SI MISSION 4 = 400 000</t>
  </si>
  <si>
    <t>SI MISSION 1 = 50 000</t>
  </si>
  <si>
    <t>SI MISSION 2 = 100 000</t>
  </si>
  <si>
    <t>SI MISSION 5 = 700 000</t>
  </si>
  <si>
    <t>OPERATEURS MISSION 1</t>
  </si>
  <si>
    <t>OPERATEURS MISSION 2</t>
  </si>
  <si>
    <t>OPERATEURS MISSION 3</t>
  </si>
  <si>
    <t>OPERATEURS MISSION 4</t>
  </si>
  <si>
    <t>OPERATEURS MISSION 5</t>
  </si>
  <si>
    <t>OPERATEURS MISSION 6</t>
  </si>
  <si>
    <t>PLACEMENT DES OPERATEURS</t>
  </si>
  <si>
    <t>200+</t>
  </si>
  <si>
    <t>150+</t>
  </si>
  <si>
    <t>100+</t>
  </si>
  <si>
    <t>50+</t>
  </si>
  <si>
    <t>300+</t>
  </si>
  <si>
    <t>240+</t>
  </si>
  <si>
    <t>TOTAL</t>
  </si>
  <si>
    <t>RENDEMENT MISSION / OPERATEURS:</t>
  </si>
  <si>
    <t>SNEK(200)</t>
  </si>
  <si>
    <t>SI MISSION 7 = 2 000 000</t>
  </si>
  <si>
    <t>OPERATEURS MISSION 7</t>
  </si>
  <si>
    <t>SYNDROME(240)</t>
  </si>
  <si>
    <t>DAVID(320)</t>
  </si>
  <si>
    <t>SPENCER(240)</t>
  </si>
  <si>
    <t>JASON(200)</t>
  </si>
  <si>
    <t>VARG(480)</t>
  </si>
  <si>
    <t>THOR(300)</t>
  </si>
  <si>
    <t>CHARON</t>
  </si>
  <si>
    <t>VALERA(320)</t>
  </si>
  <si>
    <t>TRAVIS(240.02)</t>
  </si>
  <si>
    <t>VICTOR(240.01)</t>
  </si>
  <si>
    <t>SHI(240)</t>
  </si>
  <si>
    <t>ZLOY(200)</t>
  </si>
  <si>
    <t>DUTCH(200)</t>
  </si>
  <si>
    <t>DIANA(200)</t>
  </si>
  <si>
    <t>CHARON(200)</t>
  </si>
  <si>
    <t>ROOKIE(55)</t>
  </si>
  <si>
    <t>CAPISCE(225.02)</t>
  </si>
  <si>
    <t>JOE(225.01)</t>
  </si>
  <si>
    <t>HAWK(140)</t>
  </si>
  <si>
    <t>BATYA(240.01)</t>
  </si>
  <si>
    <t>KLAUS(240)</t>
  </si>
  <si>
    <t>MISHKA(200.02)</t>
  </si>
  <si>
    <t>RICK(200.01)</t>
  </si>
  <si>
    <t>BORIS(200)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</si>
</sst>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20" borderId="0" xfId="0" applyFill="1"/>
    <xf numFmtId="0" fontId="0" fillId="20" borderId="0" xfId="0" applyFill="1" applyAlignment="1">
      <alignment horizontal="right"/>
    </xf>
    <xf numFmtId="0" fontId="0" fillId="20" borderId="0" xfId="0" applyFill="1" applyBorder="1"/>
    <xf numFmtId="0" fontId="0" fillId="20" borderId="0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0" xfId="0" applyFont="1" applyBorder="1" applyAlignment="1"/>
    <xf numFmtId="0" fontId="3" fillId="20" borderId="0" xfId="0" applyFont="1" applyFill="1" applyBorder="1" applyAlignment="1"/>
    <xf numFmtId="49" fontId="0" fillId="0" borderId="1" xfId="0" applyNumberFormat="1" applyBorder="1" applyAlignment="1">
      <alignment horizontal="center"/>
    </xf>
    <xf numFmtId="49" fontId="0" fillId="5" borderId="1" xfId="0" applyNumberFormat="1" applyFill="1" applyBorder="1" applyAlignment="1">
      <alignment horizontal="right" textRotation="90"/>
    </xf>
    <xf numFmtId="0" fontId="0" fillId="0" borderId="0" xfId="0" applyFill="1" applyBorder="1"/>
    <xf numFmtId="0" fontId="5" fillId="0" borderId="0" xfId="0" applyFont="1" applyFill="1" applyBorder="1" applyAlignment="1">
      <alignment horizontal="right"/>
    </xf>
    <xf numFmtId="0" fontId="4" fillId="20" borderId="0" xfId="0" applyFont="1" applyFill="1" applyBorder="1" applyAlignment="1">
      <alignment horizontal="right"/>
    </xf>
    <xf numFmtId="0" fontId="5" fillId="20" borderId="0" xfId="0" applyFont="1" applyFill="1" applyBorder="1" applyAlignment="1">
      <alignment horizontal="right"/>
    </xf>
    <xf numFmtId="0" fontId="5" fillId="20" borderId="0" xfId="0" applyFont="1" applyFill="1" applyBorder="1"/>
    <xf numFmtId="0" fontId="5" fillId="20" borderId="0" xfId="0" applyNumberFormat="1" applyFont="1" applyFill="1" applyBorder="1" applyAlignment="1">
      <alignment horizontal="center" vertical="center"/>
    </xf>
    <xf numFmtId="0" fontId="5" fillId="20" borderId="0" xfId="0" applyNumberFormat="1" applyFont="1" applyFill="1" applyBorder="1"/>
    <xf numFmtId="0" fontId="5" fillId="20" borderId="0" xfId="0" applyNumberFormat="1" applyFont="1" applyFill="1" applyBorder="1" applyAlignment="1">
      <alignment horizontal="center"/>
    </xf>
    <xf numFmtId="0" fontId="5" fillId="20" borderId="0" xfId="0" applyFont="1" applyFill="1" applyBorder="1" applyAlignment="1">
      <alignment horizontal="center"/>
    </xf>
    <xf numFmtId="0" fontId="5" fillId="10" borderId="4" xfId="0" applyFont="1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5" fillId="16" borderId="4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5" fillId="13" borderId="4" xfId="0" applyFont="1" applyFill="1" applyBorder="1" applyAlignment="1">
      <alignment horizontal="center"/>
    </xf>
    <xf numFmtId="1" fontId="0" fillId="13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6" borderId="1" xfId="0" applyNumberFormat="1" applyFill="1" applyBorder="1" applyAlignment="1">
      <alignment horizontal="center" vertical="center"/>
    </xf>
    <xf numFmtId="1" fontId="0" fillId="9" borderId="1" xfId="0" applyNumberFormat="1" applyFill="1" applyBorder="1" applyAlignment="1">
      <alignment horizontal="center" vertical="center"/>
    </xf>
    <xf numFmtId="1" fontId="0" fillId="16" borderId="1" xfId="0" applyNumberForma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10" borderId="1" xfId="0" applyNumberFormat="1" applyFill="1" applyBorder="1" applyAlignment="1">
      <alignment horizontal="center" vertical="center"/>
    </xf>
    <xf numFmtId="1" fontId="0" fillId="20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right" textRotation="90"/>
    </xf>
    <xf numFmtId="49" fontId="0" fillId="4" borderId="1" xfId="0" applyNumberFormat="1" applyFill="1" applyBorder="1" applyAlignment="1">
      <alignment horizontal="right" textRotation="90"/>
    </xf>
    <xf numFmtId="49" fontId="0" fillId="4" borderId="2" xfId="0" applyNumberFormat="1" applyFill="1" applyBorder="1" applyAlignment="1">
      <alignment horizontal="right" textRotation="90"/>
    </xf>
    <xf numFmtId="49" fontId="0" fillId="20" borderId="1" xfId="0" applyNumberFormat="1" applyFill="1" applyBorder="1" applyAlignment="1">
      <alignment horizontal="right" textRotation="90"/>
    </xf>
    <xf numFmtId="49" fontId="0" fillId="15" borderId="1" xfId="0" applyNumberFormat="1" applyFill="1" applyBorder="1" applyAlignment="1">
      <alignment horizontal="right"/>
    </xf>
    <xf numFmtId="49" fontId="0" fillId="6" borderId="1" xfId="0" applyNumberFormat="1" applyFill="1" applyBorder="1" applyAlignment="1">
      <alignment horizontal="right"/>
    </xf>
    <xf numFmtId="49" fontId="0" fillId="16" borderId="1" xfId="0" applyNumberFormat="1" applyFill="1" applyBorder="1" applyAlignment="1">
      <alignment horizontal="right"/>
    </xf>
    <xf numFmtId="49" fontId="0" fillId="4" borderId="1" xfId="0" applyNumberFormat="1" applyFill="1" applyBorder="1" applyAlignment="1">
      <alignment horizontal="right"/>
    </xf>
    <xf numFmtId="49" fontId="0" fillId="7" borderId="1" xfId="0" applyNumberFormat="1" applyFill="1" applyBorder="1" applyAlignment="1">
      <alignment horizontal="right"/>
    </xf>
    <xf numFmtId="49" fontId="0" fillId="17" borderId="1" xfId="0" applyNumberFormat="1" applyFill="1" applyBorder="1" applyAlignment="1">
      <alignment horizontal="right"/>
    </xf>
    <xf numFmtId="49" fontId="0" fillId="8" borderId="1" xfId="0" applyNumberFormat="1" applyFill="1" applyBorder="1" applyAlignment="1">
      <alignment horizontal="right"/>
    </xf>
    <xf numFmtId="49" fontId="0" fillId="9" borderId="1" xfId="0" applyNumberFormat="1" applyFill="1" applyBorder="1" applyAlignment="1">
      <alignment horizontal="right"/>
    </xf>
    <xf numFmtId="49" fontId="0" fillId="18" borderId="1" xfId="0" applyNumberFormat="1" applyFill="1" applyBorder="1" applyAlignment="1">
      <alignment horizontal="right"/>
    </xf>
    <xf numFmtId="49" fontId="0" fillId="10" borderId="1" xfId="0" applyNumberFormat="1" applyFill="1" applyBorder="1" applyAlignment="1">
      <alignment horizontal="right"/>
    </xf>
    <xf numFmtId="49" fontId="0" fillId="11" borderId="1" xfId="0" applyNumberFormat="1" applyFill="1" applyBorder="1" applyAlignment="1">
      <alignment horizontal="right"/>
    </xf>
    <xf numFmtId="49" fontId="1" fillId="12" borderId="1" xfId="0" applyNumberFormat="1" applyFont="1" applyFill="1" applyBorder="1" applyAlignment="1">
      <alignment horizontal="right"/>
    </xf>
    <xf numFmtId="49" fontId="0" fillId="3" borderId="1" xfId="0" applyNumberFormat="1" applyFill="1" applyBorder="1" applyAlignment="1">
      <alignment horizontal="right"/>
    </xf>
    <xf numFmtId="49" fontId="0" fillId="13" borderId="1" xfId="0" applyNumberFormat="1" applyFill="1" applyBorder="1" applyAlignment="1">
      <alignment horizontal="right"/>
    </xf>
    <xf numFmtId="49" fontId="0" fillId="14" borderId="1" xfId="0" applyNumberFormat="1" applyFill="1" applyBorder="1" applyAlignment="1">
      <alignment horizontal="right"/>
    </xf>
    <xf numFmtId="49" fontId="0" fillId="20" borderId="1" xfId="0" applyNumberFormat="1" applyFill="1" applyBorder="1" applyAlignment="1">
      <alignment horizontal="right"/>
    </xf>
    <xf numFmtId="1" fontId="0" fillId="20" borderId="1" xfId="0" applyNumberFormat="1" applyFill="1" applyBorder="1" applyAlignment="1">
      <alignment vertical="center"/>
    </xf>
    <xf numFmtId="49" fontId="4" fillId="3" borderId="1" xfId="0" applyNumberFormat="1" applyFont="1" applyFill="1" applyBorder="1" applyAlignment="1">
      <alignment horizontal="right" textRotation="90"/>
    </xf>
    <xf numFmtId="49" fontId="4" fillId="19" borderId="1" xfId="0" applyNumberFormat="1" applyFont="1" applyFill="1" applyBorder="1" applyAlignment="1">
      <alignment horizontal="right"/>
    </xf>
    <xf numFmtId="0" fontId="0" fillId="20" borderId="1" xfId="0" applyFill="1" applyBorder="1" applyAlignment="1">
      <alignment horizontal="center" vertical="center"/>
    </xf>
    <xf numFmtId="0" fontId="5" fillId="20" borderId="0" xfId="0" applyNumberFormat="1" applyFont="1" applyFill="1" applyBorder="1" applyAlignment="1">
      <alignment horizontal="right"/>
    </xf>
    <xf numFmtId="1" fontId="5" fillId="13" borderId="1" xfId="0" applyNumberFormat="1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0" fontId="0" fillId="20" borderId="1" xfId="0" applyFill="1" applyBorder="1"/>
    <xf numFmtId="0" fontId="5" fillId="20" borderId="1" xfId="0" applyNumberFormat="1" applyFont="1" applyFill="1" applyBorder="1"/>
    <xf numFmtId="1" fontId="0" fillId="0" borderId="0" xfId="0" applyNumberFormat="1"/>
    <xf numFmtId="0" fontId="6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49" fontId="0" fillId="5" borderId="2" xfId="0" applyNumberFormat="1" applyFill="1" applyBorder="1" applyAlignment="1">
      <alignment horizontal="right" textRotation="9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99"/>
      <color rgb="FFFF6600"/>
      <color rgb="FFFF33CC"/>
      <color rgb="FF333399"/>
      <color rgb="FF00FFCC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$AB$4" fmlaRange="$A$2:$A$18" noThreeD="1" sel="6" val="2"/>
</file>

<file path=xl/ctrlProps/ctrlProp2.xml><?xml version="1.0" encoding="utf-8"?>
<formControlPr xmlns="http://schemas.microsoft.com/office/spreadsheetml/2009/9/main" objectType="Drop" dropStyle="combo" dx="22" fmlaLink="$AD$4" fmlaRange="$A$2:$A$18" noThreeD="1" sel="5" val="3"/>
</file>

<file path=xl/ctrlProps/ctrlProp3.xml><?xml version="1.0" encoding="utf-8"?>
<formControlPr xmlns="http://schemas.microsoft.com/office/spreadsheetml/2009/9/main" objectType="Drop" dropStyle="combo" dx="22" fmlaLink="$AE$4" fmlaRange="$A$2:$A$18" noThreeD="1" sel="9" val="2"/>
</file>

<file path=xl/ctrlProps/ctrlProp4.xml><?xml version="1.0" encoding="utf-8"?>
<formControlPr xmlns="http://schemas.microsoft.com/office/spreadsheetml/2009/9/main" objectType="Drop" dropStyle="combo" dx="22" fmlaLink="$AF$4" fmlaRange="$A$2:$A$18" noThreeD="1" sel="7" val="5"/>
</file>

<file path=xl/ctrlProps/ctrlProp5.xml><?xml version="1.0" encoding="utf-8"?>
<formControlPr xmlns="http://schemas.microsoft.com/office/spreadsheetml/2009/9/main" objectType="Drop" dropStyle="combo" dx="22" fmlaLink="$AG$4" fmlaRange="$A$2:$A$18" noThreeD="1" sel="10" val="9"/>
</file>

<file path=xl/ctrlProps/ctrlProp6.xml><?xml version="1.0" encoding="utf-8"?>
<formControlPr xmlns="http://schemas.microsoft.com/office/spreadsheetml/2009/9/main" objectType="Drop" dropStyle="combo" dx="22" fmlaLink="$AC$4" fmlaRange="$A$2:$A$18" noThreeD="1" sel="4" val="2"/>
</file>

<file path=xl/ctrlProps/ctrlProp7.xml><?xml version="1.0" encoding="utf-8"?>
<formControlPr xmlns="http://schemas.microsoft.com/office/spreadsheetml/2009/9/main" objectType="Drop" dropStyle="combo" dx="22" fmlaLink="$AH$4" fmlaRange="$A$2:$A$18" noThreeD="1" sel="11" val="9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</xdr:row>
          <xdr:rowOff>0</xdr:rowOff>
        </xdr:from>
        <xdr:to>
          <xdr:col>27</xdr:col>
          <xdr:colOff>1485900</xdr:colOff>
          <xdr:row>3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</xdr:row>
          <xdr:rowOff>0</xdr:rowOff>
        </xdr:from>
        <xdr:to>
          <xdr:col>30</xdr:col>
          <xdr:colOff>0</xdr:colOff>
          <xdr:row>3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</xdr:row>
          <xdr:rowOff>0</xdr:rowOff>
        </xdr:from>
        <xdr:to>
          <xdr:col>31</xdr:col>
          <xdr:colOff>0</xdr:colOff>
          <xdr:row>3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</xdr:row>
          <xdr:rowOff>0</xdr:rowOff>
        </xdr:from>
        <xdr:to>
          <xdr:col>32</xdr:col>
          <xdr:colOff>0</xdr:colOff>
          <xdr:row>3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9525</xdr:colOff>
          <xdr:row>2</xdr:row>
          <xdr:rowOff>0</xdr:rowOff>
        </xdr:from>
        <xdr:to>
          <xdr:col>33</xdr:col>
          <xdr:colOff>9525</xdr:colOff>
          <xdr:row>3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</xdr:row>
          <xdr:rowOff>0</xdr:rowOff>
        </xdr:from>
        <xdr:to>
          <xdr:col>29</xdr:col>
          <xdr:colOff>0</xdr:colOff>
          <xdr:row>3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9525</xdr:colOff>
          <xdr:row>2</xdr:row>
          <xdr:rowOff>0</xdr:rowOff>
        </xdr:from>
        <xdr:to>
          <xdr:col>33</xdr:col>
          <xdr:colOff>1485900</xdr:colOff>
          <xdr:row>3</xdr:row>
          <xdr:rowOff>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45247-5BB7-41B3-AD41-B25FC5644E5E}">
  <sheetPr codeName="Sheet16"/>
  <dimension ref="A1:AB9"/>
  <sheetViews>
    <sheetView workbookViewId="0">
      <selection activeCell="B9" sqref="B9:Y9"/>
    </sheetView>
  </sheetViews>
  <sheetFormatPr defaultColWidth="9.140625" defaultRowHeight="15" x14ac:dyDescent="0.25"/>
  <sheetData>
    <row r="1" spans="1:28" ht="57.75" x14ac:dyDescent="0.25">
      <c r="A1" s="59" t="str">
        <f>"-"</f>
        <v>-</v>
      </c>
      <c r="B1" s="37" t="s">
        <v>69</v>
      </c>
      <c r="C1" s="37" t="s">
        <v>35</v>
      </c>
      <c r="D1" s="37" t="s">
        <v>34</v>
      </c>
      <c r="E1" s="37" t="s">
        <v>33</v>
      </c>
      <c r="F1" s="37" t="s">
        <v>32</v>
      </c>
      <c r="G1" s="57" t="s">
        <v>31</v>
      </c>
      <c r="H1" s="57" t="s">
        <v>30</v>
      </c>
      <c r="I1" s="57" t="s">
        <v>29</v>
      </c>
      <c r="J1" s="57" t="s">
        <v>28</v>
      </c>
      <c r="K1" s="57" t="s">
        <v>27</v>
      </c>
      <c r="L1" s="57" t="s">
        <v>26</v>
      </c>
      <c r="M1" s="36" t="s">
        <v>20</v>
      </c>
      <c r="N1" s="36" t="s">
        <v>25</v>
      </c>
      <c r="O1" s="36" t="s">
        <v>24</v>
      </c>
      <c r="P1" s="36" t="s">
        <v>23</v>
      </c>
      <c r="Q1" s="36" t="s">
        <v>22</v>
      </c>
      <c r="R1" s="36" t="s">
        <v>21</v>
      </c>
      <c r="S1" s="12" t="s">
        <v>19</v>
      </c>
      <c r="T1" s="12" t="s">
        <v>18</v>
      </c>
      <c r="U1" s="12" t="s">
        <v>17</v>
      </c>
      <c r="V1" s="12" t="s">
        <v>16</v>
      </c>
      <c r="W1" s="12" t="s">
        <v>15</v>
      </c>
      <c r="X1" s="76" t="s">
        <v>14</v>
      </c>
      <c r="Y1" s="12" t="s">
        <v>13</v>
      </c>
    </row>
    <row r="2" spans="1:28" x14ac:dyDescent="0.25">
      <c r="A2" s="42" t="s">
        <v>2</v>
      </c>
      <c r="B2" s="32">
        <v>200</v>
      </c>
      <c r="C2" s="32">
        <v>200</v>
      </c>
      <c r="D2" s="32">
        <v>200</v>
      </c>
      <c r="E2" s="32">
        <v>200</v>
      </c>
      <c r="F2" s="32">
        <v>200</v>
      </c>
      <c r="G2" s="30">
        <v>115.04</v>
      </c>
      <c r="H2" s="30">
        <v>115.03</v>
      </c>
      <c r="I2" s="30">
        <v>115.02</v>
      </c>
      <c r="J2" s="31">
        <v>240</v>
      </c>
      <c r="K2" s="30">
        <v>115.01</v>
      </c>
      <c r="L2" s="30">
        <v>115</v>
      </c>
      <c r="M2" s="28">
        <v>85.04</v>
      </c>
      <c r="N2" s="28">
        <v>85.03</v>
      </c>
      <c r="O2" s="28">
        <v>85.02</v>
      </c>
      <c r="P2" s="29">
        <v>180</v>
      </c>
      <c r="Q2" s="28">
        <v>85.01</v>
      </c>
      <c r="R2" s="28">
        <v>85</v>
      </c>
      <c r="S2" s="28">
        <v>70.040000000000006</v>
      </c>
      <c r="T2" s="28">
        <v>70.03</v>
      </c>
      <c r="U2" s="28">
        <v>70.02</v>
      </c>
      <c r="V2" s="29">
        <v>150</v>
      </c>
      <c r="W2" s="28">
        <v>70.010000000000005</v>
      </c>
      <c r="X2" s="28">
        <v>70</v>
      </c>
      <c r="Y2" s="28">
        <v>55</v>
      </c>
      <c r="Z2" s="69">
        <f>MAX($B2:$X2)</f>
        <v>240</v>
      </c>
      <c r="AA2">
        <v>29</v>
      </c>
      <c r="AB2">
        <v>695</v>
      </c>
    </row>
    <row r="3" spans="1:28" x14ac:dyDescent="0.25">
      <c r="A3" s="43" t="s">
        <v>3</v>
      </c>
      <c r="B3" s="32">
        <v>200</v>
      </c>
      <c r="C3" s="32">
        <v>200</v>
      </c>
      <c r="D3" s="32">
        <v>200</v>
      </c>
      <c r="E3" s="32">
        <v>200</v>
      </c>
      <c r="F3" s="32">
        <v>200</v>
      </c>
      <c r="G3" s="32">
        <v>225.02</v>
      </c>
      <c r="H3" s="28">
        <v>80.02</v>
      </c>
      <c r="I3" s="32">
        <v>225.01</v>
      </c>
      <c r="J3" s="32">
        <v>225</v>
      </c>
      <c r="K3" s="28">
        <v>80.010000000000005</v>
      </c>
      <c r="L3" s="28">
        <v>80</v>
      </c>
      <c r="M3" s="29">
        <v>170</v>
      </c>
      <c r="N3" s="28">
        <v>60.04</v>
      </c>
      <c r="O3" s="28">
        <v>60.03</v>
      </c>
      <c r="P3" s="28">
        <v>60.02</v>
      </c>
      <c r="Q3" s="28">
        <v>60.01</v>
      </c>
      <c r="R3" s="28">
        <v>60</v>
      </c>
      <c r="S3" s="31">
        <v>140.01</v>
      </c>
      <c r="T3" s="28">
        <v>50.03</v>
      </c>
      <c r="U3" s="28">
        <v>50.02</v>
      </c>
      <c r="V3" s="28">
        <v>50.01</v>
      </c>
      <c r="W3" s="28">
        <v>50</v>
      </c>
      <c r="X3" s="31">
        <v>140</v>
      </c>
      <c r="Y3" s="33">
        <v>40</v>
      </c>
      <c r="Z3" s="69">
        <f>MAX($B3:$X3)</f>
        <v>225.02</v>
      </c>
      <c r="AA3">
        <v>30</v>
      </c>
      <c r="AB3">
        <v>590.03</v>
      </c>
    </row>
    <row r="4" spans="1:28" x14ac:dyDescent="0.25">
      <c r="A4" s="44" t="s">
        <v>38</v>
      </c>
      <c r="B4" s="32">
        <v>200</v>
      </c>
      <c r="C4" s="32">
        <v>200</v>
      </c>
      <c r="D4" s="32">
        <v>200</v>
      </c>
      <c r="E4" s="32">
        <v>200</v>
      </c>
      <c r="F4" s="32">
        <v>200</v>
      </c>
      <c r="G4" s="28">
        <v>65.040000000000006</v>
      </c>
      <c r="H4" s="28">
        <v>65.03</v>
      </c>
      <c r="I4" s="28">
        <v>65.02</v>
      </c>
      <c r="J4" s="28">
        <v>65.010000000000005</v>
      </c>
      <c r="K4" s="32">
        <v>210</v>
      </c>
      <c r="L4" s="28">
        <v>65</v>
      </c>
      <c r="M4" s="28">
        <v>50</v>
      </c>
      <c r="N4" s="29">
        <v>155.04</v>
      </c>
      <c r="O4" s="29">
        <v>155.03</v>
      </c>
      <c r="P4" s="29">
        <v>155.02000000000001</v>
      </c>
      <c r="Q4" s="29">
        <v>155.01</v>
      </c>
      <c r="R4" s="29">
        <v>155</v>
      </c>
      <c r="S4" s="33">
        <v>40.01</v>
      </c>
      <c r="T4" s="29">
        <v>150.03</v>
      </c>
      <c r="U4" s="29">
        <v>150.02000000000001</v>
      </c>
      <c r="V4" s="29">
        <v>150.01</v>
      </c>
      <c r="W4" s="29">
        <v>150</v>
      </c>
      <c r="X4" s="33">
        <v>40</v>
      </c>
      <c r="Y4" s="33">
        <v>35</v>
      </c>
      <c r="Z4" s="69">
        <f>MAX($B4:$X4)</f>
        <v>210</v>
      </c>
      <c r="AA4">
        <v>28</v>
      </c>
      <c r="AB4">
        <v>600</v>
      </c>
    </row>
    <row r="5" spans="1:28" x14ac:dyDescent="0.25">
      <c r="A5" s="45" t="s">
        <v>4</v>
      </c>
      <c r="B5" s="32">
        <v>200</v>
      </c>
      <c r="C5" s="32">
        <v>200</v>
      </c>
      <c r="D5" s="32">
        <v>200</v>
      </c>
      <c r="E5" s="32">
        <v>200</v>
      </c>
      <c r="F5" s="32">
        <v>200</v>
      </c>
      <c r="G5" s="28">
        <v>80.040000000000006</v>
      </c>
      <c r="H5" s="28">
        <v>80.03</v>
      </c>
      <c r="I5" s="28">
        <v>80.02</v>
      </c>
      <c r="J5" s="28">
        <v>80.010000000000005</v>
      </c>
      <c r="K5" s="34">
        <v>320</v>
      </c>
      <c r="L5" s="28">
        <v>80</v>
      </c>
      <c r="M5" s="28">
        <v>60.04</v>
      </c>
      <c r="N5" s="28">
        <v>60.03</v>
      </c>
      <c r="O5" s="31">
        <v>240</v>
      </c>
      <c r="P5" s="28">
        <v>60.02</v>
      </c>
      <c r="Q5" s="28">
        <v>60.01</v>
      </c>
      <c r="R5" s="28">
        <v>60</v>
      </c>
      <c r="S5" s="28">
        <v>50.04</v>
      </c>
      <c r="T5" s="28">
        <v>50.03</v>
      </c>
      <c r="U5" s="28">
        <v>50.02</v>
      </c>
      <c r="V5" s="28">
        <v>50.01</v>
      </c>
      <c r="W5" s="32">
        <v>200</v>
      </c>
      <c r="X5" s="28">
        <v>50</v>
      </c>
      <c r="Y5" s="33">
        <v>40</v>
      </c>
      <c r="Z5" s="69">
        <f>MAX($B5:$X5)</f>
        <v>320</v>
      </c>
      <c r="AA5">
        <v>32</v>
      </c>
      <c r="AB5">
        <v>760</v>
      </c>
    </row>
    <row r="6" spans="1:28" x14ac:dyDescent="0.25">
      <c r="A6" s="49" t="s">
        <v>8</v>
      </c>
      <c r="B6" s="32">
        <v>200</v>
      </c>
      <c r="C6" s="32">
        <v>200</v>
      </c>
      <c r="D6" s="32">
        <v>200</v>
      </c>
      <c r="E6" s="32">
        <v>200</v>
      </c>
      <c r="F6" s="32">
        <v>200</v>
      </c>
      <c r="G6" s="30">
        <v>100.04</v>
      </c>
      <c r="H6" s="30">
        <v>100.03</v>
      </c>
      <c r="I6" s="30">
        <v>100.02</v>
      </c>
      <c r="J6" s="30">
        <v>100.01</v>
      </c>
      <c r="K6" s="30">
        <v>100</v>
      </c>
      <c r="L6" s="34">
        <v>480</v>
      </c>
      <c r="M6" s="28">
        <v>70.05</v>
      </c>
      <c r="N6" s="28">
        <v>70.040000000000006</v>
      </c>
      <c r="O6" s="28">
        <v>70.03</v>
      </c>
      <c r="P6" s="28">
        <v>70.02</v>
      </c>
      <c r="Q6" s="28">
        <v>70.010000000000005</v>
      </c>
      <c r="R6" s="28">
        <v>70</v>
      </c>
      <c r="S6" s="28">
        <v>60.04</v>
      </c>
      <c r="T6" s="28">
        <v>60.03</v>
      </c>
      <c r="U6" s="34">
        <v>300</v>
      </c>
      <c r="V6" s="28">
        <v>60.02</v>
      </c>
      <c r="W6" s="28">
        <v>60.01</v>
      </c>
      <c r="X6" s="28">
        <v>60</v>
      </c>
      <c r="Y6" s="33">
        <v>30</v>
      </c>
      <c r="Z6" s="69">
        <f>MAX($B6:$X6)</f>
        <v>480</v>
      </c>
      <c r="AA6">
        <v>34</v>
      </c>
      <c r="AB6">
        <v>780</v>
      </c>
    </row>
    <row r="7" spans="1:28" x14ac:dyDescent="0.25">
      <c r="A7" s="47" t="s">
        <v>6</v>
      </c>
      <c r="B7" s="32">
        <v>200</v>
      </c>
      <c r="C7" s="32">
        <v>200</v>
      </c>
      <c r="D7" s="32">
        <v>200</v>
      </c>
      <c r="E7" s="32">
        <v>200</v>
      </c>
      <c r="F7" s="32">
        <v>200</v>
      </c>
      <c r="G7" s="28">
        <v>80.040000000000006</v>
      </c>
      <c r="H7" s="34">
        <v>320</v>
      </c>
      <c r="I7" s="28">
        <v>80.03</v>
      </c>
      <c r="J7" s="28">
        <v>80.02</v>
      </c>
      <c r="K7" s="28">
        <v>80.010000000000005</v>
      </c>
      <c r="L7" s="28">
        <v>80</v>
      </c>
      <c r="M7" s="28">
        <v>60.02</v>
      </c>
      <c r="N7" s="31">
        <v>240.02</v>
      </c>
      <c r="O7" s="28">
        <v>60.01</v>
      </c>
      <c r="P7" s="31">
        <v>240.01</v>
      </c>
      <c r="Q7" s="31">
        <v>240</v>
      </c>
      <c r="R7" s="28">
        <v>60</v>
      </c>
      <c r="S7" s="28">
        <v>50.06</v>
      </c>
      <c r="T7" s="28">
        <v>50.05</v>
      </c>
      <c r="U7" s="28">
        <v>50.04</v>
      </c>
      <c r="V7" s="28">
        <v>50.03</v>
      </c>
      <c r="W7" s="28">
        <v>50.02</v>
      </c>
      <c r="X7" s="28">
        <v>50.01</v>
      </c>
      <c r="Y7" s="28">
        <v>50</v>
      </c>
      <c r="Z7" s="69">
        <f>MAX($B7:$X7)</f>
        <v>320</v>
      </c>
      <c r="AA7">
        <v>31</v>
      </c>
      <c r="AB7">
        <v>1040.03</v>
      </c>
    </row>
    <row r="8" spans="1:28" x14ac:dyDescent="0.25">
      <c r="A8" s="48" t="s">
        <v>7</v>
      </c>
      <c r="B8" s="32">
        <v>200</v>
      </c>
      <c r="C8" s="32">
        <v>200</v>
      </c>
      <c r="D8" s="32">
        <v>200</v>
      </c>
      <c r="E8" s="32">
        <v>200</v>
      </c>
      <c r="F8" s="32">
        <v>200</v>
      </c>
      <c r="G8" s="28">
        <v>95.05</v>
      </c>
      <c r="H8" s="28">
        <v>95.04</v>
      </c>
      <c r="I8" s="28">
        <v>95.03</v>
      </c>
      <c r="J8" s="28">
        <v>95.02</v>
      </c>
      <c r="K8" s="28">
        <v>95.01</v>
      </c>
      <c r="L8" s="28">
        <v>95</v>
      </c>
      <c r="M8" s="31">
        <v>240.01</v>
      </c>
      <c r="N8" s="28">
        <v>70.03</v>
      </c>
      <c r="O8" s="28">
        <v>70.02</v>
      </c>
      <c r="P8" s="28">
        <v>70.010000000000005</v>
      </c>
      <c r="Q8" s="28">
        <v>70</v>
      </c>
      <c r="R8" s="31">
        <v>240</v>
      </c>
      <c r="S8" s="32">
        <v>200.02</v>
      </c>
      <c r="T8" s="32">
        <v>200.01</v>
      </c>
      <c r="U8" s="28">
        <v>60.02</v>
      </c>
      <c r="V8" s="32">
        <v>200</v>
      </c>
      <c r="W8" s="28">
        <v>60.01</v>
      </c>
      <c r="X8" s="28">
        <v>60</v>
      </c>
      <c r="Y8" s="28">
        <v>50</v>
      </c>
      <c r="Z8" s="69">
        <f>MAX($B8:$X8)</f>
        <v>240.01</v>
      </c>
      <c r="AA8">
        <v>33</v>
      </c>
      <c r="AB8">
        <v>1080.04</v>
      </c>
    </row>
    <row r="9" spans="1:28" x14ac:dyDescent="0.25">
      <c r="B9">
        <v>9</v>
      </c>
      <c r="C9">
        <v>9</v>
      </c>
      <c r="D9">
        <v>9</v>
      </c>
      <c r="E9">
        <v>9</v>
      </c>
      <c r="F9">
        <v>9</v>
      </c>
      <c r="G9">
        <v>9</v>
      </c>
      <c r="H9">
        <v>9</v>
      </c>
      <c r="I9">
        <v>9</v>
      </c>
      <c r="J9">
        <v>9</v>
      </c>
      <c r="K9">
        <v>9</v>
      </c>
      <c r="L9">
        <v>9</v>
      </c>
      <c r="M9">
        <v>9</v>
      </c>
      <c r="N9">
        <v>9</v>
      </c>
      <c r="O9">
        <v>9</v>
      </c>
      <c r="P9">
        <v>9</v>
      </c>
      <c r="Q9">
        <v>9</v>
      </c>
      <c r="R9">
        <v>9</v>
      </c>
      <c r="S9">
        <v>9</v>
      </c>
      <c r="T9">
        <v>9</v>
      </c>
      <c r="U9">
        <v>9</v>
      </c>
      <c r="V9">
        <v>9</v>
      </c>
      <c r="W9">
        <v>9</v>
      </c>
      <c r="X9">
        <v>9</v>
      </c>
      <c r="Y9">
        <v>9</v>
      </c>
    </row>
  </sheetData>
  <sortState xmlns:xlrd2="http://schemas.microsoft.com/office/spreadsheetml/2017/richdata2" ref="A2:AB8">
    <sortCondition descending="1" ref="B1"/>
    <sortCondition ref="AB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A8533-7CF6-4A95-8CFF-5960A9CCFC0D}">
  <sheetPr codeName="Feuil1"/>
  <dimension ref="A1:BC69"/>
  <sheetViews>
    <sheetView tabSelected="1" zoomScale="85" zoomScaleNormal="85" workbookViewId="0">
      <selection activeCell="AB6" sqref="AB6"/>
    </sheetView>
  </sheetViews>
  <sheetFormatPr defaultColWidth="11.42578125" defaultRowHeight="15" x14ac:dyDescent="0.25"/>
  <cols>
    <col min="1" max="1" width="23.28515625" style="1" bestFit="1" customWidth="1"/>
    <col min="2" max="26" width="5.140625" bestFit="1" customWidth="1"/>
    <col min="27" max="27" width="3.140625" bestFit="1" customWidth="1"/>
    <col min="28" max="32" width="22.5703125" bestFit="1" customWidth="1"/>
    <col min="33" max="33" width="22.42578125" bestFit="1" customWidth="1"/>
    <col min="34" max="34" width="22.5703125" bestFit="1" customWidth="1"/>
    <col min="35" max="35" width="4.5703125" bestFit="1" customWidth="1"/>
    <col min="36" max="41" width="4" bestFit="1" customWidth="1"/>
    <col min="42" max="44" width="4.140625" bestFit="1" customWidth="1"/>
    <col min="46" max="51" width="23.140625" bestFit="1" customWidth="1"/>
  </cols>
  <sheetData>
    <row r="1" spans="1:55" ht="21" x14ac:dyDescent="0.35">
      <c r="A1" s="70" t="s">
        <v>59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2"/>
      <c r="Z1" s="10"/>
      <c r="AA1" s="4"/>
      <c r="AB1" s="73" t="s">
        <v>51</v>
      </c>
      <c r="AC1" s="74"/>
      <c r="AD1" s="74"/>
      <c r="AE1" s="74"/>
      <c r="AF1" s="74"/>
      <c r="AG1" s="74"/>
      <c r="AH1" s="75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4"/>
      <c r="AT1" s="4"/>
      <c r="AU1" s="4"/>
      <c r="AV1" s="4"/>
      <c r="AW1" s="4"/>
      <c r="AX1" s="4"/>
      <c r="AZ1" s="10"/>
      <c r="BA1" s="10"/>
      <c r="BB1" s="9"/>
      <c r="BC1" s="9"/>
    </row>
    <row r="2" spans="1:55" ht="57.75" x14ac:dyDescent="0.25">
      <c r="A2" s="59" t="str">
        <f>"-"</f>
        <v>-</v>
      </c>
      <c r="B2" s="12" t="s">
        <v>13</v>
      </c>
      <c r="C2" s="12" t="s">
        <v>14</v>
      </c>
      <c r="D2" s="12" t="s">
        <v>15</v>
      </c>
      <c r="E2" s="12" t="s">
        <v>16</v>
      </c>
      <c r="F2" s="12" t="s">
        <v>17</v>
      </c>
      <c r="G2" s="12" t="s">
        <v>18</v>
      </c>
      <c r="H2" s="12" t="s">
        <v>19</v>
      </c>
      <c r="I2" s="36" t="s">
        <v>21</v>
      </c>
      <c r="J2" s="36" t="s">
        <v>22</v>
      </c>
      <c r="K2" s="36" t="s">
        <v>23</v>
      </c>
      <c r="L2" s="36" t="s">
        <v>24</v>
      </c>
      <c r="M2" s="36" t="s">
        <v>25</v>
      </c>
      <c r="N2" s="36" t="s">
        <v>20</v>
      </c>
      <c r="O2" s="57" t="s">
        <v>26</v>
      </c>
      <c r="P2" s="57" t="s">
        <v>27</v>
      </c>
      <c r="Q2" s="57" t="s">
        <v>28</v>
      </c>
      <c r="R2" s="57" t="s">
        <v>29</v>
      </c>
      <c r="S2" s="57" t="s">
        <v>30</v>
      </c>
      <c r="T2" s="57" t="s">
        <v>31</v>
      </c>
      <c r="U2" s="37" t="s">
        <v>32</v>
      </c>
      <c r="V2" s="37" t="s">
        <v>33</v>
      </c>
      <c r="W2" s="37" t="s">
        <v>34</v>
      </c>
      <c r="X2" s="38" t="s">
        <v>35</v>
      </c>
      <c r="Y2" s="37" t="s">
        <v>69</v>
      </c>
      <c r="Z2" s="39" t="s">
        <v>58</v>
      </c>
      <c r="AA2" s="4"/>
      <c r="AB2" s="2" t="s">
        <v>42</v>
      </c>
      <c r="AC2" s="2" t="s">
        <v>43</v>
      </c>
      <c r="AD2" s="2" t="s">
        <v>40</v>
      </c>
      <c r="AE2" s="2" t="s">
        <v>41</v>
      </c>
      <c r="AF2" s="2" t="s">
        <v>44</v>
      </c>
      <c r="AG2" s="63" t="s">
        <v>39</v>
      </c>
      <c r="AH2" s="2" t="s">
        <v>61</v>
      </c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Z2" s="4"/>
      <c r="BA2" s="4"/>
    </row>
    <row r="3" spans="1:55" x14ac:dyDescent="0.25">
      <c r="A3" s="40" t="s">
        <v>0</v>
      </c>
      <c r="B3" s="28">
        <v>55</v>
      </c>
      <c r="C3" s="28">
        <v>70</v>
      </c>
      <c r="D3" s="28">
        <v>70.010000000000005</v>
      </c>
      <c r="E3" s="28">
        <v>70.02</v>
      </c>
      <c r="F3" s="28">
        <v>70.03</v>
      </c>
      <c r="G3" s="29">
        <v>150</v>
      </c>
      <c r="H3" s="28">
        <v>70.040000000000006</v>
      </c>
      <c r="I3" s="28">
        <v>85</v>
      </c>
      <c r="J3" s="28">
        <v>85.01</v>
      </c>
      <c r="K3" s="28">
        <v>85.02</v>
      </c>
      <c r="L3" s="28">
        <v>85.03</v>
      </c>
      <c r="M3" s="29">
        <v>180</v>
      </c>
      <c r="N3" s="28">
        <v>85.04</v>
      </c>
      <c r="O3" s="30">
        <v>115</v>
      </c>
      <c r="P3" s="30">
        <v>115.01</v>
      </c>
      <c r="Q3" s="30">
        <v>115.02</v>
      </c>
      <c r="R3" s="30">
        <v>115.03</v>
      </c>
      <c r="S3" s="31">
        <v>240</v>
      </c>
      <c r="T3" s="30">
        <v>115.04</v>
      </c>
      <c r="U3" s="32">
        <v>200</v>
      </c>
      <c r="V3" s="32">
        <v>200</v>
      </c>
      <c r="W3" s="32">
        <v>200</v>
      </c>
      <c r="X3" s="32">
        <v>200</v>
      </c>
      <c r="Y3" s="32">
        <v>200</v>
      </c>
      <c r="Z3" s="35">
        <f>SUM(B3:Y3)</f>
        <v>2975.2999999999997</v>
      </c>
      <c r="AA3" s="4"/>
      <c r="AH3" s="67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Z3" s="4"/>
      <c r="BA3" s="4"/>
    </row>
    <row r="4" spans="1:55" x14ac:dyDescent="0.25">
      <c r="A4" s="41" t="s">
        <v>1</v>
      </c>
      <c r="B4" s="28">
        <v>80</v>
      </c>
      <c r="C4" s="30">
        <v>100</v>
      </c>
      <c r="D4" s="30">
        <v>100.01</v>
      </c>
      <c r="E4" s="30">
        <v>100.02</v>
      </c>
      <c r="F4" s="30">
        <v>100.03</v>
      </c>
      <c r="G4" s="30">
        <v>100.04</v>
      </c>
      <c r="H4" s="30">
        <v>100.05</v>
      </c>
      <c r="I4" s="30">
        <v>120</v>
      </c>
      <c r="J4" s="30">
        <v>120.01</v>
      </c>
      <c r="K4" s="30">
        <v>120.02</v>
      </c>
      <c r="L4" s="30">
        <v>120.03</v>
      </c>
      <c r="M4" s="30">
        <v>120.04</v>
      </c>
      <c r="N4" s="30">
        <v>120.05</v>
      </c>
      <c r="O4" s="29">
        <v>160</v>
      </c>
      <c r="P4" s="29">
        <v>160.01</v>
      </c>
      <c r="Q4" s="29">
        <v>160.02000000000001</v>
      </c>
      <c r="R4" s="29">
        <v>160.03</v>
      </c>
      <c r="S4" s="29">
        <v>160.04</v>
      </c>
      <c r="T4" s="29">
        <v>160.05000000000001</v>
      </c>
      <c r="U4" s="32">
        <v>200</v>
      </c>
      <c r="V4" s="32">
        <v>200</v>
      </c>
      <c r="W4" s="32">
        <v>200</v>
      </c>
      <c r="X4" s="32">
        <v>200</v>
      </c>
      <c r="Y4" s="32">
        <v>200</v>
      </c>
      <c r="Z4" s="35">
        <f t="shared" ref="Z4:Z18" si="0">SUM(B4:Y4)</f>
        <v>3360.45</v>
      </c>
      <c r="AA4" s="4"/>
      <c r="AB4" s="11">
        <v>6</v>
      </c>
      <c r="AC4" s="8">
        <v>4</v>
      </c>
      <c r="AD4" s="8">
        <v>5</v>
      </c>
      <c r="AE4" s="8">
        <v>9</v>
      </c>
      <c r="AF4" s="8">
        <v>7</v>
      </c>
      <c r="AG4" s="64">
        <v>10</v>
      </c>
      <c r="AH4" s="67">
        <v>11</v>
      </c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Z4" s="4"/>
      <c r="BA4" s="4"/>
    </row>
    <row r="5" spans="1:55" x14ac:dyDescent="0.25">
      <c r="A5" s="42" t="s">
        <v>2</v>
      </c>
      <c r="B5" s="28">
        <v>55</v>
      </c>
      <c r="C5" s="28">
        <v>70</v>
      </c>
      <c r="D5" s="28">
        <v>70.010000000000005</v>
      </c>
      <c r="E5" s="29">
        <v>150</v>
      </c>
      <c r="F5" s="28">
        <v>70.02</v>
      </c>
      <c r="G5" s="28">
        <v>70.03</v>
      </c>
      <c r="H5" s="28">
        <v>70.040000000000006</v>
      </c>
      <c r="I5" s="28">
        <v>85</v>
      </c>
      <c r="J5" s="28">
        <v>85.01</v>
      </c>
      <c r="K5" s="29">
        <v>180</v>
      </c>
      <c r="L5" s="28">
        <v>85.02</v>
      </c>
      <c r="M5" s="28">
        <v>85.03</v>
      </c>
      <c r="N5" s="28">
        <v>85.04</v>
      </c>
      <c r="O5" s="30">
        <v>115</v>
      </c>
      <c r="P5" s="30">
        <v>115.01</v>
      </c>
      <c r="Q5" s="31">
        <v>240</v>
      </c>
      <c r="R5" s="30">
        <v>115.02</v>
      </c>
      <c r="S5" s="30">
        <v>115.03</v>
      </c>
      <c r="T5" s="30">
        <v>115.04</v>
      </c>
      <c r="U5" s="32">
        <v>200</v>
      </c>
      <c r="V5" s="32">
        <v>200</v>
      </c>
      <c r="W5" s="32">
        <v>200</v>
      </c>
      <c r="X5" s="32">
        <v>200</v>
      </c>
      <c r="Y5" s="32">
        <v>200</v>
      </c>
      <c r="Z5" s="35">
        <f t="shared" si="0"/>
        <v>2975.2999999999997</v>
      </c>
      <c r="AA5" s="4"/>
      <c r="AB5" s="3" t="s">
        <v>45</v>
      </c>
      <c r="AC5" s="3" t="s">
        <v>46</v>
      </c>
      <c r="AD5" s="3" t="s">
        <v>47</v>
      </c>
      <c r="AE5" s="3" t="s">
        <v>48</v>
      </c>
      <c r="AF5" s="3" t="s">
        <v>49</v>
      </c>
      <c r="AG5" s="65" t="s">
        <v>50</v>
      </c>
      <c r="AH5" s="3" t="s">
        <v>62</v>
      </c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Z5" s="4"/>
      <c r="BA5" s="4"/>
    </row>
    <row r="6" spans="1:55" x14ac:dyDescent="0.25">
      <c r="A6" s="43" t="s">
        <v>3</v>
      </c>
      <c r="B6" s="33">
        <v>40</v>
      </c>
      <c r="C6" s="31">
        <v>140</v>
      </c>
      <c r="D6" s="28">
        <v>50</v>
      </c>
      <c r="E6" s="28">
        <v>50.01</v>
      </c>
      <c r="F6" s="28">
        <v>50.02</v>
      </c>
      <c r="G6" s="28">
        <v>50.03</v>
      </c>
      <c r="H6" s="31">
        <v>140.01</v>
      </c>
      <c r="I6" s="28">
        <v>60</v>
      </c>
      <c r="J6" s="28">
        <v>60.01</v>
      </c>
      <c r="K6" s="28">
        <v>60.02</v>
      </c>
      <c r="L6" s="28">
        <v>60.03</v>
      </c>
      <c r="M6" s="28">
        <v>60.04</v>
      </c>
      <c r="N6" s="29">
        <v>170</v>
      </c>
      <c r="O6" s="28">
        <v>80</v>
      </c>
      <c r="P6" s="28">
        <v>80.010000000000005</v>
      </c>
      <c r="Q6" s="32">
        <v>225</v>
      </c>
      <c r="R6" s="32">
        <v>225.01</v>
      </c>
      <c r="S6" s="28">
        <v>80.02</v>
      </c>
      <c r="T6" s="32">
        <v>225.02</v>
      </c>
      <c r="U6" s="32">
        <v>200</v>
      </c>
      <c r="V6" s="32">
        <v>200</v>
      </c>
      <c r="W6" s="32">
        <v>200</v>
      </c>
      <c r="X6" s="32">
        <v>200</v>
      </c>
      <c r="Y6" s="32">
        <v>200</v>
      </c>
      <c r="Z6" s="35">
        <f t="shared" si="0"/>
        <v>2905.2299999999996</v>
      </c>
      <c r="AA6" s="5">
        <v>1</v>
      </c>
      <c r="AB6" s="62" t="s">
        <v>60</v>
      </c>
      <c r="AC6" s="62" t="s">
        <v>78</v>
      </c>
      <c r="AD6" s="62" t="s">
        <v>81</v>
      </c>
      <c r="AE6" s="62" t="s">
        <v>73</v>
      </c>
      <c r="AF6" s="62" t="s">
        <v>66</v>
      </c>
      <c r="AG6" s="66" t="s">
        <v>86</v>
      </c>
      <c r="AH6" s="67" t="s">
        <v>68</v>
      </c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Z6" s="4"/>
      <c r="BA6" s="4"/>
    </row>
    <row r="7" spans="1:55" x14ac:dyDescent="0.25">
      <c r="A7" s="44" t="s">
        <v>38</v>
      </c>
      <c r="B7" s="33">
        <v>35</v>
      </c>
      <c r="C7" s="33">
        <v>40</v>
      </c>
      <c r="D7" s="29">
        <v>150</v>
      </c>
      <c r="E7" s="29">
        <v>150.01</v>
      </c>
      <c r="F7" s="29">
        <v>150.02000000000001</v>
      </c>
      <c r="G7" s="29">
        <v>150.03</v>
      </c>
      <c r="H7" s="33">
        <v>40.01</v>
      </c>
      <c r="I7" s="29">
        <v>155</v>
      </c>
      <c r="J7" s="29">
        <v>155.01</v>
      </c>
      <c r="K7" s="29">
        <v>155.02000000000001</v>
      </c>
      <c r="L7" s="29">
        <v>155.03</v>
      </c>
      <c r="M7" s="29">
        <v>155.04</v>
      </c>
      <c r="N7" s="28">
        <v>50</v>
      </c>
      <c r="O7" s="28">
        <v>65</v>
      </c>
      <c r="P7" s="32">
        <v>210</v>
      </c>
      <c r="Q7" s="28">
        <v>65.010000000000005</v>
      </c>
      <c r="R7" s="28">
        <v>65.02</v>
      </c>
      <c r="S7" s="28">
        <v>65.03</v>
      </c>
      <c r="T7" s="28">
        <v>65.040000000000006</v>
      </c>
      <c r="U7" s="32">
        <v>200</v>
      </c>
      <c r="V7" s="32">
        <v>200</v>
      </c>
      <c r="W7" s="32">
        <v>200</v>
      </c>
      <c r="X7" s="32">
        <v>200</v>
      </c>
      <c r="Y7" s="32">
        <v>200</v>
      </c>
      <c r="Z7" s="35">
        <f t="shared" si="0"/>
        <v>3075.27</v>
      </c>
      <c r="AA7" s="5">
        <v>2</v>
      </c>
      <c r="AB7" s="62" t="s">
        <v>74</v>
      </c>
      <c r="AC7" s="62" t="s">
        <v>63</v>
      </c>
      <c r="AD7" s="62" t="s">
        <v>80</v>
      </c>
      <c r="AE7" s="62" t="s">
        <v>72</v>
      </c>
      <c r="AF7" s="62" t="s">
        <v>65</v>
      </c>
      <c r="AG7" s="66" t="s">
        <v>85</v>
      </c>
      <c r="AH7" s="67" t="s">
        <v>67</v>
      </c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Z7" s="4"/>
      <c r="BA7" s="4"/>
    </row>
    <row r="8" spans="1:55" x14ac:dyDescent="0.25">
      <c r="A8" s="45" t="s">
        <v>4</v>
      </c>
      <c r="B8" s="33">
        <v>40</v>
      </c>
      <c r="C8" s="28">
        <v>50</v>
      </c>
      <c r="D8" s="32">
        <v>200</v>
      </c>
      <c r="E8" s="28">
        <v>50.01</v>
      </c>
      <c r="F8" s="28">
        <v>50.02</v>
      </c>
      <c r="G8" s="28">
        <v>50.03</v>
      </c>
      <c r="H8" s="28">
        <v>50.04</v>
      </c>
      <c r="I8" s="28">
        <v>60</v>
      </c>
      <c r="J8" s="28">
        <v>60.01</v>
      </c>
      <c r="K8" s="28">
        <v>60.02</v>
      </c>
      <c r="L8" s="31">
        <v>240</v>
      </c>
      <c r="M8" s="28">
        <v>60.03</v>
      </c>
      <c r="N8" s="28">
        <v>60.04</v>
      </c>
      <c r="O8" s="28">
        <v>80</v>
      </c>
      <c r="P8" s="34">
        <v>320</v>
      </c>
      <c r="Q8" s="28">
        <v>80.010000000000005</v>
      </c>
      <c r="R8" s="28">
        <v>80.02</v>
      </c>
      <c r="S8" s="28">
        <v>80.03</v>
      </c>
      <c r="T8" s="28">
        <v>80.040000000000006</v>
      </c>
      <c r="U8" s="32">
        <v>200</v>
      </c>
      <c r="V8" s="32">
        <v>200</v>
      </c>
      <c r="W8" s="32">
        <v>200</v>
      </c>
      <c r="X8" s="32">
        <v>200</v>
      </c>
      <c r="Y8" s="32">
        <v>200</v>
      </c>
      <c r="Z8" s="35">
        <f t="shared" si="0"/>
        <v>2750.2999999999997</v>
      </c>
      <c r="AA8" s="5">
        <v>3</v>
      </c>
      <c r="AB8" s="62" t="s">
        <v>76</v>
      </c>
      <c r="AC8" s="62" t="s">
        <v>75</v>
      </c>
      <c r="AD8" s="62" t="s">
        <v>79</v>
      </c>
      <c r="AE8" s="62" t="s">
        <v>71</v>
      </c>
      <c r="AF8" s="62" t="s">
        <v>64</v>
      </c>
      <c r="AG8" s="66" t="s">
        <v>84</v>
      </c>
      <c r="AH8" s="67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Z8" s="4"/>
      <c r="BA8" s="4"/>
    </row>
    <row r="9" spans="1:55" x14ac:dyDescent="0.25">
      <c r="A9" s="46" t="s">
        <v>5</v>
      </c>
      <c r="B9" s="61">
        <v>55</v>
      </c>
      <c r="C9" s="28">
        <v>70</v>
      </c>
      <c r="D9" s="29">
        <v>150</v>
      </c>
      <c r="E9" s="28">
        <v>70.010000000000005</v>
      </c>
      <c r="F9" s="28">
        <v>70.02</v>
      </c>
      <c r="G9" s="28">
        <v>70.03</v>
      </c>
      <c r="H9" s="28">
        <v>70.040000000000006</v>
      </c>
      <c r="I9" s="28">
        <v>85</v>
      </c>
      <c r="J9" s="29">
        <v>180</v>
      </c>
      <c r="K9" s="28">
        <v>85.01</v>
      </c>
      <c r="L9" s="28">
        <v>85.02</v>
      </c>
      <c r="M9" s="28">
        <v>85.03</v>
      </c>
      <c r="N9" s="28">
        <v>85.04</v>
      </c>
      <c r="O9" s="30">
        <v>115</v>
      </c>
      <c r="P9" s="31">
        <v>240</v>
      </c>
      <c r="Q9" s="30">
        <v>115.01</v>
      </c>
      <c r="R9" s="30">
        <v>115.02</v>
      </c>
      <c r="S9" s="30">
        <v>115.03</v>
      </c>
      <c r="T9" s="30">
        <v>115.04</v>
      </c>
      <c r="U9" s="32">
        <v>200</v>
      </c>
      <c r="V9" s="32">
        <v>200</v>
      </c>
      <c r="W9" s="32">
        <v>200</v>
      </c>
      <c r="X9" s="32">
        <v>200</v>
      </c>
      <c r="Y9" s="32">
        <v>200</v>
      </c>
      <c r="Z9" s="35">
        <f t="shared" si="0"/>
        <v>2975.2999999999997</v>
      </c>
      <c r="AA9" s="5">
        <v>4</v>
      </c>
      <c r="AB9" s="62"/>
      <c r="AC9" s="62" t="s">
        <v>77</v>
      </c>
      <c r="AD9" s="62"/>
      <c r="AE9" s="62" t="s">
        <v>70</v>
      </c>
      <c r="AF9" s="62"/>
      <c r="AG9" s="66" t="s">
        <v>83</v>
      </c>
      <c r="AH9" s="67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Z9" s="4"/>
      <c r="BA9" s="4"/>
    </row>
    <row r="10" spans="1:55" x14ac:dyDescent="0.25">
      <c r="A10" s="47" t="s">
        <v>6</v>
      </c>
      <c r="B10" s="28">
        <v>50</v>
      </c>
      <c r="C10" s="28">
        <v>50.01</v>
      </c>
      <c r="D10" s="28">
        <v>50.02</v>
      </c>
      <c r="E10" s="28">
        <v>50.03</v>
      </c>
      <c r="F10" s="28">
        <v>50.04</v>
      </c>
      <c r="G10" s="28">
        <v>50.05</v>
      </c>
      <c r="H10" s="28">
        <v>50.06</v>
      </c>
      <c r="I10" s="28">
        <v>60</v>
      </c>
      <c r="J10" s="31">
        <v>240</v>
      </c>
      <c r="K10" s="31">
        <v>240.01</v>
      </c>
      <c r="L10" s="28">
        <v>60.01</v>
      </c>
      <c r="M10" s="31">
        <v>240.02</v>
      </c>
      <c r="N10" s="28">
        <v>60.02</v>
      </c>
      <c r="O10" s="28">
        <v>80</v>
      </c>
      <c r="P10" s="28">
        <v>80.010000000000005</v>
      </c>
      <c r="Q10" s="28">
        <v>80.02</v>
      </c>
      <c r="R10" s="28">
        <v>80.03</v>
      </c>
      <c r="S10" s="34">
        <v>320</v>
      </c>
      <c r="T10" s="28">
        <v>80.040000000000006</v>
      </c>
      <c r="U10" s="32">
        <v>200</v>
      </c>
      <c r="V10" s="32">
        <v>200</v>
      </c>
      <c r="W10" s="32">
        <v>200</v>
      </c>
      <c r="X10" s="32">
        <v>200</v>
      </c>
      <c r="Y10" s="32">
        <v>200</v>
      </c>
      <c r="Z10" s="35">
        <f t="shared" si="0"/>
        <v>2970.37</v>
      </c>
      <c r="AA10" s="5">
        <v>5</v>
      </c>
      <c r="AB10" s="62"/>
      <c r="AC10" s="62"/>
      <c r="AD10" s="62"/>
      <c r="AE10" s="62"/>
      <c r="AF10" s="62"/>
      <c r="AG10" s="66" t="s">
        <v>82</v>
      </c>
      <c r="AH10" s="67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Z10" s="4"/>
      <c r="BA10" s="4"/>
    </row>
    <row r="11" spans="1:55" x14ac:dyDescent="0.25">
      <c r="A11" s="48" t="s">
        <v>7</v>
      </c>
      <c r="B11" s="28">
        <v>50</v>
      </c>
      <c r="C11" s="28">
        <v>60</v>
      </c>
      <c r="D11" s="28">
        <v>60.01</v>
      </c>
      <c r="E11" s="32">
        <v>200</v>
      </c>
      <c r="F11" s="28">
        <v>60.02</v>
      </c>
      <c r="G11" s="32">
        <v>200.01</v>
      </c>
      <c r="H11" s="32">
        <v>200.02</v>
      </c>
      <c r="I11" s="31">
        <v>240</v>
      </c>
      <c r="J11" s="28">
        <v>70</v>
      </c>
      <c r="K11" s="28">
        <v>70.010000000000005</v>
      </c>
      <c r="L11" s="28">
        <v>70.02</v>
      </c>
      <c r="M11" s="28">
        <v>70.03</v>
      </c>
      <c r="N11" s="31">
        <v>240.01</v>
      </c>
      <c r="O11" s="28">
        <v>95</v>
      </c>
      <c r="P11" s="28">
        <v>95.01</v>
      </c>
      <c r="Q11" s="28">
        <v>95.02</v>
      </c>
      <c r="R11" s="28">
        <v>95.03</v>
      </c>
      <c r="S11" s="28">
        <v>95.04</v>
      </c>
      <c r="T11" s="28">
        <v>95.05</v>
      </c>
      <c r="U11" s="32">
        <v>200</v>
      </c>
      <c r="V11" s="32">
        <v>200</v>
      </c>
      <c r="W11" s="32">
        <v>200</v>
      </c>
      <c r="X11" s="32">
        <v>200</v>
      </c>
      <c r="Y11" s="32">
        <v>200</v>
      </c>
      <c r="Z11" s="35">
        <f t="shared" si="0"/>
        <v>3160.28</v>
      </c>
      <c r="AA11" s="5">
        <v>6</v>
      </c>
      <c r="AB11" s="62"/>
      <c r="AC11" s="62"/>
      <c r="AD11" s="62"/>
      <c r="AE11" s="62"/>
      <c r="AF11" s="62"/>
      <c r="AG11" s="66"/>
      <c r="AH11" s="67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Z11" s="4"/>
      <c r="BA11" s="4"/>
    </row>
    <row r="12" spans="1:55" x14ac:dyDescent="0.25">
      <c r="A12" s="49" t="s">
        <v>8</v>
      </c>
      <c r="B12" s="33">
        <v>30</v>
      </c>
      <c r="C12" s="28">
        <v>60</v>
      </c>
      <c r="D12" s="28">
        <v>60.01</v>
      </c>
      <c r="E12" s="28">
        <v>60.02</v>
      </c>
      <c r="F12" s="34">
        <v>300</v>
      </c>
      <c r="G12" s="28">
        <v>60.03</v>
      </c>
      <c r="H12" s="28">
        <v>60.04</v>
      </c>
      <c r="I12" s="28">
        <v>70</v>
      </c>
      <c r="J12" s="28">
        <v>70.010000000000005</v>
      </c>
      <c r="K12" s="28">
        <v>70.02</v>
      </c>
      <c r="L12" s="28">
        <v>70.03</v>
      </c>
      <c r="M12" s="28">
        <v>70.040000000000006</v>
      </c>
      <c r="N12" s="28">
        <v>70.05</v>
      </c>
      <c r="O12" s="34">
        <v>480</v>
      </c>
      <c r="P12" s="30">
        <v>100</v>
      </c>
      <c r="Q12" s="30">
        <v>100.01</v>
      </c>
      <c r="R12" s="30">
        <v>100.02</v>
      </c>
      <c r="S12" s="30">
        <v>100.03</v>
      </c>
      <c r="T12" s="30">
        <v>100.04</v>
      </c>
      <c r="U12" s="32">
        <v>200</v>
      </c>
      <c r="V12" s="32">
        <v>200</v>
      </c>
      <c r="W12" s="32">
        <v>200</v>
      </c>
      <c r="X12" s="32">
        <v>200</v>
      </c>
      <c r="Y12" s="32">
        <v>200</v>
      </c>
      <c r="Z12" s="35">
        <f t="shared" si="0"/>
        <v>3030.3499999999995</v>
      </c>
      <c r="AA12" s="5">
        <v>7</v>
      </c>
      <c r="AB12" s="62"/>
      <c r="AC12" s="62"/>
      <c r="AD12" s="62"/>
      <c r="AE12" s="62"/>
      <c r="AF12" s="62"/>
      <c r="AG12" s="66"/>
      <c r="AH12" s="67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Z12" s="4"/>
      <c r="BA12" s="4"/>
    </row>
    <row r="13" spans="1:55" x14ac:dyDescent="0.25">
      <c r="A13" s="50" t="s">
        <v>9</v>
      </c>
      <c r="B13" s="28">
        <v>55</v>
      </c>
      <c r="C13" s="33">
        <v>40</v>
      </c>
      <c r="D13" s="33">
        <v>40.01</v>
      </c>
      <c r="E13" s="33">
        <v>40.020000000000003</v>
      </c>
      <c r="F13" s="33">
        <v>40.03</v>
      </c>
      <c r="G13" s="33">
        <v>40.04</v>
      </c>
      <c r="H13" s="33">
        <v>40.049999999999997</v>
      </c>
      <c r="I13" s="29">
        <v>180</v>
      </c>
      <c r="J13" s="29">
        <v>180.01</v>
      </c>
      <c r="K13" s="29">
        <v>180.02</v>
      </c>
      <c r="L13" s="29">
        <v>180.03</v>
      </c>
      <c r="M13" s="29">
        <v>180.04</v>
      </c>
      <c r="N13" s="29">
        <v>180.05</v>
      </c>
      <c r="O13" s="28">
        <v>65</v>
      </c>
      <c r="P13" s="28">
        <v>65.010000000000005</v>
      </c>
      <c r="Q13" s="28">
        <v>65.02</v>
      </c>
      <c r="R13" s="28">
        <v>65.03</v>
      </c>
      <c r="S13" s="28">
        <v>65.040000000000006</v>
      </c>
      <c r="T13" s="28">
        <v>65.05</v>
      </c>
      <c r="U13" s="32">
        <v>200</v>
      </c>
      <c r="V13" s="32">
        <v>200</v>
      </c>
      <c r="W13" s="32">
        <v>200</v>
      </c>
      <c r="X13" s="32">
        <v>200</v>
      </c>
      <c r="Y13" s="32">
        <v>200</v>
      </c>
      <c r="Z13" s="35">
        <f t="shared" si="0"/>
        <v>2765.45</v>
      </c>
      <c r="AA13" s="5">
        <v>8</v>
      </c>
      <c r="AB13" s="62"/>
      <c r="AC13" s="62"/>
      <c r="AD13" s="62"/>
      <c r="AE13" s="62"/>
      <c r="AF13" s="62"/>
      <c r="AG13" s="66"/>
      <c r="AH13" s="67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Z13" s="4"/>
      <c r="BA13" s="4"/>
    </row>
    <row r="14" spans="1:55" x14ac:dyDescent="0.25">
      <c r="A14" s="51" t="s">
        <v>10</v>
      </c>
      <c r="B14" s="28">
        <v>55</v>
      </c>
      <c r="C14" s="28">
        <v>70</v>
      </c>
      <c r="D14" s="28">
        <v>70.010000000000005</v>
      </c>
      <c r="E14" s="28">
        <v>70.02</v>
      </c>
      <c r="F14" s="28">
        <v>70.03</v>
      </c>
      <c r="G14" s="28">
        <v>70.040000000000006</v>
      </c>
      <c r="H14" s="29">
        <v>150</v>
      </c>
      <c r="I14" s="28">
        <v>85</v>
      </c>
      <c r="J14" s="28">
        <v>85.01</v>
      </c>
      <c r="K14" s="28">
        <v>85.02</v>
      </c>
      <c r="L14" s="28">
        <v>85.03</v>
      </c>
      <c r="M14" s="28">
        <v>85.04</v>
      </c>
      <c r="N14" s="29">
        <v>180</v>
      </c>
      <c r="O14" s="30">
        <v>115</v>
      </c>
      <c r="P14" s="30">
        <v>115.01</v>
      </c>
      <c r="Q14" s="30">
        <v>115.02</v>
      </c>
      <c r="R14" s="30">
        <v>115.03</v>
      </c>
      <c r="S14" s="30">
        <v>115.04</v>
      </c>
      <c r="T14" s="31">
        <v>240</v>
      </c>
      <c r="U14" s="32">
        <v>200</v>
      </c>
      <c r="V14" s="32">
        <v>200</v>
      </c>
      <c r="W14" s="32">
        <v>200</v>
      </c>
      <c r="X14" s="32">
        <v>200</v>
      </c>
      <c r="Y14" s="32">
        <v>200</v>
      </c>
      <c r="Z14" s="35">
        <f t="shared" si="0"/>
        <v>2975.2999999999997</v>
      </c>
      <c r="AA14" s="5">
        <v>9</v>
      </c>
      <c r="AB14" s="62"/>
      <c r="AC14" s="62"/>
      <c r="AD14" s="62"/>
      <c r="AE14" s="62"/>
      <c r="AF14" s="62"/>
      <c r="AG14" s="66"/>
      <c r="AH14" s="67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Z14" s="4"/>
      <c r="BA14" s="4"/>
    </row>
    <row r="15" spans="1:55" x14ac:dyDescent="0.25">
      <c r="A15" s="58" t="s">
        <v>11</v>
      </c>
      <c r="B15" s="28">
        <v>55</v>
      </c>
      <c r="C15" s="28">
        <v>70</v>
      </c>
      <c r="D15" s="28">
        <v>70.010000000000005</v>
      </c>
      <c r="E15" s="28">
        <v>70.02</v>
      </c>
      <c r="F15" s="29">
        <v>150</v>
      </c>
      <c r="G15" s="28">
        <v>70.03</v>
      </c>
      <c r="H15" s="28">
        <v>70.040000000000006</v>
      </c>
      <c r="I15" s="28">
        <v>85</v>
      </c>
      <c r="J15" s="28">
        <v>85.01</v>
      </c>
      <c r="K15" s="28">
        <v>85.02</v>
      </c>
      <c r="L15" s="29">
        <v>180</v>
      </c>
      <c r="M15" s="28">
        <v>85.03</v>
      </c>
      <c r="N15" s="28">
        <v>85.04</v>
      </c>
      <c r="O15" s="30">
        <v>115</v>
      </c>
      <c r="P15" s="30">
        <v>115.01</v>
      </c>
      <c r="Q15" s="30">
        <v>115.02</v>
      </c>
      <c r="R15" s="31">
        <v>240</v>
      </c>
      <c r="S15" s="30">
        <v>115.03</v>
      </c>
      <c r="T15" s="30">
        <v>115.04</v>
      </c>
      <c r="U15" s="32">
        <v>200</v>
      </c>
      <c r="V15" s="32">
        <v>200</v>
      </c>
      <c r="W15" s="32">
        <v>200</v>
      </c>
      <c r="X15" s="32">
        <v>200</v>
      </c>
      <c r="Y15" s="32">
        <v>200</v>
      </c>
      <c r="Z15" s="35">
        <f t="shared" si="0"/>
        <v>2975.2999999999997</v>
      </c>
      <c r="AA15" s="5">
        <v>10</v>
      </c>
      <c r="AB15" s="62"/>
      <c r="AC15" s="62"/>
      <c r="AD15" s="62"/>
      <c r="AE15" s="62"/>
      <c r="AF15" s="62"/>
      <c r="AG15" s="66"/>
      <c r="AH15" s="67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Z15" s="4"/>
      <c r="BA15" s="4"/>
    </row>
    <row r="16" spans="1:55" x14ac:dyDescent="0.25">
      <c r="A16" s="52" t="s">
        <v>12</v>
      </c>
      <c r="B16" s="28">
        <v>55</v>
      </c>
      <c r="C16" s="29">
        <v>150</v>
      </c>
      <c r="D16" s="28">
        <v>70</v>
      </c>
      <c r="E16" s="28">
        <v>70.010000000000005</v>
      </c>
      <c r="F16" s="28">
        <v>70.02</v>
      </c>
      <c r="G16" s="28">
        <v>70.03</v>
      </c>
      <c r="H16" s="28">
        <v>70.040000000000006</v>
      </c>
      <c r="I16" s="29">
        <v>180</v>
      </c>
      <c r="J16" s="28">
        <v>85</v>
      </c>
      <c r="K16" s="28">
        <v>85.01</v>
      </c>
      <c r="L16" s="28">
        <v>85.02</v>
      </c>
      <c r="M16" s="28">
        <v>85.03</v>
      </c>
      <c r="N16" s="28">
        <v>85.04</v>
      </c>
      <c r="O16" s="31">
        <v>240</v>
      </c>
      <c r="P16" s="30">
        <v>115</v>
      </c>
      <c r="Q16" s="30">
        <v>115.01</v>
      </c>
      <c r="R16" s="30">
        <v>115.02</v>
      </c>
      <c r="S16" s="30">
        <v>115.03</v>
      </c>
      <c r="T16" s="30">
        <v>115.04</v>
      </c>
      <c r="U16" s="32">
        <v>200</v>
      </c>
      <c r="V16" s="32">
        <v>200</v>
      </c>
      <c r="W16" s="32">
        <v>200</v>
      </c>
      <c r="X16" s="32">
        <v>200</v>
      </c>
      <c r="Y16" s="32">
        <v>200</v>
      </c>
      <c r="Z16" s="35">
        <f t="shared" si="0"/>
        <v>2975.2999999999997</v>
      </c>
      <c r="AA16" s="5">
        <v>11</v>
      </c>
      <c r="AB16" s="62"/>
      <c r="AC16" s="62"/>
      <c r="AD16" s="62"/>
      <c r="AE16" s="62"/>
      <c r="AF16" s="62"/>
      <c r="AG16" s="66"/>
      <c r="AH16" s="67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Z16" s="4"/>
      <c r="BA16" s="4"/>
    </row>
    <row r="17" spans="1:53" x14ac:dyDescent="0.25">
      <c r="A17" s="53" t="s">
        <v>36</v>
      </c>
      <c r="B17" s="35">
        <v>0</v>
      </c>
      <c r="C17" s="29">
        <v>150</v>
      </c>
      <c r="D17" s="29">
        <v>150.01</v>
      </c>
      <c r="E17" s="29">
        <v>150.02000000000001</v>
      </c>
      <c r="F17" s="29">
        <v>150.03</v>
      </c>
      <c r="G17" s="29">
        <v>150.04</v>
      </c>
      <c r="H17" s="29">
        <v>150.04</v>
      </c>
      <c r="I17" s="28">
        <v>50</v>
      </c>
      <c r="J17" s="28">
        <v>50.01</v>
      </c>
      <c r="K17" s="28">
        <v>50.02</v>
      </c>
      <c r="L17" s="28">
        <v>50.03</v>
      </c>
      <c r="M17" s="28">
        <v>50.04</v>
      </c>
      <c r="N17" s="28">
        <v>50.05</v>
      </c>
      <c r="O17" s="28">
        <v>65</v>
      </c>
      <c r="P17" s="28">
        <v>65.010000000000005</v>
      </c>
      <c r="Q17" s="28">
        <v>65.02</v>
      </c>
      <c r="R17" s="28">
        <v>65.03</v>
      </c>
      <c r="S17" s="28">
        <v>65.040000000000006</v>
      </c>
      <c r="T17" s="28">
        <v>65.05</v>
      </c>
      <c r="U17" s="32">
        <v>200</v>
      </c>
      <c r="V17" s="32">
        <v>200</v>
      </c>
      <c r="W17" s="32">
        <v>200</v>
      </c>
      <c r="X17" s="32">
        <v>200</v>
      </c>
      <c r="Y17" s="32">
        <v>200</v>
      </c>
      <c r="Z17" s="35">
        <f t="shared" si="0"/>
        <v>2590.4399999999996</v>
      </c>
      <c r="AA17" s="5">
        <v>12</v>
      </c>
      <c r="AB17" s="62"/>
      <c r="AC17" s="62"/>
      <c r="AD17" s="62"/>
      <c r="AE17" s="62"/>
      <c r="AF17" s="62"/>
      <c r="AG17" s="66"/>
      <c r="AH17" s="67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Z17" s="4"/>
      <c r="BA17" s="4"/>
    </row>
    <row r="18" spans="1:53" x14ac:dyDescent="0.25">
      <c r="A18" s="54" t="s">
        <v>37</v>
      </c>
      <c r="B18" s="33">
        <v>30</v>
      </c>
      <c r="C18" s="33">
        <v>40</v>
      </c>
      <c r="D18" s="33">
        <v>40.01</v>
      </c>
      <c r="E18" s="33">
        <v>40.020000000000003</v>
      </c>
      <c r="F18" s="33">
        <v>40.03</v>
      </c>
      <c r="G18" s="33">
        <v>40.04</v>
      </c>
      <c r="H18" s="33">
        <v>40.049999999999997</v>
      </c>
      <c r="I18" s="28">
        <v>50</v>
      </c>
      <c r="J18" s="28">
        <v>50.01</v>
      </c>
      <c r="K18" s="28">
        <v>50.02</v>
      </c>
      <c r="L18" s="28">
        <v>50.03</v>
      </c>
      <c r="M18" s="28">
        <v>50.04</v>
      </c>
      <c r="N18" s="28">
        <v>50.05</v>
      </c>
      <c r="O18" s="31">
        <v>240</v>
      </c>
      <c r="P18" s="31">
        <v>240.01</v>
      </c>
      <c r="Q18" s="31">
        <v>240.02</v>
      </c>
      <c r="R18" s="31">
        <v>240.03</v>
      </c>
      <c r="S18" s="31">
        <v>240.04</v>
      </c>
      <c r="T18" s="31">
        <v>240.05</v>
      </c>
      <c r="U18" s="32">
        <v>200</v>
      </c>
      <c r="V18" s="32">
        <v>200</v>
      </c>
      <c r="W18" s="32">
        <v>200</v>
      </c>
      <c r="X18" s="32">
        <v>200</v>
      </c>
      <c r="Y18" s="32">
        <v>200</v>
      </c>
      <c r="Z18" s="35">
        <f t="shared" si="0"/>
        <v>3010.45</v>
      </c>
      <c r="AA18" s="5">
        <v>13</v>
      </c>
      <c r="AB18" s="62"/>
      <c r="AC18" s="62"/>
      <c r="AD18" s="62"/>
      <c r="AE18" s="62"/>
      <c r="AF18" s="62"/>
      <c r="AG18" s="66"/>
      <c r="AH18" s="67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Z18" s="4"/>
      <c r="BA18" s="4"/>
    </row>
    <row r="19" spans="1:53" x14ac:dyDescent="0.25">
      <c r="A19" s="55" t="s">
        <v>58</v>
      </c>
      <c r="B19" s="56">
        <f>SUM(B3:B18)</f>
        <v>740</v>
      </c>
      <c r="C19" s="56">
        <f t="shared" ref="C19:Y19" si="1">SUM(C3:C18)</f>
        <v>1230.01</v>
      </c>
      <c r="D19" s="56">
        <f t="shared" si="1"/>
        <v>1400.12</v>
      </c>
      <c r="E19" s="56">
        <f t="shared" si="1"/>
        <v>1390.2399999999998</v>
      </c>
      <c r="F19" s="56">
        <f t="shared" si="1"/>
        <v>1490.36</v>
      </c>
      <c r="G19" s="56">
        <f t="shared" si="1"/>
        <v>1390.4999999999998</v>
      </c>
      <c r="H19" s="56">
        <f t="shared" si="1"/>
        <v>1370.5699999999997</v>
      </c>
      <c r="I19" s="56">
        <f t="shared" si="1"/>
        <v>1650</v>
      </c>
      <c r="J19" s="56">
        <f t="shared" si="1"/>
        <v>1660.12</v>
      </c>
      <c r="K19" s="56">
        <f>SUM(K3:K18)</f>
        <v>1660.2599999999998</v>
      </c>
      <c r="L19" s="56">
        <f t="shared" si="1"/>
        <v>1660.36</v>
      </c>
      <c r="M19" s="56">
        <f t="shared" si="1"/>
        <v>1660.5199999999998</v>
      </c>
      <c r="N19" s="56">
        <f t="shared" si="1"/>
        <v>1655.5199999999998</v>
      </c>
      <c r="O19" s="56">
        <f t="shared" si="1"/>
        <v>2225</v>
      </c>
      <c r="P19" s="56">
        <f t="shared" si="1"/>
        <v>2230.1099999999997</v>
      </c>
      <c r="Q19" s="56">
        <f t="shared" si="1"/>
        <v>1990.2299999999998</v>
      </c>
      <c r="R19" s="56">
        <f t="shared" si="1"/>
        <v>1990.3699999999997</v>
      </c>
      <c r="S19" s="56">
        <f t="shared" si="1"/>
        <v>2085.4699999999998</v>
      </c>
      <c r="T19" s="56">
        <f t="shared" si="1"/>
        <v>1990.6299999999997</v>
      </c>
      <c r="U19" s="56">
        <f t="shared" si="1"/>
        <v>3200</v>
      </c>
      <c r="V19" s="56">
        <f t="shared" si="1"/>
        <v>3200</v>
      </c>
      <c r="W19" s="56">
        <f t="shared" si="1"/>
        <v>3200</v>
      </c>
      <c r="X19" s="56">
        <f t="shared" si="1"/>
        <v>3200</v>
      </c>
      <c r="Y19" s="56">
        <f t="shared" si="1"/>
        <v>3200</v>
      </c>
      <c r="Z19" s="4"/>
      <c r="AA19" s="5">
        <v>14</v>
      </c>
      <c r="AB19" s="62"/>
      <c r="AC19" s="62"/>
      <c r="AD19" s="62"/>
      <c r="AE19" s="62"/>
      <c r="AF19" s="62"/>
      <c r="AG19" s="66"/>
      <c r="AH19" s="67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Z19" s="4"/>
      <c r="BA19" s="4"/>
    </row>
    <row r="20" spans="1:53" x14ac:dyDescent="0.25"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4"/>
      <c r="AA20" s="5">
        <v>15</v>
      </c>
      <c r="AB20" s="62"/>
      <c r="AC20" s="62"/>
      <c r="AD20" s="62"/>
      <c r="AE20" s="62"/>
      <c r="AF20" s="62"/>
      <c r="AG20" s="66"/>
      <c r="AH20" s="67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Z20" s="4"/>
      <c r="BA20" s="4"/>
    </row>
    <row r="21" spans="1:53" x14ac:dyDescent="0.25">
      <c r="A21" s="22" t="s">
        <v>56</v>
      </c>
      <c r="B21" s="18"/>
      <c r="C21" s="18"/>
      <c r="D21" s="18"/>
      <c r="E21" s="18"/>
      <c r="F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4"/>
      <c r="AA21" s="5">
        <v>16</v>
      </c>
      <c r="AB21" s="62"/>
      <c r="AC21" s="62"/>
      <c r="AD21" s="62"/>
      <c r="AE21" s="62"/>
      <c r="AF21" s="62"/>
      <c r="AG21" s="66"/>
      <c r="AH21" s="67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Z21" s="4"/>
      <c r="BA21" s="4"/>
    </row>
    <row r="22" spans="1:53" x14ac:dyDescent="0.25">
      <c r="A22" s="23" t="s">
        <v>57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4"/>
      <c r="AA22" s="5">
        <v>17</v>
      </c>
      <c r="AB22" s="62"/>
      <c r="AC22" s="62"/>
      <c r="AD22" s="62"/>
      <c r="AE22" s="62"/>
      <c r="AF22" s="62"/>
      <c r="AG22" s="66"/>
      <c r="AH22" s="67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Z22" s="4"/>
      <c r="BA22" s="4"/>
    </row>
    <row r="23" spans="1:53" x14ac:dyDescent="0.25">
      <c r="A23" s="24" t="s">
        <v>52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4"/>
      <c r="AA23" s="5">
        <v>18</v>
      </c>
      <c r="AB23" s="62"/>
      <c r="AC23" s="62"/>
      <c r="AD23" s="62"/>
      <c r="AE23" s="62"/>
      <c r="AF23" s="62"/>
      <c r="AG23" s="66"/>
      <c r="AH23" s="67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Z23" s="4"/>
      <c r="BA23" s="4"/>
    </row>
    <row r="24" spans="1:53" x14ac:dyDescent="0.25">
      <c r="A24" s="25" t="s">
        <v>53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4"/>
      <c r="AA24" s="5">
        <v>19</v>
      </c>
      <c r="AB24" s="62"/>
      <c r="AC24" s="62"/>
      <c r="AD24" s="62"/>
      <c r="AE24" s="62"/>
      <c r="AF24" s="62"/>
      <c r="AG24" s="66"/>
      <c r="AH24" s="67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Z24" s="4"/>
      <c r="BA24" s="4"/>
    </row>
    <row r="25" spans="1:53" x14ac:dyDescent="0.25">
      <c r="A25" s="26" t="s">
        <v>54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4"/>
      <c r="AA25" s="5">
        <v>20</v>
      </c>
      <c r="AB25" s="62"/>
      <c r="AC25" s="62"/>
      <c r="AD25" s="62"/>
      <c r="AE25" s="62"/>
      <c r="AF25" s="62"/>
      <c r="AG25" s="66"/>
      <c r="AH25" s="67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Z25" s="4"/>
      <c r="BA25" s="4"/>
    </row>
    <row r="26" spans="1:53" x14ac:dyDescent="0.25">
      <c r="A26" s="27" t="s">
        <v>55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21"/>
      <c r="U26" s="18"/>
      <c r="V26" s="18"/>
      <c r="W26" s="18"/>
      <c r="X26" s="18"/>
      <c r="Y26" s="18"/>
      <c r="Z26" s="4"/>
      <c r="AA26" s="5">
        <v>21</v>
      </c>
      <c r="AB26" s="62"/>
      <c r="AC26" s="62"/>
      <c r="AD26" s="62"/>
      <c r="AE26" s="62"/>
      <c r="AF26" s="62"/>
      <c r="AG26" s="66"/>
      <c r="AH26" s="67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4"/>
      <c r="AT26" s="4"/>
      <c r="AU26" s="4"/>
      <c r="AV26" s="4"/>
      <c r="AW26" s="4"/>
      <c r="AX26" s="4"/>
      <c r="AZ26" s="4"/>
      <c r="BA26" s="4"/>
    </row>
    <row r="27" spans="1:53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21"/>
      <c r="U27" s="18"/>
      <c r="V27" s="18"/>
      <c r="W27" s="18"/>
      <c r="X27" s="18"/>
      <c r="Y27" s="18"/>
      <c r="Z27" s="4"/>
      <c r="AA27" s="5">
        <v>22</v>
      </c>
      <c r="AB27" s="62"/>
      <c r="AC27" s="62"/>
      <c r="AD27" s="62"/>
      <c r="AE27" s="62"/>
      <c r="AF27" s="62"/>
      <c r="AG27" s="66"/>
      <c r="AH27" s="67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4"/>
      <c r="AT27" s="4"/>
      <c r="AU27" s="4"/>
      <c r="AV27" s="4"/>
      <c r="AW27" s="4"/>
      <c r="AX27" s="4"/>
      <c r="AZ27" s="4"/>
      <c r="BA27" s="4"/>
    </row>
    <row r="28" spans="1:53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21"/>
      <c r="U28" s="18"/>
      <c r="V28" s="18"/>
      <c r="W28" s="18"/>
      <c r="X28" s="18"/>
      <c r="Y28" s="18"/>
      <c r="Z28" s="4"/>
      <c r="AA28" s="5">
        <v>23</v>
      </c>
      <c r="AB28" s="62"/>
      <c r="AC28" s="62"/>
      <c r="AD28" s="62"/>
      <c r="AE28" s="62"/>
      <c r="AF28" s="62"/>
      <c r="AG28" s="66"/>
      <c r="AH28" s="67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4"/>
      <c r="AT28" s="4"/>
      <c r="AU28" s="4"/>
      <c r="AV28" s="4"/>
      <c r="AW28" s="4"/>
      <c r="AX28" s="4"/>
      <c r="AZ28" s="4"/>
      <c r="BA28" s="4"/>
    </row>
    <row r="29" spans="1:53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21"/>
      <c r="U29" s="19"/>
      <c r="V29" s="19"/>
      <c r="W29" s="19"/>
      <c r="X29" s="19"/>
      <c r="Y29" s="19"/>
      <c r="Z29" s="60"/>
      <c r="AA29" s="4">
        <v>24</v>
      </c>
      <c r="AB29" s="67"/>
      <c r="AC29" s="67"/>
      <c r="AD29" s="67"/>
      <c r="AE29" s="67"/>
      <c r="AF29" s="67"/>
      <c r="AG29" s="68"/>
      <c r="AH29" s="68"/>
      <c r="AI29" s="19"/>
      <c r="AJ29" s="20"/>
      <c r="AK29" s="19"/>
      <c r="AL29" s="19"/>
      <c r="AM29" s="19"/>
      <c r="AN29" s="19"/>
      <c r="AO29" s="18"/>
      <c r="AP29" s="18"/>
      <c r="AQ29" s="18"/>
      <c r="AR29" s="18"/>
      <c r="AS29" s="4"/>
      <c r="AT29" s="4"/>
      <c r="AU29" s="4"/>
      <c r="AV29" s="4"/>
      <c r="AW29" s="4"/>
      <c r="AX29" s="4"/>
      <c r="AZ29" s="4"/>
      <c r="BA29" s="4"/>
    </row>
    <row r="30" spans="1:53" x14ac:dyDescent="0.25">
      <c r="A30" s="5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21"/>
      <c r="U30" s="19"/>
      <c r="V30" s="19"/>
      <c r="W30" s="19"/>
      <c r="X30" s="19"/>
      <c r="Y30" s="19"/>
      <c r="Z30" s="19"/>
      <c r="AA30" s="4"/>
      <c r="AB30" s="4"/>
      <c r="AC30" s="4"/>
      <c r="AD30" s="4"/>
      <c r="AE30" s="4"/>
      <c r="AF30" s="4"/>
      <c r="AG30" s="19"/>
      <c r="AH30" s="19"/>
      <c r="AI30" s="19"/>
      <c r="AJ30" s="19"/>
      <c r="AK30" s="19"/>
      <c r="AL30" s="19"/>
      <c r="AM30" s="19"/>
      <c r="AN30" s="19"/>
      <c r="AO30" s="18"/>
      <c r="AP30" s="18"/>
      <c r="AQ30" s="18"/>
      <c r="AR30" s="18"/>
      <c r="AS30" s="4"/>
      <c r="AT30" s="4"/>
      <c r="AU30" s="4"/>
      <c r="AV30" s="4"/>
      <c r="AW30" s="4"/>
      <c r="AX30" s="4"/>
      <c r="AY30" s="4"/>
      <c r="AZ30" s="4"/>
      <c r="BA30" s="4"/>
    </row>
    <row r="31" spans="1:53" x14ac:dyDescent="0.25">
      <c r="A31" s="5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21"/>
      <c r="U31" s="19"/>
      <c r="V31" s="19"/>
      <c r="W31" s="19"/>
      <c r="X31" s="19"/>
      <c r="Y31" s="19"/>
      <c r="Z31" s="19"/>
      <c r="AA31" s="4"/>
      <c r="AB31" s="4"/>
      <c r="AC31" s="4"/>
      <c r="AD31" s="4"/>
      <c r="AE31" s="4"/>
      <c r="AF31" s="4"/>
      <c r="AG31" s="19"/>
      <c r="AH31" s="19"/>
      <c r="AI31" s="19"/>
      <c r="AJ31" s="19"/>
      <c r="AK31" s="19"/>
      <c r="AL31" s="19"/>
      <c r="AM31" s="19"/>
      <c r="AN31" s="19"/>
      <c r="AO31" s="18"/>
      <c r="AP31" s="18"/>
      <c r="AQ31" s="18"/>
      <c r="AR31" s="18"/>
      <c r="AS31" s="4"/>
      <c r="AT31" s="4"/>
      <c r="AU31" s="4"/>
      <c r="AV31" s="4"/>
      <c r="AW31" s="4"/>
      <c r="AX31" s="4"/>
      <c r="AY31" s="4"/>
      <c r="AZ31" s="4"/>
      <c r="BA31" s="4"/>
    </row>
    <row r="32" spans="1:53" x14ac:dyDescent="0.25">
      <c r="A32" s="5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16"/>
      <c r="U32" s="19"/>
      <c r="V32" s="19"/>
      <c r="W32" s="19"/>
      <c r="X32" s="19"/>
      <c r="Y32" s="19"/>
      <c r="Z32" s="19"/>
      <c r="AA32" s="4"/>
      <c r="AB32" s="4"/>
      <c r="AC32" s="4"/>
      <c r="AD32" s="4"/>
      <c r="AE32" s="4"/>
      <c r="AF32" s="4"/>
      <c r="AG32" s="19"/>
      <c r="AH32" s="19"/>
      <c r="AI32" s="19"/>
      <c r="AJ32" s="19"/>
      <c r="AK32" s="19"/>
      <c r="AL32" s="19"/>
      <c r="AM32" s="19"/>
      <c r="AN32" s="19"/>
      <c r="AO32" s="18"/>
      <c r="AP32" s="18"/>
      <c r="AQ32" s="18"/>
      <c r="AR32" s="18"/>
      <c r="AS32" s="4"/>
      <c r="AT32" s="4"/>
      <c r="AU32" s="4"/>
      <c r="AV32" s="4"/>
      <c r="AW32" s="4"/>
      <c r="AX32" s="4"/>
      <c r="AY32" s="4"/>
      <c r="AZ32" s="4"/>
      <c r="BA32" s="4"/>
    </row>
    <row r="33" spans="1:53" x14ac:dyDescent="0.25">
      <c r="A33" s="5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16"/>
      <c r="U33" s="17"/>
      <c r="V33" s="17"/>
      <c r="W33" s="17"/>
      <c r="X33" s="17"/>
      <c r="Y33" s="17"/>
      <c r="Z33" s="17"/>
      <c r="AA33" s="4"/>
      <c r="AB33" s="4"/>
      <c r="AC33" s="4"/>
      <c r="AD33" s="4"/>
      <c r="AE33" s="4"/>
      <c r="AF33" s="4"/>
      <c r="AG33" s="17"/>
      <c r="AH33" s="17"/>
      <c r="AI33" s="17"/>
      <c r="AJ33" s="17"/>
      <c r="AK33" s="17"/>
      <c r="AL33" s="17"/>
      <c r="AM33" s="17"/>
      <c r="AN33" s="17"/>
      <c r="AO33" s="18"/>
      <c r="AP33" s="18"/>
      <c r="AQ33" s="18"/>
      <c r="AR33" s="18"/>
      <c r="AS33" s="4"/>
      <c r="AT33" s="4"/>
      <c r="AU33" s="4"/>
      <c r="AV33" s="4"/>
      <c r="AW33" s="4"/>
      <c r="AX33" s="4"/>
      <c r="AY33" s="4"/>
      <c r="AZ33" s="4"/>
      <c r="BA33" s="4"/>
    </row>
    <row r="34" spans="1:53" x14ac:dyDescent="0.25">
      <c r="A34" s="5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15"/>
      <c r="U34" s="6"/>
      <c r="V34" s="6"/>
      <c r="W34" s="6"/>
      <c r="X34" s="6"/>
      <c r="Y34" s="6"/>
      <c r="Z34" s="6"/>
      <c r="AA34" s="4"/>
      <c r="AB34" s="4"/>
      <c r="AC34" s="4"/>
      <c r="AD34" s="4"/>
      <c r="AE34" s="4"/>
      <c r="AF34" s="4"/>
      <c r="AG34" s="6"/>
      <c r="AH34" s="6"/>
      <c r="AI34" s="6"/>
      <c r="AJ34" s="6"/>
      <c r="AK34" s="6"/>
      <c r="AL34" s="6"/>
      <c r="AM34" s="6"/>
      <c r="AN34" s="6"/>
      <c r="AO34" s="7"/>
      <c r="AP34" s="7"/>
      <c r="AQ34" s="7"/>
      <c r="AR34" s="7"/>
      <c r="AS34" s="4"/>
      <c r="AT34" s="4"/>
      <c r="AU34" s="4"/>
      <c r="AV34" s="4"/>
      <c r="AW34" s="4"/>
      <c r="AX34" s="4"/>
    </row>
    <row r="35" spans="1:53" x14ac:dyDescent="0.25">
      <c r="A35" s="5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15"/>
      <c r="U35" s="6"/>
      <c r="V35" s="6"/>
      <c r="W35" s="6"/>
      <c r="X35" s="6"/>
      <c r="Y35" s="6"/>
      <c r="Z35" s="6"/>
      <c r="AA35" s="4"/>
      <c r="AB35" s="4"/>
      <c r="AC35" s="4"/>
      <c r="AD35" s="4"/>
      <c r="AE35" s="4"/>
      <c r="AF35" s="4"/>
      <c r="AG35" s="6"/>
      <c r="AH35" s="6"/>
      <c r="AI35" s="6"/>
      <c r="AJ35" s="6"/>
      <c r="AK35" s="6"/>
      <c r="AL35" s="6"/>
      <c r="AM35" s="6"/>
      <c r="AN35" s="6"/>
      <c r="AO35" s="7"/>
      <c r="AP35" s="7"/>
      <c r="AQ35" s="7"/>
      <c r="AR35" s="7"/>
      <c r="AS35" s="4"/>
      <c r="AT35" s="4"/>
      <c r="AU35" s="4"/>
      <c r="AV35" s="4"/>
      <c r="AW35" s="4"/>
      <c r="AX35" s="4"/>
    </row>
    <row r="36" spans="1:53" x14ac:dyDescent="0.25">
      <c r="A36" s="5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6"/>
      <c r="U36" s="6"/>
      <c r="V36" s="6"/>
      <c r="W36" s="6"/>
      <c r="X36" s="6"/>
      <c r="Y36" s="6"/>
      <c r="Z36" s="6"/>
      <c r="AA36" s="4"/>
      <c r="AB36" s="4"/>
      <c r="AC36" s="4"/>
      <c r="AD36" s="4"/>
      <c r="AE36" s="4"/>
      <c r="AF36" s="4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4"/>
      <c r="AT36" s="4"/>
      <c r="AU36" s="4"/>
      <c r="AV36" s="4"/>
      <c r="AW36" s="4"/>
      <c r="AX36" s="4"/>
    </row>
    <row r="37" spans="1:53" x14ac:dyDescent="0.25">
      <c r="A37" s="5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16"/>
      <c r="U37" s="6"/>
      <c r="V37" s="6"/>
      <c r="W37" s="6"/>
      <c r="X37" s="6"/>
      <c r="Y37" s="6"/>
      <c r="Z37" s="6"/>
      <c r="AA37" s="4"/>
      <c r="AB37" s="4"/>
      <c r="AC37" s="4"/>
      <c r="AD37" s="4"/>
      <c r="AE37" s="4"/>
      <c r="AF37" s="4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4"/>
      <c r="AT37" s="4"/>
      <c r="AU37" s="4"/>
      <c r="AV37" s="4"/>
      <c r="AW37" s="4"/>
      <c r="AX37" s="4"/>
    </row>
    <row r="38" spans="1:53" x14ac:dyDescent="0.25">
      <c r="A38" s="5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16"/>
      <c r="U38" s="6"/>
      <c r="V38" s="6"/>
      <c r="W38" s="6"/>
      <c r="X38" s="6"/>
      <c r="Y38" s="6"/>
      <c r="Z38" s="6"/>
      <c r="AA38" s="4"/>
      <c r="AB38" s="4"/>
      <c r="AC38" s="4"/>
      <c r="AD38" s="4"/>
      <c r="AE38" s="4"/>
      <c r="AF38" s="4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4"/>
      <c r="AT38" s="4"/>
      <c r="AU38" s="4"/>
      <c r="AV38" s="4"/>
      <c r="AW38" s="4"/>
      <c r="AX38" s="4"/>
    </row>
    <row r="39" spans="1:53" x14ac:dyDescent="0.25">
      <c r="A39" s="5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16"/>
      <c r="U39" s="6"/>
      <c r="V39" s="6"/>
      <c r="W39" s="6"/>
      <c r="X39" s="6"/>
      <c r="Y39" s="6"/>
      <c r="Z39" s="6"/>
      <c r="AA39" s="4"/>
      <c r="AB39" s="4"/>
      <c r="AC39" s="4"/>
      <c r="AD39" s="4"/>
      <c r="AE39" s="4"/>
      <c r="AF39" s="4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4"/>
      <c r="AT39" s="4"/>
      <c r="AU39" s="4"/>
      <c r="AV39" s="4"/>
      <c r="AW39" s="4"/>
      <c r="AX39" s="4"/>
    </row>
    <row r="40" spans="1:53" x14ac:dyDescent="0.25">
      <c r="A40" s="5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16"/>
      <c r="U40" s="6"/>
      <c r="V40" s="6"/>
      <c r="W40" s="6"/>
      <c r="X40" s="6"/>
      <c r="Y40" s="6"/>
      <c r="Z40" s="6"/>
      <c r="AA40" s="4"/>
      <c r="AB40" s="4"/>
      <c r="AC40" s="4"/>
      <c r="AD40" s="4"/>
      <c r="AE40" s="4"/>
      <c r="AF40" s="4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4"/>
      <c r="AT40" s="4"/>
      <c r="AU40" s="4"/>
      <c r="AV40" s="4"/>
      <c r="AW40" s="4"/>
      <c r="AX40" s="4"/>
    </row>
    <row r="41" spans="1:53" x14ac:dyDescent="0.25">
      <c r="A41" s="5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16"/>
      <c r="U41" s="6"/>
      <c r="V41" s="6"/>
      <c r="W41" s="6"/>
      <c r="X41" s="6"/>
      <c r="Y41" s="6"/>
      <c r="Z41" s="6"/>
      <c r="AA41" s="4"/>
      <c r="AB41" s="4"/>
      <c r="AC41" s="4"/>
      <c r="AD41" s="4"/>
      <c r="AE41" s="4"/>
      <c r="AF41" s="4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4"/>
      <c r="AT41" s="4"/>
      <c r="AU41" s="4"/>
      <c r="AV41" s="4"/>
      <c r="AW41" s="4"/>
      <c r="AX41" s="4"/>
    </row>
    <row r="42" spans="1:53" x14ac:dyDescent="0.25">
      <c r="A42" s="5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16"/>
      <c r="U42" s="6"/>
      <c r="V42" s="6"/>
      <c r="W42" s="6"/>
      <c r="X42" s="6"/>
      <c r="Y42" s="6"/>
      <c r="Z42" s="6"/>
      <c r="AA42" s="4"/>
      <c r="AB42" s="4"/>
      <c r="AC42" s="4"/>
      <c r="AD42" s="4"/>
      <c r="AE42" s="4"/>
      <c r="AF42" s="4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4"/>
      <c r="AT42" s="4"/>
      <c r="AU42" s="4"/>
      <c r="AV42" s="4"/>
      <c r="AW42" s="4"/>
      <c r="AX42" s="4"/>
    </row>
    <row r="43" spans="1:53" x14ac:dyDescent="0.25">
      <c r="A43" s="5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16"/>
      <c r="U43" s="6"/>
      <c r="V43" s="6"/>
      <c r="W43" s="6"/>
      <c r="X43" s="6"/>
      <c r="Y43" s="6"/>
      <c r="Z43" s="6"/>
      <c r="AA43" s="4"/>
      <c r="AB43" s="4"/>
      <c r="AC43" s="4"/>
      <c r="AD43" s="4"/>
      <c r="AE43" s="4"/>
      <c r="AF43" s="4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4"/>
      <c r="AT43" s="4"/>
      <c r="AU43" s="4"/>
      <c r="AV43" s="4"/>
      <c r="AW43" s="4"/>
      <c r="AX43" s="4"/>
    </row>
    <row r="44" spans="1:53" x14ac:dyDescent="0.25">
      <c r="A44" s="5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16"/>
      <c r="U44" s="6"/>
      <c r="V44" s="6"/>
      <c r="W44" s="6"/>
      <c r="X44" s="6"/>
      <c r="Y44" s="6"/>
      <c r="Z44" s="6"/>
      <c r="AA44" s="4"/>
      <c r="AB44" s="4"/>
      <c r="AC44" s="4"/>
      <c r="AD44" s="4"/>
      <c r="AE44" s="4"/>
      <c r="AF44" s="4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4"/>
      <c r="AT44" s="4"/>
      <c r="AU44" s="4"/>
      <c r="AV44" s="4"/>
      <c r="AW44" s="4"/>
      <c r="AX44" s="4"/>
    </row>
    <row r="45" spans="1:53" x14ac:dyDescent="0.25">
      <c r="A45" s="5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16"/>
      <c r="U45" s="6"/>
      <c r="V45" s="6"/>
      <c r="W45" s="6"/>
      <c r="X45" s="6"/>
      <c r="Y45" s="6"/>
      <c r="Z45" s="6"/>
      <c r="AA45" s="4"/>
      <c r="AB45" s="4"/>
      <c r="AC45" s="4"/>
      <c r="AD45" s="4"/>
      <c r="AE45" s="4"/>
      <c r="AF45" s="4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4"/>
      <c r="AT45" s="4"/>
      <c r="AU45" s="4"/>
      <c r="AV45" s="4"/>
      <c r="AW45" s="4"/>
      <c r="AX45" s="4"/>
    </row>
    <row r="46" spans="1:53" x14ac:dyDescent="0.25">
      <c r="A46" s="5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16"/>
      <c r="U46" s="6"/>
      <c r="V46" s="6"/>
      <c r="W46" s="6"/>
      <c r="X46" s="6"/>
      <c r="Y46" s="6"/>
      <c r="Z46" s="6"/>
      <c r="AA46" s="4"/>
      <c r="AB46" s="4"/>
      <c r="AC46" s="4"/>
      <c r="AD46" s="4"/>
      <c r="AE46" s="4"/>
      <c r="AF46" s="4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4"/>
      <c r="AT46" s="4"/>
      <c r="AU46" s="4"/>
      <c r="AV46" s="4"/>
      <c r="AW46" s="4"/>
      <c r="AX46" s="4"/>
    </row>
    <row r="47" spans="1:53" x14ac:dyDescent="0.25">
      <c r="A47" s="5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16"/>
      <c r="U47" s="6"/>
      <c r="V47" s="6"/>
      <c r="W47" s="6"/>
      <c r="X47" s="6"/>
      <c r="Y47" s="6"/>
      <c r="Z47" s="6"/>
      <c r="AA47" s="4"/>
      <c r="AB47" s="4"/>
      <c r="AC47" s="4"/>
      <c r="AD47" s="4"/>
      <c r="AE47" s="4"/>
      <c r="AF47" s="4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4"/>
      <c r="AT47" s="4"/>
      <c r="AU47" s="4"/>
      <c r="AV47" s="4"/>
      <c r="AW47" s="4"/>
      <c r="AX47" s="4"/>
    </row>
    <row r="48" spans="1:53" x14ac:dyDescent="0.25">
      <c r="A48" s="5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16"/>
      <c r="U48" s="6"/>
      <c r="V48" s="6"/>
      <c r="W48" s="6"/>
      <c r="X48" s="6"/>
      <c r="Y48" s="6"/>
      <c r="Z48" s="6"/>
      <c r="AA48" s="4"/>
      <c r="AB48" s="4"/>
      <c r="AC48" s="4"/>
      <c r="AD48" s="4"/>
      <c r="AE48" s="4"/>
      <c r="AF48" s="4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4"/>
      <c r="AT48" s="4"/>
      <c r="AU48" s="4"/>
      <c r="AV48" s="4"/>
      <c r="AW48" s="4"/>
      <c r="AX48" s="4"/>
    </row>
    <row r="49" spans="1:50" x14ac:dyDescent="0.25">
      <c r="A49" s="5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16"/>
      <c r="U49" s="6"/>
      <c r="V49" s="6"/>
      <c r="W49" s="6"/>
      <c r="X49" s="6"/>
      <c r="Y49" s="6"/>
      <c r="Z49" s="6"/>
      <c r="AA49" s="4"/>
      <c r="AB49" s="4"/>
      <c r="AC49" s="4"/>
      <c r="AD49" s="4"/>
      <c r="AE49" s="4"/>
      <c r="AF49" s="4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4"/>
      <c r="AT49" s="4"/>
      <c r="AU49" s="4"/>
      <c r="AV49" s="4"/>
      <c r="AW49" s="4"/>
      <c r="AX49" s="4"/>
    </row>
    <row r="50" spans="1:50" x14ac:dyDescent="0.25">
      <c r="A50" s="5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16"/>
      <c r="U50" s="6"/>
      <c r="V50" s="6"/>
      <c r="W50" s="6"/>
      <c r="X50" s="6"/>
      <c r="Y50" s="6"/>
      <c r="Z50" s="6"/>
      <c r="AA50" s="4"/>
      <c r="AB50" s="4"/>
      <c r="AC50" s="4"/>
      <c r="AD50" s="4"/>
      <c r="AE50" s="4"/>
      <c r="AF50" s="4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4"/>
      <c r="AT50" s="4"/>
      <c r="AU50" s="4"/>
      <c r="AV50" s="4"/>
      <c r="AW50" s="4"/>
      <c r="AX50" s="4"/>
    </row>
    <row r="51" spans="1:50" x14ac:dyDescent="0.25">
      <c r="A51" s="5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16"/>
      <c r="U51" s="6"/>
      <c r="V51" s="6"/>
      <c r="W51" s="6"/>
      <c r="X51" s="6"/>
      <c r="Y51" s="6"/>
      <c r="Z51" s="6"/>
      <c r="AA51" s="4"/>
      <c r="AB51" s="4"/>
      <c r="AC51" s="4"/>
      <c r="AD51" s="4"/>
      <c r="AE51" s="4"/>
      <c r="AF51" s="4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4"/>
      <c r="AT51" s="4"/>
      <c r="AU51" s="4"/>
      <c r="AV51" s="4"/>
      <c r="AW51" s="4"/>
      <c r="AX51" s="4"/>
    </row>
    <row r="52" spans="1:50" x14ac:dyDescent="0.25">
      <c r="A52" s="5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16"/>
      <c r="U52" s="6"/>
      <c r="V52" s="6"/>
      <c r="W52" s="6"/>
      <c r="X52" s="6"/>
      <c r="Y52" s="6"/>
      <c r="Z52" s="6"/>
      <c r="AA52" s="4"/>
      <c r="AB52" s="4"/>
      <c r="AC52" s="4"/>
      <c r="AD52" s="4"/>
      <c r="AE52" s="4"/>
      <c r="AF52" s="4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4"/>
      <c r="AT52" s="4"/>
      <c r="AU52" s="4"/>
      <c r="AV52" s="4"/>
      <c r="AW52" s="4"/>
      <c r="AX52" s="4"/>
    </row>
    <row r="53" spans="1:50" x14ac:dyDescent="0.25">
      <c r="A53" s="5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6"/>
      <c r="U53" s="6"/>
      <c r="V53" s="6"/>
      <c r="W53" s="6"/>
      <c r="X53" s="6"/>
      <c r="Y53" s="6"/>
      <c r="Z53" s="6"/>
      <c r="AA53" s="4"/>
      <c r="AB53" s="4"/>
      <c r="AC53" s="4"/>
      <c r="AD53" s="4"/>
      <c r="AE53" s="4"/>
      <c r="AF53" s="4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4"/>
      <c r="AT53" s="4"/>
      <c r="AU53" s="4"/>
      <c r="AV53" s="4"/>
      <c r="AW53" s="4"/>
      <c r="AX53" s="4"/>
    </row>
    <row r="54" spans="1:50" x14ac:dyDescent="0.25">
      <c r="A54" s="5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16"/>
      <c r="U54" s="6"/>
      <c r="V54" s="6"/>
      <c r="W54" s="6"/>
      <c r="X54" s="6"/>
      <c r="Y54" s="6"/>
      <c r="Z54" s="6"/>
      <c r="AA54" s="4"/>
      <c r="AB54" s="4"/>
      <c r="AC54" s="4"/>
      <c r="AD54" s="4"/>
      <c r="AE54" s="4"/>
      <c r="AF54" s="4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4"/>
      <c r="AT54" s="4"/>
      <c r="AU54" s="4"/>
      <c r="AV54" s="4"/>
      <c r="AW54" s="4"/>
      <c r="AX54" s="4"/>
    </row>
    <row r="55" spans="1:50" x14ac:dyDescent="0.25">
      <c r="A55" s="5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16"/>
      <c r="U55" s="6"/>
      <c r="V55" s="6"/>
      <c r="W55" s="6"/>
      <c r="X55" s="6"/>
      <c r="Y55" s="6"/>
      <c r="Z55" s="6"/>
      <c r="AA55" s="4"/>
      <c r="AB55" s="4"/>
      <c r="AC55" s="4"/>
      <c r="AD55" s="4"/>
      <c r="AE55" s="4"/>
      <c r="AF55" s="4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4"/>
      <c r="AT55" s="4"/>
      <c r="AU55" s="4"/>
      <c r="AV55" s="4"/>
      <c r="AW55" s="4"/>
      <c r="AX55" s="4"/>
    </row>
    <row r="56" spans="1:50" x14ac:dyDescent="0.25">
      <c r="A56" s="5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16"/>
      <c r="U56" s="6"/>
      <c r="V56" s="6"/>
      <c r="W56" s="6"/>
      <c r="X56" s="6"/>
      <c r="Y56" s="6"/>
      <c r="Z56" s="6"/>
      <c r="AA56" s="4"/>
      <c r="AB56" s="4"/>
      <c r="AC56" s="4"/>
      <c r="AD56" s="4"/>
      <c r="AE56" s="4"/>
      <c r="AF56" s="4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4"/>
      <c r="AT56" s="4"/>
      <c r="AU56" s="4"/>
      <c r="AV56" s="4"/>
      <c r="AW56" s="4"/>
      <c r="AX56" s="4"/>
    </row>
    <row r="57" spans="1:50" x14ac:dyDescent="0.25">
      <c r="A57" s="5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16"/>
      <c r="U57" s="6"/>
      <c r="V57" s="6"/>
      <c r="W57" s="6"/>
      <c r="X57" s="6"/>
      <c r="Y57" s="6"/>
      <c r="Z57" s="6"/>
      <c r="AA57" s="4"/>
      <c r="AB57" s="4"/>
      <c r="AC57" s="4"/>
      <c r="AD57" s="4"/>
      <c r="AE57" s="4"/>
      <c r="AF57" s="4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4"/>
      <c r="AT57" s="4"/>
      <c r="AU57" s="4"/>
      <c r="AV57" s="4"/>
      <c r="AW57" s="4"/>
      <c r="AX57" s="4"/>
    </row>
    <row r="58" spans="1:50" x14ac:dyDescent="0.25">
      <c r="A58" s="5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16"/>
      <c r="U58" s="6"/>
      <c r="V58" s="6"/>
      <c r="W58" s="6"/>
      <c r="X58" s="6"/>
      <c r="Y58" s="6"/>
      <c r="Z58" s="6"/>
      <c r="AA58" s="4"/>
      <c r="AB58" s="4"/>
      <c r="AC58" s="4"/>
      <c r="AD58" s="4"/>
      <c r="AE58" s="4"/>
      <c r="AF58" s="4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4"/>
      <c r="AT58" s="4"/>
      <c r="AU58" s="4"/>
      <c r="AV58" s="4"/>
      <c r="AW58" s="4"/>
      <c r="AX58" s="4"/>
    </row>
    <row r="59" spans="1:50" x14ac:dyDescent="0.25">
      <c r="A59" s="5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16"/>
      <c r="U59" s="6"/>
      <c r="V59" s="6"/>
      <c r="W59" s="6"/>
      <c r="X59" s="6"/>
      <c r="Y59" s="6"/>
      <c r="Z59" s="6"/>
      <c r="AA59" s="4"/>
      <c r="AB59" s="4"/>
      <c r="AC59" s="4"/>
      <c r="AD59" s="4"/>
      <c r="AE59" s="4"/>
      <c r="AF59" s="4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4"/>
      <c r="AT59" s="4"/>
      <c r="AU59" s="4"/>
      <c r="AV59" s="4"/>
      <c r="AW59" s="4"/>
      <c r="AX59" s="4"/>
    </row>
    <row r="60" spans="1:50" x14ac:dyDescent="0.25">
      <c r="T60" s="14"/>
      <c r="U60" s="13"/>
      <c r="V60" s="13"/>
      <c r="W60" s="13"/>
      <c r="X60" s="13"/>
      <c r="Y60" s="13"/>
      <c r="Z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</row>
    <row r="61" spans="1:50" x14ac:dyDescent="0.25">
      <c r="T61" s="14"/>
      <c r="U61" s="13"/>
      <c r="V61" s="13"/>
      <c r="W61" s="13"/>
      <c r="X61" s="13"/>
      <c r="Y61" s="13"/>
      <c r="Z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</row>
    <row r="62" spans="1:50" x14ac:dyDescent="0.25">
      <c r="T62" s="14"/>
      <c r="U62" s="13"/>
      <c r="V62" s="13"/>
      <c r="W62" s="13"/>
      <c r="X62" s="13"/>
      <c r="Y62" s="13"/>
      <c r="Z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</row>
    <row r="63" spans="1:50" x14ac:dyDescent="0.25">
      <c r="T63" s="14"/>
      <c r="U63" s="13"/>
      <c r="V63" s="13"/>
      <c r="W63" s="13"/>
      <c r="X63" s="13"/>
      <c r="Y63" s="13"/>
      <c r="Z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</row>
    <row r="64" spans="1:50" x14ac:dyDescent="0.25">
      <c r="T64" s="14"/>
      <c r="U64" s="13"/>
      <c r="V64" s="13"/>
      <c r="W64" s="13"/>
      <c r="X64" s="13"/>
      <c r="Y64" s="13"/>
      <c r="Z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</row>
    <row r="65" spans="20:44" x14ac:dyDescent="0.25">
      <c r="T65" s="14"/>
      <c r="U65" s="13"/>
      <c r="V65" s="13"/>
      <c r="W65" s="13"/>
      <c r="X65" s="13"/>
      <c r="Y65" s="13"/>
      <c r="Z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</row>
    <row r="66" spans="20:44" x14ac:dyDescent="0.25">
      <c r="T66" s="14"/>
      <c r="U66" s="13"/>
      <c r="V66" s="13"/>
      <c r="W66" s="13"/>
      <c r="X66" s="13"/>
      <c r="Y66" s="13"/>
      <c r="Z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</row>
    <row r="67" spans="20:44" x14ac:dyDescent="0.25">
      <c r="T67" s="14"/>
      <c r="U67" s="13"/>
      <c r="V67" s="13"/>
      <c r="W67" s="13"/>
      <c r="X67" s="13"/>
      <c r="Y67" s="13"/>
      <c r="Z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</row>
    <row r="68" spans="20:44" x14ac:dyDescent="0.25">
      <c r="T68" s="14"/>
      <c r="U68" s="13"/>
      <c r="V68" s="13"/>
      <c r="W68" s="13"/>
      <c r="X68" s="13"/>
      <c r="Y68" s="13"/>
      <c r="Z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</row>
    <row r="69" spans="20:44" x14ac:dyDescent="0.25">
      <c r="T69" s="14"/>
      <c r="U69" s="13"/>
      <c r="V69" s="13"/>
      <c r="W69" s="13"/>
      <c r="X69" s="13"/>
      <c r="Y69" s="13"/>
      <c r="Z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</row>
  </sheetData>
  <mergeCells count="2">
    <mergeCell ref="A1:Y1"/>
    <mergeCell ref="AB1:AH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aargh">
                <anchor moveWithCells="1">
                  <from>
                    <xdr:col>27</xdr:col>
                    <xdr:colOff>0</xdr:colOff>
                    <xdr:row>2</xdr:row>
                    <xdr:rowOff>0</xdr:rowOff>
                  </from>
                  <to>
                    <xdr:col>27</xdr:col>
                    <xdr:colOff>1485900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Drop Down 4">
              <controlPr defaultSize="0" autoLine="0" autoPict="0" macro="[0]!aargh">
                <anchor moveWithCells="1">
                  <from>
                    <xdr:col>29</xdr:col>
                    <xdr:colOff>0</xdr:colOff>
                    <xdr:row>2</xdr:row>
                    <xdr:rowOff>0</xdr:rowOff>
                  </from>
                  <to>
                    <xdr:col>30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autoLine="0" autoPict="0" macro="[0]!aargh">
                <anchor moveWithCells="1">
                  <from>
                    <xdr:col>30</xdr:col>
                    <xdr:colOff>0</xdr:colOff>
                    <xdr:row>2</xdr:row>
                    <xdr:rowOff>0</xdr:rowOff>
                  </from>
                  <to>
                    <xdr:col>31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aargh">
                <anchor moveWithCells="1">
                  <from>
                    <xdr:col>31</xdr:col>
                    <xdr:colOff>0</xdr:colOff>
                    <xdr:row>2</xdr:row>
                    <xdr:rowOff>0</xdr:rowOff>
                  </from>
                  <to>
                    <xdr:col>32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Drop Down 7">
              <controlPr defaultSize="0" autoLine="0" autoPict="0" macro="[0]!aargh">
                <anchor moveWithCells="1">
                  <from>
                    <xdr:col>32</xdr:col>
                    <xdr:colOff>9525</xdr:colOff>
                    <xdr:row>2</xdr:row>
                    <xdr:rowOff>0</xdr:rowOff>
                  </from>
                  <to>
                    <xdr:col>33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9" name="Drop Down 12">
              <controlPr defaultSize="0" autoLine="0" autoPict="0" macro="[0]!aargh">
                <anchor moveWithCells="1">
                  <from>
                    <xdr:col>28</xdr:col>
                    <xdr:colOff>0</xdr:colOff>
                    <xdr:row>2</xdr:row>
                    <xdr:rowOff>0</xdr:rowOff>
                  </from>
                  <to>
                    <xdr:col>29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0" name="Drop Down 13">
              <controlPr defaultSize="0" autoLine="0" autoPict="0" macro="[0]!aargh">
                <anchor moveWithCells="1">
                  <from>
                    <xdr:col>33</xdr:col>
                    <xdr:colOff>9525</xdr:colOff>
                    <xdr:row>2</xdr:row>
                    <xdr:rowOff>0</xdr:rowOff>
                  </from>
                  <to>
                    <xdr:col>33</xdr:col>
                    <xdr:colOff>1485900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h2so4</cp:lastModifiedBy>
  <dcterms:created xsi:type="dcterms:W3CDTF">2019-11-25T19:59:12Z</dcterms:created>
  <dcterms:modified xsi:type="dcterms:W3CDTF">2019-12-21T10:06:37Z</dcterms:modified>
</cp:coreProperties>
</file>