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codeName="{91AB8045-AFC0-B76E-F17D-A240E00664AE}"/>
  <workbookPr codeName="ThisWorkbook"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13_ncr:1_{9B1C38DF-7D78-4CB0-8C6F-5F735C101098}" xr6:coauthVersionLast="45" xr6:coauthVersionMax="45" xr10:uidLastSave="{00000000-0000-0000-0000-000000000000}"/>
  <bookViews>
    <workbookView xWindow="-120" yWindow="-120" windowWidth="29040" windowHeight="16440" xr2:uid="{CB61A659-63C9-451A-97C0-003A09930336}"/>
  </bookViews>
  <sheets>
    <sheet name="Base" sheetId="1" r:id="rId1"/>
    <sheet name="Rencontres" sheetId="9" r:id="rId2"/>
    <sheet name="Feuille de match" sheetId="15" r:id="rId3"/>
    <sheet name="Archives" sheetId="2" r:id="rId4"/>
    <sheet name="Relevés Eté 2019" sheetId="11" r:id="rId5"/>
    <sheet name="paramètres algogen" sheetId="14" r:id="rId6"/>
    <sheet name="Problèmes en suspens" sheetId="12" r:id="rId7"/>
  </sheets>
  <functionGroups builtInGroupCount="19"/>
  <definedNames>
    <definedName name="Liste_Joueurs">OFFSET(#REF!,0,0,COUNTA(#REF!)-2,1)</definedName>
    <definedName name="_xlnm.Print_Area" localSheetId="2">'Feuille de match'!$A$1:$P$29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5" i="15" l="1"/>
  <c r="D5" i="15"/>
  <c r="F5" i="15"/>
  <c r="H5" i="15"/>
  <c r="B6" i="15"/>
  <c r="D6" i="15"/>
  <c r="F6" i="15"/>
  <c r="H6" i="15"/>
  <c r="B7" i="15"/>
  <c r="D7" i="15"/>
  <c r="F7" i="15"/>
  <c r="H7" i="15"/>
  <c r="B8" i="15"/>
  <c r="D8" i="15"/>
  <c r="F8" i="15"/>
  <c r="H8" i="15"/>
  <c r="B9" i="15"/>
  <c r="D9" i="15"/>
  <c r="F9" i="15"/>
  <c r="H9" i="15"/>
  <c r="B10" i="15"/>
  <c r="D10" i="15"/>
  <c r="F10" i="15"/>
  <c r="H10" i="15"/>
  <c r="B11" i="15"/>
  <c r="D11" i="15"/>
  <c r="F11" i="15"/>
  <c r="H11" i="15"/>
  <c r="B12" i="15"/>
  <c r="D12" i="15"/>
  <c r="F12" i="15"/>
  <c r="H12" i="15"/>
  <c r="B13" i="15"/>
  <c r="D13" i="15"/>
  <c r="F13" i="15"/>
  <c r="H13" i="15"/>
  <c r="B14" i="15"/>
  <c r="D14" i="15"/>
  <c r="F14" i="15"/>
  <c r="H14" i="15"/>
  <c r="B15" i="15"/>
  <c r="D15" i="15"/>
  <c r="F15" i="15"/>
  <c r="H15" i="15"/>
  <c r="B16" i="15"/>
  <c r="C16" i="15" s="1"/>
  <c r="D16" i="15"/>
  <c r="F16" i="15"/>
  <c r="G16" i="15" s="1"/>
  <c r="H16" i="15"/>
  <c r="B17" i="15"/>
  <c r="C17" i="15" s="1"/>
  <c r="D17" i="15"/>
  <c r="F17" i="15"/>
  <c r="G17" i="15" s="1"/>
  <c r="H17" i="15"/>
  <c r="B18" i="15"/>
  <c r="C18" i="15" s="1"/>
  <c r="D18" i="15"/>
  <c r="F18" i="15"/>
  <c r="G18" i="15" s="1"/>
  <c r="H18" i="15"/>
  <c r="B19" i="15"/>
  <c r="C19" i="15" s="1"/>
  <c r="D19" i="15"/>
  <c r="F19" i="15"/>
  <c r="G19" i="15" s="1"/>
  <c r="H19" i="15"/>
  <c r="B20" i="15"/>
  <c r="C20" i="15" s="1"/>
  <c r="D20" i="15"/>
  <c r="F20" i="15"/>
  <c r="G20" i="15" s="1"/>
  <c r="H20" i="15"/>
  <c r="B21" i="15"/>
  <c r="C21" i="15" s="1"/>
  <c r="D21" i="15"/>
  <c r="F21" i="15"/>
  <c r="G21" i="15" s="1"/>
  <c r="H21" i="15"/>
  <c r="B22" i="15"/>
  <c r="C22" i="15" s="1"/>
  <c r="D22" i="15"/>
  <c r="F22" i="15"/>
  <c r="G22" i="15" s="1"/>
  <c r="H22" i="15"/>
  <c r="B23" i="15"/>
  <c r="C23" i="15" s="1"/>
  <c r="D23" i="15"/>
  <c r="F23" i="15"/>
  <c r="G23" i="15" s="1"/>
  <c r="H23" i="15"/>
  <c r="B24" i="15"/>
  <c r="C24" i="15" s="1"/>
  <c r="D24" i="15"/>
  <c r="F24" i="15"/>
  <c r="G24" i="15" s="1"/>
  <c r="H24" i="15"/>
  <c r="B25" i="15"/>
  <c r="C25" i="15" s="1"/>
  <c r="D25" i="15"/>
  <c r="F25" i="15"/>
  <c r="G25" i="15" s="1"/>
  <c r="H25" i="15"/>
  <c r="B26" i="15"/>
  <c r="C26" i="15" s="1"/>
  <c r="D26" i="15"/>
  <c r="F26" i="15"/>
  <c r="G26" i="15" s="1"/>
  <c r="H26" i="15"/>
  <c r="B27" i="15"/>
  <c r="C27" i="15" s="1"/>
  <c r="D27" i="15"/>
  <c r="F27" i="15"/>
  <c r="G27" i="15" s="1"/>
  <c r="H27" i="15"/>
  <c r="B28" i="15"/>
  <c r="C28" i="15" s="1"/>
  <c r="D28" i="15"/>
  <c r="F28" i="15"/>
  <c r="G28" i="15" s="1"/>
  <c r="H28" i="15"/>
  <c r="G15" i="15" l="1"/>
  <c r="C15" i="15"/>
  <c r="G14" i="15"/>
  <c r="C14" i="15"/>
  <c r="G13" i="15"/>
  <c r="C13" i="15"/>
  <c r="G12" i="15"/>
  <c r="C12" i="15"/>
  <c r="G11" i="15"/>
  <c r="C11" i="15"/>
  <c r="G10" i="15"/>
  <c r="C10" i="15"/>
  <c r="G9" i="15"/>
  <c r="C9" i="15"/>
  <c r="G8" i="15"/>
  <c r="C8" i="15"/>
  <c r="G7" i="15"/>
  <c r="C7" i="15"/>
  <c r="G6" i="15"/>
  <c r="C6" i="15"/>
  <c r="G5" i="15"/>
  <c r="C5" i="15"/>
  <c r="F1" i="15"/>
  <c r="H4" i="15" l="1"/>
  <c r="D4" i="15"/>
  <c r="F4" i="15"/>
  <c r="B4" i="15"/>
  <c r="D1" i="15"/>
  <c r="G4" i="15" l="1"/>
  <c r="C4" i="15"/>
  <c r="A2" i="15" l="1"/>
  <c r="C10" i="14"/>
  <c r="C9" i="14"/>
  <c r="B1" i="1" l="1"/>
  <c r="E1" i="1" l="1"/>
  <c r="H1" i="15" s="1"/>
</calcChain>
</file>

<file path=xl/sharedStrings.xml><?xml version="1.0" encoding="utf-8"?>
<sst xmlns="http://schemas.openxmlformats.org/spreadsheetml/2006/main" count="8430" uniqueCount="1560">
  <si>
    <t>Joueurs</t>
  </si>
  <si>
    <t>A joué</t>
  </si>
  <si>
    <t>A joué avec</t>
  </si>
  <si>
    <t>A joué contre</t>
  </si>
  <si>
    <t>A joué en triplette</t>
  </si>
  <si>
    <t>Date du jour</t>
  </si>
  <si>
    <t>Max</t>
  </si>
  <si>
    <t>Terrain 1</t>
  </si>
  <si>
    <t>Terrain 2</t>
  </si>
  <si>
    <t>Terrain 3</t>
  </si>
  <si>
    <t>Terrain 4</t>
  </si>
  <si>
    <t>Terrain 5</t>
  </si>
  <si>
    <t>Terrain 6</t>
  </si>
  <si>
    <t>Terrain 7</t>
  </si>
  <si>
    <t>Terrain 8</t>
  </si>
  <si>
    <t>X</t>
  </si>
  <si>
    <t>Dates</t>
  </si>
  <si>
    <t>Mêlées</t>
  </si>
  <si>
    <t>equipe 1</t>
  </si>
  <si>
    <t>equipe 2</t>
  </si>
  <si>
    <t>Terrain numéro</t>
  </si>
  <si>
    <t>Nombre de terrains</t>
  </si>
  <si>
    <t>(vide = illimité)</t>
  </si>
  <si>
    <t>REY Jocelyne</t>
  </si>
  <si>
    <t>AGO Roland</t>
  </si>
  <si>
    <t>BAP Benny</t>
  </si>
  <si>
    <t>BAR David</t>
  </si>
  <si>
    <t>BAR Manuela</t>
  </si>
  <si>
    <t>BER Jaqueline</t>
  </si>
  <si>
    <t>BER Stéphane</t>
  </si>
  <si>
    <t>BET Markus</t>
  </si>
  <si>
    <t>BOS Christian</t>
  </si>
  <si>
    <t>BOS David</t>
  </si>
  <si>
    <t>BRO Jacques</t>
  </si>
  <si>
    <t>BRÜ Didier</t>
  </si>
  <si>
    <t>CAS Fabio</t>
  </si>
  <si>
    <t>CHA Jean-Claude</t>
  </si>
  <si>
    <t>COT André</t>
  </si>
  <si>
    <t>CRA Nick</t>
  </si>
  <si>
    <t>CUR Alexandre</t>
  </si>
  <si>
    <t>DAG Joël</t>
  </si>
  <si>
    <t>DEL Hélène</t>
  </si>
  <si>
    <t>DIN Mitch</t>
  </si>
  <si>
    <t>DOU Pascal</t>
  </si>
  <si>
    <t>FIS Paul</t>
  </si>
  <si>
    <t>GAR Madeleine</t>
  </si>
  <si>
    <t>GEN Samuel</t>
  </si>
  <si>
    <t>GIU Jo</t>
  </si>
  <si>
    <t>GUI Pierrot</t>
  </si>
  <si>
    <t>HEI Willy</t>
  </si>
  <si>
    <t>JOY Karl</t>
  </si>
  <si>
    <t>JUL Jonathan</t>
  </si>
  <si>
    <t>JUL Roland</t>
  </si>
  <si>
    <t>JUL Sylvain</t>
  </si>
  <si>
    <t>KAE Marius</t>
  </si>
  <si>
    <t>KIL Franciane</t>
  </si>
  <si>
    <t>KUR Bertrand</t>
  </si>
  <si>
    <t>LAU Veronique</t>
  </si>
  <si>
    <t>MAR Patrice</t>
  </si>
  <si>
    <t>MAU Franco</t>
  </si>
  <si>
    <t>MAU Eric</t>
  </si>
  <si>
    <t>MOL Gilles</t>
  </si>
  <si>
    <t>MON Béat</t>
  </si>
  <si>
    <t>MON François</t>
  </si>
  <si>
    <t>PIE Bastien</t>
  </si>
  <si>
    <t>PIE Philippe</t>
  </si>
  <si>
    <t>PIL Gaël</t>
  </si>
  <si>
    <t>RAP Jean-Jacques</t>
  </si>
  <si>
    <t>REG Lionel</t>
  </si>
  <si>
    <t>REP Christian</t>
  </si>
  <si>
    <t>REP Christophe</t>
  </si>
  <si>
    <t>RIE Raphy</t>
  </si>
  <si>
    <t>ROT Kaka</t>
  </si>
  <si>
    <t>ROU Laurent</t>
  </si>
  <si>
    <t>SAF Andrea</t>
  </si>
  <si>
    <t>SAF Linda</t>
  </si>
  <si>
    <t>SCH Franziska</t>
  </si>
  <si>
    <t>SCH Lulu</t>
  </si>
  <si>
    <t>STR Jacques</t>
  </si>
  <si>
    <t>STR Noldi</t>
  </si>
  <si>
    <t>THI Roland</t>
  </si>
  <si>
    <t>VEL Allessio</t>
  </si>
  <si>
    <t>VER Mario</t>
  </si>
  <si>
    <t>VOU Yves</t>
  </si>
  <si>
    <t>ZUM Jean-Marc</t>
  </si>
  <si>
    <t>Problèmes en suspens</t>
  </si>
  <si>
    <t>Macro Effacer_la_Partie, passage If Range("J" &amp; DerLig_J) = Réf_Date_Mélée Then …...</t>
  </si>
  <si>
    <t>Provisoire joueurs</t>
  </si>
  <si>
    <t>Ordre alphabétique avant macro H2so4</t>
  </si>
  <si>
    <t>Terrain</t>
  </si>
  <si>
    <t>Résultat</t>
  </si>
  <si>
    <t>Diff.</t>
  </si>
  <si>
    <t>paramètres algorithme génétique</t>
  </si>
  <si>
    <t>nombre de générations min</t>
  </si>
  <si>
    <t>nombre de générations max</t>
  </si>
  <si>
    <t xml:space="preserve">coefficient multiplicateur longueur séquence </t>
  </si>
  <si>
    <t>pourcentage de mutations</t>
  </si>
  <si>
    <t xml:space="preserve">impact </t>
  </si>
  <si>
    <t>facteur temps</t>
  </si>
  <si>
    <t>min</t>
  </si>
  <si>
    <t>max</t>
  </si>
  <si>
    <t>Remetre Mêlée du CPNF - Marronniers/Boulodrome sur la feuille de match ???</t>
  </si>
  <si>
    <t>Mêlées du CPNF</t>
  </si>
  <si>
    <t>LISTE</t>
  </si>
  <si>
    <t>BAR Manuela - STR Jacques</t>
  </si>
  <si>
    <t>CAS Fabio - SAF Linda</t>
  </si>
  <si>
    <t>MAR Patrice - MAU Eric</t>
  </si>
  <si>
    <t>REG Lionel - ROU Laurent</t>
  </si>
  <si>
    <t>DAG Joël - DIN Mitch</t>
  </si>
  <si>
    <t>HEI Willy - ZUM Jean-Marc</t>
  </si>
  <si>
    <t>BOS Christian - ROT Kaka</t>
  </si>
  <si>
    <t>RAP Jean-Jacques - ROU Laurent</t>
  </si>
  <si>
    <t>MAU Franco - REP Christian</t>
  </si>
  <si>
    <t>CHA Jean-Claude - GEN Samuel</t>
  </si>
  <si>
    <t>DIN Mitch - RIE Raphy</t>
  </si>
  <si>
    <t>GUI Pierrot - SAF Linda</t>
  </si>
  <si>
    <t>SAF Linda - THI Roland</t>
  </si>
  <si>
    <t>GUI Pierrot - THI Roland</t>
  </si>
  <si>
    <t>JUL Sylvain - ZUM Jean-Marc</t>
  </si>
  <si>
    <t>JUL Sylvain - SCH Lulu</t>
  </si>
  <si>
    <t>SCH Lulu - ZUM Jean-Marc</t>
  </si>
  <si>
    <t>JUL Sylvain - SAF Linda</t>
  </si>
  <si>
    <t>SAF Linda - ZUM Jean-Marc</t>
  </si>
  <si>
    <t>SAF Linda - SCH Lulu</t>
  </si>
  <si>
    <t>GUI Pierrot - JUL Sylvain</t>
  </si>
  <si>
    <t>GUI Pierrot - ZUM Jean-Marc</t>
  </si>
  <si>
    <t>GUI Pierrot - SCH Lulu</t>
  </si>
  <si>
    <t>JUL Sylvain - THI Roland</t>
  </si>
  <si>
    <t>THI Roland - ZUM Jean-Marc</t>
  </si>
  <si>
    <t>SCH Lulu - THI Roland</t>
  </si>
  <si>
    <t>PIL Gaël - STR Jacques</t>
  </si>
  <si>
    <t>DAG Joël - VOU Yves</t>
  </si>
  <si>
    <t>STR Jacques - VOU Yves</t>
  </si>
  <si>
    <t>DAG Joël - STR Jacques</t>
  </si>
  <si>
    <t>PIL Gaël - VOU Yves</t>
  </si>
  <si>
    <t>DAG Joël - PIL Gaël</t>
  </si>
  <si>
    <t>MAR Patrice - VER Mario</t>
  </si>
  <si>
    <t>BAR Manuela - VER Mario</t>
  </si>
  <si>
    <t>BAR Manuela - MAR Patrice</t>
  </si>
  <si>
    <t>CRA Nick - RAP Jean-Jacques</t>
  </si>
  <si>
    <t>CRA Nick - ROU Laurent</t>
  </si>
  <si>
    <t>FIS Paul - REG Lionel</t>
  </si>
  <si>
    <t>MAU Franco - REG Lionel</t>
  </si>
  <si>
    <t>FIS Paul - MAU Franco</t>
  </si>
  <si>
    <t>JUL Roland - MAU Eric</t>
  </si>
  <si>
    <t>BER Stéphane - REY Jocelyne</t>
  </si>
  <si>
    <t>MON Béat - STR Noldi</t>
  </si>
  <si>
    <t>REY Jocelyne - STR Noldi</t>
  </si>
  <si>
    <t>MON Béat - REY Jocelyne</t>
  </si>
  <si>
    <t>BER Stéphane - STR Noldi</t>
  </si>
  <si>
    <t>BER Stéphane - MON Béat</t>
  </si>
  <si>
    <t>CAS Fabio - GAR Madeleine</t>
  </si>
  <si>
    <t>DIN Mitch - GAR Madeleine</t>
  </si>
  <si>
    <t>CAS Fabio - DIN Mitch</t>
  </si>
  <si>
    <t>GAR Madeleine - RIE Raphy</t>
  </si>
  <si>
    <t>CAS Fabio - RIE Raphy</t>
  </si>
  <si>
    <t>MAR Patrice - STR Noldi</t>
  </si>
  <si>
    <t>RAP Jean-Jacques - REG Lionel</t>
  </si>
  <si>
    <t>CAS Fabio - GEN Samuel</t>
  </si>
  <si>
    <t>ROU Laurent - SAF Linda</t>
  </si>
  <si>
    <t>PIL Gaël - SAF Linda</t>
  </si>
  <si>
    <t>PIL Gaël - ROU Laurent</t>
  </si>
  <si>
    <t>BER Stéphane - GAR Madeleine</t>
  </si>
  <si>
    <t>BER Stéphane - RIE Raphy</t>
  </si>
  <si>
    <t>GAR Madeleine - SAF Linda</t>
  </si>
  <si>
    <t>RIE Raphy - SAF Linda</t>
  </si>
  <si>
    <t>BER Stéphane - SAF Linda</t>
  </si>
  <si>
    <t>GAR Madeleine - ROU Laurent</t>
  </si>
  <si>
    <t>RIE Raphy - ROU Laurent</t>
  </si>
  <si>
    <t>BER Stéphane - ROU Laurent</t>
  </si>
  <si>
    <t>GAR Madeleine - PIL Gaël</t>
  </si>
  <si>
    <t>PIL Gaël - RIE Raphy</t>
  </si>
  <si>
    <t>BER Stéphane - PIL Gaël</t>
  </si>
  <si>
    <t>GUI Pierrot - ROT Kaka</t>
  </si>
  <si>
    <t>DAG Joël - MAU Franco</t>
  </si>
  <si>
    <t>MAU Franco - ROT Kaka</t>
  </si>
  <si>
    <t>DAG Joël - ROT Kaka</t>
  </si>
  <si>
    <t>GUI Pierrot - MAU Franco</t>
  </si>
  <si>
    <t>DAG Joël - GUI Pierrot</t>
  </si>
  <si>
    <t>MAR Patrice - STR Jacques</t>
  </si>
  <si>
    <t>STR Jacques - STR Noldi</t>
  </si>
  <si>
    <t>CRA Nick - MAU Eric</t>
  </si>
  <si>
    <t>BAR Manuela - MAU Eric</t>
  </si>
  <si>
    <t>MAU Eric - VER Mario</t>
  </si>
  <si>
    <t>BAR Manuela - CRA Nick</t>
  </si>
  <si>
    <t>CRA Nick - VER Mario</t>
  </si>
  <si>
    <t>JUL Roland - VOU Yves</t>
  </si>
  <si>
    <t>BOS Christian - MON Béat</t>
  </si>
  <si>
    <t>MON Béat - VOU Yves</t>
  </si>
  <si>
    <t>BOS Christian - VOU Yves</t>
  </si>
  <si>
    <t>JUL Roland - MON Béat</t>
  </si>
  <si>
    <t>BOS Christian - JUL Roland</t>
  </si>
  <si>
    <t>CHA Jean-Claude - DIN Mitch</t>
  </si>
  <si>
    <t>DIN Mitch - FIS Paul</t>
  </si>
  <si>
    <t>CHA Jean-Claude - FIS Paul</t>
  </si>
  <si>
    <t>REY Jocelyne - THI Roland</t>
  </si>
  <si>
    <t>GAR Madeleine - ZUM Jean-Marc</t>
  </si>
  <si>
    <t>CAS Fabio - MAR Patrice</t>
  </si>
  <si>
    <t>CHA Jean-Claude - STR Noldi</t>
  </si>
  <si>
    <t>PIL Gaël - REY Jocelyne</t>
  </si>
  <si>
    <t>JUL Sylvain - ROT Kaka</t>
  </si>
  <si>
    <t>DIN Mitch - ROT Kaka</t>
  </si>
  <si>
    <t>FIS Paul - ROT Kaka</t>
  </si>
  <si>
    <t>DIN Mitch - JUL Sylvain</t>
  </si>
  <si>
    <t>FIS Paul - JUL Sylvain</t>
  </si>
  <si>
    <t>GEN Samuel - STR Jacques</t>
  </si>
  <si>
    <t>GEN Samuel - VOU Yves</t>
  </si>
  <si>
    <t>MAU Franco - VER Mario</t>
  </si>
  <si>
    <t>RAP Jean-Jacques - VER Mario</t>
  </si>
  <si>
    <t>MAU Franco - RAP Jean-Jacques</t>
  </si>
  <si>
    <t>BOS Christian - ROU Laurent</t>
  </si>
  <si>
    <t>ROU Laurent - ZUM Jean-Marc</t>
  </si>
  <si>
    <t>BOS Christian - ZUM Jean-Marc</t>
  </si>
  <si>
    <t>BAR Manuela - REG Lionel</t>
  </si>
  <si>
    <t>REG Lionel - SCH Lulu</t>
  </si>
  <si>
    <t>BAR Manuela - SAF Linda</t>
  </si>
  <si>
    <t>DAG Joël - JUL Roland</t>
  </si>
  <si>
    <t>CRA Nick - GUI Pierrot</t>
  </si>
  <si>
    <t>GUI Pierrot - RIE Raphy</t>
  </si>
  <si>
    <t>CRA Nick - RIE Raphy</t>
  </si>
  <si>
    <t>BER Stéphane - THI Roland</t>
  </si>
  <si>
    <t>CAS Fabio - THI Roland</t>
  </si>
  <si>
    <t>MAR Patrice - THI Roland</t>
  </si>
  <si>
    <t>BER Stéphane - CAS Fabio</t>
  </si>
  <si>
    <t>BER Stéphane - MAR Patrice</t>
  </si>
  <si>
    <t>CHA Jean-Claude - MON Béat</t>
  </si>
  <si>
    <t>MAU Eric - PIL Gaël</t>
  </si>
  <si>
    <t>MAU Eric - REY Jocelyne</t>
  </si>
  <si>
    <t>MAU Franco - STR Noldi</t>
  </si>
  <si>
    <t>RIE Raphy - SCH Lulu</t>
  </si>
  <si>
    <t>PIL Gaël - THI Roland</t>
  </si>
  <si>
    <t>CRA Nick - STR Jacques</t>
  </si>
  <si>
    <t>CRA Nick - REP Christian</t>
  </si>
  <si>
    <t>CRA Nick - PIL Gaël</t>
  </si>
  <si>
    <t>STR Jacques - THI Roland</t>
  </si>
  <si>
    <t>CRA Nick - THI Roland</t>
  </si>
  <si>
    <t>CAS Fabio - MAU Franco</t>
  </si>
  <si>
    <t>CAS Fabio - STR Noldi</t>
  </si>
  <si>
    <t>MAR Patrice - REY Jocelyne</t>
  </si>
  <si>
    <t>CHA Jean-Claude - REY Jocelyne</t>
  </si>
  <si>
    <t>CHA Jean-Claude - MAR Patrice</t>
  </si>
  <si>
    <t>BAR Manuela - ZUM Jean-Marc</t>
  </si>
  <si>
    <t>JUL Roland - ZUM Jean-Marc</t>
  </si>
  <si>
    <t>VOU Yves - ZUM Jean-Marc</t>
  </si>
  <si>
    <t>BAR Manuela - JUL Roland</t>
  </si>
  <si>
    <t>BAR Manuela - VOU Yves</t>
  </si>
  <si>
    <t>MON Béat - ROT Kaka</t>
  </si>
  <si>
    <t>FIS Paul - MON Béat</t>
  </si>
  <si>
    <t>BOS Christian - GUI Pierrot</t>
  </si>
  <si>
    <t>GUI Pierrot - ROU Laurent</t>
  </si>
  <si>
    <t>BER Stéphane - GUI Pierrot</t>
  </si>
  <si>
    <t>BER Stéphane - BOS Christian</t>
  </si>
  <si>
    <t>DAG Joël - MAU Eric</t>
  </si>
  <si>
    <t>DIN Mitch - VER Mario</t>
  </si>
  <si>
    <t>DIN Mitch - MAU Eric</t>
  </si>
  <si>
    <t>DAG Joël - VER Mario</t>
  </si>
  <si>
    <t>GAR Madeleine - JUL Sylvain</t>
  </si>
  <si>
    <t>JUL Sylvain - RAP Jean-Jacques</t>
  </si>
  <si>
    <t>GAR Madeleine - RAP Jean-Jacques</t>
  </si>
  <si>
    <t>GEN Samuel - REG Lionel</t>
  </si>
  <si>
    <t>VER Mario - VOU Yves</t>
  </si>
  <si>
    <t>FIS Paul - GAR Madeleine</t>
  </si>
  <si>
    <t>MAU Franco - PIL Gaël</t>
  </si>
  <si>
    <t>GUI Pierrot - JUL Roland</t>
  </si>
  <si>
    <t>JUL Sylvain - ROU Laurent</t>
  </si>
  <si>
    <t>CRA Nick - SCH Lulu</t>
  </si>
  <si>
    <t>ROT Kaka - SCH Lulu</t>
  </si>
  <si>
    <t>CRA Nick - ROT Kaka</t>
  </si>
  <si>
    <t>ROT Kaka - THI Roland</t>
  </si>
  <si>
    <t>CAS Fabio - SCH Lulu</t>
  </si>
  <si>
    <t>CAS Fabio - CRA Nick</t>
  </si>
  <si>
    <t>CAS Fabio - ROT Kaka</t>
  </si>
  <si>
    <t>FIS Paul - VER Mario</t>
  </si>
  <si>
    <t>FIS Paul - VOU Yves</t>
  </si>
  <si>
    <t>GAR Madeleine - VOU Yves</t>
  </si>
  <si>
    <t>BER Stéphane - GEN Samuel</t>
  </si>
  <si>
    <t>GEN Samuel - ZUM Jean-Marc</t>
  </si>
  <si>
    <t>BER Stéphane - ZUM Jean-Marc</t>
  </si>
  <si>
    <t>JUL Roland - MAU Franco</t>
  </si>
  <si>
    <t>GUI Pierrot - PIL Gaël</t>
  </si>
  <si>
    <t>JUL Roland - PIL Gaël</t>
  </si>
  <si>
    <t>BOS Christian - CHA Jean-Claude</t>
  </si>
  <si>
    <t>DAG Joël - STR Noldi</t>
  </si>
  <si>
    <t>JUL Sylvain - STR Noldi</t>
  </si>
  <si>
    <t>DAG Joël - JUL Sylvain</t>
  </si>
  <si>
    <t>ROU Laurent - STR Noldi</t>
  </si>
  <si>
    <t>DAG Joël - ROU Laurent</t>
  </si>
  <si>
    <t>REG Lionel - RIE Raphy</t>
  </si>
  <si>
    <t>MAR Patrice - MON Béat</t>
  </si>
  <si>
    <t>BAR Manuela - MON Béat</t>
  </si>
  <si>
    <t>DIN Mitch - STR Jacques</t>
  </si>
  <si>
    <t>RAP Jean-Jacques - STR Jacques</t>
  </si>
  <si>
    <t>DIN Mitch - RAP Jean-Jacques</t>
  </si>
  <si>
    <t>GEN Samuel - MAU Franco</t>
  </si>
  <si>
    <t>JUL Roland - SAF Linda</t>
  </si>
  <si>
    <t>CRA Nick - REY Jocelyne</t>
  </si>
  <si>
    <t>JUL Sylvain - RIE Raphy</t>
  </si>
  <si>
    <t>ROT Kaka - STR Noldi</t>
  </si>
  <si>
    <t>CAS Fabio - ROU Laurent</t>
  </si>
  <si>
    <t>ROT Kaka - ROU Laurent</t>
  </si>
  <si>
    <t>BAR Manuela - PIL Gaël</t>
  </si>
  <si>
    <t>BAR Manuela - DAG Joël</t>
  </si>
  <si>
    <t>GEN Samuel - MAU Eric</t>
  </si>
  <si>
    <t>MAU Eric - MAU Franco</t>
  </si>
  <si>
    <t>GAR Madeleine - JUL Roland</t>
  </si>
  <si>
    <t>SCH Lulu - VER Mario</t>
  </si>
  <si>
    <t>FIS Paul - SCH Lulu</t>
  </si>
  <si>
    <t>REG Lionel - VER Mario</t>
  </si>
  <si>
    <t>BOS Christian - CRA Nick</t>
  </si>
  <si>
    <t>BOS Christian - REY Jocelyne</t>
  </si>
  <si>
    <t>MON Béat - THI Roland</t>
  </si>
  <si>
    <t>GUI Pierrot - MON Béat</t>
  </si>
  <si>
    <t>MAR Patrice - RAP Jean-Jacques</t>
  </si>
  <si>
    <t>RIE Raphy - ZUM Jean-Marc</t>
  </si>
  <si>
    <t>BER Stéphane - JUL Sylvain</t>
  </si>
  <si>
    <t>MAU Eric - RAP Jean-Jacques</t>
  </si>
  <si>
    <t>FIS Paul - GEN Samuel</t>
  </si>
  <si>
    <t>MAU Franco - SAF Linda</t>
  </si>
  <si>
    <t>DAG Joël - SCH Lulu</t>
  </si>
  <si>
    <t>CRA Nick - DAG Joël</t>
  </si>
  <si>
    <t>DAG Joël - SAF Linda</t>
  </si>
  <si>
    <t>CRA Nick - SAF Linda</t>
  </si>
  <si>
    <t>MAU Franco - SCH Lulu</t>
  </si>
  <si>
    <t>CRA Nick - MAU Franco</t>
  </si>
  <si>
    <t>CHA Jean-Claude - RIE Raphy</t>
  </si>
  <si>
    <t>MAR Patrice - RIE Raphy</t>
  </si>
  <si>
    <t>MAU Eric - REG Lionel</t>
  </si>
  <si>
    <t>JUL Sylvain - MAU Eric</t>
  </si>
  <si>
    <t>GAR Madeleine - GUI Pierrot</t>
  </si>
  <si>
    <t>GUI Pierrot - VOU Yves</t>
  </si>
  <si>
    <t>JUL Roland - ROT Kaka</t>
  </si>
  <si>
    <t>GEN Samuel - ROT Kaka</t>
  </si>
  <si>
    <t>FIS Paul - JUL Roland</t>
  </si>
  <si>
    <t>GEN Samuel - JUL Roland</t>
  </si>
  <si>
    <t>BAR Manuela - THI Roland</t>
  </si>
  <si>
    <t>BAR Manuela - REY Jocelyne</t>
  </si>
  <si>
    <t>MON Béat - VER Mario</t>
  </si>
  <si>
    <t>STR Noldi - VER Mario</t>
  </si>
  <si>
    <t>BOS Christian - CAS Fabio</t>
  </si>
  <si>
    <t>BER Stéphane - DIN Mitch</t>
  </si>
  <si>
    <t>BER Stéphane - STR Jacques</t>
  </si>
  <si>
    <t>REY Jocelyne - VOU Yves</t>
  </si>
  <si>
    <t>RAP Jean-Jacques - STR Noldi</t>
  </si>
  <si>
    <t>CAS Fabio - MAU Eric</t>
  </si>
  <si>
    <t>MAU Franco - RIE Raphy</t>
  </si>
  <si>
    <t>GIU Jo - REG Lionel</t>
  </si>
  <si>
    <t>MON Béat - REP Christian</t>
  </si>
  <si>
    <t>BOS Christian - JUL Sylvain</t>
  </si>
  <si>
    <t>JUL Sylvain - MAR Patrice</t>
  </si>
  <si>
    <t>BOS Christian - MAR Patrice</t>
  </si>
  <si>
    <t>JUL Sylvain - STR Jacques</t>
  </si>
  <si>
    <t>BOS Christian - STR Jacques</t>
  </si>
  <si>
    <t>FIS Paul - HEI Willy</t>
  </si>
  <si>
    <t>CHA Jean-Claude - HEI Willy</t>
  </si>
  <si>
    <t>FIS Paul - REY Jocelyne</t>
  </si>
  <si>
    <t>HEI Willy - VOU Yves</t>
  </si>
  <si>
    <t>CHA Jean-Claude - VOU Yves</t>
  </si>
  <si>
    <t>CRA Nick - DIN Mitch</t>
  </si>
  <si>
    <t>GAR Madeleine - STR Noldi</t>
  </si>
  <si>
    <t>BAP Benny - CAS Fabio</t>
  </si>
  <si>
    <t>BAP Benny - MAU Eric</t>
  </si>
  <si>
    <t>DAG Joël - RIE Raphy</t>
  </si>
  <si>
    <t>GIU Jo - PIL Gaël</t>
  </si>
  <si>
    <t>PIL Gaël - REG Lionel</t>
  </si>
  <si>
    <t>GEN Samuel - MON Béat</t>
  </si>
  <si>
    <t>JUL Roland - ROU Laurent</t>
  </si>
  <si>
    <t>GIU Jo - VER Mario</t>
  </si>
  <si>
    <t>RIE Raphy - THI Roland</t>
  </si>
  <si>
    <t>GUI Pierrot - REG Lionel</t>
  </si>
  <si>
    <t>REY Jocelyne - ZUM Jean-Marc</t>
  </si>
  <si>
    <t>BAP Benny - DIN Mitch</t>
  </si>
  <si>
    <t>BAR Manuela - DIN Mitch</t>
  </si>
  <si>
    <t>BAP Benny - BAR Manuela</t>
  </si>
  <si>
    <t>DIN Mitch - ZUM Jean-Marc</t>
  </si>
  <si>
    <t>BAP Benny - ZUM Jean-Marc</t>
  </si>
  <si>
    <t>DIN Mitch - REY Jocelyne</t>
  </si>
  <si>
    <t>MAU Franco - MON Béat</t>
  </si>
  <si>
    <t>MAU Eric - MON Béat</t>
  </si>
  <si>
    <t>DAG Joël - HEI Willy</t>
  </si>
  <si>
    <t>HEI Willy - MAR Patrice</t>
  </si>
  <si>
    <t>DAG Joël - MAR Patrice</t>
  </si>
  <si>
    <t>HEI Willy - JUL Sylvain</t>
  </si>
  <si>
    <t>RAP Jean-Jacques - ROT Kaka</t>
  </si>
  <si>
    <t>CHA Jean-Claude - ROU Laurent</t>
  </si>
  <si>
    <t>CHA Jean-Claude - ROT Kaka</t>
  </si>
  <si>
    <t>CHA Jean-Claude - RAP Jean-Jacques</t>
  </si>
  <si>
    <t>FIS Paul - STR Noldi</t>
  </si>
  <si>
    <t>GIU Jo - STR Noldi</t>
  </si>
  <si>
    <t>FIS Paul - GIU Jo</t>
  </si>
  <si>
    <t>GAR Madeleine - GEN Samuel</t>
  </si>
  <si>
    <t>GEN Samuel - GUI Pierrot</t>
  </si>
  <si>
    <t>PIL Gaël - VER Mario</t>
  </si>
  <si>
    <t>BER Stéphane - ROT Kaka</t>
  </si>
  <si>
    <t>DIN Mitch - REG Lionel</t>
  </si>
  <si>
    <t>MAU Eric - ROU Laurent</t>
  </si>
  <si>
    <t>CAS Fabio - STR Jacques</t>
  </si>
  <si>
    <t>SAF Linda - STR Jacques</t>
  </si>
  <si>
    <t>FIS Paul - GUI Pierrot</t>
  </si>
  <si>
    <t>GUI Pierrot - STR Noldi</t>
  </si>
  <si>
    <t>CAS Fabio - FIS Paul</t>
  </si>
  <si>
    <t>CAS Fabio - GUI Pierrot</t>
  </si>
  <si>
    <t>FIS Paul - SAF Linda</t>
  </si>
  <si>
    <t>SAF Linda - STR Noldi</t>
  </si>
  <si>
    <t>FIS Paul - STR Jacques</t>
  </si>
  <si>
    <t>GUI Pierrot - STR Jacques</t>
  </si>
  <si>
    <t>PIL Gaël - ZUM Jean-Marc</t>
  </si>
  <si>
    <t>THI Roland - VER Mario</t>
  </si>
  <si>
    <t>VER Mario - ZUM Jean-Marc</t>
  </si>
  <si>
    <t>JUL Sylvain - MON Béat</t>
  </si>
  <si>
    <t>MON Béat - SCH Lulu</t>
  </si>
  <si>
    <t>BER Stéphane - CHA Jean-Claude</t>
  </si>
  <si>
    <t>MAR Patrice - ROT Kaka</t>
  </si>
  <si>
    <t>BAR Manuela - ROU Laurent</t>
  </si>
  <si>
    <t>BOS Christian - DAG Joël</t>
  </si>
  <si>
    <t>BER Stéphane - SCH Lulu</t>
  </si>
  <si>
    <t>BOS Christian - RAP Jean-Jacques</t>
  </si>
  <si>
    <t>RAP Jean-Jacques - VOU Yves</t>
  </si>
  <si>
    <t>JUL Roland - RAP Jean-Jacques</t>
  </si>
  <si>
    <t>DAG Joël - GAR Madeleine</t>
  </si>
  <si>
    <t>GUI Pierrot - MAR Patrice</t>
  </si>
  <si>
    <t>STR Jacques - ZUM Jean-Marc</t>
  </si>
  <si>
    <t>ROU Laurent - STR Jacques</t>
  </si>
  <si>
    <t>REG Lionel - STR Noldi</t>
  </si>
  <si>
    <t>GEN Samuel - VER Mario</t>
  </si>
  <si>
    <t>CHA Jean-Claude - VER Mario</t>
  </si>
  <si>
    <t>BER Stéphane - CRA Nick</t>
  </si>
  <si>
    <t>RAP Jean-Jacques - THI Roland</t>
  </si>
  <si>
    <t>GEN Samuel - HEI Willy</t>
  </si>
  <si>
    <t>JUL Roland - MAR Patrice</t>
  </si>
  <si>
    <t>DIN Mitch - PIL Gaël</t>
  </si>
  <si>
    <t>RIE Raphy - VER Mario</t>
  </si>
  <si>
    <t>CHA Jean-Claude - ZUM Jean-Marc</t>
  </si>
  <si>
    <t>GIU Jo - ZUM Jean-Marc</t>
  </si>
  <si>
    <t>CHA Jean-Claude - GIU Jo</t>
  </si>
  <si>
    <t>BOS Christian - SCH Lulu</t>
  </si>
  <si>
    <t>SCH Lulu - STR Jacques</t>
  </si>
  <si>
    <t>MON Béat - RAP Jean-Jacques</t>
  </si>
  <si>
    <t>RAP Jean-Jacques - REY Jocelyne</t>
  </si>
  <si>
    <t>GEN Samuel - ROU Laurent</t>
  </si>
  <si>
    <t>HEI Willy - ROU Laurent</t>
  </si>
  <si>
    <t>GAR Madeleine - MAR Patrice</t>
  </si>
  <si>
    <t>BAR Manuela - STR Noldi</t>
  </si>
  <si>
    <t>MAU Eric - ROT Kaka</t>
  </si>
  <si>
    <t>PIL Gaël - ROT Kaka</t>
  </si>
  <si>
    <t>JUL Sylvain - MAU Franco</t>
  </si>
  <si>
    <t>CRA Nick - VOU Yves</t>
  </si>
  <si>
    <t>BAP Benny - FIS Paul</t>
  </si>
  <si>
    <t>ROT Kaka - VOU Yves</t>
  </si>
  <si>
    <t>BAR Manuela - CHA Jean-Claude</t>
  </si>
  <si>
    <t>DIN Mitch - MAU Franco</t>
  </si>
  <si>
    <t>ROU Laurent - THI Roland</t>
  </si>
  <si>
    <t>JUL Roland - THI Roland</t>
  </si>
  <si>
    <t>BAP Benny - ROU Laurent</t>
  </si>
  <si>
    <t>BAP Benny - JUL Roland</t>
  </si>
  <si>
    <t>REG Lionel - REY Jocelyne</t>
  </si>
  <si>
    <t>BOS Christian - GIU Jo</t>
  </si>
  <si>
    <t>BOS Christian - STR Noldi</t>
  </si>
  <si>
    <t>FIS Paul - MAR Patrice</t>
  </si>
  <si>
    <t>MON Béat - SAF Linda</t>
  </si>
  <si>
    <t>DAG Joël - MON Béat</t>
  </si>
  <si>
    <t>GUI Pierrot - HEI Willy</t>
  </si>
  <si>
    <t>BAR Manuela - ROT Kaka</t>
  </si>
  <si>
    <t>MAU Eric - ZUM Jean-Marc</t>
  </si>
  <si>
    <t>BAP Benny - SAF Linda</t>
  </si>
  <si>
    <t>GEN Samuel - RAP Jean-Jacques</t>
  </si>
  <si>
    <t>MON Béat - PIL Gaël</t>
  </si>
  <si>
    <t>BAP Benny - STR Noldi</t>
  </si>
  <si>
    <t>BAP Benny - MAU Franco</t>
  </si>
  <si>
    <t>CAS Fabio - GIU Jo</t>
  </si>
  <si>
    <t>CAS Fabio - ZUM Jean-Marc</t>
  </si>
  <si>
    <t>GIU Jo - ROT Kaka</t>
  </si>
  <si>
    <t>ROT Kaka - ZUM Jean-Marc</t>
  </si>
  <si>
    <t>CRA Nick - JUL Roland</t>
  </si>
  <si>
    <t>GEN Samuel - SCH Lulu</t>
  </si>
  <si>
    <t>RAP Jean-Jacques - SCH Lulu</t>
  </si>
  <si>
    <t>MON Béat - STR Jacques</t>
  </si>
  <si>
    <t>BAR Manuela - BER Stéphane</t>
  </si>
  <si>
    <t>BAR Manuela - GUI Pierrot</t>
  </si>
  <si>
    <t>BAR Manuela - BOS Christian</t>
  </si>
  <si>
    <t>MAR Patrice - VOU Yves</t>
  </si>
  <si>
    <t>THI Roland - VOU Yves</t>
  </si>
  <si>
    <t>REG Lionel - VOU Yves</t>
  </si>
  <si>
    <t>MAR Patrice - REG Lionel</t>
  </si>
  <si>
    <t>GEN Samuel - MAR Patrice</t>
  </si>
  <si>
    <t>DAG Joël - GEN Samuel</t>
  </si>
  <si>
    <t>REP Christian - VOU Yves</t>
  </si>
  <si>
    <t>SCH Lulu - STR Noldi</t>
  </si>
  <si>
    <t>STR Noldi - THI Roland</t>
  </si>
  <si>
    <t>DIN Mitch - MON Béat</t>
  </si>
  <si>
    <t>BER Stéphane - MAU Franco</t>
  </si>
  <si>
    <t>CHA Jean-Claude - MAU Franco</t>
  </si>
  <si>
    <t>BOS Christian - RIE Raphy</t>
  </si>
  <si>
    <t>BOS Christian - REG Lionel</t>
  </si>
  <si>
    <t>ROT Kaka - VER Mario</t>
  </si>
  <si>
    <t>JUL Sylvain - VER Mario</t>
  </si>
  <si>
    <t>FIS Paul - RIE Raphy</t>
  </si>
  <si>
    <t>DIN Mitch - THI Roland</t>
  </si>
  <si>
    <t>MAU Eric - STR Noldi</t>
  </si>
  <si>
    <t>PIL Gaël - STR Noldi</t>
  </si>
  <si>
    <t>SAF Linda - VOU Yves</t>
  </si>
  <si>
    <t>GEN Samuel - SAF Linda</t>
  </si>
  <si>
    <t>CHA Jean-Claude - CRA Nick</t>
  </si>
  <si>
    <t>CRA Nick - MON Béat</t>
  </si>
  <si>
    <t>CHA Jean-Claude - REP Christian</t>
  </si>
  <si>
    <t>BER Stéphane - RAP Jean-Jacques</t>
  </si>
  <si>
    <t>JUL Roland - VER Mario</t>
  </si>
  <si>
    <t>JUL Roland - JUL Sylvain</t>
  </si>
  <si>
    <t>REG Lionel - ROT Kaka</t>
  </si>
  <si>
    <t>REY Jocelyne - ROT Kaka</t>
  </si>
  <si>
    <t>GAR Madeleine - THI Roland</t>
  </si>
  <si>
    <t>MAU Eric - THI Roland</t>
  </si>
  <si>
    <t>HEI Willy - JUL Roland</t>
  </si>
  <si>
    <t>ROU Laurent - VOU Yves</t>
  </si>
  <si>
    <t>BAR Manuela - RIE Raphy</t>
  </si>
  <si>
    <t>RIE Raphy - ROT Kaka</t>
  </si>
  <si>
    <t>BAP Benny - STR Jacques</t>
  </si>
  <si>
    <t>GIU Jo - STR Jacques</t>
  </si>
  <si>
    <t>BAP Benny - GIU Jo</t>
  </si>
  <si>
    <t>MAU Eric - STR Jacques</t>
  </si>
  <si>
    <t>GIU Jo - MAU Eric</t>
  </si>
  <si>
    <t>GIU Jo - THI Roland</t>
  </si>
  <si>
    <t>DAG Joël - REG Lionel</t>
  </si>
  <si>
    <t>BOS Christian - SAF Linda</t>
  </si>
  <si>
    <t>BOS Christian - PIL Gaël</t>
  </si>
  <si>
    <t>GAR Madeleine - HEI Willy</t>
  </si>
  <si>
    <t>MAU Franco - ROU Laurent</t>
  </si>
  <si>
    <t>MAU Franco - VOU Yves</t>
  </si>
  <si>
    <t>CAS Fabio - RAP Jean-Jacques</t>
  </si>
  <si>
    <t>CAS Fabio - JUL Sylvain</t>
  </si>
  <si>
    <t>MAR Patrice - SCH Lulu</t>
  </si>
  <si>
    <t>HEI Willy - RAP Jean-Jacques</t>
  </si>
  <si>
    <t>GUI Pierrot - VER Mario</t>
  </si>
  <si>
    <t>CAS Fabio - VER Mario</t>
  </si>
  <si>
    <t>BOS Christian - THI Roland</t>
  </si>
  <si>
    <t>MAU Franco - REY Jocelyne</t>
  </si>
  <si>
    <t>CHA Jean-Claude - REG Lionel</t>
  </si>
  <si>
    <t>CHA Jean-Claude - PIL Gaël</t>
  </si>
  <si>
    <t>FIS Paul - MAU Eric</t>
  </si>
  <si>
    <t>CRA Nick - FIS Paul</t>
  </si>
  <si>
    <t>FIS Paul - ROU Laurent</t>
  </si>
  <si>
    <t>BAP Benny - RIE Raphy</t>
  </si>
  <si>
    <t>DIN Mitch - GIU Jo</t>
  </si>
  <si>
    <t>GIU Jo - MON Béat</t>
  </si>
  <si>
    <t>BAP Benny - PIL Gaël</t>
  </si>
  <si>
    <t>HEI Willy - THI Roland</t>
  </si>
  <si>
    <t>CRA Nick - ZUM Jean-Marc</t>
  </si>
  <si>
    <t>CAS Fabio - JUL Roland</t>
  </si>
  <si>
    <t>BOS Christian - DIN Mitch</t>
  </si>
  <si>
    <t>DIN Mitch - MAR Patrice</t>
  </si>
  <si>
    <t>BAP Benny - MON Béat</t>
  </si>
  <si>
    <t>MAU Eric - SAF Linda</t>
  </si>
  <si>
    <t>FIS Paul - RAP Jean-Jacques</t>
  </si>
  <si>
    <t>RAP Jean-Jacques - SAF Linda</t>
  </si>
  <si>
    <t>HEI Willy - ROT Kaka</t>
  </si>
  <si>
    <t>BAR Manuela - GIU Jo</t>
  </si>
  <si>
    <t>GIU Jo - GUI Pierrot</t>
  </si>
  <si>
    <t>CAS Fabio - DAG Joël</t>
  </si>
  <si>
    <t>CHA Jean-Claude - STR Jacques</t>
  </si>
  <si>
    <t>GIU Jo - MAU Franco</t>
  </si>
  <si>
    <t>HEI Willy - MAU Eric</t>
  </si>
  <si>
    <t>CAS Fabio - MON Béat</t>
  </si>
  <si>
    <t>GIU Jo - JUL Roland</t>
  </si>
  <si>
    <t>CRA Nick - GIU Jo</t>
  </si>
  <si>
    <t>BAP Benny - HEI Willy</t>
  </si>
  <si>
    <t>GEN Samuel - STR Noldi</t>
  </si>
  <si>
    <t>BOS Christian - FIS Paul</t>
  </si>
  <si>
    <t>RAP Jean-Jacques - ZUM Jean-Marc</t>
  </si>
  <si>
    <t>KUR Bertrand - ZUM Jean-Marc</t>
  </si>
  <si>
    <t>CHA Jean-Claude - KUR Bertrand</t>
  </si>
  <si>
    <t>KUR Bertrand - MAU Franco</t>
  </si>
  <si>
    <t>MAU Franco - ZUM Jean-Marc</t>
  </si>
  <si>
    <t>HEI Willy - MAU Franco</t>
  </si>
  <si>
    <t>GAR Madeleine - SCH Lulu</t>
  </si>
  <si>
    <t>CRA Nick - JUL Sylvain</t>
  </si>
  <si>
    <t>DAG Joël - REY Jocelyne</t>
  </si>
  <si>
    <t>DIN Mitch - STR Noldi</t>
  </si>
  <si>
    <t>STR Noldi - VOU Yves</t>
  </si>
  <si>
    <t>DIN Mitch - VOU Yves</t>
  </si>
  <si>
    <t>GIU Jo - RIE Raphy</t>
  </si>
  <si>
    <t>BER Stéphane - GIU Jo</t>
  </si>
  <si>
    <t>GIU Jo - ROU Laurent</t>
  </si>
  <si>
    <t>PIL Gaël - RAP Jean-Jacques</t>
  </si>
  <si>
    <t>ROT Kaka - SAF Linda</t>
  </si>
  <si>
    <t>HEI Willy - SCH Lulu</t>
  </si>
  <si>
    <t>CHA Jean-Claude - MAU Eric</t>
  </si>
  <si>
    <t>SCH Lulu - VOU Yves</t>
  </si>
  <si>
    <t>JUL Roland - RIE Raphy</t>
  </si>
  <si>
    <t>GAR Madeleine - STR Jacques</t>
  </si>
  <si>
    <t>BAR Manuela - RAP Jean-Jacques</t>
  </si>
  <si>
    <t>BAP Benny - RAP Jean-Jacques</t>
  </si>
  <si>
    <t>BAP Benny - CRA Nick</t>
  </si>
  <si>
    <t>JUL Sylvain - KUR Bertrand</t>
  </si>
  <si>
    <t>DAG Joël - KUR Bertrand</t>
  </si>
  <si>
    <t>KUR Bertrand - ROU Laurent</t>
  </si>
  <si>
    <t>BER Stéphane - FIS Paul</t>
  </si>
  <si>
    <t>DIN Mitch - GEN Samuel</t>
  </si>
  <si>
    <t>BOS Christian - MAU Franco</t>
  </si>
  <si>
    <t>BAP Benny - GEN Samuel</t>
  </si>
  <si>
    <t>BAP Benny - JUL Sylvain</t>
  </si>
  <si>
    <t>GEN Samuel - JUL Sylvain</t>
  </si>
  <si>
    <t>CRA Nick - STR Noldi</t>
  </si>
  <si>
    <t>HEI Willy - SCH Franziska</t>
  </si>
  <si>
    <t>GUI Pierrot - SCH Franziska</t>
  </si>
  <si>
    <t>CHA Jean-Claude - THI Roland</t>
  </si>
  <si>
    <t>GIU Jo - MAR Patrice</t>
  </si>
  <si>
    <t>CAS Fabio - PIL Gaël</t>
  </si>
  <si>
    <t>RIE Raphy - VOU Yves</t>
  </si>
  <si>
    <t>MAU Eric - SCH Lulu</t>
  </si>
  <si>
    <t>SCH Franziska - ZUM Jean-Marc</t>
  </si>
  <si>
    <t>GIU Jo - JUL Sylvain</t>
  </si>
  <si>
    <t>FIS Paul - PIL Gaël</t>
  </si>
  <si>
    <t>CRA Nick - GEN Samuel</t>
  </si>
  <si>
    <t>GEN Samuel - THI Roland</t>
  </si>
  <si>
    <t>BAP Benny - VOU Yves</t>
  </si>
  <si>
    <t>MAR Patrice - MAU Franco</t>
  </si>
  <si>
    <t>CHA Jean-Claude - SAF Linda</t>
  </si>
  <si>
    <t>RIE Raphy - SCH Franziska</t>
  </si>
  <si>
    <t>MAR Patrice - SAF Linda</t>
  </si>
  <si>
    <t>GIU Jo - VOU Yves</t>
  </si>
  <si>
    <t>GEN Samuel - RIE Raphy</t>
  </si>
  <si>
    <t>GEN Samuel - SCH Franziska</t>
  </si>
  <si>
    <t>JUL Sylvain - SCH Franziska</t>
  </si>
  <si>
    <t>DAG Joël - RAP Jean-Jacques</t>
  </si>
  <si>
    <t>GUI Pierrot - REY Jocelyne</t>
  </si>
  <si>
    <t>ROU Laurent - SCH Lulu</t>
  </si>
  <si>
    <t>FIS Paul - KUR Bertrand</t>
  </si>
  <si>
    <t>FIS Paul - ZUM Jean-Marc</t>
  </si>
  <si>
    <t>DAG Joël - FIS Paul</t>
  </si>
  <si>
    <t>PIL Gaël - SCH Lulu</t>
  </si>
  <si>
    <t>DIN Mitch - SCH Lulu</t>
  </si>
  <si>
    <t>JUL Sylvain - PIL Gaël</t>
  </si>
  <si>
    <t>CRA Nick - KUR Bertrand</t>
  </si>
  <si>
    <t>GEN Samuel - KUR Bertrand</t>
  </si>
  <si>
    <t>ROU Laurent - SCH Franziska</t>
  </si>
  <si>
    <t>REY Jocelyne - SCH Franziska</t>
  </si>
  <si>
    <t>REY Jocelyne - ROU Laurent</t>
  </si>
  <si>
    <t>BAP Benny - BOS Christian</t>
  </si>
  <si>
    <t>BAP Benny - BER Stéphane</t>
  </si>
  <si>
    <t>MAR Patrice - ZUM Jean-Marc</t>
  </si>
  <si>
    <t>BOS Christian - MAU Eric</t>
  </si>
  <si>
    <t>CHA Jean-Claude - GUI Pierrot</t>
  </si>
  <si>
    <t>KUR Bertrand - MAR Patrice</t>
  </si>
  <si>
    <t>GEN Samuel - PIL Gaël</t>
  </si>
  <si>
    <t>MAU Franco - STR Jacques</t>
  </si>
  <si>
    <t>MON Béat - ZUM Jean-Marc</t>
  </si>
  <si>
    <t>HEI Willy - MON Béat</t>
  </si>
  <si>
    <t>RAP Jean-Jacques - SCH Franziska</t>
  </si>
  <si>
    <t>ROT Kaka - SCH Franziska</t>
  </si>
  <si>
    <t>BER Stéphane - VER Mario</t>
  </si>
  <si>
    <t>BAP Benny - KUR Bertrand</t>
  </si>
  <si>
    <t>BAP Benny - MAR Patrice</t>
  </si>
  <si>
    <t>HEI Willy - STR Noldi</t>
  </si>
  <si>
    <t>CHA Jean-Claude - JUL Sylvain</t>
  </si>
  <si>
    <t>CRA Nick - MAR Patrice</t>
  </si>
  <si>
    <t>MAR Patrice - PIL Gaël</t>
  </si>
  <si>
    <t>KUR Bertrand - VER Mario</t>
  </si>
  <si>
    <t>GIU Jo - KUR Bertrand</t>
  </si>
  <si>
    <t>HEI Willy - STR Jacques</t>
  </si>
  <si>
    <t>BOS Christian - HEI Willy</t>
  </si>
  <si>
    <t>JUL Sylvain - VOU Yves</t>
  </si>
  <si>
    <t>DIN Mitch - GUI Pierrot</t>
  </si>
  <si>
    <t>DIN Mitch - SCH Franziska</t>
  </si>
  <si>
    <t>BER Stéphane - MAU Eric</t>
  </si>
  <si>
    <t>DIN Mitch - JUL Roland</t>
  </si>
  <si>
    <t>BER Stéphane - JUL Roland</t>
  </si>
  <si>
    <t>DAG Joël - GIU Jo</t>
  </si>
  <si>
    <t>CHA Jean-Claude - DAG Joël</t>
  </si>
  <si>
    <t>CAS Fabio - SCH Franziska</t>
  </si>
  <si>
    <t>BAR Manuela - GEN Samuel</t>
  </si>
  <si>
    <t>KUR Bertrand - RIE Raphy</t>
  </si>
  <si>
    <t>KUR Bertrand - SAF Linda</t>
  </si>
  <si>
    <t>BER Stéphane - DAG Joël</t>
  </si>
  <si>
    <t>SAF Linda - VER Mario</t>
  </si>
  <si>
    <t>RAP Jean-Jacques - RIE Raphy</t>
  </si>
  <si>
    <t>KUR Bertrand - SCH Franziska</t>
  </si>
  <si>
    <t>MAR Patrice - SCH Franziska</t>
  </si>
  <si>
    <t>GIU Jo - SCH Franziska</t>
  </si>
  <si>
    <t>DIN Mitch - ROU Laurent</t>
  </si>
  <si>
    <t>CHA Jean-Claude - SCH Lulu</t>
  </si>
  <si>
    <t>BAP Benny - GUI Pierrot</t>
  </si>
  <si>
    <t>DEL Hélène - JUL Roland</t>
  </si>
  <si>
    <t>DEL Hélène - JUL Sylvain</t>
  </si>
  <si>
    <t>BOS Christian - DEL Hélène</t>
  </si>
  <si>
    <t>CRA Nick - SCH Franziska</t>
  </si>
  <si>
    <t>SCH Franziska - VER Mario</t>
  </si>
  <si>
    <t>BER Stéphane - SCH Franziska</t>
  </si>
  <si>
    <t>CHA Jean-Claude - GAR Madeleine</t>
  </si>
  <si>
    <t>GIU Jo - REY Jocelyne</t>
  </si>
  <si>
    <t>BAP Benny - CHA Jean-Claude</t>
  </si>
  <si>
    <t>BAR Manuela - JUL Sylvain</t>
  </si>
  <si>
    <t>STR Noldi - ZUM Jean-Marc</t>
  </si>
  <si>
    <t>MAR Patrice - ROU Laurent</t>
  </si>
  <si>
    <t>SCH Franziska - STR Jacques</t>
  </si>
  <si>
    <t>BAP Benny - SCH Franziska</t>
  </si>
  <si>
    <t>CHA Jean-Claude - SCH Franziska</t>
  </si>
  <si>
    <t>DEL Hélène - GUI Pierrot</t>
  </si>
  <si>
    <t>DEL Hélène - SCH Lulu</t>
  </si>
  <si>
    <t>BAR Manuela - GAR Madeleine</t>
  </si>
  <si>
    <t>BER Stéphane - VOU Yves</t>
  </si>
  <si>
    <t>SCH Franziska - SCH Lulu</t>
  </si>
  <si>
    <t>REY Jocelyne - SCH Lulu</t>
  </si>
  <si>
    <t>MON Béat - ROU Laurent</t>
  </si>
  <si>
    <t>MON Béat - REG Lionel</t>
  </si>
  <si>
    <t>BOS Christian - GEN Samuel</t>
  </si>
  <si>
    <t>FIS Paul - THI Roland</t>
  </si>
  <si>
    <t>BAR Manuela - FIS Paul</t>
  </si>
  <si>
    <t>CAS Fabio - CHA Jean-Claude</t>
  </si>
  <si>
    <t>STR Jacques - VER Mario</t>
  </si>
  <si>
    <t>DEL Hélène - STR Noldi</t>
  </si>
  <si>
    <t>DAG Joël - DEL Hélène</t>
  </si>
  <si>
    <t>DEL Hélène - MAR Patrice</t>
  </si>
  <si>
    <t>BAP Benny - ROT Kaka</t>
  </si>
  <si>
    <t>GIU Jo - SAF Linda</t>
  </si>
  <si>
    <t>BER Stéphane - DEL Hélène</t>
  </si>
  <si>
    <t>REY Jocelyne - SAF Linda</t>
  </si>
  <si>
    <t>DAG Joël - SCH Franziska</t>
  </si>
  <si>
    <t>MON Béat - SCH Franziska</t>
  </si>
  <si>
    <t>DEL Hélène - ROU Laurent</t>
  </si>
  <si>
    <t>CHA Jean-Claude - JUL Roland</t>
  </si>
  <si>
    <t>JUL Sylvain - REP Christian</t>
  </si>
  <si>
    <t>ROT Kaka - STR Jacques</t>
  </si>
  <si>
    <t>REG Lionel - ZUM Jean-Marc</t>
  </si>
  <si>
    <t>MAU Eric - RIE Raphy</t>
  </si>
  <si>
    <t>BAR Manuela - CAS Fabio</t>
  </si>
  <si>
    <t>MAU Franco - SCH Franziska</t>
  </si>
  <si>
    <t>DEL Hélène - PIL Gaël</t>
  </si>
  <si>
    <t>MAR Patrice - MON François</t>
  </si>
  <si>
    <t>MAU Eric - VOU Yves</t>
  </si>
  <si>
    <t>GIU Jo - SCH Lulu</t>
  </si>
  <si>
    <t>JUL Roland - KUR Bertrand</t>
  </si>
  <si>
    <t>KUR Bertrand - STR Jacques</t>
  </si>
  <si>
    <t>JUL Roland - STR Jacques</t>
  </si>
  <si>
    <t>MON Béat - RIE Raphy</t>
  </si>
  <si>
    <t>DEL Hélène - MAU Franco</t>
  </si>
  <si>
    <t>DEL Hélène - SCH Franziska</t>
  </si>
  <si>
    <t>PIL Gaël - SCH Franziska</t>
  </si>
  <si>
    <t>BOS Christian - VER Mario</t>
  </si>
  <si>
    <t>DIN Mitch - KUR Bertrand</t>
  </si>
  <si>
    <t>KUR Bertrand - STR Noldi</t>
  </si>
  <si>
    <t>BOS Christian - KUR Bertrand</t>
  </si>
  <si>
    <t>CAS Fabio - VOU Yves</t>
  </si>
  <si>
    <t>CRA Nick - DEL Hélène</t>
  </si>
  <si>
    <t>BAR Manuela - MAU Franco</t>
  </si>
  <si>
    <t>SCH Franziska - VOU Yves</t>
  </si>
  <si>
    <t>DEL Hélène - KUR Bertrand</t>
  </si>
  <si>
    <t>CAS Fabio - KUR Bertrand</t>
  </si>
  <si>
    <t>CAS Fabio - DEL Hélène</t>
  </si>
  <si>
    <t>DEL Hélène - DIN Mitch</t>
  </si>
  <si>
    <t>REY Jocelyne - RIE Raphy</t>
  </si>
  <si>
    <t>BAP Benny - DAG Joël</t>
  </si>
  <si>
    <t>DEL Hélène - GEN Samuel</t>
  </si>
  <si>
    <t>DEL Hélène - THI Roland</t>
  </si>
  <si>
    <t>FIS Paul - SCH Franziska</t>
  </si>
  <si>
    <t>MAU Eric - SCH Franziska</t>
  </si>
  <si>
    <t>CAS Fabio - REG Lionel</t>
  </si>
  <si>
    <t>KUR Bertrand - SCH Lulu</t>
  </si>
  <si>
    <t>BER Stéphane - KUR Bertrand</t>
  </si>
  <si>
    <t>GAR Madeleine - GIU Jo</t>
  </si>
  <si>
    <t>JUL Sylvain - REY Jocelyne</t>
  </si>
  <si>
    <t>DEL Hélène - VOU Yves</t>
  </si>
  <si>
    <t>CHA Jean-Claude - DEL Hélène</t>
  </si>
  <si>
    <t>DEL Hélène - SAF Linda</t>
  </si>
  <si>
    <t>HEI Willy - PIL Gaël</t>
  </si>
  <si>
    <t>CAS Fabio - HEI Willy</t>
  </si>
  <si>
    <t>DIN Mitch - HEI Willy</t>
  </si>
  <si>
    <t>GAR Madeleine - SCH Franziska</t>
  </si>
  <si>
    <t>MON François - SCH Franziska</t>
  </si>
  <si>
    <t>MON François - RIE Raphy</t>
  </si>
  <si>
    <t>GAR Madeleine - ROT Kaka</t>
  </si>
  <si>
    <t>JUL Roland - REG Lionel</t>
  </si>
  <si>
    <t>DEL Hélène - FIS Paul</t>
  </si>
  <si>
    <t>RIE Raphy - STR Noldi</t>
  </si>
  <si>
    <t>DIN Mitch - SAF Linda</t>
  </si>
  <si>
    <t>BAR Manuela - HEI Willy</t>
  </si>
  <si>
    <t>REG Lionel - STR Jacques</t>
  </si>
  <si>
    <t>BAR Manuela - KUR Bertrand</t>
  </si>
  <si>
    <t>CRA Nick - GAR Madeleine</t>
  </si>
  <si>
    <t>DEL Hélène - VER Mario</t>
  </si>
  <si>
    <t>GIU Jo - HEI Willy</t>
  </si>
  <si>
    <t>SCH Franziska - STR Noldi</t>
  </si>
  <si>
    <t>JUL Roland - SCH Lulu</t>
  </si>
  <si>
    <t>DEL Hélène - MAU Eric</t>
  </si>
  <si>
    <t>DAG Joël - ZUM Jean-Marc</t>
  </si>
  <si>
    <t>HEI Willy - SAF Linda</t>
  </si>
  <si>
    <t>BAP Benny - VER Mario</t>
  </si>
  <si>
    <t>DEL Hélène - GIU Jo</t>
  </si>
  <si>
    <t>KUR Bertrand - REG Lionel</t>
  </si>
  <si>
    <t>ROU Laurent - VER Mario</t>
  </si>
  <si>
    <t>RIE Raphy - STR Jacques</t>
  </si>
  <si>
    <t>JUL Roland - SCH Franziska</t>
  </si>
  <si>
    <t>BOS Christian - SCH Franziska</t>
  </si>
  <si>
    <t>GUI Pierrot - MAU Eric</t>
  </si>
  <si>
    <t>KUR Bertrand - MAU Eric</t>
  </si>
  <si>
    <t>GUI Pierrot - KUR Bertrand</t>
  </si>
  <si>
    <t>DEL Hélène - ZUM Jean-Marc</t>
  </si>
  <si>
    <t>GEN Samuel - REY Jocelyne</t>
  </si>
  <si>
    <t>BER Stéphane - REG Lionel</t>
  </si>
  <si>
    <t>KUR Bertrand - RAP Jean-Jacques</t>
  </si>
  <si>
    <t>DEL Hélène - RAP Jean-Jacques</t>
  </si>
  <si>
    <t>JUL Roland - STR Noldi</t>
  </si>
  <si>
    <t>REY Jocelyne - STR Jacques</t>
  </si>
  <si>
    <t>DEL Hélène - HEI Willy</t>
  </si>
  <si>
    <t>GIU Jo - RAP Jean-Jacques</t>
  </si>
  <si>
    <t>JUL Roland - REY Jocelyne</t>
  </si>
  <si>
    <t>BAP Benny - REG Lionel</t>
  </si>
  <si>
    <t>SAF Linda - SCH Franziska</t>
  </si>
  <si>
    <t>DEL Hélène - STR Jacques</t>
  </si>
  <si>
    <t>CHA Jean-Claude - MON François</t>
  </si>
  <si>
    <t>MON François - RAP Jean-Jacques</t>
  </si>
  <si>
    <t>MAU Franco - THI Roland</t>
  </si>
  <si>
    <t>BER Jaqueline - MON Béat</t>
  </si>
  <si>
    <t>GUI Pierrot - MON François</t>
  </si>
  <si>
    <t>BAR Manuela - SCH Franziska</t>
  </si>
  <si>
    <t>MON François - STR Jacques</t>
  </si>
  <si>
    <t>DIN Mitch - MON François</t>
  </si>
  <si>
    <t>BER Jaqueline - KUR Bertrand</t>
  </si>
  <si>
    <t>KUR Bertrand - ROT Kaka</t>
  </si>
  <si>
    <t>DEL Hélène - RIE Raphy</t>
  </si>
  <si>
    <t>KUR Bertrand - THI Roland</t>
  </si>
  <si>
    <t>KUR Bertrand - VOU Yves</t>
  </si>
  <si>
    <t>DEL Hélène - MON Béat</t>
  </si>
  <si>
    <t>BER Jaqueline - CRA Nick</t>
  </si>
  <si>
    <t>MAU Franco - MON François</t>
  </si>
  <si>
    <t>HEI Willy - RIE Raphy</t>
  </si>
  <si>
    <t>CAS Fabio - MON François</t>
  </si>
  <si>
    <t>GAR Madeleine - MON Béat</t>
  </si>
  <si>
    <t>DEL Hélène - GAR Madeleine</t>
  </si>
  <si>
    <t>BER Jaqueline - SCH Lulu</t>
  </si>
  <si>
    <t>KUR Bertrand - PIL Gaël</t>
  </si>
  <si>
    <t>DEL Hélène - ROT Kaka</t>
  </si>
  <si>
    <t>BAR Manuela - DEL Hélène</t>
  </si>
  <si>
    <t>KUR Bertrand - MON Béat</t>
  </si>
  <si>
    <t>MON François - SAF Linda</t>
  </si>
  <si>
    <t>GAR Madeleine - KUR Bertrand</t>
  </si>
  <si>
    <t>GEN Samuel - GIU Jo</t>
  </si>
  <si>
    <t>CRA Nick - HEI Willy</t>
  </si>
  <si>
    <t>BAP Benny - SCH Lulu</t>
  </si>
  <si>
    <t>CAS Fabio - REY Jocelyne</t>
  </si>
  <si>
    <t>DAG Joël - THI Roland</t>
  </si>
  <si>
    <t>GUI Pierrot - RAP Jean-Jacques</t>
  </si>
  <si>
    <t>DEL Hélène - REY Jocelyne</t>
  </si>
  <si>
    <t>GAR Madeleine - MAU Franco</t>
  </si>
  <si>
    <t>12/04/2020 - 1</t>
  </si>
  <si>
    <t>HEI Willy - REY Jocelyne</t>
  </si>
  <si>
    <t>KUR Bertrand - REY Jocelyne</t>
  </si>
  <si>
    <t>BAR Manuela - REP Christian</t>
  </si>
  <si>
    <t>GAR Madeleine - VER Mario</t>
  </si>
  <si>
    <t>12/04/2020 - 2</t>
  </si>
  <si>
    <t>SCH Franziska - THI Roland</t>
  </si>
  <si>
    <t>KUR Bertrand - MON François</t>
  </si>
  <si>
    <t>BER Jaqueline - ZUM Jean-Marc</t>
  </si>
  <si>
    <t>12/04/2020 - 3</t>
  </si>
  <si>
    <t>REP Christian - THI Roland</t>
  </si>
  <si>
    <t>12/04/2020 - 4</t>
  </si>
  <si>
    <t>GAR Madeleine - REG Lionel</t>
  </si>
  <si>
    <t>12/04/2020 - 5</t>
  </si>
  <si>
    <t>MAU Eric - MON François</t>
  </si>
  <si>
    <t>12/04/2020 - 6</t>
  </si>
  <si>
    <t>REP Christian - STR Noldi</t>
  </si>
  <si>
    <t>JUL Sylvain - MON François</t>
  </si>
  <si>
    <t>12/04/2020 - 7</t>
  </si>
  <si>
    <t>12/04/2020 - 8</t>
  </si>
  <si>
    <t>BAP Benny - DEL Hélène</t>
  </si>
  <si>
    <t>12/04/2020 - 9</t>
  </si>
  <si>
    <t>12/04/2020 - 10</t>
  </si>
  <si>
    <t>MON François - VOU Yves</t>
  </si>
  <si>
    <t>12/04/2020 - 11</t>
  </si>
  <si>
    <t>CRA Nick - REG Lionel</t>
  </si>
  <si>
    <t>12/04/2020 - 12</t>
  </si>
  <si>
    <t>12/04/2020 - 13</t>
  </si>
  <si>
    <t>BER Jaqueline - ROU Laurent</t>
  </si>
  <si>
    <t>REG Lionel - REP Christian</t>
  </si>
  <si>
    <t>12/04/2020 - 14</t>
  </si>
  <si>
    <t>REG Lionel - THI Roland</t>
  </si>
  <si>
    <t>BER Jaqueline - CHA Jean-Claude</t>
  </si>
  <si>
    <t>12/04/2020 - 15</t>
  </si>
  <si>
    <t>HEI Willy - VER Mario</t>
  </si>
  <si>
    <t>12/04/2020 - 16</t>
  </si>
  <si>
    <t>12/04/2020 - 17</t>
  </si>
  <si>
    <t>12/04/2020 - 18</t>
  </si>
  <si>
    <t>BAR Manuela - SCH Lulu</t>
  </si>
  <si>
    <t>12/04/2020 - 19</t>
  </si>
  <si>
    <t>12/04/2020 - 20</t>
  </si>
  <si>
    <t>BAR Manuela - BER Jaqueline</t>
  </si>
  <si>
    <t>12/04/2020 - 21</t>
  </si>
  <si>
    <t>12/04/2020 - 22</t>
  </si>
  <si>
    <t>12/04/2020 - 23</t>
  </si>
  <si>
    <t>12/04/2020 - 24</t>
  </si>
  <si>
    <t>12/04/2020 - 25</t>
  </si>
  <si>
    <t>12/04/2020 - 26</t>
  </si>
  <si>
    <t>12/04/2020 - 27</t>
  </si>
  <si>
    <t>12/04/2020 - 28</t>
  </si>
  <si>
    <t>12/04/2020 - 29</t>
  </si>
  <si>
    <t>12/04/2020 - 30</t>
  </si>
  <si>
    <t>12/04/2020 - 31</t>
  </si>
  <si>
    <t>12/04/2020 - 32</t>
  </si>
  <si>
    <t>12/04/2020 - 33</t>
  </si>
  <si>
    <t>12/04/2020 - 34</t>
  </si>
  <si>
    <t>12/04/2020 - 35</t>
  </si>
  <si>
    <t>12/04/2020 - 36</t>
  </si>
  <si>
    <t>12/04/2020 - 37</t>
  </si>
  <si>
    <t>12/04/2020 - 39</t>
  </si>
  <si>
    <t>12/04/2020 - 40</t>
  </si>
  <si>
    <t>12/04/2020 - 41</t>
  </si>
  <si>
    <t>12/04/2020 - 42</t>
  </si>
  <si>
    <t>12/04/2020 - 43</t>
  </si>
  <si>
    <t>12/04/2020 - 44</t>
  </si>
  <si>
    <t>12/04/2020 - 45</t>
  </si>
  <si>
    <t>12/04/2020 - 46</t>
  </si>
  <si>
    <t>12/04/2020 - 47</t>
  </si>
  <si>
    <t>12/04/2020 - 48</t>
  </si>
  <si>
    <t>12/04/2020 - 49</t>
  </si>
  <si>
    <t>12/04/2020 - 50</t>
  </si>
  <si>
    <t>12/04/2020 - 51</t>
  </si>
  <si>
    <t>12/04/2020 - 52</t>
  </si>
  <si>
    <t>BET Markus - PIL Gaël</t>
  </si>
  <si>
    <t>BET Markus - KUR Bertrand</t>
  </si>
  <si>
    <t>BET Markus - THI Roland</t>
  </si>
  <si>
    <t>BET Markus - MON Béat</t>
  </si>
  <si>
    <t>BET Markus - GAR Madeleine</t>
  </si>
  <si>
    <t>BRÜ Didier - HEI Willy</t>
  </si>
  <si>
    <t>BER Stéphane - BRÜ Didier</t>
  </si>
  <si>
    <t>BRÜ Didier - CHA Jean-Claude</t>
  </si>
  <si>
    <t>BRÜ Didier - STR Noldi</t>
  </si>
  <si>
    <t>COT André - SCH Lulu</t>
  </si>
  <si>
    <t>BAR Manuela - COT André</t>
  </si>
  <si>
    <t>BAR David - JUL Roland</t>
  </si>
  <si>
    <t>COT André - MAR Patrice</t>
  </si>
  <si>
    <t>COT André - JUL Roland</t>
  </si>
  <si>
    <t>BAR David - SCH Lulu</t>
  </si>
  <si>
    <t>BAR David - BAR Manuela</t>
  </si>
  <si>
    <t>COT André - HEI Willy</t>
  </si>
  <si>
    <t>COT André - GEN Samuel</t>
  </si>
  <si>
    <t>COT André - MAU Franco</t>
  </si>
  <si>
    <t>BOS David - STR Jacques</t>
  </si>
  <si>
    <t>BET Markus - CAS Fabio</t>
  </si>
  <si>
    <t>BET Markus - JUL Sylvain</t>
  </si>
  <si>
    <t>BET Markus - ZUM Jean-Marc</t>
  </si>
  <si>
    <t>BRÜ Didier - DAG Joël</t>
  </si>
  <si>
    <t>BRÜ Didier - SCH Lulu</t>
  </si>
  <si>
    <t>BRÜ Didier - SAF Linda</t>
  </si>
  <si>
    <t>BOS Christian - BRÜ Didier</t>
  </si>
  <si>
    <t>BAR David - PIL Gaël</t>
  </si>
  <si>
    <t>BAR David - VER Mario</t>
  </si>
  <si>
    <t>BAR David - STR Noldi</t>
  </si>
  <si>
    <t>BAR David - ROU Laurent</t>
  </si>
  <si>
    <t>BET Markus - ROU Laurent</t>
  </si>
  <si>
    <t>COT André - SCH Franziska</t>
  </si>
  <si>
    <t>BET Markus - DEL Hélène</t>
  </si>
  <si>
    <t>COT André - RIE Raphy</t>
  </si>
  <si>
    <t>COT André - REG Lionel</t>
  </si>
  <si>
    <t>BRÜ Didier - VOU Yves</t>
  </si>
  <si>
    <t>BRÜ Didier - FIS Paul</t>
  </si>
  <si>
    <t>BAR David - MAU Franco</t>
  </si>
  <si>
    <t>BAR David - CHA Jean-Claude</t>
  </si>
  <si>
    <t>population</t>
  </si>
  <si>
    <t>BRO Jacques - CHA Jean-Claude</t>
  </si>
  <si>
    <t>JUL Roland - VEL Allessio</t>
  </si>
  <si>
    <t>JUL Jonathan - MAR Patrice</t>
  </si>
  <si>
    <t>COT André - JUL Jonathan</t>
  </si>
  <si>
    <t>BAR David - JUL Jonathan</t>
  </si>
  <si>
    <t>BAR Manuela - JUL Jonathan</t>
  </si>
  <si>
    <t>COT André - VER Mario</t>
  </si>
  <si>
    <t>JUL Jonathan - VER Mario</t>
  </si>
  <si>
    <t>CRA Nick - SAF Andrea</t>
  </si>
  <si>
    <t>ROU Laurent - SAF Andrea</t>
  </si>
  <si>
    <t>MAU Franco - SAF Andrea</t>
  </si>
  <si>
    <t>REP Christian - SAF Andrea</t>
  </si>
  <si>
    <t>DOU Pascal - MAU Eric</t>
  </si>
  <si>
    <t>DOU Pascal - STR Noldi</t>
  </si>
  <si>
    <t>DOU Pascal - REG Lionel</t>
  </si>
  <si>
    <t>BER Stéphane - DOU Pascal</t>
  </si>
  <si>
    <t>DOU Pascal - THI Roland</t>
  </si>
  <si>
    <t>PIE Philippe - SCH Lulu</t>
  </si>
  <si>
    <t>GEN Samuel - PIE Philippe</t>
  </si>
  <si>
    <t>CAS Fabio - PIE Philippe</t>
  </si>
  <si>
    <t>BRO Jacques - MON Béat</t>
  </si>
  <si>
    <t>REY Jocelyne - VEL Allessio</t>
  </si>
  <si>
    <t>RIE Raphy - VEL Allessio</t>
  </si>
  <si>
    <t>PIE Philippe - STR Noldi</t>
  </si>
  <si>
    <t>DOU Pascal - JUL Sylvain</t>
  </si>
  <si>
    <t>BAR David - GEN Samuel</t>
  </si>
  <si>
    <t>COT André - CRA Nick</t>
  </si>
  <si>
    <t>COT André - RAP Jean-Jacques</t>
  </si>
  <si>
    <t>COT André - MAU Eric</t>
  </si>
  <si>
    <t>JUL Jonathan - REG Lionel</t>
  </si>
  <si>
    <t>JUL Jonathan - ZUM Jean-Marc</t>
  </si>
  <si>
    <t>JUL Jonathan - MAU Franco</t>
  </si>
  <si>
    <t>DAG Joël - JUL Jonathan</t>
  </si>
  <si>
    <t>FIS Paul - SAF Andrea</t>
  </si>
  <si>
    <t>PIL Gaël - SAF Andrea</t>
  </si>
  <si>
    <t>JUL Roland - SAF Andrea</t>
  </si>
  <si>
    <t>GAR Madeleine - SAF Andrea</t>
  </si>
  <si>
    <t>BAR Manuela - VEL Allessio</t>
  </si>
  <si>
    <t>DIN Mitch - VEL Allessio</t>
  </si>
  <si>
    <t>CHA Jean-Claude - VEL Allessio</t>
  </si>
  <si>
    <t>BER Stéphane - VEL Allessio</t>
  </si>
  <si>
    <t>PIE Philippe - STR Jacques</t>
  </si>
  <si>
    <t>DOU Pascal - VOU Yves</t>
  </si>
  <si>
    <t>DOU Pascal - REY Jocelyne</t>
  </si>
  <si>
    <t>BAR David - THI Roland</t>
  </si>
  <si>
    <t>BAR David - GUI Pierrot</t>
  </si>
  <si>
    <t>BAR David - RAP Jean-Jacques</t>
  </si>
  <si>
    <t>BAR David - GAR Madeleine</t>
  </si>
  <si>
    <t>MOL Gilles - SAF Andrea</t>
  </si>
  <si>
    <t>MOL Gilles - VEL Allessio</t>
  </si>
  <si>
    <t>SAF Andrea - VEL Allessio</t>
  </si>
  <si>
    <t>MOL Gilles - REG Lionel</t>
  </si>
  <si>
    <t>REG Lionel - SAF Andrea</t>
  </si>
  <si>
    <t>REG Lionel - VEL Allessio</t>
  </si>
  <si>
    <t>CAS Fabio - MOL Gilles</t>
  </si>
  <si>
    <t>CAS Fabio - SAF Andrea</t>
  </si>
  <si>
    <t>CAS Fabio - VEL Allessio</t>
  </si>
  <si>
    <t>JUL Sylvain - SAF Andrea</t>
  </si>
  <si>
    <t>JUL Sylvain - VEL Allessio</t>
  </si>
  <si>
    <t>FIS Paul - KIL Franciane</t>
  </si>
  <si>
    <t>GIU Jo - KIL Franciane</t>
  </si>
  <si>
    <t>COT André - VOU Yves</t>
  </si>
  <si>
    <t>COT André - REP Christian</t>
  </si>
  <si>
    <t>COT André - FIS Paul</t>
  </si>
  <si>
    <t>COT André - GIU Jo</t>
  </si>
  <si>
    <t>KIL Franciane - VOU Yves</t>
  </si>
  <si>
    <t>JUL Jonathan - RIE Raphy</t>
  </si>
  <si>
    <t>JUL Jonathan - SAF Linda</t>
  </si>
  <si>
    <t>GEN Samuel - JUL Jonathan</t>
  </si>
  <si>
    <t>JUL Jonathan - SCH Lulu</t>
  </si>
  <si>
    <t>BET Markus - MAU Eric</t>
  </si>
  <si>
    <t>AGO Roland - BAP Benny</t>
  </si>
  <si>
    <t>AGO Roland - MAU Eric</t>
  </si>
  <si>
    <t>AGO Roland - BET Markus</t>
  </si>
  <si>
    <t>BAP Benny - BET Markus</t>
  </si>
  <si>
    <t>BET Markus - BOS Christian</t>
  </si>
  <si>
    <t>AGO Roland - PIL Gaël</t>
  </si>
  <si>
    <t>CRA Nick - DOU Pascal</t>
  </si>
  <si>
    <t>DOU Pascal - MON Béat</t>
  </si>
  <si>
    <t>DOU Pascal - JUL Roland</t>
  </si>
  <si>
    <t>CHA Jean-Claude - DOU Pascal</t>
  </si>
  <si>
    <t>JUL Jonathan - PIL Gaël</t>
  </si>
  <si>
    <t>JUL Jonathan - JUL Sylvain</t>
  </si>
  <si>
    <t>KIL Franciane - MON Béat</t>
  </si>
  <si>
    <t>CHA Jean-Claude - KIL Franciane</t>
  </si>
  <si>
    <t>KIL Franciane - PIL Gaël</t>
  </si>
  <si>
    <t>JUL Jonathan - KIL Franciane</t>
  </si>
  <si>
    <t>JUL Jonathan - MON Béat</t>
  </si>
  <si>
    <t>CHA Jean-Claude - JUL Jonathan</t>
  </si>
  <si>
    <t>JUL Sylvain - KIL Franciane</t>
  </si>
  <si>
    <t>BAR Manuela - DOU Pascal</t>
  </si>
  <si>
    <t>AGO Roland - BAR David</t>
  </si>
  <si>
    <t>AGO Roland - FIS Paul</t>
  </si>
  <si>
    <t>BAR David - FIS Paul</t>
  </si>
  <si>
    <t>AGO Roland - DOU Pascal</t>
  </si>
  <si>
    <t>BAR David - DOU Pascal</t>
  </si>
  <si>
    <t>DOU Pascal - FIS Paul</t>
  </si>
  <si>
    <t>BAR David - REP Christophe</t>
  </si>
  <si>
    <t>BAP Benny - SAF Andrea</t>
  </si>
  <si>
    <t>SAF Linda - VEL Allessio</t>
  </si>
  <si>
    <t>GAR Madeleine - VEL Allessio</t>
  </si>
  <si>
    <t>BAP Benny - VEL Allessio</t>
  </si>
  <si>
    <t>DIN Mitch - SAF Andrea</t>
  </si>
  <si>
    <t>SAF Andrea - SAF Linda</t>
  </si>
  <si>
    <t>BET Markus - ROT Kaka</t>
  </si>
  <si>
    <t>BET Markus - REY Jocelyne</t>
  </si>
  <si>
    <t>BET Markus - GUI Pierrot</t>
  </si>
  <si>
    <t>BET Markus - HEI Willy</t>
  </si>
  <si>
    <t>MOL Gilles - RIE Raphy</t>
  </si>
  <si>
    <t>MAU Franco - MOL Gilles</t>
  </si>
  <si>
    <t>MAR Patrice - MOL Gilles</t>
  </si>
  <si>
    <t>BOS Christian - COT André</t>
  </si>
  <si>
    <t>COT André - DAG Joël</t>
  </si>
  <si>
    <t>KIL Franciane - SCH Lulu</t>
  </si>
  <si>
    <t>COT André - ROU Laurent</t>
  </si>
  <si>
    <t>CRA Nick - VEL Allessio</t>
  </si>
  <si>
    <t>VEL Allessio - VOU Yves</t>
  </si>
  <si>
    <t>GIU Jo - VEL Allessio</t>
  </si>
  <si>
    <t>DAG Joël - VEL Allessio</t>
  </si>
  <si>
    <t>PIL Gaël - VEL Allessio</t>
  </si>
  <si>
    <t>AGO Roland - GUI Pierrot</t>
  </si>
  <si>
    <t>AGO Roland - CHA Jean-Claude</t>
  </si>
  <si>
    <t>AGO Roland - STR Noldi</t>
  </si>
  <si>
    <t>BOS Christian - SAF Andrea</t>
  </si>
  <si>
    <t>MAU Eric - SAF Andrea</t>
  </si>
  <si>
    <t>KIL Franciane - RAP Jean-Jacques</t>
  </si>
  <si>
    <t>BAR David - KIL Franciane</t>
  </si>
  <si>
    <t>CAS Fabio - COT André</t>
  </si>
  <si>
    <t>BER Stéphane - COT André</t>
  </si>
  <si>
    <t>HEI Willy - SAF Andrea</t>
  </si>
  <si>
    <t>COT André - SAF Linda</t>
  </si>
  <si>
    <t>BAR David - SAF Linda</t>
  </si>
  <si>
    <t>COT André - STR Noldi</t>
  </si>
  <si>
    <t>COT André - DIN Mitch</t>
  </si>
  <si>
    <t>BAR David - VOU Yves</t>
  </si>
  <si>
    <t>BAR David - DIN Mitch</t>
  </si>
  <si>
    <t>STR Jacques - VEL Allessio</t>
  </si>
  <si>
    <t>ROU Laurent - VEL Allessio</t>
  </si>
  <si>
    <t>CHA Jean-Claude - SAF Andrea</t>
  </si>
  <si>
    <t>MAR Patrice - SAF Andrea</t>
  </si>
  <si>
    <t>SAF Andrea - SCH Lulu</t>
  </si>
  <si>
    <t>KIL Franciane - ZUM Jean-Marc</t>
  </si>
  <si>
    <t>CAS Fabio - KIL Franciane</t>
  </si>
  <si>
    <t>AGO Roland - ROT Kaka</t>
  </si>
  <si>
    <t>AGO Roland - DAG Joël</t>
  </si>
  <si>
    <t>AGO Roland - THI Roland</t>
  </si>
  <si>
    <t>SAF Andrea - VOU Yves</t>
  </si>
  <si>
    <t>AGO Roland - REY Jocelyne</t>
  </si>
  <si>
    <t>AGO Roland - CRA Nick</t>
  </si>
  <si>
    <t>AGO Roland - VOU Yves</t>
  </si>
  <si>
    <t>REY Jocelyne - SAF Andrea</t>
  </si>
  <si>
    <t>AGO Roland - SAF Andrea</t>
  </si>
  <si>
    <t>AGO Roland - ZUM Jean-Marc</t>
  </si>
  <si>
    <t>COT André - STR Jacques</t>
  </si>
  <si>
    <t>COT André - THI Roland</t>
  </si>
  <si>
    <t>COT André - ROT Kaka</t>
  </si>
  <si>
    <t>BAR David - CAS Fabio</t>
  </si>
  <si>
    <t>BAP Benny - BAR David</t>
  </si>
  <si>
    <t>DOU Pascal - GEN Samuel</t>
  </si>
  <si>
    <t>DOU Pascal - MAR Patrice</t>
  </si>
  <si>
    <t>MAU Eric - VEL Allessio</t>
  </si>
  <si>
    <t>DAG Joël - SAF Andrea</t>
  </si>
  <si>
    <t>COT André - GAR Madeleine</t>
  </si>
  <si>
    <t>AGO Roland - MAR Patrice</t>
  </si>
  <si>
    <t>AGO Roland - BER Stéphane</t>
  </si>
  <si>
    <t>BAR David - BER Stéphane</t>
  </si>
  <si>
    <t>BOS Christian - VEL Allessio</t>
  </si>
  <si>
    <t>BOS Christian - DOU Pascal</t>
  </si>
  <si>
    <t>THI Roland - VEL Allessio</t>
  </si>
  <si>
    <t>DOU Pascal - VEL Allessio</t>
  </si>
  <si>
    <t>COT André - SAF Andrea</t>
  </si>
  <si>
    <t>HEI Willy - JUL Jonathan</t>
  </si>
  <si>
    <t>CRA Nick - JUL Jonathan</t>
  </si>
  <si>
    <t>HEI Willy - VEL Allessio</t>
  </si>
  <si>
    <t>PIE Philippe - SAF Linda</t>
  </si>
  <si>
    <t>MAU Franco - PIE Philippe</t>
  </si>
  <si>
    <t>MON Béat - SAF Andrea</t>
  </si>
  <si>
    <t>SAF Andrea - STR Noldi</t>
  </si>
  <si>
    <t>KIL Franciane - ROU Laurent</t>
  </si>
  <si>
    <t>KIL Franciane - RIE Raphy</t>
  </si>
  <si>
    <t>COT André - VEL Allessio</t>
  </si>
  <si>
    <t>SAF Andrea - STR Jacques</t>
  </si>
  <si>
    <t>GUI Pierrot - SAF Andrea</t>
  </si>
  <si>
    <t>SAF Andrea - SCH Franziska</t>
  </si>
  <si>
    <t>MON Béat - PIE Philippe</t>
  </si>
  <si>
    <t>LAU Veronique - PIE Philippe</t>
  </si>
  <si>
    <t>FIS Paul - PIE Philippe</t>
  </si>
  <si>
    <t>MAR Patrice - PIE Philippe</t>
  </si>
  <si>
    <t>LAU Veronique - MAR Patrice</t>
  </si>
  <si>
    <t>RAP Jean-Jacques - VEL Allessio</t>
  </si>
  <si>
    <t>SCH Lulu - VEL Allessio</t>
  </si>
  <si>
    <t>DIN Mitch - DOU Pascal</t>
  </si>
  <si>
    <t>BAP Benny - JUL Jonathan</t>
  </si>
  <si>
    <t>COT André - PIL Gaël</t>
  </si>
  <si>
    <t>ROT Kaka - VEL Allessio</t>
  </si>
  <si>
    <t>RAP Jean-Jacques - SAF Andrea</t>
  </si>
  <si>
    <t>SAF Andrea - THI Roland</t>
  </si>
  <si>
    <t>GEN Samuel - SAF Andrea</t>
  </si>
  <si>
    <t>DOU Pascal - SCH Lulu</t>
  </si>
  <si>
    <t>JUL Jonathan - REY Jocelyne</t>
  </si>
  <si>
    <t>BAR David - GIU Jo</t>
  </si>
  <si>
    <t>BAR David - BOS Christian</t>
  </si>
  <si>
    <t>AGO Roland - MAU Franco</t>
  </si>
  <si>
    <t>BAP Benny - DOU Pascal</t>
  </si>
  <si>
    <t>MAR Patrice - VEL Allessio</t>
  </si>
  <si>
    <t>GIU Jo - JUL Jonathan</t>
  </si>
  <si>
    <t>AGO Roland - JUL Jonathan</t>
  </si>
  <si>
    <t>AGO Roland - GIU Jo</t>
  </si>
  <si>
    <t>JUL Jonathan - THI Roland</t>
  </si>
  <si>
    <t>STR Noldi - VEL Allessio</t>
  </si>
  <si>
    <t>BRÜ Didier - ROU Laurent</t>
  </si>
  <si>
    <t>BAP Benny - BRÜ Didier</t>
  </si>
  <si>
    <t>BRÜ Didier - GIU Jo</t>
  </si>
  <si>
    <t>BRÜ Didier - SCH Franziska</t>
  </si>
  <si>
    <t>BOS David - ROU Laurent</t>
  </si>
  <si>
    <t>BOS David - BRÜ Didier</t>
  </si>
  <si>
    <t>COT André - DOU Pascal</t>
  </si>
  <si>
    <t>DOU Pascal - MAU Franco</t>
  </si>
  <si>
    <t>JUL Jonathan - KUR Bertrand</t>
  </si>
  <si>
    <t>BER Stéphane - JUL Jonathan</t>
  </si>
  <si>
    <t>MOL Gilles - PIL Gaël</t>
  </si>
  <si>
    <t>CHA Jean-Claude - MOL Gilles</t>
  </si>
  <si>
    <t>MOL Gilles - RAP Jean-Jacques</t>
  </si>
  <si>
    <t>DOU Pascal - STR Jacques</t>
  </si>
  <si>
    <t>JUL Jonathan - MAU Eric</t>
  </si>
  <si>
    <t>KIL Franciane - MAU Eric</t>
  </si>
  <si>
    <t>BOS Christian - JUL Jonathan</t>
  </si>
  <si>
    <t>KIL Franciane - MAR Patrice</t>
  </si>
  <si>
    <t>BRÜ Didier - COT André</t>
  </si>
  <si>
    <t>CHA Jean-Claude - COT André</t>
  </si>
  <si>
    <t>DOU Pascal - SCH Franziska</t>
  </si>
  <si>
    <t>DOU Pascal - PIL Gaël</t>
  </si>
  <si>
    <t>FIS Paul - VEL Allessio</t>
  </si>
  <si>
    <t>BOS David - ROT Kaka</t>
  </si>
  <si>
    <t>COT André - MON Béat</t>
  </si>
  <si>
    <t>JUL Jonathan - SCH Franziska</t>
  </si>
  <si>
    <t>JUL Jonathan - JUL Roland</t>
  </si>
  <si>
    <t>BER Stéphane - SAF Andrea</t>
  </si>
  <si>
    <t>BAR Manuela - SAF Andrea</t>
  </si>
  <si>
    <t>MAU Franco - VEL Allessio</t>
  </si>
  <si>
    <t>BAR David - KUR Bertrand</t>
  </si>
  <si>
    <t>RIE Raphy - SAF Andrea</t>
  </si>
  <si>
    <t>GIU Jo - SAF Andrea</t>
  </si>
  <si>
    <t>GEN Samuel - VEL Allessio</t>
  </si>
  <si>
    <t>BET Markus - COT André</t>
  </si>
  <si>
    <t>DOU Pascal - RIE Raphy</t>
  </si>
  <si>
    <t>GUI Pierrot - MOL Gilles</t>
  </si>
  <si>
    <t>DOU Pascal - MOL Gilles</t>
  </si>
  <si>
    <t>DOU Pascal - GUI Pierrot</t>
  </si>
  <si>
    <t>MOL Gilles - VOU Yves</t>
  </si>
  <si>
    <t>BRÜ Didier - MAU Eric</t>
  </si>
  <si>
    <t>BRÜ Didier - VER Mario</t>
  </si>
  <si>
    <t>BRÜ Didier - JUL Roland</t>
  </si>
  <si>
    <t>DEL Hélène - JOY Karl</t>
  </si>
  <si>
    <t>JOY Karl - MAR Patrice</t>
  </si>
  <si>
    <t>CRA Nick - JOY Karl</t>
  </si>
  <si>
    <t>JOY Karl - SCH Lulu</t>
  </si>
  <si>
    <t>BOS David - STR Noldi</t>
  </si>
  <si>
    <t>BOS David - MON Béat</t>
  </si>
  <si>
    <t>CAS Fabio - JUL Jonathan</t>
  </si>
  <si>
    <t>JUL Jonathan - VEL Allessio</t>
  </si>
  <si>
    <t>JUL Jonathan - RAP Jean-Jacques</t>
  </si>
  <si>
    <t>AGO Roland - JUL Sylvain</t>
  </si>
  <si>
    <t>BAR Manuela - BET Markus</t>
  </si>
  <si>
    <t>BET Markus - FIS Paul</t>
  </si>
  <si>
    <t>BRÜ Didier - DEL Hélène</t>
  </si>
  <si>
    <t>AGO Roland - JUL Roland</t>
  </si>
  <si>
    <t>COT André - REY Jocelyne</t>
  </si>
  <si>
    <t>AGO Roland - COT André</t>
  </si>
  <si>
    <t>DIN Mitch - JUL Jonathan</t>
  </si>
  <si>
    <t>GAR Madeleine - JUL Jonathan</t>
  </si>
  <si>
    <t>JUL Jonathan - STR Noldi</t>
  </si>
  <si>
    <t>CAS Fabio - DOU Pascal</t>
  </si>
  <si>
    <t>DOU Pascal - ZUM Jean-Marc</t>
  </si>
  <si>
    <t>GUI Pierrot - VEL Allessio</t>
  </si>
  <si>
    <t>BAR David - VEL Allessio</t>
  </si>
  <si>
    <t>BET Markus - JOY Karl</t>
  </si>
  <si>
    <t>BRÜ Didier - RAP Jean-Jacques</t>
  </si>
  <si>
    <t>JOY Karl - ROU Laurent</t>
  </si>
  <si>
    <t>JOY Karl - ZUM Jean-Marc</t>
  </si>
  <si>
    <t>JOY Karl - REY Jocelyne</t>
  </si>
  <si>
    <t>BAR David - RIE Raphy</t>
  </si>
  <si>
    <t>BAR David - MAU Eric</t>
  </si>
  <si>
    <t>COT André - JUL Sylvain</t>
  </si>
  <si>
    <t>JUL Jonathan - VOU Yves</t>
  </si>
  <si>
    <t>FIS Paul - JUL Jonathan</t>
  </si>
  <si>
    <t>MOL Gilles - STR Noldi</t>
  </si>
  <si>
    <t>AGO Roland - MOL Gilles</t>
  </si>
  <si>
    <t>MOL Gilles - ROT Kaka</t>
  </si>
  <si>
    <t>AGO Roland - VER Mario</t>
  </si>
  <si>
    <t>AGO Roland - GEN Samuel</t>
  </si>
  <si>
    <t>MON Béat - VEL Allessio</t>
  </si>
  <si>
    <t>BET Markus - DAG Joël</t>
  </si>
  <si>
    <t>BET Markus - CHA Jean-Claude</t>
  </si>
  <si>
    <t>BET Markus - VEL Allessio</t>
  </si>
  <si>
    <t>BRÜ Didier - REG Lionel</t>
  </si>
  <si>
    <t>AGO Roland - CAS Fabio</t>
  </si>
  <si>
    <t>BAP Benny - COT André</t>
  </si>
  <si>
    <t>AGO Roland - DEL Hélène</t>
  </si>
  <si>
    <t>JUL Jonathan - ROT Kaka</t>
  </si>
  <si>
    <t>PIE Philippe - ROT Kaka</t>
  </si>
  <si>
    <t>PIE Philippe - REP Christian</t>
  </si>
  <si>
    <t>BER Stéphane - BET Markus</t>
  </si>
  <si>
    <t>BET Markus - CRA Nick</t>
  </si>
  <si>
    <t>JOY Karl - STR Jacques</t>
  </si>
  <si>
    <t>BAR David - STR Jacques</t>
  </si>
  <si>
    <t>MOL Gilles - ZUM Jean-Marc</t>
  </si>
  <si>
    <t>JUL Roland - MOL Gilles</t>
  </si>
  <si>
    <t>PIE Bastien - SAF Andrea</t>
  </si>
  <si>
    <t>GEN Samuel - PIE Bastien</t>
  </si>
  <si>
    <t>BAR Manuela - BRÜ Didier</t>
  </si>
  <si>
    <t>BRÜ Didier - REY Jocelyne</t>
  </si>
  <si>
    <t>BRÜ Didier - VEL Allessio</t>
  </si>
  <si>
    <t>JUL Jonathan - ROU Laurent</t>
  </si>
  <si>
    <t>PIE Philippe - ROU Laurent</t>
  </si>
  <si>
    <t>BOS Christian - PIE Philippe</t>
  </si>
  <si>
    <t>JUL Jonathan - STR Jacques</t>
  </si>
  <si>
    <t>BRÜ Didier - DIN Mitch</t>
  </si>
  <si>
    <t>BRÜ Didier - GEN Samuel</t>
  </si>
  <si>
    <t>MOL Gilles - SCH Lulu</t>
  </si>
  <si>
    <t>KUR Bertrand - VEL Allessio</t>
  </si>
  <si>
    <t>COT André - MON François</t>
  </si>
  <si>
    <t>BOS David - JUL Roland</t>
  </si>
  <si>
    <t>CUR Alexandre - RIE Raphy</t>
  </si>
  <si>
    <t>CUR Alexandre - DAG Joël</t>
  </si>
  <si>
    <t>CUR Alexandre - GIU Jo</t>
  </si>
  <si>
    <t>CUR Alexandre - JUL Sylvain</t>
  </si>
  <si>
    <t>CHA Jean-Claude - CUR Alexandre</t>
  </si>
  <si>
    <t>BET Markus - VER Mario</t>
  </si>
  <si>
    <t>CUR Alexandre - FIS Paul</t>
  </si>
  <si>
    <t>AGO Roland - MON Béat</t>
  </si>
  <si>
    <t>BRÜ Didier - MON Béat</t>
  </si>
  <si>
    <t>AGO Roland - BRÜ Didier</t>
  </si>
  <si>
    <t>AGO Roland - DIN Mitch</t>
  </si>
  <si>
    <t>JUL Roland - PIE Philippe</t>
  </si>
  <si>
    <t>COT André - KUR Bertrand</t>
  </si>
  <si>
    <t>COT André - JOY Karl</t>
  </si>
  <si>
    <t>JOY Karl - RIE Raphy</t>
  </si>
  <si>
    <t>BET Markus - VOU Yves</t>
  </si>
  <si>
    <t>DOU Pascal - JUL Jonathan</t>
  </si>
  <si>
    <t>DOU Pascal - ROT Kaka</t>
  </si>
  <si>
    <t>BET Markus - JUL Jonathan</t>
  </si>
  <si>
    <t>VEL Allessio - ZUM Jean-Marc</t>
  </si>
  <si>
    <t>CUR Alexandre - STR Noldi</t>
  </si>
  <si>
    <t>CUR Alexandre - ZUM Jean-Marc</t>
  </si>
  <si>
    <t>CUR Alexandre - VEL Allessio</t>
  </si>
  <si>
    <t>JOY Karl - MAU Franco</t>
  </si>
  <si>
    <t>VEL Allessio - VER Mario</t>
  </si>
  <si>
    <t>GAR Madeleine - JOY Karl</t>
  </si>
  <si>
    <t>JOY Karl - VEL Allessio</t>
  </si>
  <si>
    <t>COT André - GUI Pierrot</t>
  </si>
  <si>
    <t>BRÜ Didier - STR Jacques</t>
  </si>
  <si>
    <t>BAR David - BRÜ Didier</t>
  </si>
  <si>
    <t>DIN Mitch - KAE Marius</t>
  </si>
  <si>
    <t>BAR David - ZUM Jean-Marc</t>
  </si>
  <si>
    <t>BRÜ Didier - ZUM Jean-Marc</t>
  </si>
  <si>
    <t>MAU Eric - MOL Gilles</t>
  </si>
  <si>
    <t>MOL Gilles - MON Béat</t>
  </si>
  <si>
    <t>MOL Gilles - REY Jocelyne</t>
  </si>
  <si>
    <t>CUR Alexandre - GEN Samuel</t>
  </si>
  <si>
    <t>BER Stéphane - CUR Alexandre</t>
  </si>
  <si>
    <t>CUR Alexandre - ROT Kaka</t>
  </si>
  <si>
    <t>JUL Roland - KAE Marius</t>
  </si>
  <si>
    <t>BAP Benny - MOL Gilles</t>
  </si>
  <si>
    <t>BET Markus - MAU Franco</t>
  </si>
  <si>
    <t>BAR David - BET Markus</t>
  </si>
  <si>
    <t>BER Stéphane - PIE Philippe</t>
  </si>
  <si>
    <t>BRÜ Didier - PIE Philippe</t>
  </si>
  <si>
    <t>BRÜ Didier - RIE Raphy</t>
  </si>
  <si>
    <t>GIU Jo - PIE Philippe</t>
  </si>
  <si>
    <t>CAS Fabio - CUR Alexandre</t>
  </si>
  <si>
    <t>CRA Nick - CUR Alexandre</t>
  </si>
  <si>
    <t>CUR Alexandre - JOY Karl</t>
  </si>
  <si>
    <t>CAS Fabio - JOY Karl</t>
  </si>
  <si>
    <t>CUR Alexandre - GAR Madeleine</t>
  </si>
  <si>
    <t>CUR Alexandre - VOU Yves</t>
  </si>
  <si>
    <t>CUR Alexandre - MAU Franco</t>
  </si>
  <si>
    <t>AGO Roland - ROU Laurent</t>
  </si>
  <si>
    <t>AGO Roland - RIE Raphy</t>
  </si>
  <si>
    <t>DEL Hélène - SAF Andrea</t>
  </si>
  <si>
    <t>DEL Hélène - VEL Allessio</t>
  </si>
  <si>
    <t>JUL Jonathan - SAF Andrea</t>
  </si>
  <si>
    <t>DEL Hélène - JUL Jonathan</t>
  </si>
  <si>
    <t>BAR Manuela - CUR Alexandre</t>
  </si>
  <si>
    <t>PIE Philippe - VOU Yves</t>
  </si>
  <si>
    <t>CRA Nick - PIE Philippe</t>
  </si>
  <si>
    <t>BOS Christian - CUR Alexandre</t>
  </si>
  <si>
    <t>CUR Alexandre - PIE Philippe</t>
  </si>
  <si>
    <t>PIE Philippe - VEL Allessio</t>
  </si>
  <si>
    <t>AGO Roland - STR Jacques</t>
  </si>
  <si>
    <t>AGO Roland - MON François</t>
  </si>
  <si>
    <t>BRÜ Didier - JUL Jonathan</t>
  </si>
  <si>
    <t>CUR Alexandre - MON Béat</t>
  </si>
  <si>
    <t>CUR Alexandre - ROU Laurent</t>
  </si>
  <si>
    <t>CUR Alexandre - HEI Willy</t>
  </si>
  <si>
    <t>CUR Alexandre - MAR Patrice</t>
  </si>
  <si>
    <t>BRÜ Didier - GUI Pierrot</t>
  </si>
  <si>
    <t>GUI Pierrot - JUL Jonathan</t>
  </si>
  <si>
    <t>BET Markus - RIE Raphy</t>
  </si>
  <si>
    <t>CUR Alexandre - PIL Gaël</t>
  </si>
  <si>
    <t>DIN Mitch - PIE Philippe</t>
  </si>
  <si>
    <t>HEI Willy - PIE Philippe</t>
  </si>
  <si>
    <t>BRÜ Didier - CRA Nick</t>
  </si>
  <si>
    <t>BRÜ Didier - GAR Madeleine</t>
  </si>
  <si>
    <t>BET Markus - MAR Patrice</t>
  </si>
  <si>
    <t>BET Markus - RAP Jean-Jacques</t>
  </si>
  <si>
    <t>CHA Jean-Claude - JOY Karl</t>
  </si>
  <si>
    <t>DOU Pascal - GIU Jo</t>
  </si>
  <si>
    <t>CUR Alexandre - REY Jocelyne</t>
  </si>
  <si>
    <t>CUR Alexandre - RAP Jean-Jacques</t>
  </si>
  <si>
    <t>COT André - CUR Alexandre</t>
  </si>
  <si>
    <t>CUR Alexandre - DIN Mitch</t>
  </si>
  <si>
    <t>JOY Karl - SCH Franziska</t>
  </si>
  <si>
    <t>DAG Joël - DOU Pascal</t>
  </si>
  <si>
    <t>COT André - ZUM Jean-Marc</t>
  </si>
  <si>
    <t>JOY Karl - ROT Kaka</t>
  </si>
  <si>
    <t>BRÜ Didier - MAR Patrice</t>
  </si>
  <si>
    <t>BRÜ Didier - CUR Alexandre</t>
  </si>
  <si>
    <t>BAR Manuela - BOS David</t>
  </si>
  <si>
    <t>BOS David - RIE Raphy</t>
  </si>
  <si>
    <t>CUR Alexandre - SCH Lulu</t>
  </si>
  <si>
    <t>CUR Alexandre - GUI Pierrot</t>
  </si>
  <si>
    <t>DOU Pascal - ROU Laurent</t>
  </si>
  <si>
    <t>FIS Paul - KAE Marius</t>
  </si>
  <si>
    <t>JUL Sylvain - KAE Marius</t>
  </si>
  <si>
    <t>BRÜ Didier - JUL Sylvain</t>
  </si>
  <si>
    <t>COT André - KAE Marius</t>
  </si>
  <si>
    <t>BRÜ Didier - CAS Fabio</t>
  </si>
  <si>
    <t>CHA Jean-Claude - PIE Philippe</t>
  </si>
  <si>
    <t>MAU Eric - PIE Philippe</t>
  </si>
  <si>
    <t>PIE Philippe - SAF Andrea</t>
  </si>
  <si>
    <t>CUR Alexandre - SCH Franziska</t>
  </si>
  <si>
    <t>CUR Alexandre - KUR Bertrand</t>
  </si>
  <si>
    <t>CUR Alexandre - STR Jacques</t>
  </si>
  <si>
    <t>BET Markus - BRÜ Didier</t>
  </si>
  <si>
    <t>BET Markus - JUL Roland</t>
  </si>
  <si>
    <t>BET Markus - REG Lionel</t>
  </si>
  <si>
    <t>KAE Marius - STR Noldi</t>
  </si>
  <si>
    <t>BER Stéphane - KAE Marius</t>
  </si>
  <si>
    <t>BET Markus - STR Noldi</t>
  </si>
  <si>
    <t>KAE Marius - SAF Linda</t>
  </si>
  <si>
    <t>KAE Marius - SCH Lulu</t>
  </si>
  <si>
    <t>BRÜ Didier - MAU Franco</t>
  </si>
  <si>
    <t>GUI Pierrot - JOY Karl</t>
  </si>
  <si>
    <t>BET Markus - GIU Jo</t>
  </si>
  <si>
    <t>BET Markus - GEN Samuel</t>
  </si>
  <si>
    <t>CUR Alexandre - MAU Eric</t>
  </si>
  <si>
    <t>CUR Alexandre - THI Roland</t>
  </si>
  <si>
    <t>AGO Roland - SAF Linda</t>
  </si>
  <si>
    <t>JOY Karl - SAF Andrea</t>
  </si>
  <si>
    <t>CUR Alexandre - VER Mario</t>
  </si>
  <si>
    <t>BRÜ Didier - THI Roland</t>
  </si>
  <si>
    <t>BAR Manuela - JOY Karl</t>
  </si>
  <si>
    <t>BRÜ Didier - KUR Bertrand</t>
  </si>
  <si>
    <t>BET Markus - SAF Andrea</t>
  </si>
  <si>
    <t>BET Markus - SAF Linda</t>
  </si>
  <si>
    <t>KUR Bertrand - SAF Andrea</t>
  </si>
  <si>
    <t>BRÜ Didier - SAF Andrea</t>
  </si>
  <si>
    <t>DIN Mitch - JOY Karl</t>
  </si>
  <si>
    <t>HEI Willy - JOY Karl</t>
  </si>
  <si>
    <t>AGO Roland - SCH Lulu</t>
  </si>
  <si>
    <t>12/04/2020 - 38</t>
  </si>
  <si>
    <t>BRÜ Didier - DOU Pascal</t>
  </si>
  <si>
    <t>BRÜ Didier - PIL Gaël</t>
  </si>
  <si>
    <t>BET Markus - CUR Alexandre</t>
  </si>
  <si>
    <t>BER Jaqueline - BRÜ Didier</t>
  </si>
  <si>
    <t>CUR Alexandre - DEL Hélène</t>
  </si>
  <si>
    <t>BET Markus - SCH Franziska</t>
  </si>
  <si>
    <t>BET Markus - STR Jacques</t>
  </si>
  <si>
    <t>CUR Alexandre - SAF Linda</t>
  </si>
  <si>
    <t>DEL Hélène - DOU Pascal</t>
  </si>
  <si>
    <t>AGO Roland - RAP Jean-Jacques</t>
  </si>
  <si>
    <t>DOU Pascal - RAP Jean-Jacques</t>
  </si>
  <si>
    <t>DOU Pascal - SAF Andrea</t>
  </si>
  <si>
    <t>DOU Pascal - VER Mario</t>
  </si>
  <si>
    <t>CUR Alexandre - JUL Roland</t>
  </si>
  <si>
    <t>AGO Roland - VEL Allessio</t>
  </si>
  <si>
    <t>BAP Benny - CUR Alexandre</t>
  </si>
  <si>
    <t>SAF Andrea - VER Mario</t>
  </si>
  <si>
    <t>DOU Pascal - HEI Willy</t>
  </si>
  <si>
    <t>BRO Jacques - SCH Franziska</t>
  </si>
  <si>
    <t>KIL Franciane - SCH Franziska</t>
  </si>
  <si>
    <t>KIL Franciane - VEL Allessio</t>
  </si>
  <si>
    <t>KIL Franciane - STR Noldi</t>
  </si>
  <si>
    <t>CUR Alexandre - JUL Jonathan</t>
  </si>
  <si>
    <t>DAG Joël - KIL Franciane</t>
  </si>
  <si>
    <t>CRA Nick - KIL Franciane</t>
  </si>
  <si>
    <t>REP Christian - STR Jacques</t>
  </si>
  <si>
    <t>BAR David - MON Béat</t>
  </si>
  <si>
    <t>BAR David - REG Lionel</t>
  </si>
  <si>
    <t>GUI Pierrot - PIE Philippe</t>
  </si>
  <si>
    <t>KIL Franciane - SAF Linda</t>
  </si>
  <si>
    <t>KIL Franciane - MAU Franco</t>
  </si>
  <si>
    <t>BOS Christian - REP Christian</t>
  </si>
  <si>
    <t>BAR David - ROT Kaka</t>
  </si>
  <si>
    <t>PIL Gaël - REP Christian</t>
  </si>
  <si>
    <t>HEI Willy - REG Lionel</t>
  </si>
  <si>
    <t>HEI Willy - REP Christian</t>
  </si>
  <si>
    <t>KIL Franciane - REY Jocelyne</t>
  </si>
  <si>
    <t>GEN Samuel - REP Christophe</t>
  </si>
  <si>
    <t>GEN Samuel - KIL Franciane</t>
  </si>
  <si>
    <t>BAR David - DAG Joël</t>
  </si>
  <si>
    <t>BER Stéphane - KIL Franciane</t>
  </si>
  <si>
    <t>LAU Veronique - SCH Franziska</t>
  </si>
  <si>
    <t>PIE Philippe - THI Roland</t>
  </si>
  <si>
    <t>KIL Franciane - PIE Philippe</t>
  </si>
  <si>
    <t>LAU Veronique - SAF Andrea</t>
  </si>
  <si>
    <t>PIE Philippe - PIL Gaël</t>
  </si>
  <si>
    <t>BOS David - JUL Sylvain</t>
  </si>
  <si>
    <t>BOS David - MAR Patrice</t>
  </si>
  <si>
    <t>HEI Willy - KIL Franciane</t>
  </si>
  <si>
    <t>GUI Pierrot - KIL Franciane</t>
  </si>
  <si>
    <t>BOS David - JUL Jonathan</t>
  </si>
  <si>
    <t>BOS David - DEL Hélène</t>
  </si>
  <si>
    <t>JOY Karl - JUL Jonathan</t>
  </si>
  <si>
    <t>JOY Karl - JUL Sylvain</t>
  </si>
  <si>
    <t>JOY Karl - MON Béat</t>
  </si>
  <si>
    <t>MAU Eric - REP Christian</t>
  </si>
  <si>
    <t>BOS David - CHA Jean-Claude</t>
  </si>
  <si>
    <t>BOS David - VOU Yves</t>
  </si>
  <si>
    <t>GEN Samuel - MON François</t>
  </si>
  <si>
    <t>MOL Gilles - MON François</t>
  </si>
  <si>
    <t>BOS David - GUI Pierrot</t>
  </si>
  <si>
    <t>GIU Jo - MOL Gilles</t>
  </si>
  <si>
    <t>CUR Alexandre - DOU Pascal</t>
  </si>
  <si>
    <t>BAR David - DEL Hélène</t>
  </si>
  <si>
    <t>KAE Marius - MAU Franco</t>
  </si>
  <si>
    <t>BAR Manuela - KAE Marius</t>
  </si>
  <si>
    <t>GUI Pierrot - KAE Marius</t>
  </si>
  <si>
    <t>PIE Philippe - VER Mario</t>
  </si>
  <si>
    <t>GEN Samuel - JOY Karl</t>
  </si>
  <si>
    <t>KAE Marius - MON Béat</t>
  </si>
  <si>
    <t>KAE Marius - VOU Yves</t>
  </si>
  <si>
    <t>PIE Philippe - RAP Jean-Jacques</t>
  </si>
  <si>
    <t>KAE Marius - THI Roland</t>
  </si>
  <si>
    <t>BET Markus - KAE Marius</t>
  </si>
  <si>
    <t>MON François - ZUM Jean-Marc</t>
  </si>
  <si>
    <t>BER Jaqueline - VOU Yves</t>
  </si>
  <si>
    <t>BER Jaqueline - MAU Eric</t>
  </si>
  <si>
    <t>AGO Roland - JOY Karl</t>
  </si>
  <si>
    <t>MON François - STR Noldi</t>
  </si>
  <si>
    <t>FIS Paul - MON François</t>
  </si>
  <si>
    <t>BER Jaqueline - BER Stéphane</t>
  </si>
  <si>
    <t>BER Stéphane - MON François</t>
  </si>
  <si>
    <t>DEL Hélène - MON François</t>
  </si>
  <si>
    <t>GEN Samuel - REP Christian</t>
  </si>
  <si>
    <t>BER Jaqueline - STR Noldi</t>
  </si>
  <si>
    <t>AGO Roland - CUR Alexandre</t>
  </si>
  <si>
    <t>BRO Jacques - THI Roland</t>
  </si>
  <si>
    <t>BRO Jacques - GEN Samuel</t>
  </si>
  <si>
    <t>BRO Jacques - VER Mario</t>
  </si>
  <si>
    <t>GAR Madeleine - MAU Eric</t>
  </si>
  <si>
    <t>Terrain 9</t>
  </si>
  <si>
    <t>BRO Jacques - PIE Philippe</t>
  </si>
  <si>
    <t>JUL Jonathan - BAR Manuela</t>
  </si>
  <si>
    <t>LAU Veronique - THI Roland</t>
  </si>
  <si>
    <t>BOS David - THI Roland</t>
  </si>
  <si>
    <t>BOS David - MAU Eric</t>
  </si>
  <si>
    <t>SCH Franziska - COT André</t>
  </si>
  <si>
    <t>JUL Jonathan - MOL Gilles</t>
  </si>
  <si>
    <t>BOS David - MOL Gilles</t>
  </si>
  <si>
    <t>BOS David - CRA Nick</t>
  </si>
  <si>
    <t>BER Jaqueline - DEL Hélène</t>
  </si>
  <si>
    <t>CRA Nick - MON François</t>
  </si>
  <si>
    <t>MAU Eric - HEI Willy</t>
  </si>
  <si>
    <t>MAR Patrice - REP Christian</t>
  </si>
  <si>
    <t>BER Jaqueline - DIN Mitch</t>
  </si>
  <si>
    <t>ZUM Jean-Marc - GUI Pierrot</t>
  </si>
  <si>
    <t>BAP Benny - BRO Jacques</t>
  </si>
  <si>
    <t>BRO Jacques - PIL Gaël</t>
  </si>
  <si>
    <t>JUL Roland - KIL Franciane</t>
  </si>
  <si>
    <t>REP Christophe - ROU Laurent</t>
  </si>
  <si>
    <t>BOS Christian - MOL Gilles</t>
  </si>
  <si>
    <t>MOL Gilles - REP Christian</t>
  </si>
  <si>
    <t>DIN Mitch - REP Christophe</t>
  </si>
  <si>
    <t>JUL Jonathan - REP Christophe</t>
  </si>
  <si>
    <t>REP Christophe - SCH Lulu</t>
  </si>
  <si>
    <t>KIL Franciane - REG Lionel</t>
  </si>
  <si>
    <t>AGO Roland - KIL Franciane</t>
  </si>
  <si>
    <t>BAP Benny - LAU Veronique</t>
  </si>
  <si>
    <t>LAU Veronique - VOU Yves</t>
  </si>
  <si>
    <t>AGO Roland - KUR Bertrand</t>
  </si>
  <si>
    <t>DAG Joël - JOY Karl</t>
  </si>
  <si>
    <t>GUI Pierrot - PIE Bastien</t>
  </si>
  <si>
    <t>BOS David - KUR Bertrand</t>
  </si>
  <si>
    <t>KAE Marius - SCH Franziska</t>
  </si>
  <si>
    <t>CUR Alexandre - REG Lionel</t>
  </si>
  <si>
    <t>GAR Madeleine - MON François</t>
  </si>
  <si>
    <t>BER Stéphane - BOS David</t>
  </si>
  <si>
    <t>BOS David - VER Mario</t>
  </si>
  <si>
    <t>KAE Marius - MAU Eric</t>
  </si>
  <si>
    <t>KAE Marius - MAR Patrice</t>
  </si>
  <si>
    <t>MON François - ROU Laurent</t>
  </si>
  <si>
    <t>BRO Jacques - ROU Laurent</t>
  </si>
  <si>
    <t>BRO Jacques - MAR Patrice</t>
  </si>
  <si>
    <t>BRO Jacques - COT André</t>
  </si>
  <si>
    <t>FIS Paul - CRA Nick - MAR Patrice</t>
  </si>
  <si>
    <t>REY Jocelyne - MAU Franco - THI Roland</t>
  </si>
  <si>
    <t>DAG Joël - GEN Samuel - SCH Lulu</t>
  </si>
  <si>
    <t>KIL Franciane - JUL Sylvain</t>
  </si>
  <si>
    <t>DEL Hélène - BER Stéphane</t>
  </si>
  <si>
    <t>VEL Allessio - RIE Raphy</t>
  </si>
  <si>
    <t>GIU Jo - BAP Benny</t>
  </si>
  <si>
    <t>VER Mario - CUR Alexandre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</si>
</sst>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2"/>
      <color theme="1"/>
      <name val="Calibri"/>
      <family val="2"/>
      <scheme val="minor"/>
    </font>
    <font>
      <sz val="12"/>
      <color theme="1"/>
      <name val="Calibri"/>
      <family val="2"/>
      <scheme val="minor"/>
    </font>
    <font>
      <sz val="11"/>
      <color theme="1"/>
      <name val="Calibri"/>
      <family val="2"/>
      <scheme val="minor"/>
    </font>
    <font>
      <b/>
      <sz val="14"/>
      <color theme="1"/>
      <name val="Calibri"/>
      <family val="2"/>
      <scheme val="minor"/>
    </font>
    <font>
      <b/>
      <sz val="11"/>
      <color theme="1"/>
      <name val="Calibri"/>
      <family val="2"/>
      <scheme val="minor"/>
    </font>
    <font>
      <sz val="8"/>
      <color theme="1"/>
      <name val="Calibri"/>
      <family val="2"/>
      <scheme val="minor"/>
    </font>
    <font>
      <sz val="11"/>
      <color rgb="FF000000"/>
      <name val="Calibri"/>
      <family val="2"/>
    </font>
    <font>
      <sz val="8"/>
      <name val="Calibri"/>
      <family val="2"/>
      <scheme val="minor"/>
    </font>
    <font>
      <sz val="11"/>
      <color rgb="FF000000"/>
      <name val="Calibri"/>
      <family val="2"/>
      <scheme val="minor"/>
    </font>
    <font>
      <sz val="11"/>
      <color rgb="FF3F3F76"/>
      <name val="Calibri"/>
      <family val="2"/>
      <scheme val="minor"/>
    </font>
    <font>
      <sz val="10"/>
      <name val="Arial"/>
      <family val="2"/>
    </font>
    <font>
      <b/>
      <sz val="14"/>
      <name val="Arial"/>
      <family val="2"/>
    </font>
    <font>
      <b/>
      <sz val="14"/>
      <color theme="1"/>
      <name val="Arial"/>
      <family val="2"/>
    </font>
    <font>
      <b/>
      <sz val="10"/>
      <name val="Arial"/>
      <family val="2"/>
    </font>
    <font>
      <b/>
      <sz val="11"/>
      <color theme="1"/>
      <name val="Arial"/>
      <family val="2"/>
    </font>
    <font>
      <b/>
      <sz val="9"/>
      <name val="Arial"/>
      <family val="2"/>
    </font>
    <font>
      <b/>
      <sz val="9"/>
      <color theme="1"/>
      <name val="Arial"/>
      <family val="2"/>
    </font>
    <font>
      <sz val="9"/>
      <name val="Arial"/>
      <family val="2"/>
    </font>
    <font>
      <sz val="12"/>
      <color rgb="FF4A4A4A"/>
      <name val="Arial"/>
      <family val="2"/>
    </font>
    <font>
      <b/>
      <sz val="9"/>
      <color theme="1"/>
      <name val="Calibri"/>
      <family val="2"/>
      <scheme val="minor"/>
    </font>
    <font>
      <sz val="10"/>
      <color rgb="FFFF0000"/>
      <name val="Arial"/>
      <family val="2"/>
    </font>
  </fonts>
  <fills count="10">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rgb="FFFFCC99"/>
      </patternFill>
    </fill>
    <fill>
      <patternFill patternType="solid">
        <fgColor indexed="43"/>
        <bgColor indexed="64"/>
      </patternFill>
    </fill>
    <fill>
      <patternFill patternType="solid">
        <fgColor indexed="2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dotted">
        <color indexed="64"/>
      </left>
      <right style="dotted">
        <color indexed="64"/>
      </right>
      <top/>
      <bottom style="dotted">
        <color indexed="64"/>
      </bottom>
      <diagonal/>
    </border>
    <border>
      <left style="dotted">
        <color indexed="64"/>
      </left>
      <right style="medium">
        <color indexed="64"/>
      </right>
      <top/>
      <bottom style="dotted">
        <color indexed="64"/>
      </bottom>
      <diagonal/>
    </border>
    <border>
      <left style="medium">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diagonal/>
    </border>
    <border>
      <left style="dotted">
        <color indexed="64"/>
      </left>
      <right style="medium">
        <color indexed="64"/>
      </right>
      <top style="dotted">
        <color indexed="64"/>
      </top>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medium">
        <color indexed="64"/>
      </left>
      <right style="medium">
        <color indexed="64"/>
      </right>
      <top style="dotted">
        <color indexed="64"/>
      </top>
      <bottom style="medium">
        <color indexed="64"/>
      </bottom>
      <diagonal/>
    </border>
    <border>
      <left/>
      <right style="dotted">
        <color indexed="64"/>
      </right>
      <top/>
      <bottom style="dotted">
        <color indexed="64"/>
      </bottom>
      <diagonal/>
    </border>
    <border>
      <left/>
      <right style="dotted">
        <color indexed="64"/>
      </right>
      <top style="dotted">
        <color indexed="64"/>
      </top>
      <bottom style="medium">
        <color indexed="64"/>
      </bottom>
      <diagonal/>
    </border>
    <border>
      <left style="medium">
        <color indexed="64"/>
      </left>
      <right style="thin">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s>
  <cellStyleXfs count="4">
    <xf numFmtId="0" fontId="0" fillId="0" borderId="0"/>
    <xf numFmtId="9" fontId="3" fillId="0" borderId="0" applyFont="0" applyFill="0" applyBorder="0" applyAlignment="0" applyProtection="0"/>
    <xf numFmtId="0" fontId="10" fillId="7" borderId="9" applyNumberFormat="0" applyAlignment="0" applyProtection="0"/>
    <xf numFmtId="0" fontId="11" fillId="0" borderId="0"/>
  </cellStyleXfs>
  <cellXfs count="91">
    <xf numFmtId="0" fontId="0" fillId="0" borderId="0" xfId="0"/>
    <xf numFmtId="0" fontId="1" fillId="0" borderId="0" xfId="0" applyFont="1"/>
    <xf numFmtId="0" fontId="2" fillId="0" borderId="0" xfId="0" applyFont="1"/>
    <xf numFmtId="0" fontId="2" fillId="0" borderId="0" xfId="0" applyFont="1" applyAlignment="1">
      <alignment horizontal="center"/>
    </xf>
    <xf numFmtId="0" fontId="0" fillId="0" borderId="1" xfId="0" applyBorder="1" applyAlignment="1">
      <alignment horizontal="center"/>
    </xf>
    <xf numFmtId="0" fontId="0" fillId="0" borderId="0" xfId="0" applyAlignment="1">
      <alignment horizontal="center"/>
    </xf>
    <xf numFmtId="9" fontId="0" fillId="0" borderId="0" xfId="1" applyFont="1"/>
    <xf numFmtId="0" fontId="2" fillId="2" borderId="0" xfId="0" applyFont="1" applyFill="1" applyAlignment="1">
      <alignment horizontal="center" vertical="center" wrapText="1"/>
    </xf>
    <xf numFmtId="0" fontId="2" fillId="3" borderId="0" xfId="0" applyFont="1" applyFill="1" applyAlignment="1">
      <alignment horizontal="center" vertical="center" wrapText="1"/>
    </xf>
    <xf numFmtId="0" fontId="2" fillId="4" borderId="0" xfId="0" applyFont="1" applyFill="1" applyAlignment="1">
      <alignment horizontal="center" vertical="center" wrapText="1"/>
    </xf>
    <xf numFmtId="0" fontId="2" fillId="5" borderId="0" xfId="0" applyFont="1" applyFill="1" applyAlignment="1">
      <alignment horizontal="center" vertical="center" wrapText="1"/>
    </xf>
    <xf numFmtId="9" fontId="2" fillId="5" borderId="0" xfId="1" applyFont="1" applyFill="1" applyAlignment="1">
      <alignment horizontal="center" vertical="center" wrapText="1"/>
    </xf>
    <xf numFmtId="0" fontId="1" fillId="0" borderId="0" xfId="0" applyFont="1" applyAlignment="1">
      <alignment horizontal="center" vertical="center" wrapText="1"/>
    </xf>
    <xf numFmtId="0" fontId="2" fillId="2" borderId="0" xfId="0" applyFont="1" applyFill="1" applyAlignment="1">
      <alignment horizontal="right" vertical="center" wrapText="1"/>
    </xf>
    <xf numFmtId="0" fontId="2" fillId="3" borderId="0" xfId="0" applyFont="1" applyFill="1" applyAlignment="1">
      <alignment horizontal="right" vertical="center" wrapText="1"/>
    </xf>
    <xf numFmtId="0" fontId="2" fillId="4" borderId="0" xfId="0" applyFont="1" applyFill="1" applyAlignment="1">
      <alignment horizontal="right" vertical="center" wrapText="1"/>
    </xf>
    <xf numFmtId="0" fontId="2" fillId="5" borderId="0" xfId="0" applyFont="1" applyFill="1" applyAlignment="1">
      <alignment horizontal="right" vertical="center" wrapText="1"/>
    </xf>
    <xf numFmtId="0" fontId="4" fillId="2" borderId="0" xfId="0" applyFont="1" applyFill="1" applyAlignment="1">
      <alignment horizontal="center" vertical="center" wrapText="1"/>
    </xf>
    <xf numFmtId="0" fontId="4" fillId="3" borderId="0" xfId="0" applyFont="1" applyFill="1" applyAlignment="1">
      <alignment horizontal="center" vertical="center" wrapText="1"/>
    </xf>
    <xf numFmtId="0" fontId="4" fillId="4" borderId="0" xfId="0" applyFont="1" applyFill="1" applyAlignment="1">
      <alignment horizontal="center" vertical="center" wrapText="1"/>
    </xf>
    <xf numFmtId="0" fontId="4" fillId="5" borderId="0" xfId="0" applyFont="1" applyFill="1" applyAlignment="1">
      <alignment horizontal="center" vertical="center" wrapText="1"/>
    </xf>
    <xf numFmtId="0" fontId="0" fillId="0" borderId="1" xfId="0" applyBorder="1"/>
    <xf numFmtId="0" fontId="0" fillId="0" borderId="0" xfId="0" applyBorder="1" applyAlignment="1">
      <alignment horizontal="center"/>
    </xf>
    <xf numFmtId="14" fontId="0" fillId="0" borderId="0" xfId="0" applyNumberFormat="1" applyAlignment="1">
      <alignment horizontal="center"/>
    </xf>
    <xf numFmtId="0" fontId="0" fillId="0" borderId="4" xfId="0" applyBorder="1" applyAlignment="1">
      <alignment horizontal="center"/>
    </xf>
    <xf numFmtId="0" fontId="6" fillId="0" borderId="0" xfId="0" applyFont="1"/>
    <xf numFmtId="0" fontId="2" fillId="0" borderId="2" xfId="0" applyFont="1" applyBorder="1" applyAlignment="1">
      <alignment horizontal="center"/>
    </xf>
    <xf numFmtId="14" fontId="0" fillId="0" borderId="5" xfId="0" applyNumberFormat="1" applyBorder="1" applyAlignment="1">
      <alignment horizontal="center"/>
    </xf>
    <xf numFmtId="0" fontId="5" fillId="0" borderId="0" xfId="0" applyFont="1" applyAlignment="1">
      <alignment horizontal="center"/>
    </xf>
    <xf numFmtId="0" fontId="0" fillId="0" borderId="0" xfId="0" applyBorder="1"/>
    <xf numFmtId="0" fontId="1" fillId="6" borderId="0" xfId="0" applyFont="1" applyFill="1" applyAlignment="1">
      <alignment horizontal="center" vertical="center" wrapText="1"/>
    </xf>
    <xf numFmtId="0" fontId="0" fillId="0" borderId="3" xfId="0" applyBorder="1" applyAlignment="1">
      <alignment horizontal="center"/>
    </xf>
    <xf numFmtId="0" fontId="0" fillId="0" borderId="8" xfId="0" applyBorder="1" applyAlignment="1">
      <alignment horizontal="center"/>
    </xf>
    <xf numFmtId="0" fontId="5" fillId="0" borderId="0" xfId="0" applyFont="1"/>
    <xf numFmtId="0" fontId="4" fillId="0" borderId="0" xfId="0" applyFont="1"/>
    <xf numFmtId="14" fontId="13" fillId="0" borderId="11" xfId="3" applyNumberFormat="1" applyFont="1" applyBorder="1" applyAlignment="1">
      <alignment horizontal="center"/>
    </xf>
    <xf numFmtId="0" fontId="11" fillId="0" borderId="11" xfId="3" applyBorder="1" applyAlignment="1">
      <alignment horizontal="center"/>
    </xf>
    <xf numFmtId="0" fontId="12" fillId="0" borderId="10" xfId="3" applyFont="1" applyBorder="1" applyAlignment="1">
      <alignment horizontal="center"/>
    </xf>
    <xf numFmtId="0" fontId="13" fillId="0" borderId="11" xfId="3" applyFont="1" applyBorder="1" applyAlignment="1">
      <alignment horizontal="center"/>
    </xf>
    <xf numFmtId="14" fontId="12" fillId="0" borderId="10" xfId="3" applyNumberFormat="1" applyFont="1" applyBorder="1" applyAlignment="1">
      <alignment horizontal="center"/>
    </xf>
    <xf numFmtId="0" fontId="14" fillId="8" borderId="11" xfId="3" applyFont="1" applyFill="1" applyBorder="1"/>
    <xf numFmtId="0" fontId="14" fillId="8" borderId="11" xfId="3" applyFont="1" applyFill="1" applyBorder="1" applyAlignment="1">
      <alignment horizontal="center"/>
    </xf>
    <xf numFmtId="0" fontId="12" fillId="0" borderId="11" xfId="3" applyFont="1" applyBorder="1" applyAlignment="1">
      <alignment horizontal="center"/>
    </xf>
    <xf numFmtId="0" fontId="14" fillId="0" borderId="11" xfId="3" applyFont="1" applyBorder="1" applyAlignment="1">
      <alignment horizontal="center"/>
    </xf>
    <xf numFmtId="0" fontId="14" fillId="0" borderId="12" xfId="3" applyFont="1" applyBorder="1" applyAlignment="1">
      <alignment horizontal="center"/>
    </xf>
    <xf numFmtId="0" fontId="11" fillId="0" borderId="0" xfId="3"/>
    <xf numFmtId="0" fontId="14" fillId="0" borderId="10" xfId="3" applyFont="1" applyBorder="1" applyAlignment="1">
      <alignment horizontal="left" vertical="center"/>
    </xf>
    <xf numFmtId="0" fontId="14" fillId="0" borderId="11" xfId="3" applyFont="1" applyBorder="1" applyAlignment="1">
      <alignment horizontal="left"/>
    </xf>
    <xf numFmtId="0" fontId="15" fillId="0" borderId="11" xfId="3" applyFont="1" applyBorder="1" applyAlignment="1">
      <alignment horizontal="left"/>
    </xf>
    <xf numFmtId="14" fontId="12" fillId="0" borderId="12" xfId="3" applyNumberFormat="1" applyFont="1" applyBorder="1" applyAlignment="1">
      <alignment horizontal="center"/>
    </xf>
    <xf numFmtId="0" fontId="14" fillId="8" borderId="11" xfId="3" applyFont="1" applyFill="1" applyBorder="1" applyAlignment="1">
      <alignment horizontal="center" vertical="center"/>
    </xf>
    <xf numFmtId="0" fontId="11" fillId="0" borderId="11" xfId="3" applyBorder="1"/>
    <xf numFmtId="0" fontId="14" fillId="0" borderId="13" xfId="3" applyFont="1" applyBorder="1" applyAlignment="1">
      <alignment horizontal="center"/>
    </xf>
    <xf numFmtId="0" fontId="14" fillId="8" borderId="0" xfId="3" applyFont="1" applyFill="1"/>
    <xf numFmtId="0" fontId="14" fillId="8" borderId="0" xfId="3" applyFont="1" applyFill="1" applyAlignment="1">
      <alignment horizontal="center" vertical="center"/>
    </xf>
    <xf numFmtId="0" fontId="17" fillId="0" borderId="14" xfId="3" applyFont="1" applyBorder="1" applyAlignment="1">
      <alignment horizontal="left" vertical="center" shrinkToFit="1"/>
    </xf>
    <xf numFmtId="0" fontId="18" fillId="9" borderId="14" xfId="3" applyFont="1" applyFill="1" applyBorder="1" applyAlignment="1">
      <alignment horizontal="left" vertical="center" shrinkToFit="1"/>
    </xf>
    <xf numFmtId="0" fontId="16" fillId="0" borderId="14" xfId="3" applyFont="1" applyBorder="1" applyAlignment="1">
      <alignment horizontal="left" vertical="center" shrinkToFit="1"/>
    </xf>
    <xf numFmtId="0" fontId="16" fillId="0" borderId="15" xfId="3" applyFont="1" applyBorder="1" applyAlignment="1">
      <alignment horizontal="left" vertical="center" shrinkToFit="1"/>
    </xf>
    <xf numFmtId="0" fontId="14" fillId="0" borderId="16" xfId="3" applyFont="1" applyBorder="1" applyAlignment="1" applyProtection="1">
      <alignment horizontal="center" vertical="center"/>
      <protection locked="0"/>
    </xf>
    <xf numFmtId="0" fontId="14" fillId="0" borderId="17" xfId="3" applyFont="1" applyBorder="1" applyAlignment="1" applyProtection="1">
      <alignment horizontal="center" vertical="center"/>
      <protection locked="0"/>
    </xf>
    <xf numFmtId="0" fontId="14" fillId="0" borderId="18" xfId="3" applyFont="1" applyBorder="1" applyAlignment="1">
      <alignment horizontal="center" vertical="center"/>
    </xf>
    <xf numFmtId="0" fontId="14" fillId="0" borderId="19" xfId="3" applyFont="1" applyBorder="1" applyAlignment="1" applyProtection="1">
      <alignment horizontal="center" vertical="center"/>
      <protection locked="0"/>
    </xf>
    <xf numFmtId="0" fontId="14" fillId="0" borderId="20" xfId="3" applyFont="1" applyBorder="1" applyAlignment="1" applyProtection="1">
      <alignment horizontal="center" vertical="center"/>
      <protection locked="0"/>
    </xf>
    <xf numFmtId="0" fontId="14" fillId="0" borderId="21" xfId="3" applyFont="1" applyBorder="1" applyAlignment="1">
      <alignment horizontal="center" vertical="center"/>
    </xf>
    <xf numFmtId="0" fontId="14" fillId="0" borderId="22" xfId="3" applyFont="1" applyBorder="1" applyAlignment="1" applyProtection="1">
      <alignment horizontal="center" vertical="center"/>
      <protection locked="0"/>
    </xf>
    <xf numFmtId="0" fontId="14" fillId="0" borderId="23" xfId="3" applyFont="1" applyBorder="1" applyAlignment="1" applyProtection="1">
      <alignment horizontal="center" vertical="center"/>
      <protection locked="0"/>
    </xf>
    <xf numFmtId="0" fontId="17" fillId="0" borderId="25" xfId="3" applyFont="1" applyBorder="1" applyAlignment="1">
      <alignment horizontal="left" vertical="center" shrinkToFit="1"/>
    </xf>
    <xf numFmtId="0" fontId="18" fillId="9" borderId="25" xfId="3" applyFont="1" applyFill="1" applyBorder="1" applyAlignment="1">
      <alignment horizontal="left" vertical="center" shrinkToFit="1"/>
    </xf>
    <xf numFmtId="0" fontId="16" fillId="0" borderId="25" xfId="3" applyFont="1" applyBorder="1" applyAlignment="1">
      <alignment horizontal="left" vertical="center" shrinkToFit="1"/>
    </xf>
    <xf numFmtId="0" fontId="16" fillId="0" borderId="26" xfId="3" applyFont="1" applyBorder="1" applyAlignment="1">
      <alignment horizontal="left" vertical="center" shrinkToFit="1"/>
    </xf>
    <xf numFmtId="0" fontId="14" fillId="0" borderId="24" xfId="3" applyFont="1" applyBorder="1" applyAlignment="1" applyProtection="1">
      <alignment horizontal="center" vertical="center"/>
      <protection locked="0"/>
    </xf>
    <xf numFmtId="0" fontId="14" fillId="0" borderId="26" xfId="3" applyFont="1" applyBorder="1" applyAlignment="1" applyProtection="1">
      <alignment horizontal="center" vertical="center"/>
      <protection locked="0"/>
    </xf>
    <xf numFmtId="0" fontId="14" fillId="0" borderId="27" xfId="3" applyFont="1" applyBorder="1" applyAlignment="1">
      <alignment horizontal="center" vertical="center"/>
    </xf>
    <xf numFmtId="0" fontId="14" fillId="0" borderId="0" xfId="3" applyFont="1" applyAlignment="1">
      <alignment horizontal="center"/>
    </xf>
    <xf numFmtId="0" fontId="10" fillId="7" borderId="9" xfId="2"/>
    <xf numFmtId="0" fontId="9" fillId="0" borderId="0" xfId="0" applyFont="1"/>
    <xf numFmtId="9" fontId="10" fillId="7" borderId="9" xfId="2" applyNumberFormat="1"/>
    <xf numFmtId="0" fontId="19" fillId="0" borderId="0" xfId="0" applyFont="1"/>
    <xf numFmtId="0" fontId="20" fillId="0" borderId="0" xfId="0" applyFont="1" applyAlignment="1">
      <alignment horizontal="center"/>
    </xf>
    <xf numFmtId="0" fontId="11" fillId="0" borderId="0" xfId="3" quotePrefix="1"/>
    <xf numFmtId="0" fontId="21" fillId="0" borderId="0" xfId="3" applyFont="1"/>
    <xf numFmtId="0" fontId="17" fillId="0" borderId="28" xfId="3" applyFont="1" applyBorder="1" applyAlignment="1">
      <alignment horizontal="left" vertical="center" shrinkToFit="1"/>
    </xf>
    <xf numFmtId="0" fontId="17" fillId="0" borderId="29" xfId="3" applyFont="1" applyBorder="1" applyAlignment="1">
      <alignment horizontal="left" vertical="center" shrinkToFit="1"/>
    </xf>
    <xf numFmtId="0" fontId="16" fillId="0" borderId="30" xfId="3" applyFont="1" applyBorder="1" applyAlignment="1">
      <alignment horizontal="center" vertical="center"/>
    </xf>
    <xf numFmtId="0" fontId="16" fillId="0" borderId="31" xfId="3" applyFont="1" applyBorder="1" applyAlignment="1">
      <alignment horizontal="center" vertical="center"/>
    </xf>
    <xf numFmtId="0" fontId="16" fillId="0" borderId="32" xfId="3" applyFont="1" applyBorder="1" applyAlignment="1">
      <alignment horizontal="center" vertical="center"/>
    </xf>
    <xf numFmtId="0" fontId="12" fillId="0" borderId="10" xfId="3" applyFont="1" applyBorder="1" applyAlignment="1">
      <alignment horizontal="left"/>
    </xf>
    <xf numFmtId="0" fontId="12" fillId="0" borderId="11" xfId="3" applyFont="1" applyBorder="1" applyAlignment="1">
      <alignment horizontal="left"/>
    </xf>
    <xf numFmtId="0" fontId="14" fillId="0" borderId="6" xfId="3" applyFont="1" applyBorder="1" applyAlignment="1">
      <alignment horizontal="center"/>
    </xf>
    <xf numFmtId="0" fontId="14" fillId="0" borderId="7" xfId="3" applyFont="1" applyBorder="1" applyAlignment="1">
      <alignment horizontal="center"/>
    </xf>
  </cellXfs>
  <cellStyles count="4">
    <cellStyle name="Input" xfId="2" builtinId="20"/>
    <cellStyle name="Normal" xfId="0" builtinId="0"/>
    <cellStyle name="Normal 2" xfId="3" xr:uid="{77FCF957-C5C6-4D72-BCE7-3B72DE7102E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200025</xdr:colOff>
          <xdr:row>0</xdr:row>
          <xdr:rowOff>85725</xdr:rowOff>
        </xdr:from>
        <xdr:to>
          <xdr:col>6</xdr:col>
          <xdr:colOff>466725</xdr:colOff>
          <xdr:row>0</xdr:row>
          <xdr:rowOff>333375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Lancer une mêlée</a:t>
              </a:r>
            </a:p>
          </xdr:txBody>
        </xdr:sp>
        <xdr:clientData fPrintsWithSheet="0"/>
      </xdr:twoCellAnchor>
    </mc:Choice>
    <mc:Fallback/>
  </mc:AlternateContent>
  <xdr:twoCellAnchor>
    <xdr:from>
      <xdr:col>9</xdr:col>
      <xdr:colOff>704850</xdr:colOff>
      <xdr:row>0</xdr:row>
      <xdr:rowOff>285750</xdr:rowOff>
    </xdr:from>
    <xdr:to>
      <xdr:col>13</xdr:col>
      <xdr:colOff>209550</xdr:colOff>
      <xdr:row>3</xdr:row>
      <xdr:rowOff>57150</xdr:rowOff>
    </xdr:to>
    <xdr:sp macro="" textlink="">
      <xdr:nvSpPr>
        <xdr:cNvPr id="2" name="Rectangle : coins arrondis 1">
          <a:extLst>
            <a:ext uri="{FF2B5EF4-FFF2-40B4-BE49-F238E27FC236}">
              <a16:creationId xmlns:a16="http://schemas.microsoft.com/office/drawing/2014/main" id="{00000000-0008-0000-0000-000002000000}"/>
            </a:ext>
          </a:extLst>
        </xdr:cNvPr>
        <xdr:cNvSpPr/>
      </xdr:nvSpPr>
      <xdr:spPr>
        <a:xfrm>
          <a:off x="9001125" y="285750"/>
          <a:ext cx="2552700" cy="5334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fr-CH" sz="1100"/>
            <a:t>Double clic en colonne 2 pour enlever ou placer des X</a:t>
          </a:r>
        </a:p>
      </xdr:txBody>
    </xdr:sp>
    <xdr:clientData/>
  </xdr:twoCellAnchor>
  <mc:AlternateContent xmlns:mc="http://schemas.openxmlformats.org/markup-compatibility/2006">
    <mc:Choice xmlns:a14="http://schemas.microsoft.com/office/drawing/2010/main" Requires="a14">
      <xdr:twoCellAnchor>
        <xdr:from>
          <xdr:col>5</xdr:col>
          <xdr:colOff>304800</xdr:colOff>
          <xdr:row>0</xdr:row>
          <xdr:rowOff>371475</xdr:rowOff>
        </xdr:from>
        <xdr:to>
          <xdr:col>6</xdr:col>
          <xdr:colOff>581025</xdr:colOff>
          <xdr:row>2</xdr:row>
          <xdr:rowOff>47625</xdr:rowOff>
        </xdr:to>
        <xdr:sp macro="" textlink="">
          <xdr:nvSpPr>
            <xdr:cNvPr id="1026" name="Button 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Effacer Dernière mêlée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504825</xdr:colOff>
          <xdr:row>1</xdr:row>
          <xdr:rowOff>47625</xdr:rowOff>
        </xdr:from>
        <xdr:to>
          <xdr:col>18</xdr:col>
          <xdr:colOff>219075</xdr:colOff>
          <xdr:row>2</xdr:row>
          <xdr:rowOff>28575</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200-000001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Feuille Base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14</xdr:col>
      <xdr:colOff>638175</xdr:colOff>
      <xdr:row>0</xdr:row>
      <xdr:rowOff>76200</xdr:rowOff>
    </xdr:from>
    <xdr:to>
      <xdr:col>20</xdr:col>
      <xdr:colOff>600075</xdr:colOff>
      <xdr:row>0</xdr:row>
      <xdr:rowOff>495300</xdr:rowOff>
    </xdr:to>
    <xdr:sp macro="" textlink="">
      <xdr:nvSpPr>
        <xdr:cNvPr id="2" name="Rectangle : coins arrondis 1">
          <a:extLst>
            <a:ext uri="{FF2B5EF4-FFF2-40B4-BE49-F238E27FC236}">
              <a16:creationId xmlns:a16="http://schemas.microsoft.com/office/drawing/2014/main" id="{00000000-0008-0000-0300-000002000000}"/>
            </a:ext>
          </a:extLst>
        </xdr:cNvPr>
        <xdr:cNvSpPr/>
      </xdr:nvSpPr>
      <xdr:spPr>
        <a:xfrm>
          <a:off x="10610850" y="76200"/>
          <a:ext cx="4533900" cy="4191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fr-CH" sz="1100"/>
            <a:t>Double clic dans une plage de couleur pour atteindre</a:t>
          </a:r>
          <a:r>
            <a:rPr lang="fr-CH" sz="1100" baseline="0"/>
            <a:t> le fond de la colonne.</a:t>
          </a:r>
          <a:endParaRPr lang="fr-CH"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66675</xdr:colOff>
      <xdr:row>1</xdr:row>
      <xdr:rowOff>114300</xdr:rowOff>
    </xdr:from>
    <xdr:to>
      <xdr:col>19</xdr:col>
      <xdr:colOff>314325</xdr:colOff>
      <xdr:row>25</xdr:row>
      <xdr:rowOff>9526</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9048750" y="304800"/>
          <a:ext cx="6953250" cy="4467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algorithme</a:t>
          </a:r>
          <a:r>
            <a:rPr lang="en-GB" sz="1100" baseline="0"/>
            <a:t> génétique :</a:t>
          </a:r>
        </a:p>
        <a:p>
          <a:r>
            <a:rPr lang="en-GB" sz="1100" baseline="0"/>
            <a:t>------------------------------</a:t>
          </a:r>
        </a:p>
        <a:p>
          <a:endParaRPr lang="en-GB" sz="1100" baseline="0"/>
        </a:p>
        <a:p>
          <a:r>
            <a:rPr lang="en-GB" sz="1100" baseline="0"/>
            <a:t>partant d'une séquence de caractères qui correspond à un problème à optimiser, l'algorithme va générer des mutations sur la séquence, évaluer la séquence et retenir la séquence qui obtient le meilleur score.</a:t>
          </a:r>
        </a:p>
        <a:p>
          <a:endParaRPr lang="en-GB" sz="1100" baseline="0"/>
        </a:p>
        <a:p>
          <a:r>
            <a:rPr lang="en-GB" sz="1100" baseline="0"/>
            <a:t>on simule plusieurs générations, à chaque génération on procède à un certain nombre de reproductions, à chaque reproduction, on mute un certain pourcentage de la séquence.</a:t>
          </a:r>
        </a:p>
        <a:p>
          <a:endParaRPr lang="en-GB" sz="1100" baseline="0"/>
        </a:p>
        <a:p>
          <a:r>
            <a:rPr lang="en-GB" sz="1100" baseline="0"/>
            <a:t>les paramètres :</a:t>
          </a:r>
        </a:p>
        <a:p>
          <a:endParaRPr lang="en-GB" sz="1100" baseline="0"/>
        </a:p>
        <a:p>
          <a:r>
            <a:rPr lang="en-GB" sz="1100" u="sng" baseline="0"/>
            <a:t>nombre de générations minimum </a:t>
          </a:r>
          <a:r>
            <a:rPr lang="en-GB" sz="1100" baseline="0"/>
            <a:t>: nombre minimum de générations à envisager</a:t>
          </a:r>
        </a:p>
        <a:p>
          <a:r>
            <a:rPr lang="en-GB" sz="1100" u="sng" baseline="0"/>
            <a:t>nombre de générations maximum </a:t>
          </a:r>
          <a:r>
            <a:rPr lang="en-GB" sz="1100" baseline="0"/>
            <a:t>: nombre maximum de générations à envisager</a:t>
          </a:r>
        </a:p>
        <a:p>
          <a:r>
            <a:rPr lang="en-GB" sz="1100" u="sng" baseline="0"/>
            <a:t>coefficient multiplicateur longueur séquence </a:t>
          </a:r>
          <a:r>
            <a:rPr lang="en-GB" sz="1100" baseline="0"/>
            <a:t>: coefficient multiplicateur à appliquer à la longueur de la séquence pour déterminer le nombre de générations à utiliser.</a:t>
          </a:r>
        </a:p>
        <a:p>
          <a:r>
            <a:rPr lang="en-GB" sz="1100" u="sng" baseline="0"/>
            <a:t>pourcentage de mutations </a:t>
          </a:r>
          <a:r>
            <a:rPr lang="en-GB" sz="1100" baseline="0"/>
            <a:t>: pourcentage de mutation à appliquer à chaque reproduction de chaque individu</a:t>
          </a:r>
        </a:p>
        <a:p>
          <a:r>
            <a:rPr lang="en-GB" sz="1100" u="sng" baseline="0"/>
            <a:t>population : </a:t>
          </a:r>
          <a:r>
            <a:rPr lang="en-GB" sz="1100" u="none" baseline="0"/>
            <a:t>nombre d'individus produits à chaque génération</a:t>
          </a:r>
        </a:p>
        <a:p>
          <a:endParaRPr lang="en-GB" sz="1100" baseline="0"/>
        </a:p>
        <a:p>
          <a:r>
            <a:rPr lang="en-GB" sz="1100" baseline="0"/>
            <a:t>tous ces facteurs influencent le temps nécessaire pour l'exécution de l'algorithme. L'algorithme s'arrête lorsque le nombre de générations multiplié par le nombre d'individus est atteint ou lorsque un score de 0 est obtenu.</a:t>
          </a:r>
        </a:p>
        <a:p>
          <a:endParaRPr lang="en-GB" sz="1100" baseline="0"/>
        </a:p>
        <a:p>
          <a:r>
            <a:rPr lang="en-GB" sz="1100" baseline="0"/>
            <a:t>En augmentant le nombre de générations et le nombre d'individus on augmente la probabilité d'obtenir un meilleur score, mais l'exécution prendra plus de temps. En augmentant le pourcentage de mutations on augmente la part du hasard à chaque reproduction (un pourcentage élevé revient à faire un tirage proche du hasard pur)</a:t>
          </a:r>
        </a:p>
        <a:p>
          <a:endParaRPr lang="en-GB" sz="1100" baseline="0"/>
        </a:p>
        <a:p>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K63"/>
  <sheetViews>
    <sheetView tabSelected="1" zoomScaleNormal="100" workbookViewId="0">
      <pane ySplit="15" topLeftCell="A55" activePane="bottomLeft" state="frozen"/>
      <selection pane="bottomLeft" activeCell="D5" sqref="D5:E58"/>
    </sheetView>
  </sheetViews>
  <sheetFormatPr defaultColWidth="11.42578125" defaultRowHeight="15" x14ac:dyDescent="0.25"/>
  <cols>
    <col min="1" max="1" width="28.42578125" customWidth="1"/>
    <col min="2" max="2" width="11.42578125" style="5"/>
    <col min="3" max="3" width="4.28515625" customWidth="1"/>
    <col min="4" max="4" width="13" style="5" customWidth="1"/>
    <col min="5" max="5" width="14" style="5" bestFit="1" customWidth="1"/>
    <col min="6" max="6" width="19" bestFit="1" customWidth="1"/>
    <col min="11" max="11" width="11.42578125" style="5"/>
  </cols>
  <sheetData>
    <row r="1" spans="1:11" s="2" customFormat="1" ht="30" customHeight="1" x14ac:dyDescent="0.25">
      <c r="A1" s="1" t="s">
        <v>0</v>
      </c>
      <c r="B1" s="3">
        <f>COUNTIF(B2:B63,"x")</f>
        <v>39</v>
      </c>
      <c r="D1" s="26" t="s">
        <v>5</v>
      </c>
      <c r="E1" s="27">
        <f ca="1">TODAY()</f>
        <v>43933</v>
      </c>
      <c r="K1" s="78"/>
    </row>
    <row r="2" spans="1:11" x14ac:dyDescent="0.25">
      <c r="A2" t="s">
        <v>24</v>
      </c>
      <c r="B2" s="4"/>
      <c r="E2" s="22"/>
      <c r="G2" s="5"/>
    </row>
    <row r="3" spans="1:11" x14ac:dyDescent="0.25">
      <c r="A3" t="s">
        <v>25</v>
      </c>
      <c r="B3" s="4" t="s">
        <v>15</v>
      </c>
      <c r="G3" s="5"/>
    </row>
    <row r="4" spans="1:11" x14ac:dyDescent="0.25">
      <c r="A4" t="s">
        <v>26</v>
      </c>
      <c r="B4" s="4"/>
      <c r="D4" s="28" t="s">
        <v>16</v>
      </c>
      <c r="E4" s="28" t="s">
        <v>17</v>
      </c>
    </row>
    <row r="5" spans="1:11" x14ac:dyDescent="0.25">
      <c r="A5" t="s">
        <v>27</v>
      </c>
      <c r="B5" s="4" t="s">
        <v>15</v>
      </c>
      <c r="D5" s="23">
        <v>43933</v>
      </c>
      <c r="E5" s="5">
        <v>1</v>
      </c>
    </row>
    <row r="6" spans="1:11" x14ac:dyDescent="0.25">
      <c r="A6" t="s">
        <v>28</v>
      </c>
      <c r="B6" s="4"/>
      <c r="D6" s="23"/>
      <c r="E6" s="5">
        <v>2</v>
      </c>
    </row>
    <row r="7" spans="1:11" x14ac:dyDescent="0.25">
      <c r="A7" t="s">
        <v>29</v>
      </c>
      <c r="B7" s="4" t="s">
        <v>15</v>
      </c>
      <c r="D7" s="23"/>
      <c r="E7" s="5">
        <v>3</v>
      </c>
    </row>
    <row r="8" spans="1:11" x14ac:dyDescent="0.25">
      <c r="A8" t="s">
        <v>30</v>
      </c>
      <c r="B8" s="4"/>
      <c r="D8" s="23"/>
      <c r="E8" s="5">
        <v>4</v>
      </c>
      <c r="F8" s="29"/>
    </row>
    <row r="9" spans="1:11" x14ac:dyDescent="0.25">
      <c r="A9" t="s">
        <v>31</v>
      </c>
      <c r="B9" s="4"/>
      <c r="D9" s="23"/>
      <c r="E9" s="5">
        <v>5</v>
      </c>
      <c r="F9" s="22"/>
    </row>
    <row r="10" spans="1:11" x14ac:dyDescent="0.25">
      <c r="A10" t="s">
        <v>32</v>
      </c>
      <c r="B10" s="4"/>
      <c r="D10" s="23"/>
      <c r="E10" s="5">
        <v>6</v>
      </c>
      <c r="F10" s="25"/>
    </row>
    <row r="11" spans="1:11" x14ac:dyDescent="0.25">
      <c r="A11" t="s">
        <v>33</v>
      </c>
      <c r="B11" s="4"/>
      <c r="D11" s="23"/>
      <c r="E11" s="5">
        <v>7</v>
      </c>
      <c r="F11" s="31" t="s">
        <v>21</v>
      </c>
    </row>
    <row r="12" spans="1:11" x14ac:dyDescent="0.25">
      <c r="A12" t="s">
        <v>34</v>
      </c>
      <c r="B12" s="4"/>
      <c r="E12" s="5">
        <v>8</v>
      </c>
      <c r="F12" s="32" t="s">
        <v>22</v>
      </c>
    </row>
    <row r="13" spans="1:11" x14ac:dyDescent="0.25">
      <c r="A13" t="s">
        <v>35</v>
      </c>
      <c r="B13" s="4" t="s">
        <v>15</v>
      </c>
      <c r="D13" s="23"/>
      <c r="E13" s="5">
        <v>9</v>
      </c>
      <c r="F13" s="24"/>
    </row>
    <row r="14" spans="1:11" x14ac:dyDescent="0.25">
      <c r="A14" t="s">
        <v>36</v>
      </c>
      <c r="B14" s="4"/>
      <c r="E14" s="5">
        <v>10</v>
      </c>
    </row>
    <row r="15" spans="1:11" x14ac:dyDescent="0.25">
      <c r="A15" t="s">
        <v>37</v>
      </c>
      <c r="B15" s="4" t="s">
        <v>15</v>
      </c>
      <c r="E15" s="5">
        <v>11</v>
      </c>
    </row>
    <row r="16" spans="1:11" x14ac:dyDescent="0.25">
      <c r="A16" t="s">
        <v>38</v>
      </c>
      <c r="B16" s="4" t="s">
        <v>15</v>
      </c>
      <c r="E16" s="5">
        <v>12</v>
      </c>
    </row>
    <row r="17" spans="1:11" x14ac:dyDescent="0.25">
      <c r="A17" t="s">
        <v>39</v>
      </c>
      <c r="B17" s="4" t="s">
        <v>15</v>
      </c>
      <c r="E17" s="5">
        <v>13</v>
      </c>
      <c r="G17" s="5"/>
    </row>
    <row r="18" spans="1:11" x14ac:dyDescent="0.25">
      <c r="A18" t="s">
        <v>40</v>
      </c>
      <c r="B18" s="4" t="s">
        <v>15</v>
      </c>
      <c r="E18" s="5">
        <v>14</v>
      </c>
    </row>
    <row r="19" spans="1:11" x14ac:dyDescent="0.25">
      <c r="A19" t="s">
        <v>41</v>
      </c>
      <c r="B19" s="4" t="s">
        <v>15</v>
      </c>
      <c r="E19" s="5">
        <v>15</v>
      </c>
    </row>
    <row r="20" spans="1:11" x14ac:dyDescent="0.25">
      <c r="A20" t="s">
        <v>42</v>
      </c>
      <c r="B20" s="4"/>
      <c r="E20" s="5">
        <v>16</v>
      </c>
    </row>
    <row r="21" spans="1:11" x14ac:dyDescent="0.25">
      <c r="A21" t="s">
        <v>43</v>
      </c>
      <c r="B21" s="4"/>
      <c r="D21" s="23"/>
      <c r="E21" s="5">
        <v>17</v>
      </c>
    </row>
    <row r="22" spans="1:11" x14ac:dyDescent="0.25">
      <c r="A22" t="s">
        <v>44</v>
      </c>
      <c r="B22" s="4" t="s">
        <v>15</v>
      </c>
      <c r="E22" s="5">
        <v>18</v>
      </c>
    </row>
    <row r="23" spans="1:11" x14ac:dyDescent="0.25">
      <c r="A23" t="s">
        <v>45</v>
      </c>
      <c r="B23" s="4" t="s">
        <v>15</v>
      </c>
      <c r="E23" s="5">
        <v>19</v>
      </c>
    </row>
    <row r="24" spans="1:11" x14ac:dyDescent="0.25">
      <c r="A24" t="s">
        <v>46</v>
      </c>
      <c r="B24" s="4" t="s">
        <v>15</v>
      </c>
      <c r="E24" s="5">
        <v>20</v>
      </c>
    </row>
    <row r="25" spans="1:11" x14ac:dyDescent="0.25">
      <c r="A25" t="s">
        <v>47</v>
      </c>
      <c r="B25" s="4" t="s">
        <v>15</v>
      </c>
      <c r="E25" s="5">
        <v>21</v>
      </c>
    </row>
    <row r="26" spans="1:11" x14ac:dyDescent="0.25">
      <c r="A26" t="s">
        <v>48</v>
      </c>
      <c r="B26" s="4" t="s">
        <v>15</v>
      </c>
      <c r="E26" s="5">
        <v>22</v>
      </c>
      <c r="K26" s="78"/>
    </row>
    <row r="27" spans="1:11" x14ac:dyDescent="0.25">
      <c r="A27" t="s">
        <v>49</v>
      </c>
      <c r="B27" s="4" t="s">
        <v>15</v>
      </c>
      <c r="E27" s="5">
        <v>23</v>
      </c>
      <c r="G27" s="5"/>
    </row>
    <row r="28" spans="1:11" x14ac:dyDescent="0.25">
      <c r="A28" t="s">
        <v>50</v>
      </c>
      <c r="B28" s="4"/>
      <c r="E28" s="5">
        <v>24</v>
      </c>
      <c r="G28" s="5"/>
    </row>
    <row r="29" spans="1:11" x14ac:dyDescent="0.25">
      <c r="A29" t="s">
        <v>51</v>
      </c>
      <c r="B29" s="4" t="s">
        <v>15</v>
      </c>
      <c r="E29" s="5">
        <v>25</v>
      </c>
    </row>
    <row r="30" spans="1:11" x14ac:dyDescent="0.25">
      <c r="A30" t="s">
        <v>52</v>
      </c>
      <c r="B30" s="4" t="s">
        <v>15</v>
      </c>
      <c r="E30" s="5">
        <v>26</v>
      </c>
    </row>
    <row r="31" spans="1:11" x14ac:dyDescent="0.25">
      <c r="A31" t="s">
        <v>53</v>
      </c>
      <c r="B31" s="4" t="s">
        <v>15</v>
      </c>
      <c r="E31" s="5">
        <v>27</v>
      </c>
    </row>
    <row r="32" spans="1:11" x14ac:dyDescent="0.25">
      <c r="A32" t="s">
        <v>54</v>
      </c>
      <c r="B32" s="4"/>
      <c r="D32" s="23"/>
      <c r="E32" s="5">
        <v>28</v>
      </c>
    </row>
    <row r="33" spans="1:7" x14ac:dyDescent="0.25">
      <c r="A33" t="s">
        <v>55</v>
      </c>
      <c r="B33" s="4" t="s">
        <v>15</v>
      </c>
      <c r="E33" s="5">
        <v>29</v>
      </c>
    </row>
    <row r="34" spans="1:7" x14ac:dyDescent="0.25">
      <c r="A34" t="s">
        <v>56</v>
      </c>
      <c r="B34" s="4"/>
      <c r="D34" s="23"/>
      <c r="E34" s="5">
        <v>30</v>
      </c>
      <c r="G34" s="5"/>
    </row>
    <row r="35" spans="1:7" x14ac:dyDescent="0.25">
      <c r="A35" t="s">
        <v>57</v>
      </c>
      <c r="B35" s="4"/>
      <c r="D35" s="23"/>
      <c r="E35" s="5">
        <v>31</v>
      </c>
    </row>
    <row r="36" spans="1:7" x14ac:dyDescent="0.25">
      <c r="A36" t="s">
        <v>58</v>
      </c>
      <c r="B36" s="4" t="s">
        <v>15</v>
      </c>
      <c r="E36" s="5">
        <v>32</v>
      </c>
    </row>
    <row r="37" spans="1:7" x14ac:dyDescent="0.25">
      <c r="A37" t="s">
        <v>60</v>
      </c>
      <c r="B37" s="4" t="s">
        <v>15</v>
      </c>
      <c r="D37" s="23"/>
      <c r="E37" s="5">
        <v>33</v>
      </c>
      <c r="G37" s="5"/>
    </row>
    <row r="38" spans="1:7" x14ac:dyDescent="0.25">
      <c r="A38" t="s">
        <v>59</v>
      </c>
      <c r="B38" s="4" t="s">
        <v>15</v>
      </c>
      <c r="E38" s="5">
        <v>34</v>
      </c>
    </row>
    <row r="39" spans="1:7" x14ac:dyDescent="0.25">
      <c r="A39" t="s">
        <v>61</v>
      </c>
      <c r="B39" s="4"/>
      <c r="E39" s="5">
        <v>35</v>
      </c>
    </row>
    <row r="40" spans="1:7" x14ac:dyDescent="0.25">
      <c r="A40" t="s">
        <v>62</v>
      </c>
      <c r="B40" s="4" t="s">
        <v>15</v>
      </c>
      <c r="E40" s="5">
        <v>36</v>
      </c>
    </row>
    <row r="41" spans="1:7" x14ac:dyDescent="0.25">
      <c r="A41" t="s">
        <v>63</v>
      </c>
      <c r="B41" s="4"/>
      <c r="E41" s="5">
        <v>37</v>
      </c>
    </row>
    <row r="42" spans="1:7" x14ac:dyDescent="0.25">
      <c r="A42" t="s">
        <v>64</v>
      </c>
      <c r="B42" s="4"/>
      <c r="E42" s="5">
        <v>38</v>
      </c>
    </row>
    <row r="43" spans="1:7" x14ac:dyDescent="0.25">
      <c r="A43" t="s">
        <v>65</v>
      </c>
      <c r="B43" s="4"/>
      <c r="E43" s="5">
        <v>39</v>
      </c>
      <c r="G43" s="5"/>
    </row>
    <row r="44" spans="1:7" x14ac:dyDescent="0.25">
      <c r="A44" t="s">
        <v>66</v>
      </c>
      <c r="B44" s="4" t="s">
        <v>15</v>
      </c>
      <c r="E44" s="5">
        <v>40</v>
      </c>
      <c r="G44" s="5"/>
    </row>
    <row r="45" spans="1:7" x14ac:dyDescent="0.25">
      <c r="A45" t="s">
        <v>67</v>
      </c>
      <c r="B45" s="4" t="s">
        <v>15</v>
      </c>
      <c r="E45" s="5">
        <v>41</v>
      </c>
    </row>
    <row r="46" spans="1:7" x14ac:dyDescent="0.25">
      <c r="A46" t="s">
        <v>68</v>
      </c>
      <c r="B46" s="4"/>
      <c r="E46" s="5">
        <v>42</v>
      </c>
    </row>
    <row r="47" spans="1:7" x14ac:dyDescent="0.25">
      <c r="A47" t="s">
        <v>69</v>
      </c>
      <c r="B47" s="4"/>
      <c r="E47" s="5">
        <v>43</v>
      </c>
    </row>
    <row r="48" spans="1:7" x14ac:dyDescent="0.25">
      <c r="A48" t="s">
        <v>70</v>
      </c>
      <c r="B48" s="4"/>
      <c r="E48" s="5">
        <v>44</v>
      </c>
    </row>
    <row r="49" spans="1:7" x14ac:dyDescent="0.25">
      <c r="A49" t="s">
        <v>23</v>
      </c>
      <c r="B49" s="4" t="s">
        <v>15</v>
      </c>
      <c r="E49" s="5">
        <v>45</v>
      </c>
    </row>
    <row r="50" spans="1:7" x14ac:dyDescent="0.25">
      <c r="A50" t="s">
        <v>71</v>
      </c>
      <c r="B50" s="4" t="s">
        <v>15</v>
      </c>
      <c r="E50" s="5">
        <v>46</v>
      </c>
    </row>
    <row r="51" spans="1:7" x14ac:dyDescent="0.25">
      <c r="A51" t="s">
        <v>72</v>
      </c>
      <c r="B51" s="4" t="s">
        <v>15</v>
      </c>
      <c r="E51" s="5">
        <v>47</v>
      </c>
    </row>
    <row r="52" spans="1:7" x14ac:dyDescent="0.25">
      <c r="A52" t="s">
        <v>73</v>
      </c>
      <c r="B52" s="4" t="s">
        <v>15</v>
      </c>
      <c r="E52" s="5">
        <v>48</v>
      </c>
    </row>
    <row r="53" spans="1:7" x14ac:dyDescent="0.25">
      <c r="A53" t="s">
        <v>74</v>
      </c>
      <c r="B53" s="4"/>
      <c r="E53" s="5">
        <v>49</v>
      </c>
      <c r="G53" s="5"/>
    </row>
    <row r="54" spans="1:7" x14ac:dyDescent="0.25">
      <c r="A54" t="s">
        <v>75</v>
      </c>
      <c r="B54" s="4" t="s">
        <v>15</v>
      </c>
      <c r="E54" s="5">
        <v>50</v>
      </c>
    </row>
    <row r="55" spans="1:7" x14ac:dyDescent="0.25">
      <c r="A55" t="s">
        <v>76</v>
      </c>
      <c r="B55" s="4" t="s">
        <v>15</v>
      </c>
      <c r="E55" s="5">
        <v>51</v>
      </c>
    </row>
    <row r="56" spans="1:7" x14ac:dyDescent="0.25">
      <c r="A56" t="s">
        <v>77</v>
      </c>
      <c r="B56" s="4" t="s">
        <v>15</v>
      </c>
      <c r="E56" s="5">
        <v>52</v>
      </c>
      <c r="G56" s="5"/>
    </row>
    <row r="57" spans="1:7" x14ac:dyDescent="0.25">
      <c r="A57" t="s">
        <v>78</v>
      </c>
      <c r="B57" s="4" t="s">
        <v>15</v>
      </c>
    </row>
    <row r="58" spans="1:7" x14ac:dyDescent="0.25">
      <c r="A58" t="s">
        <v>79</v>
      </c>
      <c r="B58" s="4" t="s">
        <v>15</v>
      </c>
    </row>
    <row r="59" spans="1:7" x14ac:dyDescent="0.25">
      <c r="A59" t="s">
        <v>80</v>
      </c>
      <c r="B59" s="4" t="s">
        <v>15</v>
      </c>
    </row>
    <row r="60" spans="1:7" x14ac:dyDescent="0.25">
      <c r="A60" t="s">
        <v>81</v>
      </c>
      <c r="B60" s="4" t="s">
        <v>15</v>
      </c>
    </row>
    <row r="61" spans="1:7" x14ac:dyDescent="0.25">
      <c r="A61" t="s">
        <v>82</v>
      </c>
      <c r="B61" s="4" t="s">
        <v>15</v>
      </c>
      <c r="G61" s="5"/>
    </row>
    <row r="62" spans="1:7" x14ac:dyDescent="0.25">
      <c r="A62" t="s">
        <v>83</v>
      </c>
      <c r="B62" s="4" t="s">
        <v>15</v>
      </c>
    </row>
    <row r="63" spans="1:7" x14ac:dyDescent="0.25">
      <c r="A63" t="s">
        <v>84</v>
      </c>
      <c r="B63" s="4" t="s">
        <v>15</v>
      </c>
    </row>
  </sheetData>
  <sortState xmlns:xlrd2="http://schemas.microsoft.com/office/spreadsheetml/2017/richdata2" ref="G2:K368">
    <sortCondition descending="1" ref="K1"/>
    <sortCondition ref="J1"/>
  </sortState>
  <phoneticPr fontId="8"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Tirage_au_sort">
                <anchor moveWithCells="1" sizeWithCells="1">
                  <from>
                    <xdr:col>5</xdr:col>
                    <xdr:colOff>200025</xdr:colOff>
                    <xdr:row>0</xdr:row>
                    <xdr:rowOff>85725</xdr:rowOff>
                  </from>
                  <to>
                    <xdr:col>6</xdr:col>
                    <xdr:colOff>466725</xdr:colOff>
                    <xdr:row>0</xdr:row>
                    <xdr:rowOff>333375</xdr:rowOff>
                  </to>
                </anchor>
              </controlPr>
            </control>
          </mc:Choice>
        </mc:AlternateContent>
        <mc:AlternateContent xmlns:mc="http://schemas.openxmlformats.org/markup-compatibility/2006">
          <mc:Choice Requires="x14">
            <control shapeId="1026" r:id="rId5" name="Button 1">
              <controlPr defaultSize="0" print="0" autoFill="0" autoPict="0" macro="[0]!Effacer_la_Partie">
                <anchor moveWithCells="1" sizeWithCells="1">
                  <from>
                    <xdr:col>5</xdr:col>
                    <xdr:colOff>304800</xdr:colOff>
                    <xdr:row>0</xdr:row>
                    <xdr:rowOff>371475</xdr:rowOff>
                  </from>
                  <to>
                    <xdr:col>6</xdr:col>
                    <xdr:colOff>581025</xdr:colOff>
                    <xdr:row>2</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99437-7D0C-4AE3-AA47-219F9E93E4C1}">
  <sheetPr codeName="Sheet4"/>
  <dimension ref="A1:D10"/>
  <sheetViews>
    <sheetView workbookViewId="0">
      <selection activeCell="I27" sqref="I27"/>
    </sheetView>
  </sheetViews>
  <sheetFormatPr defaultColWidth="9.140625" defaultRowHeight="15" x14ac:dyDescent="0.25"/>
  <cols>
    <col min="1" max="1" width="8.7109375" bestFit="1" customWidth="1"/>
    <col min="2" max="2" width="31" bestFit="1" customWidth="1"/>
    <col min="3" max="3" width="36.28515625" bestFit="1" customWidth="1"/>
  </cols>
  <sheetData>
    <row r="1" spans="1:4" x14ac:dyDescent="0.25">
      <c r="A1" s="21"/>
      <c r="B1" s="21" t="s">
        <v>18</v>
      </c>
      <c r="C1" s="21" t="s">
        <v>19</v>
      </c>
      <c r="D1">
        <v>8635.111328125</v>
      </c>
    </row>
    <row r="2" spans="1:4" x14ac:dyDescent="0.25">
      <c r="A2" s="21" t="s">
        <v>7</v>
      </c>
      <c r="B2" s="21" t="s">
        <v>1552</v>
      </c>
      <c r="C2" s="21" t="s">
        <v>1553</v>
      </c>
    </row>
    <row r="3" spans="1:4" x14ac:dyDescent="0.25">
      <c r="A3" s="21" t="s">
        <v>8</v>
      </c>
      <c r="B3" s="21" t="s">
        <v>1554</v>
      </c>
      <c r="C3" s="21" t="s">
        <v>1555</v>
      </c>
    </row>
    <row r="4" spans="1:4" x14ac:dyDescent="0.25">
      <c r="A4" s="21" t="s">
        <v>9</v>
      </c>
      <c r="B4" s="21" t="s">
        <v>1514</v>
      </c>
      <c r="C4" s="21" t="s">
        <v>546</v>
      </c>
    </row>
    <row r="5" spans="1:4" x14ac:dyDescent="0.25">
      <c r="A5" s="21" t="s">
        <v>10</v>
      </c>
      <c r="B5" s="21" t="s">
        <v>1556</v>
      </c>
      <c r="C5" s="21" t="s">
        <v>1557</v>
      </c>
    </row>
    <row r="6" spans="1:4" x14ac:dyDescent="0.25">
      <c r="A6" s="21" t="s">
        <v>11</v>
      </c>
      <c r="B6" s="21" t="s">
        <v>768</v>
      </c>
      <c r="C6" s="21" t="s">
        <v>1520</v>
      </c>
    </row>
    <row r="7" spans="1:4" x14ac:dyDescent="0.25">
      <c r="A7" s="21" t="s">
        <v>12</v>
      </c>
      <c r="B7" s="21" t="s">
        <v>421</v>
      </c>
      <c r="C7" s="21" t="s">
        <v>1558</v>
      </c>
    </row>
    <row r="8" spans="1:4" x14ac:dyDescent="0.25">
      <c r="A8" s="21" t="s">
        <v>13</v>
      </c>
      <c r="B8" s="21" t="s">
        <v>1510</v>
      </c>
      <c r="C8" s="21" t="s">
        <v>552</v>
      </c>
    </row>
    <row r="9" spans="1:4" x14ac:dyDescent="0.25">
      <c r="A9" s="21" t="s">
        <v>14</v>
      </c>
      <c r="B9" s="21" t="s">
        <v>1559</v>
      </c>
      <c r="C9" s="21" t="s">
        <v>134</v>
      </c>
    </row>
    <row r="10" spans="1:4" x14ac:dyDescent="0.25">
      <c r="A10" s="21" t="s">
        <v>1508</v>
      </c>
      <c r="B10" s="21" t="s">
        <v>1523</v>
      </c>
      <c r="C10" s="21" t="s">
        <v>146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C1DAC-09D1-4C1C-9D91-710C1E92FB7E}">
  <sheetPr codeName="Feuil9"/>
  <dimension ref="A1:T37"/>
  <sheetViews>
    <sheetView workbookViewId="0">
      <selection activeCell="H34" sqref="H34"/>
    </sheetView>
  </sheetViews>
  <sheetFormatPr defaultColWidth="11.42578125" defaultRowHeight="20.25" customHeight="1" x14ac:dyDescent="0.2"/>
  <cols>
    <col min="1" max="1" width="7.5703125" style="45" bestFit="1" customWidth="1"/>
    <col min="2" max="4" width="19.7109375" style="45" customWidth="1"/>
    <col min="5" max="5" width="2.85546875" style="45" bestFit="1" customWidth="1"/>
    <col min="6" max="8" width="19.7109375" style="45" customWidth="1"/>
    <col min="9" max="12" width="2" style="45" hidden="1" customWidth="1"/>
    <col min="13" max="13" width="5.5703125" style="45" hidden="1" customWidth="1"/>
    <col min="14" max="14" width="4.7109375" style="74" customWidth="1"/>
    <col min="15" max="15" width="4.85546875" style="74" customWidth="1"/>
    <col min="16" max="16" width="4.5703125" style="74" bestFit="1" customWidth="1"/>
    <col min="17" max="39" width="11.42578125" style="45"/>
    <col min="40" max="40" width="7.5703125" style="45" bestFit="1" customWidth="1"/>
    <col min="41" max="41" width="18.7109375" style="45" customWidth="1"/>
    <col min="42" max="42" width="19.28515625" style="45" customWidth="1"/>
    <col min="43" max="43" width="18" style="45" customWidth="1"/>
    <col min="44" max="44" width="2.85546875" style="45" bestFit="1" customWidth="1"/>
    <col min="45" max="45" width="18.85546875" style="45" customWidth="1"/>
    <col min="46" max="46" width="19.140625" style="45" customWidth="1"/>
    <col min="47" max="47" width="18" style="45" customWidth="1"/>
    <col min="48" max="52" width="0" style="45" hidden="1" customWidth="1"/>
    <col min="53" max="53" width="4.7109375" style="45" customWidth="1"/>
    <col min="54" max="54" width="4.85546875" style="45" customWidth="1"/>
    <col min="55" max="55" width="4.5703125" style="45" bestFit="1" customWidth="1"/>
    <col min="56" max="295" width="11.42578125" style="45"/>
    <col min="296" max="296" width="7.5703125" style="45" bestFit="1" customWidth="1"/>
    <col min="297" max="297" width="18.7109375" style="45" customWidth="1"/>
    <col min="298" max="298" width="19.28515625" style="45" customWidth="1"/>
    <col min="299" max="299" width="18" style="45" customWidth="1"/>
    <col min="300" max="300" width="2.85546875" style="45" bestFit="1" customWidth="1"/>
    <col min="301" max="301" width="18.85546875" style="45" customWidth="1"/>
    <col min="302" max="302" width="19.140625" style="45" customWidth="1"/>
    <col min="303" max="303" width="18" style="45" customWidth="1"/>
    <col min="304" max="308" width="0" style="45" hidden="1" customWidth="1"/>
    <col min="309" max="309" width="4.7109375" style="45" customWidth="1"/>
    <col min="310" max="310" width="4.85546875" style="45" customWidth="1"/>
    <col min="311" max="311" width="4.5703125" style="45" bestFit="1" customWidth="1"/>
    <col min="312" max="551" width="11.42578125" style="45"/>
    <col min="552" max="552" width="7.5703125" style="45" bestFit="1" customWidth="1"/>
    <col min="553" max="553" width="18.7109375" style="45" customWidth="1"/>
    <col min="554" max="554" width="19.28515625" style="45" customWidth="1"/>
    <col min="555" max="555" width="18" style="45" customWidth="1"/>
    <col min="556" max="556" width="2.85546875" style="45" bestFit="1" customWidth="1"/>
    <col min="557" max="557" width="18.85546875" style="45" customWidth="1"/>
    <col min="558" max="558" width="19.140625" style="45" customWidth="1"/>
    <col min="559" max="559" width="18" style="45" customWidth="1"/>
    <col min="560" max="564" width="0" style="45" hidden="1" customWidth="1"/>
    <col min="565" max="565" width="4.7109375" style="45" customWidth="1"/>
    <col min="566" max="566" width="4.85546875" style="45" customWidth="1"/>
    <col min="567" max="567" width="4.5703125" style="45" bestFit="1" customWidth="1"/>
    <col min="568" max="807" width="11.42578125" style="45"/>
    <col min="808" max="808" width="7.5703125" style="45" bestFit="1" customWidth="1"/>
    <col min="809" max="809" width="18.7109375" style="45" customWidth="1"/>
    <col min="810" max="810" width="19.28515625" style="45" customWidth="1"/>
    <col min="811" max="811" width="18" style="45" customWidth="1"/>
    <col min="812" max="812" width="2.85546875" style="45" bestFit="1" customWidth="1"/>
    <col min="813" max="813" width="18.85546875" style="45" customWidth="1"/>
    <col min="814" max="814" width="19.140625" style="45" customWidth="1"/>
    <col min="815" max="815" width="18" style="45" customWidth="1"/>
    <col min="816" max="820" width="0" style="45" hidden="1" customWidth="1"/>
    <col min="821" max="821" width="4.7109375" style="45" customWidth="1"/>
    <col min="822" max="822" width="4.85546875" style="45" customWidth="1"/>
    <col min="823" max="823" width="4.5703125" style="45" bestFit="1" customWidth="1"/>
    <col min="824" max="1063" width="11.42578125" style="45"/>
    <col min="1064" max="1064" width="7.5703125" style="45" bestFit="1" customWidth="1"/>
    <col min="1065" max="1065" width="18.7109375" style="45" customWidth="1"/>
    <col min="1066" max="1066" width="19.28515625" style="45" customWidth="1"/>
    <col min="1067" max="1067" width="18" style="45" customWidth="1"/>
    <col min="1068" max="1068" width="2.85546875" style="45" bestFit="1" customWidth="1"/>
    <col min="1069" max="1069" width="18.85546875" style="45" customWidth="1"/>
    <col min="1070" max="1070" width="19.140625" style="45" customWidth="1"/>
    <col min="1071" max="1071" width="18" style="45" customWidth="1"/>
    <col min="1072" max="1076" width="0" style="45" hidden="1" customWidth="1"/>
    <col min="1077" max="1077" width="4.7109375" style="45" customWidth="1"/>
    <col min="1078" max="1078" width="4.85546875" style="45" customWidth="1"/>
    <col min="1079" max="1079" width="4.5703125" style="45" bestFit="1" customWidth="1"/>
    <col min="1080" max="1319" width="11.42578125" style="45"/>
    <col min="1320" max="1320" width="7.5703125" style="45" bestFit="1" customWidth="1"/>
    <col min="1321" max="1321" width="18.7109375" style="45" customWidth="1"/>
    <col min="1322" max="1322" width="19.28515625" style="45" customWidth="1"/>
    <col min="1323" max="1323" width="18" style="45" customWidth="1"/>
    <col min="1324" max="1324" width="2.85546875" style="45" bestFit="1" customWidth="1"/>
    <col min="1325" max="1325" width="18.85546875" style="45" customWidth="1"/>
    <col min="1326" max="1326" width="19.140625" style="45" customWidth="1"/>
    <col min="1327" max="1327" width="18" style="45" customWidth="1"/>
    <col min="1328" max="1332" width="0" style="45" hidden="1" customWidth="1"/>
    <col min="1333" max="1333" width="4.7109375" style="45" customWidth="1"/>
    <col min="1334" max="1334" width="4.85546875" style="45" customWidth="1"/>
    <col min="1335" max="1335" width="4.5703125" style="45" bestFit="1" customWidth="1"/>
    <col min="1336" max="1575" width="11.42578125" style="45"/>
    <col min="1576" max="1576" width="7.5703125" style="45" bestFit="1" customWidth="1"/>
    <col min="1577" max="1577" width="18.7109375" style="45" customWidth="1"/>
    <col min="1578" max="1578" width="19.28515625" style="45" customWidth="1"/>
    <col min="1579" max="1579" width="18" style="45" customWidth="1"/>
    <col min="1580" max="1580" width="2.85546875" style="45" bestFit="1" customWidth="1"/>
    <col min="1581" max="1581" width="18.85546875" style="45" customWidth="1"/>
    <col min="1582" max="1582" width="19.140625" style="45" customWidth="1"/>
    <col min="1583" max="1583" width="18" style="45" customWidth="1"/>
    <col min="1584" max="1588" width="0" style="45" hidden="1" customWidth="1"/>
    <col min="1589" max="1589" width="4.7109375" style="45" customWidth="1"/>
    <col min="1590" max="1590" width="4.85546875" style="45" customWidth="1"/>
    <col min="1591" max="1591" width="4.5703125" style="45" bestFit="1" customWidth="1"/>
    <col min="1592" max="1831" width="11.42578125" style="45"/>
    <col min="1832" max="1832" width="7.5703125" style="45" bestFit="1" customWidth="1"/>
    <col min="1833" max="1833" width="18.7109375" style="45" customWidth="1"/>
    <col min="1834" max="1834" width="19.28515625" style="45" customWidth="1"/>
    <col min="1835" max="1835" width="18" style="45" customWidth="1"/>
    <col min="1836" max="1836" width="2.85546875" style="45" bestFit="1" customWidth="1"/>
    <col min="1837" max="1837" width="18.85546875" style="45" customWidth="1"/>
    <col min="1838" max="1838" width="19.140625" style="45" customWidth="1"/>
    <col min="1839" max="1839" width="18" style="45" customWidth="1"/>
    <col min="1840" max="1844" width="0" style="45" hidden="1" customWidth="1"/>
    <col min="1845" max="1845" width="4.7109375" style="45" customWidth="1"/>
    <col min="1846" max="1846" width="4.85546875" style="45" customWidth="1"/>
    <col min="1847" max="1847" width="4.5703125" style="45" bestFit="1" customWidth="1"/>
    <col min="1848" max="2087" width="11.42578125" style="45"/>
    <col min="2088" max="2088" width="7.5703125" style="45" bestFit="1" customWidth="1"/>
    <col min="2089" max="2089" width="18.7109375" style="45" customWidth="1"/>
    <col min="2090" max="2090" width="19.28515625" style="45" customWidth="1"/>
    <col min="2091" max="2091" width="18" style="45" customWidth="1"/>
    <col min="2092" max="2092" width="2.85546875" style="45" bestFit="1" customWidth="1"/>
    <col min="2093" max="2093" width="18.85546875" style="45" customWidth="1"/>
    <col min="2094" max="2094" width="19.140625" style="45" customWidth="1"/>
    <col min="2095" max="2095" width="18" style="45" customWidth="1"/>
    <col min="2096" max="2100" width="0" style="45" hidden="1" customWidth="1"/>
    <col min="2101" max="2101" width="4.7109375" style="45" customWidth="1"/>
    <col min="2102" max="2102" width="4.85546875" style="45" customWidth="1"/>
    <col min="2103" max="2103" width="4.5703125" style="45" bestFit="1" customWidth="1"/>
    <col min="2104" max="2343" width="11.42578125" style="45"/>
    <col min="2344" max="2344" width="7.5703125" style="45" bestFit="1" customWidth="1"/>
    <col min="2345" max="2345" width="18.7109375" style="45" customWidth="1"/>
    <col min="2346" max="2346" width="19.28515625" style="45" customWidth="1"/>
    <col min="2347" max="2347" width="18" style="45" customWidth="1"/>
    <col min="2348" max="2348" width="2.85546875" style="45" bestFit="1" customWidth="1"/>
    <col min="2349" max="2349" width="18.85546875" style="45" customWidth="1"/>
    <col min="2350" max="2350" width="19.140625" style="45" customWidth="1"/>
    <col min="2351" max="2351" width="18" style="45" customWidth="1"/>
    <col min="2352" max="2356" width="0" style="45" hidden="1" customWidth="1"/>
    <col min="2357" max="2357" width="4.7109375" style="45" customWidth="1"/>
    <col min="2358" max="2358" width="4.85546875" style="45" customWidth="1"/>
    <col min="2359" max="2359" width="4.5703125" style="45" bestFit="1" customWidth="1"/>
    <col min="2360" max="2599" width="11.42578125" style="45"/>
    <col min="2600" max="2600" width="7.5703125" style="45" bestFit="1" customWidth="1"/>
    <col min="2601" max="2601" width="18.7109375" style="45" customWidth="1"/>
    <col min="2602" max="2602" width="19.28515625" style="45" customWidth="1"/>
    <col min="2603" max="2603" width="18" style="45" customWidth="1"/>
    <col min="2604" max="2604" width="2.85546875" style="45" bestFit="1" customWidth="1"/>
    <col min="2605" max="2605" width="18.85546875" style="45" customWidth="1"/>
    <col min="2606" max="2606" width="19.140625" style="45" customWidth="1"/>
    <col min="2607" max="2607" width="18" style="45" customWidth="1"/>
    <col min="2608" max="2612" width="0" style="45" hidden="1" customWidth="1"/>
    <col min="2613" max="2613" width="4.7109375" style="45" customWidth="1"/>
    <col min="2614" max="2614" width="4.85546875" style="45" customWidth="1"/>
    <col min="2615" max="2615" width="4.5703125" style="45" bestFit="1" customWidth="1"/>
    <col min="2616" max="2855" width="11.42578125" style="45"/>
    <col min="2856" max="2856" width="7.5703125" style="45" bestFit="1" customWidth="1"/>
    <col min="2857" max="2857" width="18.7109375" style="45" customWidth="1"/>
    <col min="2858" max="2858" width="19.28515625" style="45" customWidth="1"/>
    <col min="2859" max="2859" width="18" style="45" customWidth="1"/>
    <col min="2860" max="2860" width="2.85546875" style="45" bestFit="1" customWidth="1"/>
    <col min="2861" max="2861" width="18.85546875" style="45" customWidth="1"/>
    <col min="2862" max="2862" width="19.140625" style="45" customWidth="1"/>
    <col min="2863" max="2863" width="18" style="45" customWidth="1"/>
    <col min="2864" max="2868" width="0" style="45" hidden="1" customWidth="1"/>
    <col min="2869" max="2869" width="4.7109375" style="45" customWidth="1"/>
    <col min="2870" max="2870" width="4.85546875" style="45" customWidth="1"/>
    <col min="2871" max="2871" width="4.5703125" style="45" bestFit="1" customWidth="1"/>
    <col min="2872" max="3111" width="11.42578125" style="45"/>
    <col min="3112" max="3112" width="7.5703125" style="45" bestFit="1" customWidth="1"/>
    <col min="3113" max="3113" width="18.7109375" style="45" customWidth="1"/>
    <col min="3114" max="3114" width="19.28515625" style="45" customWidth="1"/>
    <col min="3115" max="3115" width="18" style="45" customWidth="1"/>
    <col min="3116" max="3116" width="2.85546875" style="45" bestFit="1" customWidth="1"/>
    <col min="3117" max="3117" width="18.85546875" style="45" customWidth="1"/>
    <col min="3118" max="3118" width="19.140625" style="45" customWidth="1"/>
    <col min="3119" max="3119" width="18" style="45" customWidth="1"/>
    <col min="3120" max="3124" width="0" style="45" hidden="1" customWidth="1"/>
    <col min="3125" max="3125" width="4.7109375" style="45" customWidth="1"/>
    <col min="3126" max="3126" width="4.85546875" style="45" customWidth="1"/>
    <col min="3127" max="3127" width="4.5703125" style="45" bestFit="1" customWidth="1"/>
    <col min="3128" max="3367" width="11.42578125" style="45"/>
    <col min="3368" max="3368" width="7.5703125" style="45" bestFit="1" customWidth="1"/>
    <col min="3369" max="3369" width="18.7109375" style="45" customWidth="1"/>
    <col min="3370" max="3370" width="19.28515625" style="45" customWidth="1"/>
    <col min="3371" max="3371" width="18" style="45" customWidth="1"/>
    <col min="3372" max="3372" width="2.85546875" style="45" bestFit="1" customWidth="1"/>
    <col min="3373" max="3373" width="18.85546875" style="45" customWidth="1"/>
    <col min="3374" max="3374" width="19.140625" style="45" customWidth="1"/>
    <col min="3375" max="3375" width="18" style="45" customWidth="1"/>
    <col min="3376" max="3380" width="0" style="45" hidden="1" customWidth="1"/>
    <col min="3381" max="3381" width="4.7109375" style="45" customWidth="1"/>
    <col min="3382" max="3382" width="4.85546875" style="45" customWidth="1"/>
    <col min="3383" max="3383" width="4.5703125" style="45" bestFit="1" customWidth="1"/>
    <col min="3384" max="3623" width="11.42578125" style="45"/>
    <col min="3624" max="3624" width="7.5703125" style="45" bestFit="1" customWidth="1"/>
    <col min="3625" max="3625" width="18.7109375" style="45" customWidth="1"/>
    <col min="3626" max="3626" width="19.28515625" style="45" customWidth="1"/>
    <col min="3627" max="3627" width="18" style="45" customWidth="1"/>
    <col min="3628" max="3628" width="2.85546875" style="45" bestFit="1" customWidth="1"/>
    <col min="3629" max="3629" width="18.85546875" style="45" customWidth="1"/>
    <col min="3630" max="3630" width="19.140625" style="45" customWidth="1"/>
    <col min="3631" max="3631" width="18" style="45" customWidth="1"/>
    <col min="3632" max="3636" width="0" style="45" hidden="1" customWidth="1"/>
    <col min="3637" max="3637" width="4.7109375" style="45" customWidth="1"/>
    <col min="3638" max="3638" width="4.85546875" style="45" customWidth="1"/>
    <col min="3639" max="3639" width="4.5703125" style="45" bestFit="1" customWidth="1"/>
    <col min="3640" max="3879" width="11.42578125" style="45"/>
    <col min="3880" max="3880" width="7.5703125" style="45" bestFit="1" customWidth="1"/>
    <col min="3881" max="3881" width="18.7109375" style="45" customWidth="1"/>
    <col min="3882" max="3882" width="19.28515625" style="45" customWidth="1"/>
    <col min="3883" max="3883" width="18" style="45" customWidth="1"/>
    <col min="3884" max="3884" width="2.85546875" style="45" bestFit="1" customWidth="1"/>
    <col min="3885" max="3885" width="18.85546875" style="45" customWidth="1"/>
    <col min="3886" max="3886" width="19.140625" style="45" customWidth="1"/>
    <col min="3887" max="3887" width="18" style="45" customWidth="1"/>
    <col min="3888" max="3892" width="0" style="45" hidden="1" customWidth="1"/>
    <col min="3893" max="3893" width="4.7109375" style="45" customWidth="1"/>
    <col min="3894" max="3894" width="4.85546875" style="45" customWidth="1"/>
    <col min="3895" max="3895" width="4.5703125" style="45" bestFit="1" customWidth="1"/>
    <col min="3896" max="4135" width="11.42578125" style="45"/>
    <col min="4136" max="4136" width="7.5703125" style="45" bestFit="1" customWidth="1"/>
    <col min="4137" max="4137" width="18.7109375" style="45" customWidth="1"/>
    <col min="4138" max="4138" width="19.28515625" style="45" customWidth="1"/>
    <col min="4139" max="4139" width="18" style="45" customWidth="1"/>
    <col min="4140" max="4140" width="2.85546875" style="45" bestFit="1" customWidth="1"/>
    <col min="4141" max="4141" width="18.85546875" style="45" customWidth="1"/>
    <col min="4142" max="4142" width="19.140625" style="45" customWidth="1"/>
    <col min="4143" max="4143" width="18" style="45" customWidth="1"/>
    <col min="4144" max="4148" width="0" style="45" hidden="1" customWidth="1"/>
    <col min="4149" max="4149" width="4.7109375" style="45" customWidth="1"/>
    <col min="4150" max="4150" width="4.85546875" style="45" customWidth="1"/>
    <col min="4151" max="4151" width="4.5703125" style="45" bestFit="1" customWidth="1"/>
    <col min="4152" max="4391" width="11.42578125" style="45"/>
    <col min="4392" max="4392" width="7.5703125" style="45" bestFit="1" customWidth="1"/>
    <col min="4393" max="4393" width="18.7109375" style="45" customWidth="1"/>
    <col min="4394" max="4394" width="19.28515625" style="45" customWidth="1"/>
    <col min="4395" max="4395" width="18" style="45" customWidth="1"/>
    <col min="4396" max="4396" width="2.85546875" style="45" bestFit="1" customWidth="1"/>
    <col min="4397" max="4397" width="18.85546875" style="45" customWidth="1"/>
    <col min="4398" max="4398" width="19.140625" style="45" customWidth="1"/>
    <col min="4399" max="4399" width="18" style="45" customWidth="1"/>
    <col min="4400" max="4404" width="0" style="45" hidden="1" customWidth="1"/>
    <col min="4405" max="4405" width="4.7109375" style="45" customWidth="1"/>
    <col min="4406" max="4406" width="4.85546875" style="45" customWidth="1"/>
    <col min="4407" max="4407" width="4.5703125" style="45" bestFit="1" customWidth="1"/>
    <col min="4408" max="4647" width="11.42578125" style="45"/>
    <col min="4648" max="4648" width="7.5703125" style="45" bestFit="1" customWidth="1"/>
    <col min="4649" max="4649" width="18.7109375" style="45" customWidth="1"/>
    <col min="4650" max="4650" width="19.28515625" style="45" customWidth="1"/>
    <col min="4651" max="4651" width="18" style="45" customWidth="1"/>
    <col min="4652" max="4652" width="2.85546875" style="45" bestFit="1" customWidth="1"/>
    <col min="4653" max="4653" width="18.85546875" style="45" customWidth="1"/>
    <col min="4654" max="4654" width="19.140625" style="45" customWidth="1"/>
    <col min="4655" max="4655" width="18" style="45" customWidth="1"/>
    <col min="4656" max="4660" width="0" style="45" hidden="1" customWidth="1"/>
    <col min="4661" max="4661" width="4.7109375" style="45" customWidth="1"/>
    <col min="4662" max="4662" width="4.85546875" style="45" customWidth="1"/>
    <col min="4663" max="4663" width="4.5703125" style="45" bestFit="1" customWidth="1"/>
    <col min="4664" max="4903" width="11.42578125" style="45"/>
    <col min="4904" max="4904" width="7.5703125" style="45" bestFit="1" customWidth="1"/>
    <col min="4905" max="4905" width="18.7109375" style="45" customWidth="1"/>
    <col min="4906" max="4906" width="19.28515625" style="45" customWidth="1"/>
    <col min="4907" max="4907" width="18" style="45" customWidth="1"/>
    <col min="4908" max="4908" width="2.85546875" style="45" bestFit="1" customWidth="1"/>
    <col min="4909" max="4909" width="18.85546875" style="45" customWidth="1"/>
    <col min="4910" max="4910" width="19.140625" style="45" customWidth="1"/>
    <col min="4911" max="4911" width="18" style="45" customWidth="1"/>
    <col min="4912" max="4916" width="0" style="45" hidden="1" customWidth="1"/>
    <col min="4917" max="4917" width="4.7109375" style="45" customWidth="1"/>
    <col min="4918" max="4918" width="4.85546875" style="45" customWidth="1"/>
    <col min="4919" max="4919" width="4.5703125" style="45" bestFit="1" customWidth="1"/>
    <col min="4920" max="5159" width="11.42578125" style="45"/>
    <col min="5160" max="5160" width="7.5703125" style="45" bestFit="1" customWidth="1"/>
    <col min="5161" max="5161" width="18.7109375" style="45" customWidth="1"/>
    <col min="5162" max="5162" width="19.28515625" style="45" customWidth="1"/>
    <col min="5163" max="5163" width="18" style="45" customWidth="1"/>
    <col min="5164" max="5164" width="2.85546875" style="45" bestFit="1" customWidth="1"/>
    <col min="5165" max="5165" width="18.85546875" style="45" customWidth="1"/>
    <col min="5166" max="5166" width="19.140625" style="45" customWidth="1"/>
    <col min="5167" max="5167" width="18" style="45" customWidth="1"/>
    <col min="5168" max="5172" width="0" style="45" hidden="1" customWidth="1"/>
    <col min="5173" max="5173" width="4.7109375" style="45" customWidth="1"/>
    <col min="5174" max="5174" width="4.85546875" style="45" customWidth="1"/>
    <col min="5175" max="5175" width="4.5703125" style="45" bestFit="1" customWidth="1"/>
    <col min="5176" max="5415" width="11.42578125" style="45"/>
    <col min="5416" max="5416" width="7.5703125" style="45" bestFit="1" customWidth="1"/>
    <col min="5417" max="5417" width="18.7109375" style="45" customWidth="1"/>
    <col min="5418" max="5418" width="19.28515625" style="45" customWidth="1"/>
    <col min="5419" max="5419" width="18" style="45" customWidth="1"/>
    <col min="5420" max="5420" width="2.85546875" style="45" bestFit="1" customWidth="1"/>
    <col min="5421" max="5421" width="18.85546875" style="45" customWidth="1"/>
    <col min="5422" max="5422" width="19.140625" style="45" customWidth="1"/>
    <col min="5423" max="5423" width="18" style="45" customWidth="1"/>
    <col min="5424" max="5428" width="0" style="45" hidden="1" customWidth="1"/>
    <col min="5429" max="5429" width="4.7109375" style="45" customWidth="1"/>
    <col min="5430" max="5430" width="4.85546875" style="45" customWidth="1"/>
    <col min="5431" max="5431" width="4.5703125" style="45" bestFit="1" customWidth="1"/>
    <col min="5432" max="5671" width="11.42578125" style="45"/>
    <col min="5672" max="5672" width="7.5703125" style="45" bestFit="1" customWidth="1"/>
    <col min="5673" max="5673" width="18.7109375" style="45" customWidth="1"/>
    <col min="5674" max="5674" width="19.28515625" style="45" customWidth="1"/>
    <col min="5675" max="5675" width="18" style="45" customWidth="1"/>
    <col min="5676" max="5676" width="2.85546875" style="45" bestFit="1" customWidth="1"/>
    <col min="5677" max="5677" width="18.85546875" style="45" customWidth="1"/>
    <col min="5678" max="5678" width="19.140625" style="45" customWidth="1"/>
    <col min="5679" max="5679" width="18" style="45" customWidth="1"/>
    <col min="5680" max="5684" width="0" style="45" hidden="1" customWidth="1"/>
    <col min="5685" max="5685" width="4.7109375" style="45" customWidth="1"/>
    <col min="5686" max="5686" width="4.85546875" style="45" customWidth="1"/>
    <col min="5687" max="5687" width="4.5703125" style="45" bestFit="1" customWidth="1"/>
    <col min="5688" max="5927" width="11.42578125" style="45"/>
    <col min="5928" max="5928" width="7.5703125" style="45" bestFit="1" customWidth="1"/>
    <col min="5929" max="5929" width="18.7109375" style="45" customWidth="1"/>
    <col min="5930" max="5930" width="19.28515625" style="45" customWidth="1"/>
    <col min="5931" max="5931" width="18" style="45" customWidth="1"/>
    <col min="5932" max="5932" width="2.85546875" style="45" bestFit="1" customWidth="1"/>
    <col min="5933" max="5933" width="18.85546875" style="45" customWidth="1"/>
    <col min="5934" max="5934" width="19.140625" style="45" customWidth="1"/>
    <col min="5935" max="5935" width="18" style="45" customWidth="1"/>
    <col min="5936" max="5940" width="0" style="45" hidden="1" customWidth="1"/>
    <col min="5941" max="5941" width="4.7109375" style="45" customWidth="1"/>
    <col min="5942" max="5942" width="4.85546875" style="45" customWidth="1"/>
    <col min="5943" max="5943" width="4.5703125" style="45" bestFit="1" customWidth="1"/>
    <col min="5944" max="6183" width="11.42578125" style="45"/>
    <col min="6184" max="6184" width="7.5703125" style="45" bestFit="1" customWidth="1"/>
    <col min="6185" max="6185" width="18.7109375" style="45" customWidth="1"/>
    <col min="6186" max="6186" width="19.28515625" style="45" customWidth="1"/>
    <col min="6187" max="6187" width="18" style="45" customWidth="1"/>
    <col min="6188" max="6188" width="2.85546875" style="45" bestFit="1" customWidth="1"/>
    <col min="6189" max="6189" width="18.85546875" style="45" customWidth="1"/>
    <col min="6190" max="6190" width="19.140625" style="45" customWidth="1"/>
    <col min="6191" max="6191" width="18" style="45" customWidth="1"/>
    <col min="6192" max="6196" width="0" style="45" hidden="1" customWidth="1"/>
    <col min="6197" max="6197" width="4.7109375" style="45" customWidth="1"/>
    <col min="6198" max="6198" width="4.85546875" style="45" customWidth="1"/>
    <col min="6199" max="6199" width="4.5703125" style="45" bestFit="1" customWidth="1"/>
    <col min="6200" max="6439" width="11.42578125" style="45"/>
    <col min="6440" max="6440" width="7.5703125" style="45" bestFit="1" customWidth="1"/>
    <col min="6441" max="6441" width="18.7109375" style="45" customWidth="1"/>
    <col min="6442" max="6442" width="19.28515625" style="45" customWidth="1"/>
    <col min="6443" max="6443" width="18" style="45" customWidth="1"/>
    <col min="6444" max="6444" width="2.85546875" style="45" bestFit="1" customWidth="1"/>
    <col min="6445" max="6445" width="18.85546875" style="45" customWidth="1"/>
    <col min="6446" max="6446" width="19.140625" style="45" customWidth="1"/>
    <col min="6447" max="6447" width="18" style="45" customWidth="1"/>
    <col min="6448" max="6452" width="0" style="45" hidden="1" customWidth="1"/>
    <col min="6453" max="6453" width="4.7109375" style="45" customWidth="1"/>
    <col min="6454" max="6454" width="4.85546875" style="45" customWidth="1"/>
    <col min="6455" max="6455" width="4.5703125" style="45" bestFit="1" customWidth="1"/>
    <col min="6456" max="6695" width="11.42578125" style="45"/>
    <col min="6696" max="6696" width="7.5703125" style="45" bestFit="1" customWidth="1"/>
    <col min="6697" max="6697" width="18.7109375" style="45" customWidth="1"/>
    <col min="6698" max="6698" width="19.28515625" style="45" customWidth="1"/>
    <col min="6699" max="6699" width="18" style="45" customWidth="1"/>
    <col min="6700" max="6700" width="2.85546875" style="45" bestFit="1" customWidth="1"/>
    <col min="6701" max="6701" width="18.85546875" style="45" customWidth="1"/>
    <col min="6702" max="6702" width="19.140625" style="45" customWidth="1"/>
    <col min="6703" max="6703" width="18" style="45" customWidth="1"/>
    <col min="6704" max="6708" width="0" style="45" hidden="1" customWidth="1"/>
    <col min="6709" max="6709" width="4.7109375" style="45" customWidth="1"/>
    <col min="6710" max="6710" width="4.85546875" style="45" customWidth="1"/>
    <col min="6711" max="6711" width="4.5703125" style="45" bestFit="1" customWidth="1"/>
    <col min="6712" max="6951" width="11.42578125" style="45"/>
    <col min="6952" max="6952" width="7.5703125" style="45" bestFit="1" customWidth="1"/>
    <col min="6953" max="6953" width="18.7109375" style="45" customWidth="1"/>
    <col min="6954" max="6954" width="19.28515625" style="45" customWidth="1"/>
    <col min="6955" max="6955" width="18" style="45" customWidth="1"/>
    <col min="6956" max="6956" width="2.85546875" style="45" bestFit="1" customWidth="1"/>
    <col min="6957" max="6957" width="18.85546875" style="45" customWidth="1"/>
    <col min="6958" max="6958" width="19.140625" style="45" customWidth="1"/>
    <col min="6959" max="6959" width="18" style="45" customWidth="1"/>
    <col min="6960" max="6964" width="0" style="45" hidden="1" customWidth="1"/>
    <col min="6965" max="6965" width="4.7109375" style="45" customWidth="1"/>
    <col min="6966" max="6966" width="4.85546875" style="45" customWidth="1"/>
    <col min="6967" max="6967" width="4.5703125" style="45" bestFit="1" customWidth="1"/>
    <col min="6968" max="7207" width="11.42578125" style="45"/>
    <col min="7208" max="7208" width="7.5703125" style="45" bestFit="1" customWidth="1"/>
    <col min="7209" max="7209" width="18.7109375" style="45" customWidth="1"/>
    <col min="7210" max="7210" width="19.28515625" style="45" customWidth="1"/>
    <col min="7211" max="7211" width="18" style="45" customWidth="1"/>
    <col min="7212" max="7212" width="2.85546875" style="45" bestFit="1" customWidth="1"/>
    <col min="7213" max="7213" width="18.85546875" style="45" customWidth="1"/>
    <col min="7214" max="7214" width="19.140625" style="45" customWidth="1"/>
    <col min="7215" max="7215" width="18" style="45" customWidth="1"/>
    <col min="7216" max="7220" width="0" style="45" hidden="1" customWidth="1"/>
    <col min="7221" max="7221" width="4.7109375" style="45" customWidth="1"/>
    <col min="7222" max="7222" width="4.85546875" style="45" customWidth="1"/>
    <col min="7223" max="7223" width="4.5703125" style="45" bestFit="1" customWidth="1"/>
    <col min="7224" max="7463" width="11.42578125" style="45"/>
    <col min="7464" max="7464" width="7.5703125" style="45" bestFit="1" customWidth="1"/>
    <col min="7465" max="7465" width="18.7109375" style="45" customWidth="1"/>
    <col min="7466" max="7466" width="19.28515625" style="45" customWidth="1"/>
    <col min="7467" max="7467" width="18" style="45" customWidth="1"/>
    <col min="7468" max="7468" width="2.85546875" style="45" bestFit="1" customWidth="1"/>
    <col min="7469" max="7469" width="18.85546875" style="45" customWidth="1"/>
    <col min="7470" max="7470" width="19.140625" style="45" customWidth="1"/>
    <col min="7471" max="7471" width="18" style="45" customWidth="1"/>
    <col min="7472" max="7476" width="0" style="45" hidden="1" customWidth="1"/>
    <col min="7477" max="7477" width="4.7109375" style="45" customWidth="1"/>
    <col min="7478" max="7478" width="4.85546875" style="45" customWidth="1"/>
    <col min="7479" max="7479" width="4.5703125" style="45" bestFit="1" customWidth="1"/>
    <col min="7480" max="7719" width="11.42578125" style="45"/>
    <col min="7720" max="7720" width="7.5703125" style="45" bestFit="1" customWidth="1"/>
    <col min="7721" max="7721" width="18.7109375" style="45" customWidth="1"/>
    <col min="7722" max="7722" width="19.28515625" style="45" customWidth="1"/>
    <col min="7723" max="7723" width="18" style="45" customWidth="1"/>
    <col min="7724" max="7724" width="2.85546875" style="45" bestFit="1" customWidth="1"/>
    <col min="7725" max="7725" width="18.85546875" style="45" customWidth="1"/>
    <col min="7726" max="7726" width="19.140625" style="45" customWidth="1"/>
    <col min="7727" max="7727" width="18" style="45" customWidth="1"/>
    <col min="7728" max="7732" width="0" style="45" hidden="1" customWidth="1"/>
    <col min="7733" max="7733" width="4.7109375" style="45" customWidth="1"/>
    <col min="7734" max="7734" width="4.85546875" style="45" customWidth="1"/>
    <col min="7735" max="7735" width="4.5703125" style="45" bestFit="1" customWidth="1"/>
    <col min="7736" max="7975" width="11.42578125" style="45"/>
    <col min="7976" max="7976" width="7.5703125" style="45" bestFit="1" customWidth="1"/>
    <col min="7977" max="7977" width="18.7109375" style="45" customWidth="1"/>
    <col min="7978" max="7978" width="19.28515625" style="45" customWidth="1"/>
    <col min="7979" max="7979" width="18" style="45" customWidth="1"/>
    <col min="7980" max="7980" width="2.85546875" style="45" bestFit="1" customWidth="1"/>
    <col min="7981" max="7981" width="18.85546875" style="45" customWidth="1"/>
    <col min="7982" max="7982" width="19.140625" style="45" customWidth="1"/>
    <col min="7983" max="7983" width="18" style="45" customWidth="1"/>
    <col min="7984" max="7988" width="0" style="45" hidden="1" customWidth="1"/>
    <col min="7989" max="7989" width="4.7109375" style="45" customWidth="1"/>
    <col min="7990" max="7990" width="4.85546875" style="45" customWidth="1"/>
    <col min="7991" max="7991" width="4.5703125" style="45" bestFit="1" customWidth="1"/>
    <col min="7992" max="8231" width="11.42578125" style="45"/>
    <col min="8232" max="8232" width="7.5703125" style="45" bestFit="1" customWidth="1"/>
    <col min="8233" max="8233" width="18.7109375" style="45" customWidth="1"/>
    <col min="8234" max="8234" width="19.28515625" style="45" customWidth="1"/>
    <col min="8235" max="8235" width="18" style="45" customWidth="1"/>
    <col min="8236" max="8236" width="2.85546875" style="45" bestFit="1" customWidth="1"/>
    <col min="8237" max="8237" width="18.85546875" style="45" customWidth="1"/>
    <col min="8238" max="8238" width="19.140625" style="45" customWidth="1"/>
    <col min="8239" max="8239" width="18" style="45" customWidth="1"/>
    <col min="8240" max="8244" width="0" style="45" hidden="1" customWidth="1"/>
    <col min="8245" max="8245" width="4.7109375" style="45" customWidth="1"/>
    <col min="8246" max="8246" width="4.85546875" style="45" customWidth="1"/>
    <col min="8247" max="8247" width="4.5703125" style="45" bestFit="1" customWidth="1"/>
    <col min="8248" max="8487" width="11.42578125" style="45"/>
    <col min="8488" max="8488" width="7.5703125" style="45" bestFit="1" customWidth="1"/>
    <col min="8489" max="8489" width="18.7109375" style="45" customWidth="1"/>
    <col min="8490" max="8490" width="19.28515625" style="45" customWidth="1"/>
    <col min="8491" max="8491" width="18" style="45" customWidth="1"/>
    <col min="8492" max="8492" width="2.85546875" style="45" bestFit="1" customWidth="1"/>
    <col min="8493" max="8493" width="18.85546875" style="45" customWidth="1"/>
    <col min="8494" max="8494" width="19.140625" style="45" customWidth="1"/>
    <col min="8495" max="8495" width="18" style="45" customWidth="1"/>
    <col min="8496" max="8500" width="0" style="45" hidden="1" customWidth="1"/>
    <col min="8501" max="8501" width="4.7109375" style="45" customWidth="1"/>
    <col min="8502" max="8502" width="4.85546875" style="45" customWidth="1"/>
    <col min="8503" max="8503" width="4.5703125" style="45" bestFit="1" customWidth="1"/>
    <col min="8504" max="8743" width="11.42578125" style="45"/>
    <col min="8744" max="8744" width="7.5703125" style="45" bestFit="1" customWidth="1"/>
    <col min="8745" max="8745" width="18.7109375" style="45" customWidth="1"/>
    <col min="8746" max="8746" width="19.28515625" style="45" customWidth="1"/>
    <col min="8747" max="8747" width="18" style="45" customWidth="1"/>
    <col min="8748" max="8748" width="2.85546875" style="45" bestFit="1" customWidth="1"/>
    <col min="8749" max="8749" width="18.85546875" style="45" customWidth="1"/>
    <col min="8750" max="8750" width="19.140625" style="45" customWidth="1"/>
    <col min="8751" max="8751" width="18" style="45" customWidth="1"/>
    <col min="8752" max="8756" width="0" style="45" hidden="1" customWidth="1"/>
    <col min="8757" max="8757" width="4.7109375" style="45" customWidth="1"/>
    <col min="8758" max="8758" width="4.85546875" style="45" customWidth="1"/>
    <col min="8759" max="8759" width="4.5703125" style="45" bestFit="1" customWidth="1"/>
    <col min="8760" max="8999" width="11.42578125" style="45"/>
    <col min="9000" max="9000" width="7.5703125" style="45" bestFit="1" customWidth="1"/>
    <col min="9001" max="9001" width="18.7109375" style="45" customWidth="1"/>
    <col min="9002" max="9002" width="19.28515625" style="45" customWidth="1"/>
    <col min="9003" max="9003" width="18" style="45" customWidth="1"/>
    <col min="9004" max="9004" width="2.85546875" style="45" bestFit="1" customWidth="1"/>
    <col min="9005" max="9005" width="18.85546875" style="45" customWidth="1"/>
    <col min="9006" max="9006" width="19.140625" style="45" customWidth="1"/>
    <col min="9007" max="9007" width="18" style="45" customWidth="1"/>
    <col min="9008" max="9012" width="0" style="45" hidden="1" customWidth="1"/>
    <col min="9013" max="9013" width="4.7109375" style="45" customWidth="1"/>
    <col min="9014" max="9014" width="4.85546875" style="45" customWidth="1"/>
    <col min="9015" max="9015" width="4.5703125" style="45" bestFit="1" customWidth="1"/>
    <col min="9016" max="9255" width="11.42578125" style="45"/>
    <col min="9256" max="9256" width="7.5703125" style="45" bestFit="1" customWidth="1"/>
    <col min="9257" max="9257" width="18.7109375" style="45" customWidth="1"/>
    <col min="9258" max="9258" width="19.28515625" style="45" customWidth="1"/>
    <col min="9259" max="9259" width="18" style="45" customWidth="1"/>
    <col min="9260" max="9260" width="2.85546875" style="45" bestFit="1" customWidth="1"/>
    <col min="9261" max="9261" width="18.85546875" style="45" customWidth="1"/>
    <col min="9262" max="9262" width="19.140625" style="45" customWidth="1"/>
    <col min="9263" max="9263" width="18" style="45" customWidth="1"/>
    <col min="9264" max="9268" width="0" style="45" hidden="1" customWidth="1"/>
    <col min="9269" max="9269" width="4.7109375" style="45" customWidth="1"/>
    <col min="9270" max="9270" width="4.85546875" style="45" customWidth="1"/>
    <col min="9271" max="9271" width="4.5703125" style="45" bestFit="1" customWidth="1"/>
    <col min="9272" max="9511" width="11.42578125" style="45"/>
    <col min="9512" max="9512" width="7.5703125" style="45" bestFit="1" customWidth="1"/>
    <col min="9513" max="9513" width="18.7109375" style="45" customWidth="1"/>
    <col min="9514" max="9514" width="19.28515625" style="45" customWidth="1"/>
    <col min="9515" max="9515" width="18" style="45" customWidth="1"/>
    <col min="9516" max="9516" width="2.85546875" style="45" bestFit="1" customWidth="1"/>
    <col min="9517" max="9517" width="18.85546875" style="45" customWidth="1"/>
    <col min="9518" max="9518" width="19.140625" style="45" customWidth="1"/>
    <col min="9519" max="9519" width="18" style="45" customWidth="1"/>
    <col min="9520" max="9524" width="0" style="45" hidden="1" customWidth="1"/>
    <col min="9525" max="9525" width="4.7109375" style="45" customWidth="1"/>
    <col min="9526" max="9526" width="4.85546875" style="45" customWidth="1"/>
    <col min="9527" max="9527" width="4.5703125" style="45" bestFit="1" customWidth="1"/>
    <col min="9528" max="9767" width="11.42578125" style="45"/>
    <col min="9768" max="9768" width="7.5703125" style="45" bestFit="1" customWidth="1"/>
    <col min="9769" max="9769" width="18.7109375" style="45" customWidth="1"/>
    <col min="9770" max="9770" width="19.28515625" style="45" customWidth="1"/>
    <col min="9771" max="9771" width="18" style="45" customWidth="1"/>
    <col min="9772" max="9772" width="2.85546875" style="45" bestFit="1" customWidth="1"/>
    <col min="9773" max="9773" width="18.85546875" style="45" customWidth="1"/>
    <col min="9774" max="9774" width="19.140625" style="45" customWidth="1"/>
    <col min="9775" max="9775" width="18" style="45" customWidth="1"/>
    <col min="9776" max="9780" width="0" style="45" hidden="1" customWidth="1"/>
    <col min="9781" max="9781" width="4.7109375" style="45" customWidth="1"/>
    <col min="9782" max="9782" width="4.85546875" style="45" customWidth="1"/>
    <col min="9783" max="9783" width="4.5703125" style="45" bestFit="1" customWidth="1"/>
    <col min="9784" max="10023" width="11.42578125" style="45"/>
    <col min="10024" max="10024" width="7.5703125" style="45" bestFit="1" customWidth="1"/>
    <col min="10025" max="10025" width="18.7109375" style="45" customWidth="1"/>
    <col min="10026" max="10026" width="19.28515625" style="45" customWidth="1"/>
    <col min="10027" max="10027" width="18" style="45" customWidth="1"/>
    <col min="10028" max="10028" width="2.85546875" style="45" bestFit="1" customWidth="1"/>
    <col min="10029" max="10029" width="18.85546875" style="45" customWidth="1"/>
    <col min="10030" max="10030" width="19.140625" style="45" customWidth="1"/>
    <col min="10031" max="10031" width="18" style="45" customWidth="1"/>
    <col min="10032" max="10036" width="0" style="45" hidden="1" customWidth="1"/>
    <col min="10037" max="10037" width="4.7109375" style="45" customWidth="1"/>
    <col min="10038" max="10038" width="4.85546875" style="45" customWidth="1"/>
    <col min="10039" max="10039" width="4.5703125" style="45" bestFit="1" customWidth="1"/>
    <col min="10040" max="10279" width="11.42578125" style="45"/>
    <col min="10280" max="10280" width="7.5703125" style="45" bestFit="1" customWidth="1"/>
    <col min="10281" max="10281" width="18.7109375" style="45" customWidth="1"/>
    <col min="10282" max="10282" width="19.28515625" style="45" customWidth="1"/>
    <col min="10283" max="10283" width="18" style="45" customWidth="1"/>
    <col min="10284" max="10284" width="2.85546875" style="45" bestFit="1" customWidth="1"/>
    <col min="10285" max="10285" width="18.85546875" style="45" customWidth="1"/>
    <col min="10286" max="10286" width="19.140625" style="45" customWidth="1"/>
    <col min="10287" max="10287" width="18" style="45" customWidth="1"/>
    <col min="10288" max="10292" width="0" style="45" hidden="1" customWidth="1"/>
    <col min="10293" max="10293" width="4.7109375" style="45" customWidth="1"/>
    <col min="10294" max="10294" width="4.85546875" style="45" customWidth="1"/>
    <col min="10295" max="10295" width="4.5703125" style="45" bestFit="1" customWidth="1"/>
    <col min="10296" max="10535" width="11.42578125" style="45"/>
    <col min="10536" max="10536" width="7.5703125" style="45" bestFit="1" customWidth="1"/>
    <col min="10537" max="10537" width="18.7109375" style="45" customWidth="1"/>
    <col min="10538" max="10538" width="19.28515625" style="45" customWidth="1"/>
    <col min="10539" max="10539" width="18" style="45" customWidth="1"/>
    <col min="10540" max="10540" width="2.85546875" style="45" bestFit="1" customWidth="1"/>
    <col min="10541" max="10541" width="18.85546875" style="45" customWidth="1"/>
    <col min="10542" max="10542" width="19.140625" style="45" customWidth="1"/>
    <col min="10543" max="10543" width="18" style="45" customWidth="1"/>
    <col min="10544" max="10548" width="0" style="45" hidden="1" customWidth="1"/>
    <col min="10549" max="10549" width="4.7109375" style="45" customWidth="1"/>
    <col min="10550" max="10550" width="4.85546875" style="45" customWidth="1"/>
    <col min="10551" max="10551" width="4.5703125" style="45" bestFit="1" customWidth="1"/>
    <col min="10552" max="10791" width="11.42578125" style="45"/>
    <col min="10792" max="10792" width="7.5703125" style="45" bestFit="1" customWidth="1"/>
    <col min="10793" max="10793" width="18.7109375" style="45" customWidth="1"/>
    <col min="10794" max="10794" width="19.28515625" style="45" customWidth="1"/>
    <col min="10795" max="10795" width="18" style="45" customWidth="1"/>
    <col min="10796" max="10796" width="2.85546875" style="45" bestFit="1" customWidth="1"/>
    <col min="10797" max="10797" width="18.85546875" style="45" customWidth="1"/>
    <col min="10798" max="10798" width="19.140625" style="45" customWidth="1"/>
    <col min="10799" max="10799" width="18" style="45" customWidth="1"/>
    <col min="10800" max="10804" width="0" style="45" hidden="1" customWidth="1"/>
    <col min="10805" max="10805" width="4.7109375" style="45" customWidth="1"/>
    <col min="10806" max="10806" width="4.85546875" style="45" customWidth="1"/>
    <col min="10807" max="10807" width="4.5703125" style="45" bestFit="1" customWidth="1"/>
    <col min="10808" max="11047" width="11.42578125" style="45"/>
    <col min="11048" max="11048" width="7.5703125" style="45" bestFit="1" customWidth="1"/>
    <col min="11049" max="11049" width="18.7109375" style="45" customWidth="1"/>
    <col min="11050" max="11050" width="19.28515625" style="45" customWidth="1"/>
    <col min="11051" max="11051" width="18" style="45" customWidth="1"/>
    <col min="11052" max="11052" width="2.85546875" style="45" bestFit="1" customWidth="1"/>
    <col min="11053" max="11053" width="18.85546875" style="45" customWidth="1"/>
    <col min="11054" max="11054" width="19.140625" style="45" customWidth="1"/>
    <col min="11055" max="11055" width="18" style="45" customWidth="1"/>
    <col min="11056" max="11060" width="0" style="45" hidden="1" customWidth="1"/>
    <col min="11061" max="11061" width="4.7109375" style="45" customWidth="1"/>
    <col min="11062" max="11062" width="4.85546875" style="45" customWidth="1"/>
    <col min="11063" max="11063" width="4.5703125" style="45" bestFit="1" customWidth="1"/>
    <col min="11064" max="11303" width="11.42578125" style="45"/>
    <col min="11304" max="11304" width="7.5703125" style="45" bestFit="1" customWidth="1"/>
    <col min="11305" max="11305" width="18.7109375" style="45" customWidth="1"/>
    <col min="11306" max="11306" width="19.28515625" style="45" customWidth="1"/>
    <col min="11307" max="11307" width="18" style="45" customWidth="1"/>
    <col min="11308" max="11308" width="2.85546875" style="45" bestFit="1" customWidth="1"/>
    <col min="11309" max="11309" width="18.85546875" style="45" customWidth="1"/>
    <col min="11310" max="11310" width="19.140625" style="45" customWidth="1"/>
    <col min="11311" max="11311" width="18" style="45" customWidth="1"/>
    <col min="11312" max="11316" width="0" style="45" hidden="1" customWidth="1"/>
    <col min="11317" max="11317" width="4.7109375" style="45" customWidth="1"/>
    <col min="11318" max="11318" width="4.85546875" style="45" customWidth="1"/>
    <col min="11319" max="11319" width="4.5703125" style="45" bestFit="1" customWidth="1"/>
    <col min="11320" max="11559" width="11.42578125" style="45"/>
    <col min="11560" max="11560" width="7.5703125" style="45" bestFit="1" customWidth="1"/>
    <col min="11561" max="11561" width="18.7109375" style="45" customWidth="1"/>
    <col min="11562" max="11562" width="19.28515625" style="45" customWidth="1"/>
    <col min="11563" max="11563" width="18" style="45" customWidth="1"/>
    <col min="11564" max="11564" width="2.85546875" style="45" bestFit="1" customWidth="1"/>
    <col min="11565" max="11565" width="18.85546875" style="45" customWidth="1"/>
    <col min="11566" max="11566" width="19.140625" style="45" customWidth="1"/>
    <col min="11567" max="11567" width="18" style="45" customWidth="1"/>
    <col min="11568" max="11572" width="0" style="45" hidden="1" customWidth="1"/>
    <col min="11573" max="11573" width="4.7109375" style="45" customWidth="1"/>
    <col min="11574" max="11574" width="4.85546875" style="45" customWidth="1"/>
    <col min="11575" max="11575" width="4.5703125" style="45" bestFit="1" customWidth="1"/>
    <col min="11576" max="11815" width="11.42578125" style="45"/>
    <col min="11816" max="11816" width="7.5703125" style="45" bestFit="1" customWidth="1"/>
    <col min="11817" max="11817" width="18.7109375" style="45" customWidth="1"/>
    <col min="11818" max="11818" width="19.28515625" style="45" customWidth="1"/>
    <col min="11819" max="11819" width="18" style="45" customWidth="1"/>
    <col min="11820" max="11820" width="2.85546875" style="45" bestFit="1" customWidth="1"/>
    <col min="11821" max="11821" width="18.85546875" style="45" customWidth="1"/>
    <col min="11822" max="11822" width="19.140625" style="45" customWidth="1"/>
    <col min="11823" max="11823" width="18" style="45" customWidth="1"/>
    <col min="11824" max="11828" width="0" style="45" hidden="1" customWidth="1"/>
    <col min="11829" max="11829" width="4.7109375" style="45" customWidth="1"/>
    <col min="11830" max="11830" width="4.85546875" style="45" customWidth="1"/>
    <col min="11831" max="11831" width="4.5703125" style="45" bestFit="1" customWidth="1"/>
    <col min="11832" max="12071" width="11.42578125" style="45"/>
    <col min="12072" max="12072" width="7.5703125" style="45" bestFit="1" customWidth="1"/>
    <col min="12073" max="12073" width="18.7109375" style="45" customWidth="1"/>
    <col min="12074" max="12074" width="19.28515625" style="45" customWidth="1"/>
    <col min="12075" max="12075" width="18" style="45" customWidth="1"/>
    <col min="12076" max="12076" width="2.85546875" style="45" bestFit="1" customWidth="1"/>
    <col min="12077" max="12077" width="18.85546875" style="45" customWidth="1"/>
    <col min="12078" max="12078" width="19.140625" style="45" customWidth="1"/>
    <col min="12079" max="12079" width="18" style="45" customWidth="1"/>
    <col min="12080" max="12084" width="0" style="45" hidden="1" customWidth="1"/>
    <col min="12085" max="12085" width="4.7109375" style="45" customWidth="1"/>
    <col min="12086" max="12086" width="4.85546875" style="45" customWidth="1"/>
    <col min="12087" max="12087" width="4.5703125" style="45" bestFit="1" customWidth="1"/>
    <col min="12088" max="12327" width="11.42578125" style="45"/>
    <col min="12328" max="12328" width="7.5703125" style="45" bestFit="1" customWidth="1"/>
    <col min="12329" max="12329" width="18.7109375" style="45" customWidth="1"/>
    <col min="12330" max="12330" width="19.28515625" style="45" customWidth="1"/>
    <col min="12331" max="12331" width="18" style="45" customWidth="1"/>
    <col min="12332" max="12332" width="2.85546875" style="45" bestFit="1" customWidth="1"/>
    <col min="12333" max="12333" width="18.85546875" style="45" customWidth="1"/>
    <col min="12334" max="12334" width="19.140625" style="45" customWidth="1"/>
    <col min="12335" max="12335" width="18" style="45" customWidth="1"/>
    <col min="12336" max="12340" width="0" style="45" hidden="1" customWidth="1"/>
    <col min="12341" max="12341" width="4.7109375" style="45" customWidth="1"/>
    <col min="12342" max="12342" width="4.85546875" style="45" customWidth="1"/>
    <col min="12343" max="12343" width="4.5703125" style="45" bestFit="1" customWidth="1"/>
    <col min="12344" max="12583" width="11.42578125" style="45"/>
    <col min="12584" max="12584" width="7.5703125" style="45" bestFit="1" customWidth="1"/>
    <col min="12585" max="12585" width="18.7109375" style="45" customWidth="1"/>
    <col min="12586" max="12586" width="19.28515625" style="45" customWidth="1"/>
    <col min="12587" max="12587" width="18" style="45" customWidth="1"/>
    <col min="12588" max="12588" width="2.85546875" style="45" bestFit="1" customWidth="1"/>
    <col min="12589" max="12589" width="18.85546875" style="45" customWidth="1"/>
    <col min="12590" max="12590" width="19.140625" style="45" customWidth="1"/>
    <col min="12591" max="12591" width="18" style="45" customWidth="1"/>
    <col min="12592" max="12596" width="0" style="45" hidden="1" customWidth="1"/>
    <col min="12597" max="12597" width="4.7109375" style="45" customWidth="1"/>
    <col min="12598" max="12598" width="4.85546875" style="45" customWidth="1"/>
    <col min="12599" max="12599" width="4.5703125" style="45" bestFit="1" customWidth="1"/>
    <col min="12600" max="12839" width="11.42578125" style="45"/>
    <col min="12840" max="12840" width="7.5703125" style="45" bestFit="1" customWidth="1"/>
    <col min="12841" max="12841" width="18.7109375" style="45" customWidth="1"/>
    <col min="12842" max="12842" width="19.28515625" style="45" customWidth="1"/>
    <col min="12843" max="12843" width="18" style="45" customWidth="1"/>
    <col min="12844" max="12844" width="2.85546875" style="45" bestFit="1" customWidth="1"/>
    <col min="12845" max="12845" width="18.85546875" style="45" customWidth="1"/>
    <col min="12846" max="12846" width="19.140625" style="45" customWidth="1"/>
    <col min="12847" max="12847" width="18" style="45" customWidth="1"/>
    <col min="12848" max="12852" width="0" style="45" hidden="1" customWidth="1"/>
    <col min="12853" max="12853" width="4.7109375" style="45" customWidth="1"/>
    <col min="12854" max="12854" width="4.85546875" style="45" customWidth="1"/>
    <col min="12855" max="12855" width="4.5703125" style="45" bestFit="1" customWidth="1"/>
    <col min="12856" max="13095" width="11.42578125" style="45"/>
    <col min="13096" max="13096" width="7.5703125" style="45" bestFit="1" customWidth="1"/>
    <col min="13097" max="13097" width="18.7109375" style="45" customWidth="1"/>
    <col min="13098" max="13098" width="19.28515625" style="45" customWidth="1"/>
    <col min="13099" max="13099" width="18" style="45" customWidth="1"/>
    <col min="13100" max="13100" width="2.85546875" style="45" bestFit="1" customWidth="1"/>
    <col min="13101" max="13101" width="18.85546875" style="45" customWidth="1"/>
    <col min="13102" max="13102" width="19.140625" style="45" customWidth="1"/>
    <col min="13103" max="13103" width="18" style="45" customWidth="1"/>
    <col min="13104" max="13108" width="0" style="45" hidden="1" customWidth="1"/>
    <col min="13109" max="13109" width="4.7109375" style="45" customWidth="1"/>
    <col min="13110" max="13110" width="4.85546875" style="45" customWidth="1"/>
    <col min="13111" max="13111" width="4.5703125" style="45" bestFit="1" customWidth="1"/>
    <col min="13112" max="13351" width="11.42578125" style="45"/>
    <col min="13352" max="13352" width="7.5703125" style="45" bestFit="1" customWidth="1"/>
    <col min="13353" max="13353" width="18.7109375" style="45" customWidth="1"/>
    <col min="13354" max="13354" width="19.28515625" style="45" customWidth="1"/>
    <col min="13355" max="13355" width="18" style="45" customWidth="1"/>
    <col min="13356" max="13356" width="2.85546875" style="45" bestFit="1" customWidth="1"/>
    <col min="13357" max="13357" width="18.85546875" style="45" customWidth="1"/>
    <col min="13358" max="13358" width="19.140625" style="45" customWidth="1"/>
    <col min="13359" max="13359" width="18" style="45" customWidth="1"/>
    <col min="13360" max="13364" width="0" style="45" hidden="1" customWidth="1"/>
    <col min="13365" max="13365" width="4.7109375" style="45" customWidth="1"/>
    <col min="13366" max="13366" width="4.85546875" style="45" customWidth="1"/>
    <col min="13367" max="13367" width="4.5703125" style="45" bestFit="1" customWidth="1"/>
    <col min="13368" max="13607" width="11.42578125" style="45"/>
    <col min="13608" max="13608" width="7.5703125" style="45" bestFit="1" customWidth="1"/>
    <col min="13609" max="13609" width="18.7109375" style="45" customWidth="1"/>
    <col min="13610" max="13610" width="19.28515625" style="45" customWidth="1"/>
    <col min="13611" max="13611" width="18" style="45" customWidth="1"/>
    <col min="13612" max="13612" width="2.85546875" style="45" bestFit="1" customWidth="1"/>
    <col min="13613" max="13613" width="18.85546875" style="45" customWidth="1"/>
    <col min="13614" max="13614" width="19.140625" style="45" customWidth="1"/>
    <col min="13615" max="13615" width="18" style="45" customWidth="1"/>
    <col min="13616" max="13620" width="0" style="45" hidden="1" customWidth="1"/>
    <col min="13621" max="13621" width="4.7109375" style="45" customWidth="1"/>
    <col min="13622" max="13622" width="4.85546875" style="45" customWidth="1"/>
    <col min="13623" max="13623" width="4.5703125" style="45" bestFit="1" customWidth="1"/>
    <col min="13624" max="16384" width="11.42578125" style="45"/>
  </cols>
  <sheetData>
    <row r="1" spans="1:20" ht="20.25" customHeight="1" thickBot="1" x14ac:dyDescent="0.3">
      <c r="A1" s="87" t="s">
        <v>102</v>
      </c>
      <c r="B1" s="88"/>
      <c r="C1" s="88"/>
      <c r="D1" s="35">
        <f ca="1">TODAY()</f>
        <v>43933</v>
      </c>
      <c r="E1" s="36"/>
      <c r="F1" s="37" t="str">
        <f>"Mêlée No "&amp;COUNTA(Base!D5:D10000)</f>
        <v>Mêlée No 1</v>
      </c>
      <c r="G1" s="38"/>
      <c r="H1" s="39" t="str">
        <f>"Match No "&amp;LOOKUP(9^9,Base!E:E)</f>
        <v>Match No 52</v>
      </c>
      <c r="I1" s="40"/>
      <c r="J1" s="40" t="s">
        <v>87</v>
      </c>
      <c r="K1" s="40"/>
      <c r="L1" s="40" t="s">
        <v>88</v>
      </c>
      <c r="M1" s="41"/>
      <c r="N1" s="42"/>
      <c r="O1" s="43"/>
      <c r="P1" s="44"/>
      <c r="T1" s="25"/>
    </row>
    <row r="2" spans="1:20" ht="20.25" customHeight="1" thickBot="1" x14ac:dyDescent="0.3">
      <c r="A2" s="46" t="str">
        <f>"Nombre de joueurs : " &amp; COUNTA(B4:H28)-COUNTBLANK(B4:D28)-COUNTBLANK(F4:H28)</f>
        <v>Nombre de joueurs : 39</v>
      </c>
      <c r="B2" s="47"/>
      <c r="C2" s="48"/>
      <c r="D2" s="42"/>
      <c r="E2" s="36"/>
      <c r="F2" s="42"/>
      <c r="G2" s="42"/>
      <c r="H2" s="49"/>
      <c r="I2" s="40"/>
      <c r="J2" s="50">
        <v>0</v>
      </c>
      <c r="K2" s="50">
        <v>92583</v>
      </c>
      <c r="L2" s="50">
        <v>0</v>
      </c>
      <c r="M2" s="51"/>
      <c r="N2" s="43"/>
      <c r="O2" s="43"/>
      <c r="P2" s="44"/>
      <c r="T2" s="25"/>
    </row>
    <row r="3" spans="1:20" ht="20.25" customHeight="1" thickBot="1" x14ac:dyDescent="0.25">
      <c r="A3" s="52" t="s">
        <v>89</v>
      </c>
      <c r="B3" s="52"/>
      <c r="C3" s="52"/>
      <c r="D3" s="52"/>
      <c r="E3" s="52"/>
      <c r="F3" s="52"/>
      <c r="G3" s="52"/>
      <c r="H3" s="52"/>
      <c r="I3" s="53"/>
      <c r="J3" s="54"/>
      <c r="K3" s="54">
        <v>90914</v>
      </c>
      <c r="L3" s="54">
        <v>0</v>
      </c>
      <c r="N3" s="89" t="s">
        <v>90</v>
      </c>
      <c r="O3" s="90"/>
      <c r="P3" s="52" t="s">
        <v>91</v>
      </c>
      <c r="T3" s="25"/>
    </row>
    <row r="4" spans="1:20" ht="19.5" customHeight="1" x14ac:dyDescent="0.2">
      <c r="A4" s="84">
        <v>1</v>
      </c>
      <c r="B4" s="82" t="str">
        <f>IFERROR(LEFT(Rencontres!B2,SEARCH(" - ",Rencontres!B2)-1),"")</f>
        <v>FIS Paul</v>
      </c>
      <c r="C4" s="55" t="str">
        <f>IF(B4="","",IF(D4="",RIGHT(Rencontres!B2,LEN(Rencontres!B2)-LEN(B4)-3),MID(Rencontres!B2,SEARCH(" - ",Rencontres!B2)+3,SEARCH(" - ",Rencontres!B2,SEARCH(" - ",Rencontres!B2)+1)-SEARCH(" - ",Rencontres!B2)-3)))</f>
        <v>CRA Nick</v>
      </c>
      <c r="D4" s="55" t="str">
        <f>IFERROR(RIGHT(Rencontres!B2,LEN(Rencontres!B2)-SEARCH(" - ",Rencontres!B2,SEARCH(" - ",Rencontres!B2)+1)-2),"")</f>
        <v>MAR Patrice</v>
      </c>
      <c r="E4" s="56"/>
      <c r="F4" s="57" t="str">
        <f>IFERROR(LEFT(Rencontres!C2,SEARCH(" - ",Rencontres!C2)-1),"")</f>
        <v>REY Jocelyne</v>
      </c>
      <c r="G4" s="57" t="str">
        <f>IF(F4="","",IF(H4="",RIGHT(Rencontres!C2,LEN(Rencontres!C2)-LEN(F4)-3),MID(Rencontres!C2,SEARCH(" - ",Rencontres!C2)+3,SEARCH(" - ",Rencontres!C2,SEARCH(" - ",Rencontres!C2)+1)-SEARCH(" - ",Rencontres!C2)-3)))</f>
        <v>MAU Franco</v>
      </c>
      <c r="H4" s="58" t="str">
        <f>IFERROR(RIGHT(Rencontres!C2,LEN(Rencontres!C2)-SEARCH(" - ",Rencontres!C2,SEARCH(" - ",Rencontres!C2)+1)-2),"")</f>
        <v>THI Roland</v>
      </c>
      <c r="I4" s="54"/>
      <c r="J4" s="54">
        <v>0</v>
      </c>
      <c r="K4" s="54">
        <v>82148</v>
      </c>
      <c r="L4" s="54">
        <v>0</v>
      </c>
      <c r="M4" s="54"/>
      <c r="N4" s="59"/>
      <c r="O4" s="60"/>
      <c r="P4" s="61"/>
      <c r="S4" s="81"/>
      <c r="T4" s="25"/>
    </row>
    <row r="5" spans="1:20" ht="19.5" customHeight="1" x14ac:dyDescent="0.2">
      <c r="A5" s="85">
        <v>2</v>
      </c>
      <c r="B5" s="82" t="str">
        <f>IFERROR(LEFT(Rencontres!B3,SEARCH(" - ",Rencontres!B3)-1),"")</f>
        <v>DAG Joël</v>
      </c>
      <c r="C5" s="55" t="str">
        <f>IF(B5="","",IF(D5="",RIGHT(Rencontres!B3,LEN(Rencontres!B3)-LEN(B5)-3),MID(Rencontres!B3,SEARCH(" - ",Rencontres!B3)+3,SEARCH(" - ",Rencontres!B3,SEARCH(" - ",Rencontres!B3)+1)-SEARCH(" - ",Rencontres!B3)-3)))</f>
        <v>GEN Samuel</v>
      </c>
      <c r="D5" s="55" t="str">
        <f>IFERROR(RIGHT(Rencontres!B3,LEN(Rencontres!B3)-SEARCH(" - ",Rencontres!B3,SEARCH(" - ",Rencontres!B3)+1)-2),"")</f>
        <v>SCH Lulu</v>
      </c>
      <c r="E5" s="56"/>
      <c r="F5" s="57" t="str">
        <f>IFERROR(LEFT(Rencontres!C3,SEARCH(" - ",Rencontres!C3)-1),"")</f>
        <v>KIL Franciane</v>
      </c>
      <c r="G5" s="57" t="str">
        <f>IF(F5="","",IF(H5="",RIGHT(Rencontres!C3,LEN(Rencontres!C3)-LEN(F5)-3),MID(Rencontres!C3,SEARCH(" - ",Rencontres!C3)+3,SEARCH(" - ",Rencontres!C3,SEARCH(" - ",Rencontres!C3)+1)-SEARCH(" - ",Rencontres!C3)-3)))</f>
        <v>JUL Sylvain</v>
      </c>
      <c r="H5" s="58" t="str">
        <f>IFERROR(RIGHT(Rencontres!C3,LEN(Rencontres!C3)-SEARCH(" - ",Rencontres!C3,SEARCH(" - ",Rencontres!C3)+1)-2),"")</f>
        <v/>
      </c>
      <c r="I5" s="54"/>
      <c r="J5" s="54">
        <v>0</v>
      </c>
      <c r="K5" s="54">
        <v>77480</v>
      </c>
      <c r="L5" s="54">
        <v>0</v>
      </c>
      <c r="M5" s="54"/>
      <c r="N5" s="62"/>
      <c r="O5" s="63"/>
      <c r="P5" s="64"/>
      <c r="S5" s="81"/>
      <c r="T5" s="25"/>
    </row>
    <row r="6" spans="1:20" ht="19.5" customHeight="1" x14ac:dyDescent="0.2">
      <c r="A6" s="85">
        <v>3</v>
      </c>
      <c r="B6" s="82" t="str">
        <f>IFERROR(LEFT(Rencontres!B4,SEARCH(" - ",Rencontres!B4)-1),"")</f>
        <v>SCH Franziska</v>
      </c>
      <c r="C6" s="55" t="str">
        <f>IF(B6="","",IF(D6="",RIGHT(Rencontres!B4,LEN(Rencontres!B4)-LEN(B6)-3),MID(Rencontres!B4,SEARCH(" - ",Rencontres!B4)+3,SEARCH(" - ",Rencontres!B4,SEARCH(" - ",Rencontres!B4)+1)-SEARCH(" - ",Rencontres!B4)-3)))</f>
        <v>COT André</v>
      </c>
      <c r="D6" s="55" t="str">
        <f>IFERROR(RIGHT(Rencontres!B4,LEN(Rencontres!B4)-SEARCH(" - ",Rencontres!B4,SEARCH(" - ",Rencontres!B4)+1)-2),"")</f>
        <v/>
      </c>
      <c r="E6" s="56"/>
      <c r="F6" s="57" t="str">
        <f>IFERROR(LEFT(Rencontres!C4,SEARCH(" - ",Rencontres!C4)-1),"")</f>
        <v>CAS Fabio</v>
      </c>
      <c r="G6" s="57" t="str">
        <f>IF(F6="","",IF(H6="",RIGHT(Rencontres!C4,LEN(Rencontres!C4)-LEN(F6)-3),MID(Rencontres!C4,SEARCH(" - ",Rencontres!C4)+3,SEARCH(" - ",Rencontres!C4,SEARCH(" - ",Rencontres!C4)+1)-SEARCH(" - ",Rencontres!C4)-3)))</f>
        <v>JUL Roland</v>
      </c>
      <c r="H6" s="58" t="str">
        <f>IFERROR(RIGHT(Rencontres!C4,LEN(Rencontres!C4)-SEARCH(" - ",Rencontres!C4,SEARCH(" - ",Rencontres!C4)+1)-2),"")</f>
        <v/>
      </c>
      <c r="I6" s="54"/>
      <c r="J6" s="54"/>
      <c r="K6" s="54">
        <v>74331</v>
      </c>
      <c r="L6" s="54">
        <v>0</v>
      </c>
      <c r="N6" s="62"/>
      <c r="O6" s="63"/>
      <c r="P6" s="64"/>
      <c r="T6" s="25"/>
    </row>
    <row r="7" spans="1:20" ht="19.5" customHeight="1" x14ac:dyDescent="0.2">
      <c r="A7" s="85">
        <v>4</v>
      </c>
      <c r="B7" s="82" t="str">
        <f>IFERROR(LEFT(Rencontres!B5,SEARCH(" - ",Rencontres!B5)-1),"")</f>
        <v>DEL Hélène</v>
      </c>
      <c r="C7" s="55" t="str">
        <f>IF(B7="","",IF(D7="",RIGHT(Rencontres!B5,LEN(Rencontres!B5)-LEN(B7)-3),MID(Rencontres!B5,SEARCH(" - ",Rencontres!B5)+3,SEARCH(" - ",Rencontres!B5,SEARCH(" - ",Rencontres!B5)+1)-SEARCH(" - ",Rencontres!B5)-3)))</f>
        <v>BER Stéphane</v>
      </c>
      <c r="D7" s="55" t="str">
        <f>IFERROR(RIGHT(Rencontres!B5,LEN(Rencontres!B5)-SEARCH(" - ",Rencontres!B5,SEARCH(" - ",Rencontres!B5)+1)-2),"")</f>
        <v/>
      </c>
      <c r="E7" s="56"/>
      <c r="F7" s="57" t="str">
        <f>IFERROR(LEFT(Rencontres!C5,SEARCH(" - ",Rencontres!C5)-1),"")</f>
        <v>VEL Allessio</v>
      </c>
      <c r="G7" s="57" t="str">
        <f>IF(F7="","",IF(H7="",RIGHT(Rencontres!C5,LEN(Rencontres!C5)-LEN(F7)-3),MID(Rencontres!C5,SEARCH(" - ",Rencontres!C5)+3,SEARCH(" - ",Rencontres!C5,SEARCH(" - ",Rencontres!C5)+1)-SEARCH(" - ",Rencontres!C5)-3)))</f>
        <v>RIE Raphy</v>
      </c>
      <c r="H7" s="58" t="str">
        <f>IFERROR(RIGHT(Rencontres!C5,LEN(Rencontres!C5)-SEARCH(" - ",Rencontres!C5,SEARCH(" - ",Rencontres!C5)+1)-2),"")</f>
        <v/>
      </c>
      <c r="I7" s="54"/>
      <c r="J7" s="54"/>
      <c r="K7" s="54">
        <v>73987</v>
      </c>
      <c r="L7" s="54">
        <v>1</v>
      </c>
      <c r="N7" s="62"/>
      <c r="O7" s="63"/>
      <c r="P7" s="64"/>
      <c r="T7" s="25"/>
    </row>
    <row r="8" spans="1:20" ht="19.5" customHeight="1" x14ac:dyDescent="0.2">
      <c r="A8" s="85">
        <v>5</v>
      </c>
      <c r="B8" s="82" t="str">
        <f>IFERROR(LEFT(Rencontres!B6,SEARCH(" - ",Rencontres!B6)-1),"")</f>
        <v>GAR Madeleine</v>
      </c>
      <c r="C8" s="55" t="str">
        <f>IF(B8="","",IF(D8="",RIGHT(Rencontres!B6,LEN(Rencontres!B6)-LEN(B8)-3),MID(Rencontres!B6,SEARCH(" - ",Rencontres!B6)+3,SEARCH(" - ",Rencontres!B6,SEARCH(" - ",Rencontres!B6)+1)-SEARCH(" - ",Rencontres!B6)-3)))</f>
        <v>ROT Kaka</v>
      </c>
      <c r="D8" s="55" t="str">
        <f>IFERROR(RIGHT(Rencontres!B6,LEN(Rencontres!B6)-SEARCH(" - ",Rencontres!B6,SEARCH(" - ",Rencontres!B6)+1)-2),"")</f>
        <v/>
      </c>
      <c r="E8" s="56"/>
      <c r="F8" s="57" t="str">
        <f>IFERROR(LEFT(Rencontres!C6,SEARCH(" - ",Rencontres!C6)-1),"")</f>
        <v>MAU Eric</v>
      </c>
      <c r="G8" s="57" t="str">
        <f>IF(F8="","",IF(H8="",RIGHT(Rencontres!C6,LEN(Rencontres!C6)-LEN(F8)-3),MID(Rencontres!C6,SEARCH(" - ",Rencontres!C6)+3,SEARCH(" - ",Rencontres!C6,SEARCH(" - ",Rencontres!C6)+1)-SEARCH(" - ",Rencontres!C6)-3)))</f>
        <v>HEI Willy</v>
      </c>
      <c r="H8" s="58" t="str">
        <f>IFERROR(RIGHT(Rencontres!C6,LEN(Rencontres!C6)-SEARCH(" - ",Rencontres!C6,SEARCH(" - ",Rencontres!C6)+1)-2),"")</f>
        <v/>
      </c>
      <c r="I8" s="54"/>
      <c r="J8" s="54">
        <v>0</v>
      </c>
      <c r="K8" s="54">
        <v>50373</v>
      </c>
      <c r="L8" s="54"/>
      <c r="N8" s="62"/>
      <c r="O8" s="63"/>
      <c r="P8" s="64"/>
      <c r="T8" s="25"/>
    </row>
    <row r="9" spans="1:20" ht="19.5" customHeight="1" x14ac:dyDescent="0.2">
      <c r="A9" s="85">
        <v>6</v>
      </c>
      <c r="B9" s="82" t="str">
        <f>IFERROR(LEFT(Rencontres!B7,SEARCH(" - ",Rencontres!B7)-1),"")</f>
        <v>ROU Laurent</v>
      </c>
      <c r="C9" s="55" t="str">
        <f>IF(B9="","",IF(D9="",RIGHT(Rencontres!B7,LEN(Rencontres!B7)-LEN(B9)-3),MID(Rencontres!B7,SEARCH(" - ",Rencontres!B7)+3,SEARCH(" - ",Rencontres!B7,SEARCH(" - ",Rencontres!B7)+1)-SEARCH(" - ",Rencontres!B7)-3)))</f>
        <v>STR Jacques</v>
      </c>
      <c r="D9" s="55" t="str">
        <f>IFERROR(RIGHT(Rencontres!B7,LEN(Rencontres!B7)-SEARCH(" - ",Rencontres!B7,SEARCH(" - ",Rencontres!B7)+1)-2),"")</f>
        <v/>
      </c>
      <c r="E9" s="56"/>
      <c r="F9" s="57" t="str">
        <f>IFERROR(LEFT(Rencontres!C7,SEARCH(" - ",Rencontres!C7)-1),"")</f>
        <v>GIU Jo</v>
      </c>
      <c r="G9" s="57" t="str">
        <f>IF(F9="","",IF(H9="",RIGHT(Rencontres!C7,LEN(Rencontres!C7)-LEN(F9)-3),MID(Rencontres!C7,SEARCH(" - ",Rencontres!C7)+3,SEARCH(" - ",Rencontres!C7,SEARCH(" - ",Rencontres!C7)+1)-SEARCH(" - ",Rencontres!C7)-3)))</f>
        <v>BAP Benny</v>
      </c>
      <c r="H9" s="58" t="str">
        <f>IFERROR(RIGHT(Rencontres!C7,LEN(Rencontres!C7)-SEARCH(" - ",Rencontres!C7,SEARCH(" - ",Rencontres!C7)+1)-2),"")</f>
        <v/>
      </c>
      <c r="I9" s="54"/>
      <c r="J9" s="54">
        <v>1</v>
      </c>
      <c r="K9" s="54">
        <v>49453</v>
      </c>
      <c r="L9" s="54"/>
      <c r="N9" s="62"/>
      <c r="O9" s="63"/>
      <c r="P9" s="64"/>
      <c r="T9" s="25"/>
    </row>
    <row r="10" spans="1:20" ht="19.5" customHeight="1" x14ac:dyDescent="0.2">
      <c r="A10" s="85">
        <v>7</v>
      </c>
      <c r="B10" s="82" t="str">
        <f>IFERROR(LEFT(Rencontres!B8,SEARCH(" - ",Rencontres!B8)-1),"")</f>
        <v>JUL Jonathan</v>
      </c>
      <c r="C10" s="55" t="str">
        <f>IF(B10="","",IF(D10="",RIGHT(Rencontres!B8,LEN(Rencontres!B8)-LEN(B10)-3),MID(Rencontres!B8,SEARCH(" - ",Rencontres!B8)+3,SEARCH(" - ",Rencontres!B8,SEARCH(" - ",Rencontres!B8)+1)-SEARCH(" - ",Rencontres!B8)-3)))</f>
        <v>BAR Manuela</v>
      </c>
      <c r="D10" s="55" t="str">
        <f>IFERROR(RIGHT(Rencontres!B8,LEN(Rencontres!B8)-SEARCH(" - ",Rencontres!B8,SEARCH(" - ",Rencontres!B8)+1)-2),"")</f>
        <v/>
      </c>
      <c r="E10" s="56"/>
      <c r="F10" s="57" t="str">
        <f>IFERROR(LEFT(Rencontres!C8,SEARCH(" - ",Rencontres!C8)-1),"")</f>
        <v>RAP Jean-Jacques</v>
      </c>
      <c r="G10" s="57" t="str">
        <f>IF(F10="","",IF(H10="",RIGHT(Rencontres!C8,LEN(Rencontres!C8)-LEN(F10)-3),MID(Rencontres!C8,SEARCH(" - ",Rencontres!C8)+3,SEARCH(" - ",Rencontres!C8,SEARCH(" - ",Rencontres!C8)+1)-SEARCH(" - ",Rencontres!C8)-3)))</f>
        <v>SAF Linda</v>
      </c>
      <c r="H10" s="58" t="str">
        <f>IFERROR(RIGHT(Rencontres!C8,LEN(Rencontres!C8)-SEARCH(" - ",Rencontres!C8,SEARCH(" - ",Rencontres!C8)+1)-2),"")</f>
        <v/>
      </c>
      <c r="I10" s="54"/>
      <c r="J10" s="54"/>
      <c r="K10" s="54">
        <v>48049</v>
      </c>
      <c r="L10" s="54"/>
      <c r="N10" s="62"/>
      <c r="O10" s="63"/>
      <c r="P10" s="64"/>
      <c r="T10" s="25"/>
    </row>
    <row r="11" spans="1:20" ht="19.5" customHeight="1" x14ac:dyDescent="0.2">
      <c r="A11" s="85">
        <v>8</v>
      </c>
      <c r="B11" s="82" t="str">
        <f>IFERROR(LEFT(Rencontres!B9,SEARCH(" - ",Rencontres!B9)-1),"")</f>
        <v>VER Mario</v>
      </c>
      <c r="C11" s="55" t="str">
        <f>IF(B11="","",IF(D11="",RIGHT(Rencontres!B9,LEN(Rencontres!B9)-LEN(B11)-3),MID(Rencontres!B9,SEARCH(" - ",Rencontres!B9)+3,SEARCH(" - ",Rencontres!B9,SEARCH(" - ",Rencontres!B9)+1)-SEARCH(" - ",Rencontres!B9)-3)))</f>
        <v>CUR Alexandre</v>
      </c>
      <c r="D11" s="55" t="str">
        <f>IFERROR(RIGHT(Rencontres!B9,LEN(Rencontres!B9)-SEARCH(" - ",Rencontres!B9,SEARCH(" - ",Rencontres!B9)+1)-2),"")</f>
        <v/>
      </c>
      <c r="E11" s="56"/>
      <c r="F11" s="57" t="str">
        <f>IFERROR(LEFT(Rencontres!C9,SEARCH(" - ",Rencontres!C9)-1),"")</f>
        <v>PIL Gaël</v>
      </c>
      <c r="G11" s="57" t="str">
        <f>IF(F11="","",IF(H11="",RIGHT(Rencontres!C9,LEN(Rencontres!C9)-LEN(F11)-3),MID(Rencontres!C9,SEARCH(" - ",Rencontres!C9)+3,SEARCH(" - ",Rencontres!C9,SEARCH(" - ",Rencontres!C9)+1)-SEARCH(" - ",Rencontres!C9)-3)))</f>
        <v>VOU Yves</v>
      </c>
      <c r="H11" s="58" t="str">
        <f>IFERROR(RIGHT(Rencontres!C9,LEN(Rencontres!C9)-SEARCH(" - ",Rencontres!C9,SEARCH(" - ",Rencontres!C9)+1)-2),"")</f>
        <v/>
      </c>
      <c r="I11" s="54"/>
      <c r="J11" s="54">
        <v>0</v>
      </c>
      <c r="K11" s="54">
        <v>47064</v>
      </c>
      <c r="L11" s="54"/>
      <c r="M11" s="54"/>
      <c r="N11" s="62"/>
      <c r="O11" s="63"/>
      <c r="P11" s="64"/>
      <c r="T11" s="25"/>
    </row>
    <row r="12" spans="1:20" ht="19.5" customHeight="1" x14ac:dyDescent="0.2">
      <c r="A12" s="85">
        <v>9</v>
      </c>
      <c r="B12" s="82" t="str">
        <f>IFERROR(LEFT(Rencontres!B10,SEARCH(" - ",Rencontres!B10)-1),"")</f>
        <v>ZUM Jean-Marc</v>
      </c>
      <c r="C12" s="55" t="str">
        <f>IF(B12="","",IF(D12="",RIGHT(Rencontres!B10,LEN(Rencontres!B10)-LEN(B12)-3),MID(Rencontres!B10,SEARCH(" - ",Rencontres!B10)+3,SEARCH(" - ",Rencontres!B10,SEARCH(" - ",Rencontres!B10)+1)-SEARCH(" - ",Rencontres!B10)-3)))</f>
        <v>GUI Pierrot</v>
      </c>
      <c r="D12" s="55" t="str">
        <f>IFERROR(RIGHT(Rencontres!B10,LEN(Rencontres!B10)-SEARCH(" - ",Rencontres!B10,SEARCH(" - ",Rencontres!B10)+1)-2),"")</f>
        <v/>
      </c>
      <c r="E12" s="56"/>
      <c r="F12" s="57" t="str">
        <f>IFERROR(LEFT(Rencontres!C10,SEARCH(" - ",Rencontres!C10)-1),"")</f>
        <v>MON Béat</v>
      </c>
      <c r="G12" s="57" t="str">
        <f>IF(F12="","",IF(H12="",RIGHT(Rencontres!C10,LEN(Rencontres!C10)-LEN(F12)-3),MID(Rencontres!C10,SEARCH(" - ",Rencontres!C10)+3,SEARCH(" - ",Rencontres!C10,SEARCH(" - ",Rencontres!C10)+1)-SEARCH(" - ",Rencontres!C10)-3)))</f>
        <v>STR Noldi</v>
      </c>
      <c r="H12" s="58" t="str">
        <f>IFERROR(RIGHT(Rencontres!C10,LEN(Rencontres!C10)-SEARCH(" - ",Rencontres!C10,SEARCH(" - ",Rencontres!C10)+1)-2),"")</f>
        <v/>
      </c>
      <c r="I12" s="54"/>
      <c r="J12" s="54"/>
      <c r="K12" s="54">
        <v>45622</v>
      </c>
      <c r="N12" s="62"/>
      <c r="O12" s="63"/>
      <c r="P12" s="64"/>
      <c r="T12" s="25"/>
    </row>
    <row r="13" spans="1:20" ht="19.5" hidden="1" customHeight="1" x14ac:dyDescent="0.2">
      <c r="A13" s="85">
        <v>10</v>
      </c>
      <c r="B13" s="82" t="str">
        <f>IFERROR(LEFT(Rencontres!B11,SEARCH(" - ",Rencontres!B11)-1),"")</f>
        <v/>
      </c>
      <c r="C13" s="55" t="str">
        <f>IF(B13="","",IF(D13="",RIGHT(Rencontres!B11,LEN(Rencontres!B11)-LEN(B13)-3),MID(Rencontres!B11,SEARCH(" - ",Rencontres!B11)+3,SEARCH(" - ",Rencontres!B11,SEARCH(" - ",Rencontres!B11)+1)-SEARCH(" - ",Rencontres!B11)-3)))</f>
        <v/>
      </c>
      <c r="D13" s="55" t="str">
        <f>IFERROR(RIGHT(Rencontres!B11,LEN(Rencontres!B11)-SEARCH(" - ",Rencontres!B11,SEARCH(" - ",Rencontres!B11)+1)-2),"")</f>
        <v/>
      </c>
      <c r="E13" s="56"/>
      <c r="F13" s="57" t="str">
        <f>IFERROR(LEFT(Rencontres!C11,SEARCH(" - ",Rencontres!C11)-1),"")</f>
        <v/>
      </c>
      <c r="G13" s="57" t="str">
        <f>IF(F13="","",IF(H13="",RIGHT(Rencontres!C11,LEN(Rencontres!C11)-LEN(F13)-3),MID(Rencontres!C11,SEARCH(" - ",Rencontres!C11)+3,SEARCH(" - ",Rencontres!C11,SEARCH(" - ",Rencontres!C11)+1)-SEARCH(" - ",Rencontres!C11)-3)))</f>
        <v/>
      </c>
      <c r="H13" s="58" t="str">
        <f>IFERROR(RIGHT(Rencontres!C11,LEN(Rencontres!C11)-SEARCH(" - ",Rencontres!C11,SEARCH(" - ",Rencontres!C11)+1)-2),"")</f>
        <v/>
      </c>
      <c r="I13" s="54"/>
      <c r="J13" s="54">
        <v>1</v>
      </c>
      <c r="K13" s="54">
        <v>45012</v>
      </c>
      <c r="N13" s="62"/>
      <c r="O13" s="63"/>
      <c r="P13" s="64"/>
      <c r="T13" s="25"/>
    </row>
    <row r="14" spans="1:20" ht="19.5" hidden="1" customHeight="1" x14ac:dyDescent="0.2">
      <c r="A14" s="85">
        <v>11</v>
      </c>
      <c r="B14" s="82" t="str">
        <f>IFERROR(LEFT(Rencontres!B12,SEARCH(" - ",Rencontres!B12)-1),"")</f>
        <v/>
      </c>
      <c r="C14" s="55" t="str">
        <f>IF(B14="","",IF(D14="",RIGHT(Rencontres!B12,LEN(Rencontres!B12)-LEN(B14)-3),MID(Rencontres!B12,SEARCH(" - ",Rencontres!B12)+3,SEARCH(" - ",Rencontres!B12,SEARCH(" - ",Rencontres!B12)+1)-SEARCH(" - ",Rencontres!B12)-3)))</f>
        <v/>
      </c>
      <c r="D14" s="55" t="str">
        <f>IFERROR(RIGHT(Rencontres!B12,LEN(Rencontres!B12)-SEARCH(" - ",Rencontres!B12,SEARCH(" - ",Rencontres!B12)+1)-2),"")</f>
        <v/>
      </c>
      <c r="E14" s="56"/>
      <c r="F14" s="57" t="str">
        <f>IFERROR(LEFT(Rencontres!C12,SEARCH(" - ",Rencontres!C12)-1),"")</f>
        <v/>
      </c>
      <c r="G14" s="57" t="str">
        <f>IF(F14="","",IF(H14="",RIGHT(Rencontres!C12,LEN(Rencontres!C12)-LEN(F14)-3),MID(Rencontres!C12,SEARCH(" - ",Rencontres!C12)+3,SEARCH(" - ",Rencontres!C12,SEARCH(" - ",Rencontres!C12)+1)-SEARCH(" - ",Rencontres!C12)-3)))</f>
        <v/>
      </c>
      <c r="H14" s="58" t="str">
        <f>IFERROR(RIGHT(Rencontres!C12,LEN(Rencontres!C12)-SEARCH(" - ",Rencontres!C12,SEARCH(" - ",Rencontres!C12)+1)-2),"")</f>
        <v/>
      </c>
      <c r="I14" s="54"/>
      <c r="J14" s="54"/>
      <c r="K14" s="54" t="s">
        <v>45</v>
      </c>
      <c r="N14" s="62"/>
      <c r="O14" s="63"/>
      <c r="P14" s="64"/>
      <c r="T14" s="25"/>
    </row>
    <row r="15" spans="1:20" ht="19.5" hidden="1" customHeight="1" x14ac:dyDescent="0.2">
      <c r="A15" s="85">
        <v>12</v>
      </c>
      <c r="B15" s="82" t="str">
        <f>IFERROR(LEFT(Rencontres!B13,SEARCH(" - ",Rencontres!B13)-1),"")</f>
        <v/>
      </c>
      <c r="C15" s="55" t="str">
        <f>IF(B15="","",IF(D15="",RIGHT(Rencontres!B13,LEN(Rencontres!B13)-LEN(B15)-3),MID(Rencontres!B13,SEARCH(" - ",Rencontres!B13)+3,SEARCH(" - ",Rencontres!B13,SEARCH(" - ",Rencontres!B13)+1)-SEARCH(" - ",Rencontres!B13)-3)))</f>
        <v/>
      </c>
      <c r="D15" s="55" t="str">
        <f>IFERROR(RIGHT(Rencontres!B13,LEN(Rencontres!B13)-SEARCH(" - ",Rencontres!B13,SEARCH(" - ",Rencontres!B13)+1)-2),"")</f>
        <v/>
      </c>
      <c r="E15" s="56"/>
      <c r="F15" s="57" t="str">
        <f>IFERROR(LEFT(Rencontres!C13,SEARCH(" - ",Rencontres!C13)-1),"")</f>
        <v/>
      </c>
      <c r="G15" s="57" t="str">
        <f>IF(F15="","",IF(H15="",RIGHT(Rencontres!C13,LEN(Rencontres!C13)-LEN(F15)-3),MID(Rencontres!C13,SEARCH(" - ",Rencontres!C13)+3,SEARCH(" - ",Rencontres!C13,SEARCH(" - ",Rencontres!C13)+1)-SEARCH(" - ",Rencontres!C13)-3)))</f>
        <v/>
      </c>
      <c r="H15" s="58" t="str">
        <f>IFERROR(RIGHT(Rencontres!C13,LEN(Rencontres!C13)-SEARCH(" - ",Rencontres!C13,SEARCH(" - ",Rencontres!C13)+1)-2),"")</f>
        <v/>
      </c>
      <c r="I15" s="54">
        <v>0</v>
      </c>
      <c r="J15" s="54"/>
      <c r="K15" s="54" t="s">
        <v>71</v>
      </c>
      <c r="N15" s="62"/>
      <c r="O15" s="63"/>
      <c r="P15" s="64"/>
      <c r="T15" s="25"/>
    </row>
    <row r="16" spans="1:20" ht="19.5" hidden="1" customHeight="1" x14ac:dyDescent="0.2">
      <c r="A16" s="85">
        <v>13</v>
      </c>
      <c r="B16" s="82" t="str">
        <f>IFERROR(LEFT(Rencontres!B14,SEARCH(" - ",Rencontres!B14)-1),"")</f>
        <v/>
      </c>
      <c r="C16" s="55" t="str">
        <f>IF(B16="","",IF(D16="",RIGHT(Rencontres!B14,LEN(Rencontres!B14)-LEN(B16)-3),MID(Rencontres!B14,SEARCH(" - ",Rencontres!B14)+3,SEARCH(" - ",Rencontres!B14,SEARCH(" - ",Rencontres!B14)+1)-SEARCH(" - ",Rencontres!B14)-3)))</f>
        <v/>
      </c>
      <c r="D16" s="55" t="str">
        <f>IFERROR(RIGHT(Rencontres!B14,LEN(Rencontres!B14)-SEARCH(" - ",Rencontres!B14,SEARCH(" - ",Rencontres!B14)+1)-2),"")</f>
        <v/>
      </c>
      <c r="E16" s="56"/>
      <c r="F16" s="57" t="str">
        <f>IFERROR(LEFT(Rencontres!C14,SEARCH(" - ",Rencontres!C14)-1),"")</f>
        <v/>
      </c>
      <c r="G16" s="57" t="str">
        <f>IF(F16="","",IF(H16="",RIGHT(Rencontres!C14,LEN(Rencontres!C14)-LEN(F16)-3),MID(Rencontres!C14,SEARCH(" - ",Rencontres!C14)+3,SEARCH(" - ",Rencontres!C14,SEARCH(" - ",Rencontres!C14)+1)-SEARCH(" - ",Rencontres!C14)-3)))</f>
        <v/>
      </c>
      <c r="H16" s="58" t="str">
        <f>IFERROR(RIGHT(Rencontres!C14,LEN(Rencontres!C14)-SEARCH(" - ",Rencontres!C14,SEARCH(" - ",Rencontres!C14)+1)-2),"")</f>
        <v/>
      </c>
      <c r="I16" s="54">
        <v>0</v>
      </c>
      <c r="J16" s="54">
        <v>0</v>
      </c>
      <c r="K16" s="54" t="s">
        <v>29</v>
      </c>
      <c r="N16" s="62"/>
      <c r="O16" s="63"/>
      <c r="P16" s="64"/>
      <c r="T16" s="25"/>
    </row>
    <row r="17" spans="1:20" ht="19.5" hidden="1" customHeight="1" x14ac:dyDescent="0.2">
      <c r="A17" s="85">
        <v>14</v>
      </c>
      <c r="B17" s="82" t="str">
        <f>IFERROR(LEFT(Rencontres!B15,SEARCH(" - ",Rencontres!B15)-1),"")</f>
        <v/>
      </c>
      <c r="C17" s="55" t="str">
        <f>IF(B17="","",IF(D17="",RIGHT(Rencontres!B15,LEN(Rencontres!B15)-LEN(B17)-3),MID(Rencontres!B15,SEARCH(" - ",Rencontres!B15)+3,SEARCH(" - ",Rencontres!B15,SEARCH(" - ",Rencontres!B15)+1)-SEARCH(" - ",Rencontres!B15)-3)))</f>
        <v/>
      </c>
      <c r="D17" s="55" t="str">
        <f>IFERROR(RIGHT(Rencontres!B15,LEN(Rencontres!B15)-SEARCH(" - ",Rencontres!B15,SEARCH(" - ",Rencontres!B15)+1)-2),"")</f>
        <v/>
      </c>
      <c r="E17" s="56"/>
      <c r="F17" s="57" t="str">
        <f>IFERROR(LEFT(Rencontres!C15,SEARCH(" - ",Rencontres!C15)-1),"")</f>
        <v/>
      </c>
      <c r="G17" s="57" t="str">
        <f>IF(F17="","",IF(H17="",RIGHT(Rencontres!C15,LEN(Rencontres!C15)-LEN(F17)-3),MID(Rencontres!C15,SEARCH(" - ",Rencontres!C15)+3,SEARCH(" - ",Rencontres!C15,SEARCH(" - ",Rencontres!C15)+1)-SEARCH(" - ",Rencontres!C15)-3)))</f>
        <v/>
      </c>
      <c r="H17" s="58" t="str">
        <f>IFERROR(RIGHT(Rencontres!C15,LEN(Rencontres!C15)-SEARCH(" - ",Rencontres!C15,SEARCH(" - ",Rencontres!C15)+1)-2),"")</f>
        <v/>
      </c>
      <c r="I17" s="54">
        <v>0</v>
      </c>
      <c r="J17" s="54"/>
      <c r="K17" s="54">
        <v>25529</v>
      </c>
      <c r="L17" s="54"/>
      <c r="M17" s="54"/>
      <c r="N17" s="62"/>
      <c r="O17" s="63"/>
      <c r="P17" s="64"/>
      <c r="T17" s="25"/>
    </row>
    <row r="18" spans="1:20" ht="19.5" hidden="1" customHeight="1" x14ac:dyDescent="0.2">
      <c r="A18" s="85">
        <v>15</v>
      </c>
      <c r="B18" s="82" t="str">
        <f>IFERROR(LEFT(Rencontres!B16,SEARCH(" - ",Rencontres!B16)-1),"")</f>
        <v/>
      </c>
      <c r="C18" s="55" t="str">
        <f>IF(B18="","",IF(D18="",RIGHT(Rencontres!B16,LEN(Rencontres!B16)-LEN(B18)-3),MID(Rencontres!B16,SEARCH(" - ",Rencontres!B16)+3,SEARCH(" - ",Rencontres!B16,SEARCH(" - ",Rencontres!B16)+1)-SEARCH(" - ",Rencontres!B16)-3)))</f>
        <v/>
      </c>
      <c r="D18" s="55" t="str">
        <f>IFERROR(RIGHT(Rencontres!B16,LEN(Rencontres!B16)-SEARCH(" - ",Rencontres!B16,SEARCH(" - ",Rencontres!B16)+1)-2),"")</f>
        <v/>
      </c>
      <c r="E18" s="56"/>
      <c r="F18" s="57" t="str">
        <f>IFERROR(LEFT(Rencontres!C16,SEARCH(" - ",Rencontres!C16)-1),"")</f>
        <v/>
      </c>
      <c r="G18" s="57" t="str">
        <f>IF(F18="","",IF(H18="",RIGHT(Rencontres!C16,LEN(Rencontres!C16)-LEN(F18)-3),MID(Rencontres!C16,SEARCH(" - ",Rencontres!C16)+3,SEARCH(" - ",Rencontres!C16,SEARCH(" - ",Rencontres!C16)+1)-SEARCH(" - ",Rencontres!C16)-3)))</f>
        <v/>
      </c>
      <c r="H18" s="58" t="str">
        <f>IFERROR(RIGHT(Rencontres!C16,LEN(Rencontres!C16)-SEARCH(" - ",Rencontres!C16,SEARCH(" - ",Rencontres!C16)+1)-2),"")</f>
        <v/>
      </c>
      <c r="I18" s="54">
        <v>0</v>
      </c>
      <c r="J18" s="54"/>
      <c r="K18" s="54">
        <v>14354</v>
      </c>
      <c r="L18" s="54"/>
      <c r="M18" s="54"/>
      <c r="N18" s="62"/>
      <c r="O18" s="63"/>
      <c r="P18" s="64"/>
      <c r="T18" s="25"/>
    </row>
    <row r="19" spans="1:20" ht="19.5" hidden="1" customHeight="1" x14ac:dyDescent="0.2">
      <c r="A19" s="85">
        <v>16</v>
      </c>
      <c r="B19" s="82" t="str">
        <f>IFERROR(LEFT(Rencontres!B17,SEARCH(" - ",Rencontres!B17)-1),"")</f>
        <v/>
      </c>
      <c r="C19" s="55" t="str">
        <f>IF(B19="","",IF(D19="",RIGHT(Rencontres!B17,LEN(Rencontres!B17)-LEN(B19)-3),MID(Rencontres!B17,SEARCH(" - ",Rencontres!B17)+3,SEARCH(" - ",Rencontres!B17,SEARCH(" - ",Rencontres!B17)+1)-SEARCH(" - ",Rencontres!B17)-3)))</f>
        <v/>
      </c>
      <c r="D19" s="55" t="str">
        <f>IFERROR(RIGHT(Rencontres!B17,LEN(Rencontres!B17)-SEARCH(" - ",Rencontres!B17,SEARCH(" - ",Rencontres!B17)+1)-2),"")</f>
        <v/>
      </c>
      <c r="E19" s="56"/>
      <c r="F19" s="57" t="str">
        <f>IFERROR(LEFT(Rencontres!C17,SEARCH(" - ",Rencontres!C17)-1),"")</f>
        <v/>
      </c>
      <c r="G19" s="57" t="str">
        <f>IF(F19="","",IF(H19="",RIGHT(Rencontres!C17,LEN(Rencontres!C17)-LEN(F19)-3),MID(Rencontres!C17,SEARCH(" - ",Rencontres!C17)+3,SEARCH(" - ",Rencontres!C17,SEARCH(" - ",Rencontres!C17)+1)-SEARCH(" - ",Rencontres!C17)-3)))</f>
        <v/>
      </c>
      <c r="H19" s="58" t="str">
        <f>IFERROR(RIGHT(Rencontres!C17,LEN(Rencontres!C17)-SEARCH(" - ",Rencontres!C17,SEARCH(" - ",Rencontres!C17)+1)-2),"")</f>
        <v/>
      </c>
      <c r="I19" s="54"/>
      <c r="J19" s="54"/>
      <c r="K19" s="54"/>
      <c r="L19" s="54"/>
      <c r="M19" s="54"/>
      <c r="N19" s="62"/>
      <c r="O19" s="63"/>
      <c r="P19" s="64"/>
      <c r="T19" s="25"/>
    </row>
    <row r="20" spans="1:20" ht="19.5" hidden="1" customHeight="1" x14ac:dyDescent="0.2">
      <c r="A20" s="85">
        <v>17</v>
      </c>
      <c r="B20" s="82" t="str">
        <f>IFERROR(LEFT(Rencontres!B18,SEARCH(" - ",Rencontres!B18)-1),"")</f>
        <v/>
      </c>
      <c r="C20" s="55" t="str">
        <f>IF(B20="","",IF(D20="",RIGHT(Rencontres!B18,LEN(Rencontres!B18)-LEN(B20)-3),MID(Rencontres!B18,SEARCH(" - ",Rencontres!B18)+3,SEARCH(" - ",Rencontres!B18,SEARCH(" - ",Rencontres!B18)+1)-SEARCH(" - ",Rencontres!B18)-3)))</f>
        <v/>
      </c>
      <c r="D20" s="55" t="str">
        <f>IFERROR(RIGHT(Rencontres!B18,LEN(Rencontres!B18)-SEARCH(" - ",Rencontres!B18,SEARCH(" - ",Rencontres!B18)+1)-2),"")</f>
        <v/>
      </c>
      <c r="E20" s="56"/>
      <c r="F20" s="57" t="str">
        <f>IFERROR(LEFT(Rencontres!C18,SEARCH(" - ",Rencontres!C18)-1),"")</f>
        <v/>
      </c>
      <c r="G20" s="57" t="str">
        <f>IF(F20="","",IF(H20="",RIGHT(Rencontres!C18,LEN(Rencontres!C18)-LEN(F20)-3),MID(Rencontres!C18,SEARCH(" - ",Rencontres!C18)+3,SEARCH(" - ",Rencontres!C18,SEARCH(" - ",Rencontres!C18)+1)-SEARCH(" - ",Rencontres!C18)-3)))</f>
        <v/>
      </c>
      <c r="H20" s="58" t="str">
        <f>IFERROR(RIGHT(Rencontres!C18,LEN(Rencontres!C18)-SEARCH(" - ",Rencontres!C18,SEARCH(" - ",Rencontres!C18)+1)-2),"")</f>
        <v/>
      </c>
      <c r="I20" s="54"/>
      <c r="J20" s="54"/>
      <c r="K20" s="54"/>
      <c r="L20" s="54"/>
      <c r="M20" s="54"/>
      <c r="N20" s="62"/>
      <c r="O20" s="63"/>
      <c r="P20" s="64"/>
      <c r="T20" s="25"/>
    </row>
    <row r="21" spans="1:20" ht="19.5" hidden="1" customHeight="1" x14ac:dyDescent="0.2">
      <c r="A21" s="85">
        <v>18</v>
      </c>
      <c r="B21" s="82" t="str">
        <f>IFERROR(LEFT(Rencontres!B19,SEARCH(" - ",Rencontres!B19)-1),"")</f>
        <v/>
      </c>
      <c r="C21" s="55" t="str">
        <f>IF(B21="","",IF(D21="",RIGHT(Rencontres!B19,LEN(Rencontres!B19)-LEN(B21)-3),MID(Rencontres!B19,SEARCH(" - ",Rencontres!B19)+3,SEARCH(" - ",Rencontres!B19,SEARCH(" - ",Rencontres!B19)+1)-SEARCH(" - ",Rencontres!B19)-3)))</f>
        <v/>
      </c>
      <c r="D21" s="55" t="str">
        <f>IFERROR(RIGHT(Rencontres!B19,LEN(Rencontres!B19)-SEARCH(" - ",Rencontres!B19,SEARCH(" - ",Rencontres!B19)+1)-2),"")</f>
        <v/>
      </c>
      <c r="E21" s="56"/>
      <c r="F21" s="57" t="str">
        <f>IFERROR(LEFT(Rencontres!C19,SEARCH(" - ",Rencontres!C19)-1),"")</f>
        <v/>
      </c>
      <c r="G21" s="57" t="str">
        <f>IF(F21="","",IF(H21="",RIGHT(Rencontres!C19,LEN(Rencontres!C19)-LEN(F21)-3),MID(Rencontres!C19,SEARCH(" - ",Rencontres!C19)+3,SEARCH(" - ",Rencontres!C19,SEARCH(" - ",Rencontres!C19)+1)-SEARCH(" - ",Rencontres!C19)-3)))</f>
        <v/>
      </c>
      <c r="H21" s="58" t="str">
        <f>IFERROR(RIGHT(Rencontres!C19,LEN(Rencontres!C19)-SEARCH(" - ",Rencontres!C19,SEARCH(" - ",Rencontres!C19)+1)-2),"")</f>
        <v/>
      </c>
      <c r="I21" s="54"/>
      <c r="J21" s="54"/>
      <c r="K21" s="54"/>
      <c r="L21" s="54"/>
      <c r="M21" s="54"/>
      <c r="N21" s="62"/>
      <c r="O21" s="63"/>
      <c r="P21" s="64"/>
      <c r="T21" s="25"/>
    </row>
    <row r="22" spans="1:20" ht="19.5" hidden="1" customHeight="1" x14ac:dyDescent="0.2">
      <c r="A22" s="85">
        <v>19</v>
      </c>
      <c r="B22" s="82" t="str">
        <f>IFERROR(LEFT(Rencontres!B20,SEARCH(" - ",Rencontres!B20)-1),"")</f>
        <v/>
      </c>
      <c r="C22" s="55" t="str">
        <f>IF(B22="","",IF(D22="",RIGHT(Rencontres!B20,LEN(Rencontres!B20)-LEN(B22)-3),MID(Rencontres!B20,SEARCH(" - ",Rencontres!B20)+3,SEARCH(" - ",Rencontres!B20,SEARCH(" - ",Rencontres!B20)+1)-SEARCH(" - ",Rencontres!B20)-3)))</f>
        <v/>
      </c>
      <c r="D22" s="55" t="str">
        <f>IFERROR(RIGHT(Rencontres!B20,LEN(Rencontres!B20)-SEARCH(" - ",Rencontres!B20,SEARCH(" - ",Rencontres!B20)+1)-2),"")</f>
        <v/>
      </c>
      <c r="E22" s="56"/>
      <c r="F22" s="57" t="str">
        <f>IFERROR(LEFT(Rencontres!C20,SEARCH(" - ",Rencontres!C20)-1),"")</f>
        <v/>
      </c>
      <c r="G22" s="57" t="str">
        <f>IF(F22="","",IF(H22="",RIGHT(Rencontres!C20,LEN(Rencontres!C20)-LEN(F22)-3),MID(Rencontres!C20,SEARCH(" - ",Rencontres!C20)+3,SEARCH(" - ",Rencontres!C20,SEARCH(" - ",Rencontres!C20)+1)-SEARCH(" - ",Rencontres!C20)-3)))</f>
        <v/>
      </c>
      <c r="H22" s="58" t="str">
        <f>IFERROR(RIGHT(Rencontres!C20,LEN(Rencontres!C20)-SEARCH(" - ",Rencontres!C20,SEARCH(" - ",Rencontres!C20)+1)-2),"")</f>
        <v/>
      </c>
      <c r="I22" s="54"/>
      <c r="J22" s="54"/>
      <c r="K22" s="54"/>
      <c r="L22" s="54"/>
      <c r="M22" s="54"/>
      <c r="N22" s="62"/>
      <c r="O22" s="63"/>
      <c r="P22" s="64"/>
      <c r="T22" s="25"/>
    </row>
    <row r="23" spans="1:20" ht="19.5" hidden="1" customHeight="1" x14ac:dyDescent="0.2">
      <c r="A23" s="85">
        <v>20</v>
      </c>
      <c r="B23" s="82" t="str">
        <f>IFERROR(LEFT(Rencontres!B21,SEARCH(" - ",Rencontres!B21)-1),"")</f>
        <v/>
      </c>
      <c r="C23" s="55" t="str">
        <f>IF(B23="","",IF(D23="",RIGHT(Rencontres!B21,LEN(Rencontres!B21)-LEN(B23)-3),MID(Rencontres!B21,SEARCH(" - ",Rencontres!B21)+3,SEARCH(" - ",Rencontres!B21,SEARCH(" - ",Rencontres!B21)+1)-SEARCH(" - ",Rencontres!B21)-3)))</f>
        <v/>
      </c>
      <c r="D23" s="55" t="str">
        <f>IFERROR(RIGHT(Rencontres!B21,LEN(Rencontres!B21)-SEARCH(" - ",Rencontres!B21,SEARCH(" - ",Rencontres!B21)+1)-2),"")</f>
        <v/>
      </c>
      <c r="E23" s="56"/>
      <c r="F23" s="57" t="str">
        <f>IFERROR(LEFT(Rencontres!C21,SEARCH(" - ",Rencontres!C21)-1),"")</f>
        <v/>
      </c>
      <c r="G23" s="57" t="str">
        <f>IF(F23="","",IF(H23="",RIGHT(Rencontres!C21,LEN(Rencontres!C21)-LEN(F23)-3),MID(Rencontres!C21,SEARCH(" - ",Rencontres!C21)+3,SEARCH(" - ",Rencontres!C21,SEARCH(" - ",Rencontres!C21)+1)-SEARCH(" - ",Rencontres!C21)-3)))</f>
        <v/>
      </c>
      <c r="H23" s="58" t="str">
        <f>IFERROR(RIGHT(Rencontres!C21,LEN(Rencontres!C21)-SEARCH(" - ",Rencontres!C21,SEARCH(" - ",Rencontres!C21)+1)-2),"")</f>
        <v/>
      </c>
      <c r="I23" s="54"/>
      <c r="J23" s="54"/>
      <c r="K23" s="54"/>
      <c r="L23" s="54"/>
      <c r="M23" s="54"/>
      <c r="N23" s="62"/>
      <c r="O23" s="63"/>
      <c r="P23" s="64"/>
      <c r="T23" s="25"/>
    </row>
    <row r="24" spans="1:20" ht="19.5" hidden="1" customHeight="1" x14ac:dyDescent="0.2">
      <c r="A24" s="85">
        <v>21</v>
      </c>
      <c r="B24" s="82" t="str">
        <f>IFERROR(LEFT(Rencontres!B22,SEARCH(" - ",Rencontres!B22)-1),"")</f>
        <v/>
      </c>
      <c r="C24" s="55" t="str">
        <f>IF(B24="","",IF(D24="",RIGHT(Rencontres!B22,LEN(Rencontres!B22)-LEN(B24)-3),MID(Rencontres!B22,SEARCH(" - ",Rencontres!B22)+3,SEARCH(" - ",Rencontres!B22,SEARCH(" - ",Rencontres!B22)+1)-SEARCH(" - ",Rencontres!B22)-3)))</f>
        <v/>
      </c>
      <c r="D24" s="55" t="str">
        <f>IFERROR(RIGHT(Rencontres!B22,LEN(Rencontres!B22)-SEARCH(" - ",Rencontres!B22,SEARCH(" - ",Rencontres!B22)+1)-2),"")</f>
        <v/>
      </c>
      <c r="E24" s="56"/>
      <c r="F24" s="57" t="str">
        <f>IFERROR(LEFT(Rencontres!C22,SEARCH(" - ",Rencontres!C22)-1),"")</f>
        <v/>
      </c>
      <c r="G24" s="57" t="str">
        <f>IF(F24="","",IF(H24="",RIGHT(Rencontres!C22,LEN(Rencontres!C22)-LEN(F24)-3),MID(Rencontres!C22,SEARCH(" - ",Rencontres!C22)+3,SEARCH(" - ",Rencontres!C22,SEARCH(" - ",Rencontres!C22)+1)-SEARCH(" - ",Rencontres!C22)-3)))</f>
        <v/>
      </c>
      <c r="H24" s="58" t="str">
        <f>IFERROR(RIGHT(Rencontres!C22,LEN(Rencontres!C22)-SEARCH(" - ",Rencontres!C22,SEARCH(" - ",Rencontres!C22)+1)-2),"")</f>
        <v/>
      </c>
      <c r="I24" s="54">
        <v>0</v>
      </c>
      <c r="J24" s="54"/>
      <c r="K24" s="54">
        <v>10847</v>
      </c>
      <c r="N24" s="62"/>
      <c r="O24" s="63"/>
      <c r="P24" s="64"/>
      <c r="T24" s="25"/>
    </row>
    <row r="25" spans="1:20" ht="19.5" hidden="1" customHeight="1" x14ac:dyDescent="0.2">
      <c r="A25" s="85">
        <v>22</v>
      </c>
      <c r="B25" s="82" t="str">
        <f>IFERROR(LEFT(Rencontres!B23,SEARCH(" - ",Rencontres!B23)-1),"")</f>
        <v/>
      </c>
      <c r="C25" s="55" t="str">
        <f>IF(B25="","",IF(D25="",RIGHT(Rencontres!B23,LEN(Rencontres!B23)-LEN(B25)-3),MID(Rencontres!B23,SEARCH(" - ",Rencontres!B23)+3,SEARCH(" - ",Rencontres!B23,SEARCH(" - ",Rencontres!B23)+1)-SEARCH(" - ",Rencontres!B23)-3)))</f>
        <v/>
      </c>
      <c r="D25" s="55" t="str">
        <f>IFERROR(RIGHT(Rencontres!B23,LEN(Rencontres!B23)-SEARCH(" - ",Rencontres!B23,SEARCH(" - ",Rencontres!B23)+1)-2),"")</f>
        <v/>
      </c>
      <c r="E25" s="56"/>
      <c r="F25" s="57" t="str">
        <f>IFERROR(LEFT(Rencontres!C23,SEARCH(" - ",Rencontres!C23)-1),"")</f>
        <v/>
      </c>
      <c r="G25" s="57" t="str">
        <f>IF(F25="","",IF(H25="",RIGHT(Rencontres!C23,LEN(Rencontres!C23)-LEN(F25)-3),MID(Rencontres!C23,SEARCH(" - ",Rencontres!C23)+3,SEARCH(" - ",Rencontres!C23,SEARCH(" - ",Rencontres!C23)+1)-SEARCH(" - ",Rencontres!C23)-3)))</f>
        <v/>
      </c>
      <c r="H25" s="58" t="str">
        <f>IFERROR(RIGHT(Rencontres!C23,LEN(Rencontres!C23)-SEARCH(" - ",Rencontres!C23,SEARCH(" - ",Rencontres!C23)+1)-2),"")</f>
        <v/>
      </c>
      <c r="I25" s="54">
        <v>0</v>
      </c>
      <c r="J25" s="54">
        <v>0</v>
      </c>
      <c r="K25" s="54">
        <v>686</v>
      </c>
      <c r="N25" s="62"/>
      <c r="O25" s="63"/>
      <c r="P25" s="64"/>
      <c r="T25" s="25"/>
    </row>
    <row r="26" spans="1:20" ht="19.5" hidden="1" customHeight="1" x14ac:dyDescent="0.2">
      <c r="A26" s="85">
        <v>23</v>
      </c>
      <c r="B26" s="82" t="str">
        <f>IFERROR(LEFT(Rencontres!B24,SEARCH(" - ",Rencontres!B24)-1),"")</f>
        <v/>
      </c>
      <c r="C26" s="55" t="str">
        <f>IF(B26="","",IF(D26="",RIGHT(Rencontres!B24,LEN(Rencontres!B24)-LEN(B26)-3),MID(Rencontres!B24,SEARCH(" - ",Rencontres!B24)+3,SEARCH(" - ",Rencontres!B24,SEARCH(" - ",Rencontres!B24)+1)-SEARCH(" - ",Rencontres!B24)-3)))</f>
        <v/>
      </c>
      <c r="D26" s="55" t="str">
        <f>IFERROR(RIGHT(Rencontres!B24,LEN(Rencontres!B24)-SEARCH(" - ",Rencontres!B24,SEARCH(" - ",Rencontres!B24)+1)-2),"")</f>
        <v/>
      </c>
      <c r="E26" s="56"/>
      <c r="F26" s="57" t="str">
        <f>IFERROR(LEFT(Rencontres!C24,SEARCH(" - ",Rencontres!C24)-1),"")</f>
        <v/>
      </c>
      <c r="G26" s="57" t="str">
        <f>IF(F26="","",IF(H26="",RIGHT(Rencontres!C24,LEN(Rencontres!C24)-LEN(F26)-3),MID(Rencontres!C24,SEARCH(" - ",Rencontres!C24)+3,SEARCH(" - ",Rencontres!C24,SEARCH(" - ",Rencontres!C24)+1)-SEARCH(" - ",Rencontres!C24)-3)))</f>
        <v/>
      </c>
      <c r="H26" s="58" t="str">
        <f>IFERROR(RIGHT(Rencontres!C24,LEN(Rencontres!C24)-SEARCH(" - ",Rencontres!C24,SEARCH(" - ",Rencontres!C24)+1)-2),"")</f>
        <v/>
      </c>
      <c r="I26" s="54">
        <v>0</v>
      </c>
      <c r="J26" s="54"/>
      <c r="K26" s="54"/>
      <c r="N26" s="62"/>
      <c r="O26" s="63"/>
      <c r="P26" s="64"/>
      <c r="T26" s="25"/>
    </row>
    <row r="27" spans="1:20" ht="19.5" hidden="1" customHeight="1" x14ac:dyDescent="0.2">
      <c r="A27" s="85">
        <v>24</v>
      </c>
      <c r="B27" s="82" t="str">
        <f>IFERROR(LEFT(Rencontres!B25,SEARCH(" - ",Rencontres!B25)-1),"")</f>
        <v/>
      </c>
      <c r="C27" s="55" t="str">
        <f>IF(B27="","",IF(D27="",RIGHT(Rencontres!B25,LEN(Rencontres!B25)-LEN(B27)-3),MID(Rencontres!B25,SEARCH(" - ",Rencontres!B25)+3,SEARCH(" - ",Rencontres!B25,SEARCH(" - ",Rencontres!B25)+1)-SEARCH(" - ",Rencontres!B25)-3)))</f>
        <v/>
      </c>
      <c r="D27" s="55" t="str">
        <f>IFERROR(RIGHT(Rencontres!B25,LEN(Rencontres!B25)-SEARCH(" - ",Rencontres!B25,SEARCH(" - ",Rencontres!B25)+1)-2),"")</f>
        <v/>
      </c>
      <c r="E27" s="56"/>
      <c r="F27" s="57" t="str">
        <f>IFERROR(LEFT(Rencontres!C25,SEARCH(" - ",Rencontres!C25)-1),"")</f>
        <v/>
      </c>
      <c r="G27" s="57" t="str">
        <f>IF(F27="","",IF(H27="",RIGHT(Rencontres!C25,LEN(Rencontres!C25)-LEN(F27)-3),MID(Rencontres!C25,SEARCH(" - ",Rencontres!C25)+3,SEARCH(" - ",Rencontres!C25,SEARCH(" - ",Rencontres!C25)+1)-SEARCH(" - ",Rencontres!C25)-3)))</f>
        <v/>
      </c>
      <c r="H27" s="58" t="str">
        <f>IFERROR(RIGHT(Rencontres!C25,LEN(Rencontres!C25)-SEARCH(" - ",Rencontres!C25,SEARCH(" - ",Rencontres!C25)+1)-2),"")</f>
        <v/>
      </c>
      <c r="I27" s="54">
        <v>0</v>
      </c>
      <c r="J27" s="53"/>
      <c r="K27" s="53"/>
      <c r="N27" s="62"/>
      <c r="O27" s="63"/>
      <c r="P27" s="64"/>
      <c r="T27" s="25"/>
    </row>
    <row r="28" spans="1:20" ht="19.5" hidden="1" customHeight="1" x14ac:dyDescent="0.2">
      <c r="A28" s="85">
        <v>25</v>
      </c>
      <c r="B28" s="82" t="str">
        <f>IFERROR(LEFT(Rencontres!B26,SEARCH(" - ",Rencontres!B26)-1),"")</f>
        <v/>
      </c>
      <c r="C28" s="55" t="str">
        <f>IF(B28="","",IF(D28="",RIGHT(Rencontres!B26,LEN(Rencontres!B26)-LEN(B28)-3),MID(Rencontres!B26,SEARCH(" - ",Rencontres!B26)+3,SEARCH(" - ",Rencontres!B26,SEARCH(" - ",Rencontres!B26)+1)-SEARCH(" - ",Rencontres!B26)-3)))</f>
        <v/>
      </c>
      <c r="D28" s="55" t="str">
        <f>IFERROR(RIGHT(Rencontres!B26,LEN(Rencontres!B26)-SEARCH(" - ",Rencontres!B26,SEARCH(" - ",Rencontres!B26)+1)-2),"")</f>
        <v/>
      </c>
      <c r="E28" s="56"/>
      <c r="F28" s="57" t="str">
        <f>IFERROR(LEFT(Rencontres!C26,SEARCH(" - ",Rencontres!C26)-1),"")</f>
        <v/>
      </c>
      <c r="G28" s="57" t="str">
        <f>IF(F28="","",IF(H28="",RIGHT(Rencontres!C26,LEN(Rencontres!C26)-LEN(F28)-3),MID(Rencontres!C26,SEARCH(" - ",Rencontres!C26)+3,SEARCH(" - ",Rencontres!C26,SEARCH(" - ",Rencontres!C26)+1)-SEARCH(" - ",Rencontres!C26)-3)))</f>
        <v/>
      </c>
      <c r="H28" s="58" t="str">
        <f>IFERROR(RIGHT(Rencontres!C26,LEN(Rencontres!C26)-SEARCH(" - ",Rencontres!C26,SEARCH(" - ",Rencontres!C26)+1)-2),"")</f>
        <v/>
      </c>
      <c r="I28" s="54"/>
      <c r="J28" s="53"/>
      <c r="K28" s="53"/>
      <c r="N28" s="65"/>
      <c r="O28" s="66"/>
      <c r="P28" s="64"/>
      <c r="T28" s="25"/>
    </row>
    <row r="29" spans="1:20" ht="5.25" customHeight="1" thickBot="1" x14ac:dyDescent="0.25">
      <c r="A29" s="86"/>
      <c r="B29" s="83"/>
      <c r="C29" s="67"/>
      <c r="D29" s="67"/>
      <c r="E29" s="68"/>
      <c r="F29" s="69"/>
      <c r="G29" s="69"/>
      <c r="H29" s="70"/>
      <c r="I29" s="54">
        <v>0</v>
      </c>
      <c r="J29" s="54"/>
      <c r="K29" s="54"/>
      <c r="L29" s="54"/>
      <c r="M29" s="54"/>
      <c r="N29" s="71"/>
      <c r="O29" s="72"/>
      <c r="P29" s="73"/>
      <c r="T29" s="25"/>
    </row>
    <row r="30" spans="1:20" ht="20.25" customHeight="1" x14ac:dyDescent="0.2">
      <c r="T30" s="25"/>
    </row>
    <row r="31" spans="1:20" ht="20.25" customHeight="1" x14ac:dyDescent="0.2">
      <c r="T31" s="25"/>
    </row>
    <row r="32" spans="1:20" ht="20.25" customHeight="1" x14ac:dyDescent="0.2">
      <c r="B32" s="80"/>
      <c r="T32" s="25"/>
    </row>
    <row r="33" spans="20:20" ht="20.25" customHeight="1" x14ac:dyDescent="0.2">
      <c r="T33" s="25"/>
    </row>
    <row r="34" spans="20:20" ht="20.25" customHeight="1" x14ac:dyDescent="0.2">
      <c r="T34" s="25"/>
    </row>
    <row r="35" spans="20:20" ht="20.25" customHeight="1" x14ac:dyDescent="0.2">
      <c r="T35" s="25"/>
    </row>
    <row r="36" spans="20:20" ht="20.25" customHeight="1" x14ac:dyDescent="0.2">
      <c r="T36" s="25"/>
    </row>
    <row r="37" spans="20:20" ht="20.25" customHeight="1" x14ac:dyDescent="0.2">
      <c r="T37" s="25"/>
    </row>
  </sheetData>
  <sortState xmlns:xlrd2="http://schemas.microsoft.com/office/spreadsheetml/2017/richdata2" ref="T1:T40">
    <sortCondition ref="T1"/>
  </sortState>
  <mergeCells count="2">
    <mergeCell ref="A1:C1"/>
    <mergeCell ref="N3:O3"/>
  </mergeCells>
  <dataValidations count="1">
    <dataValidation type="whole" allowBlank="1" showInputMessage="1" showErrorMessage="1" errorTitle="Erreur!" error="Valeur entre 0 et 13" sqref="N4:O29 TCW4:TCX29 STA4:STB29 SJE4:SJF29 RZI4:RZJ29 RPM4:RPN29 RFQ4:RFR29 QVU4:QVV29 QLY4:QLZ29 QCC4:QCD29 BA4:BB29 KW4:KX29 US4:UT29 AEO4:AEP29 AOK4:AOL29 AYG4:AYH29 BIC4:BID29 BRY4:BRZ29 CBU4:CBV29 CLQ4:CLR29 CVM4:CVN29 DFI4:DFJ29 DPE4:DPF29 DZA4:DZB29 EIW4:EIX29 ESS4:EST29 FCO4:FCP29 FMK4:FML29 FWG4:FWH29 GGC4:GGD29 GPY4:GPZ29 GZU4:GZV29 HJQ4:HJR29 HTM4:HTN29 IDI4:IDJ29 INE4:INF29 IXA4:IXB29 JGW4:JGX29 JQS4:JQT29 KAO4:KAP29 KKK4:KKL29 KUG4:KUH29 LEC4:LED29 LNY4:LNZ29 LXU4:LXV29 MHQ4:MHR29 MRM4:MRN29 NBI4:NBJ29 NLE4:NLF29 NVA4:NVB29 OEW4:OEX29 OOS4:OOT29 OYO4:OYP29 PIK4:PIL29 PSG4:PSH29" xr:uid="{429EEA57-973C-4E1A-B8F3-5127D08AC78C}">
      <formula1>0</formula1>
      <formula2>13</formula2>
    </dataValidation>
  </dataValidations>
  <pageMargins left="0.25" right="0.21" top="0.41" bottom="0.24" header="0.28999999999999998" footer="0.19"/>
  <pageSetup paperSize="9"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anchor moveWithCells="1" sizeWithCells="1">
                  <from>
                    <xdr:col>16</xdr:col>
                    <xdr:colOff>504825</xdr:colOff>
                    <xdr:row>1</xdr:row>
                    <xdr:rowOff>47625</xdr:rowOff>
                  </from>
                  <to>
                    <xdr:col>18</xdr:col>
                    <xdr:colOff>219075</xdr:colOff>
                    <xdr:row>2</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N2252"/>
  <sheetViews>
    <sheetView workbookViewId="0">
      <pane ySplit="1" topLeftCell="A2" activePane="bottomLeft" state="frozen"/>
      <selection activeCell="AD46" sqref="AD46"/>
      <selection pane="bottomLeft" activeCell="A2" sqref="A2:N1048576"/>
    </sheetView>
  </sheetViews>
  <sheetFormatPr defaultColWidth="11.42578125" defaultRowHeight="15" x14ac:dyDescent="0.25"/>
  <cols>
    <col min="1" max="1" width="13" customWidth="1"/>
    <col min="3" max="3" width="4.5703125" customWidth="1"/>
    <col min="4" max="4" width="13" customWidth="1"/>
    <col min="5" max="5" width="19.140625" bestFit="1" customWidth="1"/>
    <col min="6" max="6" width="4.5703125" customWidth="1"/>
    <col min="7" max="7" width="13" customWidth="1"/>
    <col min="8" max="8" width="19.85546875" bestFit="1" customWidth="1"/>
    <col min="9" max="9" width="4.5703125" customWidth="1"/>
    <col min="10" max="10" width="13" customWidth="1"/>
    <col min="12" max="12" width="4.5703125" customWidth="1"/>
    <col min="13" max="13" width="6" style="6" bestFit="1" customWidth="1"/>
    <col min="17" max="17" width="12" bestFit="1" customWidth="1"/>
  </cols>
  <sheetData>
    <row r="1" spans="1:14" s="12" customFormat="1" ht="45" customHeight="1" x14ac:dyDescent="0.25">
      <c r="A1" s="17" t="s">
        <v>1</v>
      </c>
      <c r="B1" s="13" t="s">
        <v>6</v>
      </c>
      <c r="C1" s="7">
        <v>52</v>
      </c>
      <c r="D1" s="18" t="s">
        <v>2</v>
      </c>
      <c r="E1" s="14" t="s">
        <v>6</v>
      </c>
      <c r="F1" s="8">
        <v>2</v>
      </c>
      <c r="G1" s="19" t="s">
        <v>3</v>
      </c>
      <c r="H1" s="15" t="s">
        <v>6</v>
      </c>
      <c r="I1" s="9">
        <v>6</v>
      </c>
      <c r="J1" s="20" t="s">
        <v>4</v>
      </c>
      <c r="K1" s="16" t="s">
        <v>6</v>
      </c>
      <c r="L1" s="10">
        <v>8</v>
      </c>
      <c r="M1" s="11">
        <v>0.5</v>
      </c>
      <c r="N1" s="30" t="s">
        <v>20</v>
      </c>
    </row>
    <row r="2" spans="1:14" x14ac:dyDescent="0.25">
      <c r="A2" t="s">
        <v>842</v>
      </c>
      <c r="B2" t="s">
        <v>26</v>
      </c>
      <c r="C2">
        <v>18</v>
      </c>
      <c r="D2" t="s">
        <v>842</v>
      </c>
      <c r="E2" t="s">
        <v>121</v>
      </c>
      <c r="F2">
        <v>1</v>
      </c>
      <c r="G2" t="s">
        <v>842</v>
      </c>
      <c r="H2" t="s">
        <v>116</v>
      </c>
      <c r="I2">
        <v>2</v>
      </c>
      <c r="J2" t="s">
        <v>842</v>
      </c>
      <c r="K2" t="s">
        <v>75</v>
      </c>
      <c r="L2">
        <v>6</v>
      </c>
      <c r="M2" s="6">
        <v>0.14634146341463414</v>
      </c>
      <c r="N2">
        <v>3</v>
      </c>
    </row>
    <row r="3" spans="1:14" x14ac:dyDescent="0.25">
      <c r="B3" t="s">
        <v>27</v>
      </c>
      <c r="C3">
        <v>44</v>
      </c>
      <c r="E3" t="s">
        <v>115</v>
      </c>
      <c r="F3">
        <v>1</v>
      </c>
      <c r="H3" t="s">
        <v>122</v>
      </c>
      <c r="I3">
        <v>2</v>
      </c>
      <c r="K3" t="s">
        <v>53</v>
      </c>
      <c r="L3">
        <v>6</v>
      </c>
      <c r="M3" s="6">
        <v>0.13636363636363635</v>
      </c>
      <c r="N3">
        <v>3</v>
      </c>
    </row>
    <row r="4" spans="1:14" x14ac:dyDescent="0.25">
      <c r="B4" t="s">
        <v>29</v>
      </c>
      <c r="C4">
        <v>44</v>
      </c>
      <c r="E4" t="s">
        <v>124</v>
      </c>
      <c r="F4">
        <v>1</v>
      </c>
      <c r="H4" t="s">
        <v>123</v>
      </c>
      <c r="I4">
        <v>4</v>
      </c>
      <c r="K4" t="s">
        <v>48</v>
      </c>
      <c r="L4">
        <v>6</v>
      </c>
      <c r="M4" s="6">
        <v>0.13636363636363635</v>
      </c>
      <c r="N4">
        <v>8</v>
      </c>
    </row>
    <row r="5" spans="1:14" x14ac:dyDescent="0.25">
      <c r="B5" t="s">
        <v>31</v>
      </c>
      <c r="C5">
        <v>39</v>
      </c>
      <c r="E5" t="s">
        <v>128</v>
      </c>
      <c r="F5">
        <v>1</v>
      </c>
      <c r="H5" t="s">
        <v>127</v>
      </c>
      <c r="I5">
        <v>2</v>
      </c>
      <c r="K5" t="s">
        <v>80</v>
      </c>
      <c r="L5">
        <v>6</v>
      </c>
      <c r="M5" s="6">
        <v>0.15789473684210525</v>
      </c>
      <c r="N5">
        <v>4</v>
      </c>
    </row>
    <row r="6" spans="1:14" x14ac:dyDescent="0.25">
      <c r="B6" t="s">
        <v>33</v>
      </c>
      <c r="C6">
        <v>4</v>
      </c>
      <c r="E6" t="s">
        <v>129</v>
      </c>
      <c r="F6">
        <v>1</v>
      </c>
      <c r="H6" t="s">
        <v>118</v>
      </c>
      <c r="I6">
        <v>2</v>
      </c>
      <c r="K6" t="s">
        <v>84</v>
      </c>
      <c r="L6">
        <v>7</v>
      </c>
      <c r="M6" s="6">
        <v>0.14583333333333334</v>
      </c>
      <c r="N6">
        <v>9</v>
      </c>
    </row>
    <row r="7" spans="1:14" x14ac:dyDescent="0.25">
      <c r="B7" t="s">
        <v>35</v>
      </c>
      <c r="C7">
        <v>48</v>
      </c>
      <c r="E7" t="s">
        <v>120</v>
      </c>
      <c r="F7">
        <v>1</v>
      </c>
      <c r="H7" t="s">
        <v>119</v>
      </c>
      <c r="I7">
        <v>3</v>
      </c>
      <c r="K7" t="s">
        <v>77</v>
      </c>
      <c r="L7">
        <v>7</v>
      </c>
      <c r="M7" s="6">
        <v>0.15217391304347827</v>
      </c>
      <c r="N7">
        <v>10</v>
      </c>
    </row>
    <row r="8" spans="1:14" x14ac:dyDescent="0.25">
      <c r="B8" t="s">
        <v>36</v>
      </c>
      <c r="C8">
        <v>50</v>
      </c>
      <c r="E8" t="s">
        <v>610</v>
      </c>
      <c r="F8">
        <v>2</v>
      </c>
      <c r="H8" t="s">
        <v>117</v>
      </c>
      <c r="I8">
        <v>3</v>
      </c>
      <c r="J8" t="s">
        <v>847</v>
      </c>
      <c r="K8" t="s">
        <v>73</v>
      </c>
      <c r="L8">
        <v>7</v>
      </c>
      <c r="M8" s="6">
        <v>0.14000000000000001</v>
      </c>
      <c r="N8">
        <v>9</v>
      </c>
    </row>
    <row r="9" spans="1:14" x14ac:dyDescent="0.25">
      <c r="B9" t="s">
        <v>37</v>
      </c>
      <c r="C9">
        <v>46</v>
      </c>
      <c r="E9" t="s">
        <v>1116</v>
      </c>
      <c r="F9">
        <v>1</v>
      </c>
      <c r="H9" t="s">
        <v>125</v>
      </c>
      <c r="I9">
        <v>4</v>
      </c>
      <c r="K9" t="s">
        <v>29</v>
      </c>
      <c r="L9">
        <v>6</v>
      </c>
      <c r="M9" s="6">
        <v>0.13636363636363635</v>
      </c>
      <c r="N9">
        <v>4</v>
      </c>
    </row>
    <row r="10" spans="1:14" x14ac:dyDescent="0.25">
      <c r="B10" t="s">
        <v>38</v>
      </c>
      <c r="C10">
        <v>50</v>
      </c>
      <c r="E10" t="s">
        <v>930</v>
      </c>
      <c r="F10">
        <v>1</v>
      </c>
      <c r="H10" t="s">
        <v>126</v>
      </c>
      <c r="I10">
        <v>3</v>
      </c>
      <c r="K10" t="s">
        <v>68</v>
      </c>
      <c r="L10">
        <v>3</v>
      </c>
      <c r="M10" s="6">
        <v>0.13636363636363635</v>
      </c>
      <c r="N10">
        <v>5</v>
      </c>
    </row>
    <row r="11" spans="1:14" x14ac:dyDescent="0.25">
      <c r="B11" t="s">
        <v>40</v>
      </c>
      <c r="C11">
        <v>40</v>
      </c>
      <c r="E11" t="s">
        <v>255</v>
      </c>
      <c r="F11">
        <v>1</v>
      </c>
      <c r="H11" t="s">
        <v>537</v>
      </c>
      <c r="I11">
        <v>2</v>
      </c>
      <c r="K11" t="s">
        <v>81</v>
      </c>
      <c r="L11">
        <v>6</v>
      </c>
      <c r="M11" s="6">
        <v>0.15</v>
      </c>
      <c r="N11">
        <v>3</v>
      </c>
    </row>
    <row r="12" spans="1:14" x14ac:dyDescent="0.25">
      <c r="B12" t="s">
        <v>42</v>
      </c>
      <c r="C12">
        <v>44</v>
      </c>
      <c r="E12" t="s">
        <v>959</v>
      </c>
      <c r="F12">
        <v>1</v>
      </c>
      <c r="H12" t="s">
        <v>1188</v>
      </c>
      <c r="I12">
        <v>3</v>
      </c>
      <c r="K12" t="s">
        <v>45</v>
      </c>
      <c r="L12">
        <v>4</v>
      </c>
      <c r="M12" s="6">
        <v>0.15384615384615385</v>
      </c>
      <c r="N12">
        <v>10</v>
      </c>
    </row>
    <row r="13" spans="1:14" x14ac:dyDescent="0.25">
      <c r="B13" t="s">
        <v>43</v>
      </c>
      <c r="C13">
        <v>29</v>
      </c>
      <c r="E13" t="s">
        <v>110</v>
      </c>
      <c r="F13">
        <v>1</v>
      </c>
      <c r="H13" t="s">
        <v>226</v>
      </c>
      <c r="I13">
        <v>1</v>
      </c>
      <c r="K13" t="s">
        <v>78</v>
      </c>
      <c r="L13">
        <v>7</v>
      </c>
      <c r="M13" s="6">
        <v>0.14583333333333334</v>
      </c>
      <c r="N13">
        <v>7</v>
      </c>
    </row>
    <row r="14" spans="1:14" x14ac:dyDescent="0.25">
      <c r="B14" t="s">
        <v>44</v>
      </c>
      <c r="C14">
        <v>52</v>
      </c>
      <c r="E14" t="s">
        <v>964</v>
      </c>
      <c r="F14">
        <v>1</v>
      </c>
      <c r="H14" t="s">
        <v>1075</v>
      </c>
      <c r="I14">
        <v>3</v>
      </c>
      <c r="J14" t="s">
        <v>851</v>
      </c>
      <c r="K14" t="s">
        <v>23</v>
      </c>
      <c r="L14">
        <v>5</v>
      </c>
      <c r="M14" s="6">
        <v>0.14705882352941177</v>
      </c>
      <c r="N14">
        <v>2</v>
      </c>
    </row>
    <row r="15" spans="1:14" x14ac:dyDescent="0.25">
      <c r="B15" t="s">
        <v>45</v>
      </c>
      <c r="C15">
        <v>26</v>
      </c>
      <c r="E15" t="s">
        <v>111</v>
      </c>
      <c r="F15">
        <v>1</v>
      </c>
      <c r="H15" t="s">
        <v>943</v>
      </c>
      <c r="I15">
        <v>1</v>
      </c>
      <c r="K15" t="s">
        <v>38</v>
      </c>
      <c r="L15">
        <v>7</v>
      </c>
      <c r="M15" s="6">
        <v>0.14000000000000001</v>
      </c>
      <c r="N15">
        <v>10</v>
      </c>
    </row>
    <row r="16" spans="1:14" x14ac:dyDescent="0.25">
      <c r="B16" t="s">
        <v>46</v>
      </c>
      <c r="C16">
        <v>52</v>
      </c>
      <c r="E16" t="s">
        <v>112</v>
      </c>
      <c r="F16">
        <v>1</v>
      </c>
      <c r="H16" t="s">
        <v>1457</v>
      </c>
      <c r="I16">
        <v>1</v>
      </c>
      <c r="K16" t="s">
        <v>62</v>
      </c>
      <c r="L16">
        <v>7</v>
      </c>
      <c r="M16" s="6">
        <v>0.14000000000000001</v>
      </c>
      <c r="N16">
        <v>9</v>
      </c>
    </row>
    <row r="17" spans="2:14" x14ac:dyDescent="0.25">
      <c r="B17" t="s">
        <v>48</v>
      </c>
      <c r="C17">
        <v>44</v>
      </c>
      <c r="E17" t="s">
        <v>774</v>
      </c>
      <c r="F17">
        <v>1</v>
      </c>
      <c r="H17" t="s">
        <v>137</v>
      </c>
      <c r="I17">
        <v>4</v>
      </c>
      <c r="K17" t="s">
        <v>74</v>
      </c>
      <c r="L17">
        <v>5</v>
      </c>
      <c r="M17" s="6">
        <v>0.13513513513513514</v>
      </c>
      <c r="N17">
        <v>1</v>
      </c>
    </row>
    <row r="18" spans="2:14" x14ac:dyDescent="0.25">
      <c r="B18" t="s">
        <v>51</v>
      </c>
      <c r="C18">
        <v>42</v>
      </c>
      <c r="E18" t="s">
        <v>1035</v>
      </c>
      <c r="F18">
        <v>1</v>
      </c>
      <c r="H18" t="s">
        <v>301</v>
      </c>
      <c r="I18">
        <v>4</v>
      </c>
      <c r="K18" t="s">
        <v>40</v>
      </c>
      <c r="L18">
        <v>6</v>
      </c>
      <c r="M18" s="6">
        <v>0.15</v>
      </c>
      <c r="N18">
        <v>4</v>
      </c>
    </row>
    <row r="19" spans="2:14" x14ac:dyDescent="0.25">
      <c r="B19" t="s">
        <v>52</v>
      </c>
      <c r="C19">
        <v>44</v>
      </c>
      <c r="E19" t="s">
        <v>479</v>
      </c>
      <c r="F19">
        <v>1</v>
      </c>
      <c r="H19" t="s">
        <v>1067</v>
      </c>
      <c r="I19">
        <v>2</v>
      </c>
      <c r="K19" t="s">
        <v>49</v>
      </c>
      <c r="L19">
        <v>5</v>
      </c>
      <c r="M19" s="6">
        <v>0.14285714285714285</v>
      </c>
      <c r="N19">
        <v>7</v>
      </c>
    </row>
    <row r="20" spans="2:14" x14ac:dyDescent="0.25">
      <c r="B20" t="s">
        <v>53</v>
      </c>
      <c r="C20">
        <v>44</v>
      </c>
      <c r="E20" t="s">
        <v>145</v>
      </c>
      <c r="F20">
        <v>1</v>
      </c>
      <c r="H20" t="s">
        <v>1111</v>
      </c>
      <c r="I20">
        <v>2</v>
      </c>
      <c r="K20" t="s">
        <v>36</v>
      </c>
      <c r="L20">
        <v>7</v>
      </c>
      <c r="M20" s="6">
        <v>0.14000000000000001</v>
      </c>
      <c r="N20">
        <v>1</v>
      </c>
    </row>
    <row r="21" spans="2:14" x14ac:dyDescent="0.25">
      <c r="B21" t="s">
        <v>58</v>
      </c>
      <c r="C21">
        <v>52</v>
      </c>
      <c r="E21" t="s">
        <v>146</v>
      </c>
      <c r="F21">
        <v>2</v>
      </c>
      <c r="H21" t="s">
        <v>1182</v>
      </c>
      <c r="I21">
        <v>2</v>
      </c>
      <c r="K21" t="s">
        <v>79</v>
      </c>
      <c r="L21">
        <v>7</v>
      </c>
      <c r="M21" s="6">
        <v>0.14583333333333334</v>
      </c>
      <c r="N21">
        <v>7</v>
      </c>
    </row>
    <row r="22" spans="2:14" x14ac:dyDescent="0.25">
      <c r="B22" t="s">
        <v>60</v>
      </c>
      <c r="C22">
        <v>42</v>
      </c>
      <c r="E22" t="s">
        <v>1509</v>
      </c>
      <c r="F22">
        <v>1</v>
      </c>
      <c r="H22" t="s">
        <v>1255</v>
      </c>
      <c r="I22">
        <v>5</v>
      </c>
      <c r="K22" t="s">
        <v>52</v>
      </c>
      <c r="L22">
        <v>6</v>
      </c>
      <c r="M22" s="6">
        <v>0.13636363636363635</v>
      </c>
      <c r="N22">
        <v>2</v>
      </c>
    </row>
    <row r="23" spans="2:14" x14ac:dyDescent="0.25">
      <c r="B23" t="s">
        <v>59</v>
      </c>
      <c r="C23">
        <v>52</v>
      </c>
      <c r="E23" t="s">
        <v>113</v>
      </c>
      <c r="F23">
        <v>2</v>
      </c>
      <c r="H23" t="s">
        <v>139</v>
      </c>
      <c r="I23">
        <v>1</v>
      </c>
      <c r="J23" t="s">
        <v>853</v>
      </c>
      <c r="K23" t="s">
        <v>35</v>
      </c>
      <c r="L23">
        <v>7</v>
      </c>
      <c r="M23" s="6">
        <v>0.14583333333333334</v>
      </c>
      <c r="N23">
        <v>6</v>
      </c>
    </row>
    <row r="24" spans="2:14" x14ac:dyDescent="0.25">
      <c r="B24" t="s">
        <v>62</v>
      </c>
      <c r="C24">
        <v>50</v>
      </c>
      <c r="E24" t="s">
        <v>114</v>
      </c>
      <c r="F24">
        <v>2</v>
      </c>
      <c r="H24" t="s">
        <v>140</v>
      </c>
      <c r="I24">
        <v>5</v>
      </c>
      <c r="K24" t="s">
        <v>58</v>
      </c>
      <c r="L24">
        <v>8</v>
      </c>
      <c r="M24" s="6">
        <v>0.15384615384615385</v>
      </c>
      <c r="N24">
        <v>8</v>
      </c>
    </row>
    <row r="25" spans="2:14" x14ac:dyDescent="0.25">
      <c r="B25" t="s">
        <v>65</v>
      </c>
      <c r="C25">
        <v>15</v>
      </c>
      <c r="E25" t="s">
        <v>151</v>
      </c>
      <c r="F25">
        <v>1</v>
      </c>
      <c r="H25" t="s">
        <v>1151</v>
      </c>
      <c r="I25">
        <v>2</v>
      </c>
      <c r="K25" t="s">
        <v>71</v>
      </c>
      <c r="L25">
        <v>7</v>
      </c>
      <c r="M25" s="6">
        <v>0.14000000000000001</v>
      </c>
      <c r="N25">
        <v>9</v>
      </c>
    </row>
    <row r="26" spans="2:14" x14ac:dyDescent="0.25">
      <c r="B26" t="s">
        <v>66</v>
      </c>
      <c r="C26">
        <v>48</v>
      </c>
      <c r="D26" t="s">
        <v>847</v>
      </c>
      <c r="E26" t="s">
        <v>169</v>
      </c>
      <c r="F26">
        <v>1</v>
      </c>
      <c r="H26" t="s">
        <v>965</v>
      </c>
      <c r="I26">
        <v>2</v>
      </c>
      <c r="K26" t="s">
        <v>60</v>
      </c>
      <c r="L26">
        <v>6</v>
      </c>
      <c r="M26" s="6">
        <v>0.14285714285714285</v>
      </c>
      <c r="N26">
        <v>2</v>
      </c>
    </row>
    <row r="27" spans="2:14" x14ac:dyDescent="0.25">
      <c r="B27" t="s">
        <v>67</v>
      </c>
      <c r="C27">
        <v>44</v>
      </c>
      <c r="E27" t="s">
        <v>107</v>
      </c>
      <c r="F27">
        <v>1</v>
      </c>
      <c r="H27" t="s">
        <v>142</v>
      </c>
      <c r="I27">
        <v>2</v>
      </c>
      <c r="K27" t="s">
        <v>30</v>
      </c>
      <c r="L27">
        <v>3</v>
      </c>
      <c r="M27" s="6">
        <v>0.11538461538461539</v>
      </c>
      <c r="N27">
        <v>5</v>
      </c>
    </row>
    <row r="28" spans="2:14" x14ac:dyDescent="0.25">
      <c r="B28" t="s">
        <v>68</v>
      </c>
      <c r="C28">
        <v>22</v>
      </c>
      <c r="E28" t="s">
        <v>796</v>
      </c>
      <c r="F28">
        <v>1</v>
      </c>
      <c r="H28" t="s">
        <v>643</v>
      </c>
      <c r="I28">
        <v>1</v>
      </c>
      <c r="K28" t="s">
        <v>66</v>
      </c>
      <c r="L28">
        <v>7</v>
      </c>
      <c r="M28" s="6">
        <v>0.14583333333333334</v>
      </c>
      <c r="N28">
        <v>6</v>
      </c>
    </row>
    <row r="29" spans="2:14" x14ac:dyDescent="0.25">
      <c r="B29" t="s">
        <v>69</v>
      </c>
      <c r="C29">
        <v>8</v>
      </c>
      <c r="E29" t="s">
        <v>1056</v>
      </c>
      <c r="F29">
        <v>1</v>
      </c>
      <c r="H29" t="s">
        <v>871</v>
      </c>
      <c r="I29">
        <v>1</v>
      </c>
      <c r="K29" t="s">
        <v>44</v>
      </c>
      <c r="L29">
        <v>8</v>
      </c>
      <c r="M29" s="6">
        <v>0.15384615384615385</v>
      </c>
      <c r="N29">
        <v>6</v>
      </c>
    </row>
    <row r="30" spans="2:14" x14ac:dyDescent="0.25">
      <c r="B30" t="s">
        <v>23</v>
      </c>
      <c r="C30">
        <v>34</v>
      </c>
      <c r="E30" t="s">
        <v>1092</v>
      </c>
      <c r="F30">
        <v>1</v>
      </c>
      <c r="H30" t="s">
        <v>1443</v>
      </c>
      <c r="I30">
        <v>2</v>
      </c>
      <c r="K30" t="s">
        <v>27</v>
      </c>
      <c r="L30">
        <v>6</v>
      </c>
      <c r="M30" s="6">
        <v>0.13636363636363635</v>
      </c>
      <c r="N30">
        <v>8</v>
      </c>
    </row>
    <row r="31" spans="2:14" x14ac:dyDescent="0.25">
      <c r="B31" t="s">
        <v>71</v>
      </c>
      <c r="C31">
        <v>50</v>
      </c>
      <c r="E31" t="s">
        <v>587</v>
      </c>
      <c r="F31">
        <v>1</v>
      </c>
      <c r="H31" t="s">
        <v>998</v>
      </c>
      <c r="I31">
        <v>2</v>
      </c>
      <c r="K31" t="s">
        <v>37</v>
      </c>
      <c r="L31">
        <v>6</v>
      </c>
      <c r="M31" s="6">
        <v>0.13043478260869565</v>
      </c>
      <c r="N31">
        <v>10</v>
      </c>
    </row>
    <row r="32" spans="2:14" x14ac:dyDescent="0.25">
      <c r="B32" t="s">
        <v>72</v>
      </c>
      <c r="C32">
        <v>42</v>
      </c>
      <c r="E32" t="s">
        <v>526</v>
      </c>
      <c r="F32">
        <v>2</v>
      </c>
      <c r="H32" t="s">
        <v>1115</v>
      </c>
      <c r="I32">
        <v>2</v>
      </c>
      <c r="J32" t="s">
        <v>855</v>
      </c>
      <c r="K32" t="s">
        <v>47</v>
      </c>
      <c r="L32">
        <v>7</v>
      </c>
      <c r="M32" s="6">
        <v>0.14583333333333334</v>
      </c>
      <c r="N32">
        <v>4</v>
      </c>
    </row>
    <row r="33" spans="1:14" x14ac:dyDescent="0.25">
      <c r="B33" t="s">
        <v>73</v>
      </c>
      <c r="C33">
        <v>50</v>
      </c>
      <c r="E33" t="s">
        <v>1013</v>
      </c>
      <c r="F33">
        <v>1</v>
      </c>
      <c r="H33" t="s">
        <v>186</v>
      </c>
      <c r="I33">
        <v>3</v>
      </c>
      <c r="K33" t="s">
        <v>46</v>
      </c>
      <c r="L33">
        <v>8</v>
      </c>
      <c r="M33" s="6">
        <v>0.15384615384615385</v>
      </c>
      <c r="N33">
        <v>5</v>
      </c>
    </row>
    <row r="34" spans="1:14" x14ac:dyDescent="0.25">
      <c r="B34" t="s">
        <v>74</v>
      </c>
      <c r="C34">
        <v>37</v>
      </c>
      <c r="E34" t="s">
        <v>1001</v>
      </c>
      <c r="F34">
        <v>1</v>
      </c>
      <c r="H34" t="s">
        <v>428</v>
      </c>
      <c r="I34">
        <v>3</v>
      </c>
      <c r="K34" t="s">
        <v>67</v>
      </c>
      <c r="L34">
        <v>6</v>
      </c>
      <c r="M34" s="6">
        <v>0.13636363636363635</v>
      </c>
      <c r="N34">
        <v>5</v>
      </c>
    </row>
    <row r="35" spans="1:14" x14ac:dyDescent="0.25">
      <c r="B35" t="s">
        <v>75</v>
      </c>
      <c r="C35">
        <v>41</v>
      </c>
      <c r="E35" t="s">
        <v>399</v>
      </c>
      <c r="F35">
        <v>2</v>
      </c>
      <c r="H35" t="s">
        <v>147</v>
      </c>
      <c r="I35">
        <v>1</v>
      </c>
      <c r="J35" t="s">
        <v>857</v>
      </c>
      <c r="K35" t="s">
        <v>26</v>
      </c>
      <c r="L35">
        <v>3</v>
      </c>
      <c r="M35" s="6">
        <v>0.16666666666666666</v>
      </c>
      <c r="N35">
        <v>1</v>
      </c>
    </row>
    <row r="36" spans="1:14" x14ac:dyDescent="0.25">
      <c r="B36" t="s">
        <v>77</v>
      </c>
      <c r="C36">
        <v>46</v>
      </c>
      <c r="E36" t="s">
        <v>244</v>
      </c>
      <c r="F36">
        <v>1</v>
      </c>
      <c r="H36" t="s">
        <v>148</v>
      </c>
      <c r="I36">
        <v>2</v>
      </c>
      <c r="K36" t="s">
        <v>24</v>
      </c>
      <c r="L36">
        <v>4</v>
      </c>
      <c r="M36" s="6">
        <v>0.15384615384615385</v>
      </c>
      <c r="N36">
        <v>1</v>
      </c>
    </row>
    <row r="37" spans="1:14" x14ac:dyDescent="0.25">
      <c r="B37" t="s">
        <v>78</v>
      </c>
      <c r="C37">
        <v>48</v>
      </c>
      <c r="E37" t="s">
        <v>292</v>
      </c>
      <c r="F37">
        <v>1</v>
      </c>
      <c r="H37" t="s">
        <v>149</v>
      </c>
      <c r="I37">
        <v>4</v>
      </c>
      <c r="K37" t="s">
        <v>55</v>
      </c>
      <c r="L37">
        <v>2</v>
      </c>
      <c r="M37" s="6">
        <v>0.16666666666666666</v>
      </c>
      <c r="N37">
        <v>6</v>
      </c>
    </row>
    <row r="38" spans="1:14" x14ac:dyDescent="0.25">
      <c r="B38" t="s">
        <v>79</v>
      </c>
      <c r="C38">
        <v>48</v>
      </c>
      <c r="E38" t="s">
        <v>471</v>
      </c>
      <c r="F38">
        <v>1</v>
      </c>
      <c r="H38" t="s">
        <v>150</v>
      </c>
      <c r="I38">
        <v>2</v>
      </c>
      <c r="J38" t="s">
        <v>860</v>
      </c>
      <c r="K38" t="s">
        <v>42</v>
      </c>
      <c r="L38">
        <v>6</v>
      </c>
      <c r="M38" s="6">
        <v>0.13636363636363635</v>
      </c>
      <c r="N38">
        <v>8</v>
      </c>
    </row>
    <row r="39" spans="1:14" x14ac:dyDescent="0.25">
      <c r="B39" t="s">
        <v>80</v>
      </c>
      <c r="C39">
        <v>38</v>
      </c>
      <c r="E39" t="s">
        <v>265</v>
      </c>
      <c r="F39">
        <v>2</v>
      </c>
      <c r="H39" t="s">
        <v>1384</v>
      </c>
      <c r="I39">
        <v>1</v>
      </c>
      <c r="K39" t="s">
        <v>31</v>
      </c>
      <c r="L39">
        <v>5</v>
      </c>
      <c r="M39" s="6">
        <v>0.12820512820512819</v>
      </c>
      <c r="N39">
        <v>1</v>
      </c>
    </row>
    <row r="40" spans="1:14" x14ac:dyDescent="0.25">
      <c r="B40" t="s">
        <v>81</v>
      </c>
      <c r="C40">
        <v>40</v>
      </c>
      <c r="E40" t="s">
        <v>574</v>
      </c>
      <c r="F40">
        <v>1</v>
      </c>
      <c r="H40" t="s">
        <v>974</v>
      </c>
      <c r="I40">
        <v>2</v>
      </c>
      <c r="K40" t="s">
        <v>43</v>
      </c>
      <c r="L40">
        <v>4</v>
      </c>
      <c r="M40" s="6">
        <v>0.13793103448275862</v>
      </c>
      <c r="N40">
        <v>2</v>
      </c>
    </row>
    <row r="41" spans="1:14" x14ac:dyDescent="0.25">
      <c r="B41" t="s">
        <v>82</v>
      </c>
      <c r="C41">
        <v>40</v>
      </c>
      <c r="E41" t="s">
        <v>584</v>
      </c>
      <c r="F41">
        <v>1</v>
      </c>
      <c r="H41" t="s">
        <v>956</v>
      </c>
      <c r="I41">
        <v>1</v>
      </c>
      <c r="J41" t="s">
        <v>861</v>
      </c>
      <c r="K41" t="s">
        <v>56</v>
      </c>
      <c r="L41">
        <v>4</v>
      </c>
      <c r="M41" s="6">
        <v>0.125</v>
      </c>
      <c r="N41">
        <v>3</v>
      </c>
    </row>
    <row r="42" spans="1:14" x14ac:dyDescent="0.25">
      <c r="B42" t="s">
        <v>83</v>
      </c>
      <c r="C42">
        <v>49</v>
      </c>
      <c r="E42" t="s">
        <v>1022</v>
      </c>
      <c r="F42">
        <v>1</v>
      </c>
      <c r="H42" t="s">
        <v>1505</v>
      </c>
      <c r="I42">
        <v>1</v>
      </c>
      <c r="K42" t="s">
        <v>72</v>
      </c>
      <c r="L42">
        <v>6</v>
      </c>
      <c r="M42" s="6">
        <v>0.14285714285714285</v>
      </c>
      <c r="N42">
        <v>7</v>
      </c>
    </row>
    <row r="43" spans="1:14" x14ac:dyDescent="0.25">
      <c r="B43" t="s">
        <v>84</v>
      </c>
      <c r="C43">
        <v>48</v>
      </c>
      <c r="E43" t="s">
        <v>1086</v>
      </c>
      <c r="F43">
        <v>1</v>
      </c>
      <c r="H43" t="s">
        <v>152</v>
      </c>
      <c r="I43">
        <v>2</v>
      </c>
      <c r="K43" t="s">
        <v>59</v>
      </c>
      <c r="L43">
        <v>8</v>
      </c>
      <c r="M43" s="6">
        <v>0.15384615384615385</v>
      </c>
      <c r="N43">
        <v>1</v>
      </c>
    </row>
    <row r="44" spans="1:14" x14ac:dyDescent="0.25">
      <c r="A44" t="s">
        <v>847</v>
      </c>
      <c r="B44" t="s">
        <v>26</v>
      </c>
      <c r="C44">
        <v>18</v>
      </c>
      <c r="E44" t="s">
        <v>976</v>
      </c>
      <c r="F44">
        <v>1</v>
      </c>
      <c r="H44" t="s">
        <v>153</v>
      </c>
      <c r="I44">
        <v>3</v>
      </c>
      <c r="J44" t="s">
        <v>863</v>
      </c>
      <c r="K44" t="s">
        <v>57</v>
      </c>
      <c r="L44">
        <v>1</v>
      </c>
      <c r="M44" s="6">
        <v>0.5</v>
      </c>
      <c r="N44">
        <v>3</v>
      </c>
    </row>
    <row r="45" spans="1:14" x14ac:dyDescent="0.25">
      <c r="B45" t="s">
        <v>27</v>
      </c>
      <c r="C45">
        <v>44</v>
      </c>
      <c r="E45" t="s">
        <v>391</v>
      </c>
      <c r="F45">
        <v>1</v>
      </c>
      <c r="H45" t="s">
        <v>154</v>
      </c>
      <c r="I45">
        <v>1</v>
      </c>
      <c r="K45" t="s">
        <v>25</v>
      </c>
      <c r="L45">
        <v>5</v>
      </c>
      <c r="M45" s="6">
        <v>0.1388888888888889</v>
      </c>
      <c r="N45">
        <v>4</v>
      </c>
    </row>
    <row r="46" spans="1:14" x14ac:dyDescent="0.25">
      <c r="B46" t="s">
        <v>29</v>
      </c>
      <c r="C46">
        <v>44</v>
      </c>
      <c r="E46" t="s">
        <v>1115</v>
      </c>
      <c r="F46">
        <v>1</v>
      </c>
      <c r="H46" t="s">
        <v>155</v>
      </c>
      <c r="I46">
        <v>4</v>
      </c>
      <c r="K46" t="s">
        <v>76</v>
      </c>
      <c r="L46">
        <v>6</v>
      </c>
      <c r="M46" s="6">
        <v>0.14285714285714285</v>
      </c>
      <c r="N46">
        <v>1</v>
      </c>
    </row>
    <row r="47" spans="1:14" x14ac:dyDescent="0.25">
      <c r="B47" t="s">
        <v>31</v>
      </c>
      <c r="C47">
        <v>39</v>
      </c>
      <c r="E47" t="s">
        <v>533</v>
      </c>
      <c r="F47">
        <v>2</v>
      </c>
      <c r="G47" t="s">
        <v>847</v>
      </c>
      <c r="H47" t="s">
        <v>1093</v>
      </c>
      <c r="I47">
        <v>2</v>
      </c>
      <c r="J47" t="s">
        <v>864</v>
      </c>
      <c r="K47" t="s">
        <v>58</v>
      </c>
      <c r="L47">
        <v>8</v>
      </c>
      <c r="M47" s="6">
        <v>0.15384615384615385</v>
      </c>
      <c r="N47">
        <v>9</v>
      </c>
    </row>
    <row r="48" spans="1:14" x14ac:dyDescent="0.25">
      <c r="B48" t="s">
        <v>33</v>
      </c>
      <c r="C48">
        <v>4</v>
      </c>
      <c r="E48" t="s">
        <v>974</v>
      </c>
      <c r="F48">
        <v>1</v>
      </c>
      <c r="H48" t="s">
        <v>167</v>
      </c>
      <c r="I48">
        <v>1</v>
      </c>
      <c r="K48" t="s">
        <v>37</v>
      </c>
      <c r="L48">
        <v>6</v>
      </c>
      <c r="M48" s="6">
        <v>0.13043478260869565</v>
      </c>
      <c r="N48">
        <v>8</v>
      </c>
    </row>
    <row r="49" spans="2:14" x14ac:dyDescent="0.25">
      <c r="B49" t="s">
        <v>35</v>
      </c>
      <c r="C49">
        <v>48</v>
      </c>
      <c r="E49" t="s">
        <v>858</v>
      </c>
      <c r="F49">
        <v>1</v>
      </c>
      <c r="H49" t="s">
        <v>421</v>
      </c>
      <c r="I49">
        <v>1</v>
      </c>
      <c r="K49" t="s">
        <v>59</v>
      </c>
      <c r="L49">
        <v>8</v>
      </c>
      <c r="M49" s="6">
        <v>0.15384615384615385</v>
      </c>
      <c r="N49">
        <v>3</v>
      </c>
    </row>
    <row r="50" spans="2:14" x14ac:dyDescent="0.25">
      <c r="B50" t="s">
        <v>36</v>
      </c>
      <c r="C50">
        <v>50</v>
      </c>
      <c r="D50" t="s">
        <v>851</v>
      </c>
      <c r="E50" t="s">
        <v>295</v>
      </c>
      <c r="F50">
        <v>1</v>
      </c>
      <c r="H50" t="s">
        <v>996</v>
      </c>
      <c r="I50">
        <v>3</v>
      </c>
      <c r="J50" t="s">
        <v>866</v>
      </c>
      <c r="K50" t="s">
        <v>77</v>
      </c>
      <c r="L50">
        <v>7</v>
      </c>
      <c r="M50" s="6">
        <v>0.15217391304347827</v>
      </c>
      <c r="N50">
        <v>6</v>
      </c>
    </row>
    <row r="51" spans="2:14" x14ac:dyDescent="0.25">
      <c r="B51" t="s">
        <v>37</v>
      </c>
      <c r="C51">
        <v>46</v>
      </c>
      <c r="E51" t="s">
        <v>148</v>
      </c>
      <c r="F51">
        <v>1</v>
      </c>
      <c r="H51" t="s">
        <v>162</v>
      </c>
      <c r="I51">
        <v>1</v>
      </c>
      <c r="K51" t="s">
        <v>66</v>
      </c>
      <c r="L51">
        <v>7</v>
      </c>
      <c r="M51" s="6">
        <v>0.14583333333333334</v>
      </c>
      <c r="N51">
        <v>7</v>
      </c>
    </row>
    <row r="52" spans="2:14" x14ac:dyDescent="0.25">
      <c r="B52" t="s">
        <v>38</v>
      </c>
      <c r="C52">
        <v>50</v>
      </c>
      <c r="E52" t="s">
        <v>502</v>
      </c>
      <c r="F52">
        <v>1</v>
      </c>
      <c r="H52" t="s">
        <v>340</v>
      </c>
      <c r="I52">
        <v>3</v>
      </c>
      <c r="K52" t="s">
        <v>67</v>
      </c>
      <c r="L52">
        <v>6</v>
      </c>
      <c r="M52" s="6">
        <v>0.13636363636363635</v>
      </c>
      <c r="N52">
        <v>5</v>
      </c>
    </row>
    <row r="53" spans="2:14" x14ac:dyDescent="0.25">
      <c r="B53" t="s">
        <v>40</v>
      </c>
      <c r="C53">
        <v>40</v>
      </c>
      <c r="E53" t="s">
        <v>1117</v>
      </c>
      <c r="F53">
        <v>1</v>
      </c>
      <c r="H53" t="s">
        <v>1009</v>
      </c>
      <c r="I53">
        <v>1</v>
      </c>
      <c r="K53" t="s">
        <v>84</v>
      </c>
      <c r="L53">
        <v>7</v>
      </c>
      <c r="M53" s="6">
        <v>0.14583333333333334</v>
      </c>
      <c r="N53">
        <v>6</v>
      </c>
    </row>
    <row r="54" spans="2:14" x14ac:dyDescent="0.25">
      <c r="B54" t="s">
        <v>42</v>
      </c>
      <c r="C54">
        <v>44</v>
      </c>
      <c r="E54" t="s">
        <v>1085</v>
      </c>
      <c r="F54">
        <v>1</v>
      </c>
      <c r="H54" t="s">
        <v>854</v>
      </c>
      <c r="I54">
        <v>1</v>
      </c>
      <c r="K54" t="s">
        <v>81</v>
      </c>
      <c r="L54">
        <v>6</v>
      </c>
      <c r="M54" s="6">
        <v>0.15</v>
      </c>
      <c r="N54">
        <v>4</v>
      </c>
    </row>
    <row r="55" spans="2:14" x14ac:dyDescent="0.25">
      <c r="B55" t="s">
        <v>43</v>
      </c>
      <c r="C55">
        <v>29</v>
      </c>
      <c r="E55" t="s">
        <v>378</v>
      </c>
      <c r="F55">
        <v>1</v>
      </c>
      <c r="H55" t="s">
        <v>774</v>
      </c>
      <c r="I55">
        <v>3</v>
      </c>
      <c r="K55" t="s">
        <v>75</v>
      </c>
      <c r="L55">
        <v>6</v>
      </c>
      <c r="M55" s="6">
        <v>0.14634146341463414</v>
      </c>
      <c r="N55">
        <v>9</v>
      </c>
    </row>
    <row r="56" spans="2:14" x14ac:dyDescent="0.25">
      <c r="B56" t="s">
        <v>44</v>
      </c>
      <c r="C56">
        <v>52</v>
      </c>
      <c r="E56" t="s">
        <v>198</v>
      </c>
      <c r="F56">
        <v>1</v>
      </c>
      <c r="H56" t="s">
        <v>1102</v>
      </c>
      <c r="I56">
        <v>4</v>
      </c>
      <c r="J56" t="s">
        <v>868</v>
      </c>
      <c r="K56" t="s">
        <v>35</v>
      </c>
      <c r="L56">
        <v>7</v>
      </c>
      <c r="M56" s="6">
        <v>0.14583333333333334</v>
      </c>
      <c r="N56">
        <v>3</v>
      </c>
    </row>
    <row r="57" spans="2:14" x14ac:dyDescent="0.25">
      <c r="B57" t="s">
        <v>45</v>
      </c>
      <c r="C57">
        <v>26</v>
      </c>
      <c r="E57" t="s">
        <v>718</v>
      </c>
      <c r="F57">
        <v>1</v>
      </c>
      <c r="H57" t="s">
        <v>659</v>
      </c>
      <c r="I57">
        <v>3</v>
      </c>
      <c r="K57" t="s">
        <v>72</v>
      </c>
      <c r="L57">
        <v>6</v>
      </c>
      <c r="M57" s="6">
        <v>0.14285714285714285</v>
      </c>
      <c r="N57">
        <v>1</v>
      </c>
    </row>
    <row r="58" spans="2:14" x14ac:dyDescent="0.25">
      <c r="B58" t="s">
        <v>46</v>
      </c>
      <c r="C58">
        <v>52</v>
      </c>
      <c r="E58" t="s">
        <v>799</v>
      </c>
      <c r="F58">
        <v>1</v>
      </c>
      <c r="H58" t="s">
        <v>966</v>
      </c>
      <c r="I58">
        <v>4</v>
      </c>
      <c r="K58" t="s">
        <v>46</v>
      </c>
      <c r="L58">
        <v>8</v>
      </c>
      <c r="M58" s="6">
        <v>0.15384615384615385</v>
      </c>
      <c r="N58">
        <v>10</v>
      </c>
    </row>
    <row r="59" spans="2:14" x14ac:dyDescent="0.25">
      <c r="B59" t="s">
        <v>48</v>
      </c>
      <c r="C59">
        <v>44</v>
      </c>
      <c r="E59" t="s">
        <v>1183</v>
      </c>
      <c r="F59">
        <v>1</v>
      </c>
      <c r="H59" t="s">
        <v>444</v>
      </c>
      <c r="I59">
        <v>2</v>
      </c>
      <c r="J59" t="s">
        <v>869</v>
      </c>
      <c r="K59" t="s">
        <v>62</v>
      </c>
      <c r="L59">
        <v>7</v>
      </c>
      <c r="M59" s="6">
        <v>0.14000000000000001</v>
      </c>
      <c r="N59">
        <v>3</v>
      </c>
    </row>
    <row r="60" spans="2:14" x14ac:dyDescent="0.25">
      <c r="B60" t="s">
        <v>51</v>
      </c>
      <c r="C60">
        <v>42</v>
      </c>
      <c r="E60" t="s">
        <v>572</v>
      </c>
      <c r="F60">
        <v>1</v>
      </c>
      <c r="H60" t="s">
        <v>400</v>
      </c>
      <c r="I60">
        <v>2</v>
      </c>
      <c r="K60" t="s">
        <v>34</v>
      </c>
      <c r="L60">
        <v>4</v>
      </c>
      <c r="M60" s="6">
        <v>0.125</v>
      </c>
      <c r="N60">
        <v>7</v>
      </c>
    </row>
    <row r="61" spans="2:14" x14ac:dyDescent="0.25">
      <c r="B61" t="s">
        <v>52</v>
      </c>
      <c r="C61">
        <v>44</v>
      </c>
      <c r="E61" t="s">
        <v>712</v>
      </c>
      <c r="F61">
        <v>1</v>
      </c>
      <c r="H61" t="s">
        <v>397</v>
      </c>
      <c r="I61">
        <v>2</v>
      </c>
      <c r="K61" t="s">
        <v>78</v>
      </c>
      <c r="L61">
        <v>7</v>
      </c>
      <c r="M61" s="6">
        <v>0.14583333333333334</v>
      </c>
      <c r="N61">
        <v>4</v>
      </c>
    </row>
    <row r="62" spans="2:14" x14ac:dyDescent="0.25">
      <c r="B62" t="s">
        <v>53</v>
      </c>
      <c r="C62">
        <v>44</v>
      </c>
      <c r="E62" t="s">
        <v>1012</v>
      </c>
      <c r="F62">
        <v>1</v>
      </c>
      <c r="H62" t="s">
        <v>1112</v>
      </c>
      <c r="I62">
        <v>2</v>
      </c>
      <c r="K62" t="s">
        <v>80</v>
      </c>
      <c r="L62">
        <v>6</v>
      </c>
      <c r="M62" s="6">
        <v>0.15789473684210525</v>
      </c>
      <c r="N62">
        <v>2</v>
      </c>
    </row>
    <row r="63" spans="2:14" x14ac:dyDescent="0.25">
      <c r="B63" t="s">
        <v>58</v>
      </c>
      <c r="C63">
        <v>52</v>
      </c>
      <c r="E63" t="s">
        <v>1272</v>
      </c>
      <c r="F63">
        <v>1</v>
      </c>
      <c r="H63" t="s">
        <v>1049</v>
      </c>
      <c r="I63">
        <v>1</v>
      </c>
      <c r="K63" t="s">
        <v>38</v>
      </c>
      <c r="L63">
        <v>7</v>
      </c>
      <c r="M63" s="6">
        <v>0.14000000000000001</v>
      </c>
      <c r="N63">
        <v>9</v>
      </c>
    </row>
    <row r="64" spans="2:14" x14ac:dyDescent="0.25">
      <c r="B64" t="s">
        <v>60</v>
      </c>
      <c r="C64">
        <v>42</v>
      </c>
      <c r="E64" t="s">
        <v>117</v>
      </c>
      <c r="F64">
        <v>1</v>
      </c>
      <c r="H64" t="s">
        <v>371</v>
      </c>
      <c r="I64">
        <v>1</v>
      </c>
      <c r="K64" t="s">
        <v>32</v>
      </c>
      <c r="L64">
        <v>1</v>
      </c>
      <c r="M64" s="6">
        <v>0.125</v>
      </c>
      <c r="N64">
        <v>6</v>
      </c>
    </row>
    <row r="65" spans="2:14" x14ac:dyDescent="0.25">
      <c r="B65" t="s">
        <v>59</v>
      </c>
      <c r="C65">
        <v>52</v>
      </c>
      <c r="E65" t="s">
        <v>630</v>
      </c>
      <c r="F65">
        <v>1</v>
      </c>
      <c r="H65" t="s">
        <v>588</v>
      </c>
      <c r="I65">
        <v>4</v>
      </c>
      <c r="J65" t="s">
        <v>872</v>
      </c>
      <c r="K65" t="s">
        <v>79</v>
      </c>
      <c r="L65">
        <v>7</v>
      </c>
      <c r="M65" s="6">
        <v>0.14583333333333334</v>
      </c>
      <c r="N65">
        <v>2</v>
      </c>
    </row>
    <row r="66" spans="2:14" x14ac:dyDescent="0.25">
      <c r="B66" t="s">
        <v>62</v>
      </c>
      <c r="C66">
        <v>50</v>
      </c>
      <c r="E66" t="s">
        <v>461</v>
      </c>
      <c r="F66">
        <v>1</v>
      </c>
      <c r="H66" t="s">
        <v>663</v>
      </c>
      <c r="I66">
        <v>2</v>
      </c>
      <c r="K66" t="s">
        <v>73</v>
      </c>
      <c r="L66">
        <v>7</v>
      </c>
      <c r="M66" s="6">
        <v>0.14000000000000001</v>
      </c>
      <c r="N66">
        <v>8</v>
      </c>
    </row>
    <row r="67" spans="2:14" x14ac:dyDescent="0.25">
      <c r="B67" t="s">
        <v>65</v>
      </c>
      <c r="C67">
        <v>15</v>
      </c>
      <c r="E67" t="s">
        <v>673</v>
      </c>
      <c r="F67">
        <v>1</v>
      </c>
      <c r="H67" t="s">
        <v>417</v>
      </c>
      <c r="I67">
        <v>2</v>
      </c>
      <c r="K67" t="s">
        <v>51</v>
      </c>
      <c r="L67">
        <v>6</v>
      </c>
      <c r="M67" s="6">
        <v>0.14285714285714285</v>
      </c>
      <c r="N67">
        <v>10</v>
      </c>
    </row>
    <row r="68" spans="2:14" x14ac:dyDescent="0.25">
      <c r="B68" t="s">
        <v>66</v>
      </c>
      <c r="C68">
        <v>48</v>
      </c>
      <c r="E68" t="s">
        <v>945</v>
      </c>
      <c r="F68">
        <v>1</v>
      </c>
      <c r="H68" t="s">
        <v>266</v>
      </c>
      <c r="I68">
        <v>2</v>
      </c>
      <c r="K68" t="s">
        <v>36</v>
      </c>
      <c r="L68">
        <v>7</v>
      </c>
      <c r="M68" s="6">
        <v>0.14000000000000001</v>
      </c>
      <c r="N68">
        <v>8</v>
      </c>
    </row>
    <row r="69" spans="2:14" x14ac:dyDescent="0.25">
      <c r="B69" t="s">
        <v>67</v>
      </c>
      <c r="C69">
        <v>44</v>
      </c>
      <c r="E69" t="s">
        <v>1455</v>
      </c>
      <c r="F69">
        <v>1</v>
      </c>
      <c r="H69" t="s">
        <v>267</v>
      </c>
      <c r="I69">
        <v>1</v>
      </c>
      <c r="K69" t="s">
        <v>44</v>
      </c>
      <c r="L69">
        <v>8</v>
      </c>
      <c r="M69" s="6">
        <v>0.15384615384615385</v>
      </c>
      <c r="N69">
        <v>4</v>
      </c>
    </row>
    <row r="70" spans="2:14" x14ac:dyDescent="0.25">
      <c r="B70" t="s">
        <v>68</v>
      </c>
      <c r="C70">
        <v>22</v>
      </c>
      <c r="E70" t="s">
        <v>984</v>
      </c>
      <c r="F70">
        <v>2</v>
      </c>
      <c r="H70" t="s">
        <v>120</v>
      </c>
      <c r="I70">
        <v>3</v>
      </c>
      <c r="K70" t="s">
        <v>83</v>
      </c>
      <c r="L70">
        <v>7</v>
      </c>
      <c r="M70" s="6">
        <v>0.14285714285714285</v>
      </c>
      <c r="N70">
        <v>1</v>
      </c>
    </row>
    <row r="71" spans="2:14" x14ac:dyDescent="0.25">
      <c r="B71" t="s">
        <v>69</v>
      </c>
      <c r="C71">
        <v>8</v>
      </c>
      <c r="E71" t="s">
        <v>485</v>
      </c>
      <c r="F71">
        <v>1</v>
      </c>
      <c r="H71" t="s">
        <v>545</v>
      </c>
      <c r="I71">
        <v>4</v>
      </c>
      <c r="J71" t="s">
        <v>875</v>
      </c>
      <c r="K71" t="s">
        <v>74</v>
      </c>
      <c r="L71">
        <v>5</v>
      </c>
      <c r="M71" s="6">
        <v>0.13513513513513514</v>
      </c>
      <c r="N71">
        <v>10</v>
      </c>
    </row>
    <row r="72" spans="2:14" x14ac:dyDescent="0.25">
      <c r="B72" t="s">
        <v>23</v>
      </c>
      <c r="C72">
        <v>34</v>
      </c>
      <c r="E72" t="s">
        <v>212</v>
      </c>
      <c r="F72">
        <v>1</v>
      </c>
      <c r="H72" t="s">
        <v>227</v>
      </c>
      <c r="I72">
        <v>3</v>
      </c>
      <c r="K72" t="s">
        <v>29</v>
      </c>
      <c r="L72">
        <v>6</v>
      </c>
      <c r="M72" s="6">
        <v>0.13636363636363635</v>
      </c>
      <c r="N72">
        <v>6</v>
      </c>
    </row>
    <row r="73" spans="2:14" x14ac:dyDescent="0.25">
      <c r="B73" t="s">
        <v>71</v>
      </c>
      <c r="C73">
        <v>50</v>
      </c>
      <c r="E73" t="s">
        <v>1203</v>
      </c>
      <c r="F73">
        <v>1</v>
      </c>
      <c r="H73" t="s">
        <v>239</v>
      </c>
      <c r="I73">
        <v>1</v>
      </c>
      <c r="K73" t="s">
        <v>31</v>
      </c>
      <c r="L73">
        <v>5</v>
      </c>
      <c r="M73" s="6">
        <v>0.12820512820512819</v>
      </c>
      <c r="N73">
        <v>7</v>
      </c>
    </row>
    <row r="74" spans="2:14" x14ac:dyDescent="0.25">
      <c r="B74" t="s">
        <v>72</v>
      </c>
      <c r="C74">
        <v>42</v>
      </c>
      <c r="E74" t="s">
        <v>1029</v>
      </c>
      <c r="F74">
        <v>1</v>
      </c>
      <c r="H74" t="s">
        <v>252</v>
      </c>
      <c r="I74">
        <v>2</v>
      </c>
      <c r="K74" t="s">
        <v>82</v>
      </c>
      <c r="L74">
        <v>6</v>
      </c>
      <c r="M74" s="6">
        <v>0.15</v>
      </c>
      <c r="N74">
        <v>5</v>
      </c>
    </row>
    <row r="75" spans="2:14" x14ac:dyDescent="0.25">
      <c r="B75" t="s">
        <v>73</v>
      </c>
      <c r="C75">
        <v>50</v>
      </c>
      <c r="E75" t="s">
        <v>467</v>
      </c>
      <c r="F75">
        <v>1</v>
      </c>
      <c r="H75" t="s">
        <v>666</v>
      </c>
      <c r="I75">
        <v>3</v>
      </c>
      <c r="K75" t="s">
        <v>60</v>
      </c>
      <c r="L75">
        <v>6</v>
      </c>
      <c r="M75" s="6">
        <v>0.14285714285714285</v>
      </c>
      <c r="N75">
        <v>1</v>
      </c>
    </row>
    <row r="76" spans="2:14" x14ac:dyDescent="0.25">
      <c r="B76" t="s">
        <v>74</v>
      </c>
      <c r="C76">
        <v>37</v>
      </c>
      <c r="E76" t="s">
        <v>193</v>
      </c>
      <c r="F76">
        <v>1</v>
      </c>
      <c r="H76" t="s">
        <v>949</v>
      </c>
      <c r="I76">
        <v>2</v>
      </c>
      <c r="K76" t="s">
        <v>51</v>
      </c>
      <c r="L76">
        <v>6</v>
      </c>
      <c r="M76" s="6">
        <v>0.14285714285714285</v>
      </c>
      <c r="N76">
        <v>2</v>
      </c>
    </row>
    <row r="77" spans="2:14" x14ac:dyDescent="0.25">
      <c r="B77" t="s">
        <v>75</v>
      </c>
      <c r="C77">
        <v>41</v>
      </c>
      <c r="E77" t="s">
        <v>307</v>
      </c>
      <c r="F77">
        <v>1</v>
      </c>
      <c r="H77" t="s">
        <v>165</v>
      </c>
      <c r="I77">
        <v>3</v>
      </c>
      <c r="K77" t="s">
        <v>40</v>
      </c>
      <c r="L77">
        <v>6</v>
      </c>
      <c r="M77" s="6">
        <v>0.15</v>
      </c>
      <c r="N77">
        <v>7</v>
      </c>
    </row>
    <row r="78" spans="2:14" x14ac:dyDescent="0.25">
      <c r="B78" t="s">
        <v>77</v>
      </c>
      <c r="C78">
        <v>46</v>
      </c>
      <c r="D78" t="s">
        <v>853</v>
      </c>
      <c r="E78" t="s">
        <v>197</v>
      </c>
      <c r="F78">
        <v>2</v>
      </c>
      <c r="H78" t="s">
        <v>959</v>
      </c>
      <c r="I78">
        <v>2</v>
      </c>
      <c r="K78" t="s">
        <v>42</v>
      </c>
      <c r="L78">
        <v>6</v>
      </c>
      <c r="M78" s="6">
        <v>0.13636363636363635</v>
      </c>
      <c r="N78">
        <v>5</v>
      </c>
    </row>
    <row r="79" spans="2:14" x14ac:dyDescent="0.25">
      <c r="B79" t="s">
        <v>78</v>
      </c>
      <c r="C79">
        <v>48</v>
      </c>
      <c r="E79" t="s">
        <v>155</v>
      </c>
      <c r="F79">
        <v>1</v>
      </c>
      <c r="H79" t="s">
        <v>1023</v>
      </c>
      <c r="I79">
        <v>2</v>
      </c>
      <c r="K79" t="s">
        <v>47</v>
      </c>
      <c r="L79">
        <v>7</v>
      </c>
      <c r="M79" s="6">
        <v>0.14583333333333334</v>
      </c>
      <c r="N79">
        <v>1</v>
      </c>
    </row>
    <row r="80" spans="2:14" x14ac:dyDescent="0.25">
      <c r="B80" t="s">
        <v>79</v>
      </c>
      <c r="C80">
        <v>48</v>
      </c>
      <c r="E80" t="s">
        <v>325</v>
      </c>
      <c r="F80">
        <v>2</v>
      </c>
      <c r="H80" t="s">
        <v>336</v>
      </c>
      <c r="I80">
        <v>1</v>
      </c>
      <c r="J80" t="s">
        <v>877</v>
      </c>
      <c r="K80" t="s">
        <v>59</v>
      </c>
      <c r="L80">
        <v>8</v>
      </c>
      <c r="M80" s="6">
        <v>0.15384615384615385</v>
      </c>
      <c r="N80">
        <v>10</v>
      </c>
    </row>
    <row r="81" spans="1:14" x14ac:dyDescent="0.25">
      <c r="B81" t="s">
        <v>80</v>
      </c>
      <c r="C81">
        <v>38</v>
      </c>
      <c r="E81" t="s">
        <v>1026</v>
      </c>
      <c r="F81">
        <v>1</v>
      </c>
      <c r="H81" t="s">
        <v>465</v>
      </c>
      <c r="I81">
        <v>3</v>
      </c>
      <c r="K81" t="s">
        <v>66</v>
      </c>
      <c r="L81">
        <v>7</v>
      </c>
      <c r="M81" s="6">
        <v>0.14583333333333334</v>
      </c>
      <c r="N81">
        <v>9</v>
      </c>
    </row>
    <row r="82" spans="1:14" x14ac:dyDescent="0.25">
      <c r="B82" t="s">
        <v>81</v>
      </c>
      <c r="C82">
        <v>40</v>
      </c>
      <c r="E82" t="s">
        <v>226</v>
      </c>
      <c r="F82">
        <v>1</v>
      </c>
      <c r="H82" t="s">
        <v>1506</v>
      </c>
      <c r="I82">
        <v>1</v>
      </c>
      <c r="K82" t="s">
        <v>81</v>
      </c>
      <c r="L82">
        <v>6</v>
      </c>
      <c r="M82" s="6">
        <v>0.15</v>
      </c>
      <c r="N82">
        <v>1</v>
      </c>
    </row>
    <row r="83" spans="1:14" x14ac:dyDescent="0.25">
      <c r="B83" t="s">
        <v>82</v>
      </c>
      <c r="C83">
        <v>40</v>
      </c>
      <c r="E83" t="s">
        <v>915</v>
      </c>
      <c r="F83">
        <v>1</v>
      </c>
      <c r="H83" t="s">
        <v>1525</v>
      </c>
      <c r="I83">
        <v>1</v>
      </c>
      <c r="K83" t="s">
        <v>67</v>
      </c>
      <c r="L83">
        <v>6</v>
      </c>
      <c r="M83" s="6">
        <v>0.13636363636363635</v>
      </c>
      <c r="N83">
        <v>8</v>
      </c>
    </row>
    <row r="84" spans="1:14" x14ac:dyDescent="0.25">
      <c r="B84" t="s">
        <v>83</v>
      </c>
      <c r="C84">
        <v>49</v>
      </c>
      <c r="E84" t="s">
        <v>705</v>
      </c>
      <c r="F84">
        <v>1</v>
      </c>
      <c r="H84" t="s">
        <v>349</v>
      </c>
      <c r="I84">
        <v>1</v>
      </c>
      <c r="K84" t="s">
        <v>58</v>
      </c>
      <c r="L84">
        <v>8</v>
      </c>
      <c r="M84" s="6">
        <v>0.15384615384615385</v>
      </c>
      <c r="N84">
        <v>2</v>
      </c>
    </row>
    <row r="85" spans="1:14" x14ac:dyDescent="0.25">
      <c r="B85" t="s">
        <v>84</v>
      </c>
      <c r="C85">
        <v>48</v>
      </c>
      <c r="E85" t="s">
        <v>1019</v>
      </c>
      <c r="F85">
        <v>1</v>
      </c>
      <c r="H85" t="s">
        <v>222</v>
      </c>
      <c r="I85">
        <v>2</v>
      </c>
      <c r="K85" t="s">
        <v>62</v>
      </c>
      <c r="L85">
        <v>7</v>
      </c>
      <c r="M85" s="6">
        <v>0.14000000000000001</v>
      </c>
      <c r="N85">
        <v>5</v>
      </c>
    </row>
    <row r="86" spans="1:14" x14ac:dyDescent="0.25">
      <c r="A86" t="s">
        <v>851</v>
      </c>
      <c r="B86" t="s">
        <v>24</v>
      </c>
      <c r="C86">
        <v>26</v>
      </c>
      <c r="E86" t="s">
        <v>925</v>
      </c>
      <c r="F86">
        <v>1</v>
      </c>
      <c r="H86" t="s">
        <v>1123</v>
      </c>
      <c r="I86">
        <v>4</v>
      </c>
      <c r="K86" t="s">
        <v>53</v>
      </c>
      <c r="L86">
        <v>6</v>
      </c>
      <c r="M86" s="6">
        <v>0.13636363636363635</v>
      </c>
      <c r="N86">
        <v>10</v>
      </c>
    </row>
    <row r="87" spans="1:14" x14ac:dyDescent="0.25">
      <c r="B87" t="s">
        <v>25</v>
      </c>
      <c r="C87">
        <v>36</v>
      </c>
      <c r="E87" t="s">
        <v>481</v>
      </c>
      <c r="F87">
        <v>1</v>
      </c>
      <c r="H87" t="s">
        <v>972</v>
      </c>
      <c r="I87">
        <v>1</v>
      </c>
      <c r="K87" t="s">
        <v>38</v>
      </c>
      <c r="L87">
        <v>7</v>
      </c>
      <c r="M87" s="6">
        <v>0.14000000000000001</v>
      </c>
      <c r="N87">
        <v>10</v>
      </c>
    </row>
    <row r="88" spans="1:14" x14ac:dyDescent="0.25">
      <c r="B88" t="s">
        <v>26</v>
      </c>
      <c r="C88">
        <v>18</v>
      </c>
      <c r="E88" t="s">
        <v>552</v>
      </c>
      <c r="F88">
        <v>2</v>
      </c>
      <c r="H88" t="s">
        <v>1257</v>
      </c>
      <c r="I88">
        <v>1</v>
      </c>
      <c r="K88" t="s">
        <v>73</v>
      </c>
      <c r="L88">
        <v>7</v>
      </c>
      <c r="M88" s="6">
        <v>0.14000000000000001</v>
      </c>
      <c r="N88">
        <v>7</v>
      </c>
    </row>
    <row r="89" spans="1:14" x14ac:dyDescent="0.25">
      <c r="B89" t="s">
        <v>27</v>
      </c>
      <c r="C89">
        <v>44</v>
      </c>
      <c r="E89" t="s">
        <v>1003</v>
      </c>
      <c r="F89">
        <v>1</v>
      </c>
      <c r="H89" t="s">
        <v>979</v>
      </c>
      <c r="I89">
        <v>1</v>
      </c>
      <c r="J89" t="s">
        <v>878</v>
      </c>
      <c r="K89" t="s">
        <v>25</v>
      </c>
      <c r="L89">
        <v>5</v>
      </c>
      <c r="M89" s="6">
        <v>0.1388888888888889</v>
      </c>
      <c r="N89">
        <v>6</v>
      </c>
    </row>
    <row r="90" spans="1:14" x14ac:dyDescent="0.25">
      <c r="B90" t="s">
        <v>30</v>
      </c>
      <c r="C90">
        <v>26</v>
      </c>
      <c r="E90" t="s">
        <v>1229</v>
      </c>
      <c r="F90">
        <v>1</v>
      </c>
      <c r="H90" t="s">
        <v>1501</v>
      </c>
      <c r="I90">
        <v>1</v>
      </c>
      <c r="K90" t="s">
        <v>71</v>
      </c>
      <c r="L90">
        <v>7</v>
      </c>
      <c r="M90" s="6">
        <v>0.14000000000000001</v>
      </c>
      <c r="N90">
        <v>10</v>
      </c>
    </row>
    <row r="91" spans="1:14" x14ac:dyDescent="0.25">
      <c r="B91" t="s">
        <v>31</v>
      </c>
      <c r="C91">
        <v>39</v>
      </c>
      <c r="E91" t="s">
        <v>190</v>
      </c>
      <c r="F91">
        <v>1</v>
      </c>
      <c r="H91" t="s">
        <v>564</v>
      </c>
      <c r="I91">
        <v>3</v>
      </c>
      <c r="K91" t="s">
        <v>26</v>
      </c>
      <c r="L91">
        <v>3</v>
      </c>
      <c r="M91" s="6">
        <v>0.16666666666666666</v>
      </c>
      <c r="N91">
        <v>9</v>
      </c>
    </row>
    <row r="92" spans="1:14" x14ac:dyDescent="0.25">
      <c r="B92" t="s">
        <v>35</v>
      </c>
      <c r="C92">
        <v>48</v>
      </c>
      <c r="E92" t="s">
        <v>490</v>
      </c>
      <c r="F92">
        <v>1</v>
      </c>
      <c r="G92" t="s">
        <v>851</v>
      </c>
      <c r="H92" t="s">
        <v>1106</v>
      </c>
      <c r="I92">
        <v>1</v>
      </c>
      <c r="K92" t="s">
        <v>27</v>
      </c>
      <c r="L92">
        <v>6</v>
      </c>
      <c r="M92" s="6">
        <v>0.13636363636363635</v>
      </c>
      <c r="N92">
        <v>4</v>
      </c>
    </row>
    <row r="93" spans="1:14" x14ac:dyDescent="0.25">
      <c r="B93" t="s">
        <v>36</v>
      </c>
      <c r="C93">
        <v>50</v>
      </c>
      <c r="E93" t="s">
        <v>1074</v>
      </c>
      <c r="F93">
        <v>1</v>
      </c>
      <c r="H93" t="s">
        <v>574</v>
      </c>
      <c r="I93">
        <v>2</v>
      </c>
      <c r="K93" t="s">
        <v>48</v>
      </c>
      <c r="L93">
        <v>6</v>
      </c>
      <c r="M93" s="6">
        <v>0.13636363636363635</v>
      </c>
      <c r="N93">
        <v>2</v>
      </c>
    </row>
    <row r="94" spans="1:14" x14ac:dyDescent="0.25">
      <c r="B94" t="s">
        <v>37</v>
      </c>
      <c r="C94">
        <v>46</v>
      </c>
      <c r="E94" t="s">
        <v>427</v>
      </c>
      <c r="F94">
        <v>1</v>
      </c>
      <c r="H94" t="s">
        <v>843</v>
      </c>
      <c r="I94">
        <v>1</v>
      </c>
      <c r="K94" t="s">
        <v>43</v>
      </c>
      <c r="L94">
        <v>4</v>
      </c>
      <c r="M94" s="6">
        <v>0.13793103448275862</v>
      </c>
      <c r="N94">
        <v>8</v>
      </c>
    </row>
    <row r="95" spans="1:14" x14ac:dyDescent="0.25">
      <c r="B95" t="s">
        <v>38</v>
      </c>
      <c r="C95">
        <v>50</v>
      </c>
      <c r="E95" t="s">
        <v>466</v>
      </c>
      <c r="F95">
        <v>1</v>
      </c>
      <c r="H95" t="s">
        <v>964</v>
      </c>
      <c r="I95">
        <v>3</v>
      </c>
      <c r="K95" t="s">
        <v>52</v>
      </c>
      <c r="L95">
        <v>6</v>
      </c>
      <c r="M95" s="6">
        <v>0.13636363636363635</v>
      </c>
      <c r="N95">
        <v>1</v>
      </c>
    </row>
    <row r="96" spans="1:14" x14ac:dyDescent="0.25">
      <c r="B96" t="s">
        <v>40</v>
      </c>
      <c r="C96">
        <v>40</v>
      </c>
      <c r="E96" t="s">
        <v>967</v>
      </c>
      <c r="F96">
        <v>1</v>
      </c>
      <c r="H96" t="s">
        <v>319</v>
      </c>
      <c r="I96">
        <v>3</v>
      </c>
      <c r="K96" t="s">
        <v>61</v>
      </c>
      <c r="L96">
        <v>2</v>
      </c>
      <c r="M96" s="6">
        <v>0.16666666666666666</v>
      </c>
      <c r="N96">
        <v>1</v>
      </c>
    </row>
    <row r="97" spans="2:14" x14ac:dyDescent="0.25">
      <c r="B97" t="s">
        <v>42</v>
      </c>
      <c r="C97">
        <v>44</v>
      </c>
      <c r="E97" t="s">
        <v>1528</v>
      </c>
      <c r="F97">
        <v>1</v>
      </c>
      <c r="H97" t="s">
        <v>835</v>
      </c>
      <c r="I97">
        <v>2</v>
      </c>
      <c r="K97" t="s">
        <v>83</v>
      </c>
      <c r="L97">
        <v>7</v>
      </c>
      <c r="M97" s="6">
        <v>0.14285714285714285</v>
      </c>
      <c r="N97">
        <v>11</v>
      </c>
    </row>
    <row r="98" spans="2:14" x14ac:dyDescent="0.25">
      <c r="B98" t="s">
        <v>43</v>
      </c>
      <c r="C98">
        <v>29</v>
      </c>
      <c r="E98" t="s">
        <v>406</v>
      </c>
      <c r="F98">
        <v>1</v>
      </c>
      <c r="H98" t="s">
        <v>1132</v>
      </c>
      <c r="I98">
        <v>3</v>
      </c>
      <c r="J98" t="s">
        <v>879</v>
      </c>
      <c r="K98" t="s">
        <v>50</v>
      </c>
      <c r="L98">
        <v>2</v>
      </c>
      <c r="M98" s="6">
        <v>0.14285714285714285</v>
      </c>
      <c r="N98">
        <v>9</v>
      </c>
    </row>
    <row r="99" spans="2:14" x14ac:dyDescent="0.25">
      <c r="B99" t="s">
        <v>44</v>
      </c>
      <c r="C99">
        <v>52</v>
      </c>
      <c r="E99" t="s">
        <v>1099</v>
      </c>
      <c r="F99">
        <v>1</v>
      </c>
      <c r="H99" t="s">
        <v>459</v>
      </c>
      <c r="I99">
        <v>2</v>
      </c>
      <c r="K99" t="s">
        <v>24</v>
      </c>
      <c r="L99">
        <v>4</v>
      </c>
      <c r="M99" s="6">
        <v>0.15384615384615385</v>
      </c>
      <c r="N99">
        <v>11</v>
      </c>
    </row>
    <row r="100" spans="2:14" x14ac:dyDescent="0.25">
      <c r="B100" t="s">
        <v>45</v>
      </c>
      <c r="C100">
        <v>26</v>
      </c>
      <c r="E100" t="s">
        <v>609</v>
      </c>
      <c r="F100">
        <v>2</v>
      </c>
      <c r="H100" t="s">
        <v>645</v>
      </c>
      <c r="I100">
        <v>3</v>
      </c>
      <c r="K100" t="s">
        <v>78</v>
      </c>
      <c r="L100">
        <v>7</v>
      </c>
      <c r="M100" s="6">
        <v>0.14583333333333334</v>
      </c>
      <c r="N100">
        <v>3</v>
      </c>
    </row>
    <row r="101" spans="2:14" x14ac:dyDescent="0.25">
      <c r="B101" t="s">
        <v>46</v>
      </c>
      <c r="C101">
        <v>52</v>
      </c>
      <c r="E101" t="s">
        <v>231</v>
      </c>
      <c r="F101">
        <v>2</v>
      </c>
      <c r="H101" t="s">
        <v>240</v>
      </c>
      <c r="I101">
        <v>3</v>
      </c>
      <c r="K101" t="s">
        <v>23</v>
      </c>
      <c r="L101">
        <v>5</v>
      </c>
      <c r="M101" s="6">
        <v>0.14705882352941177</v>
      </c>
      <c r="N101">
        <v>7</v>
      </c>
    </row>
    <row r="102" spans="2:14" x14ac:dyDescent="0.25">
      <c r="B102" t="s">
        <v>47</v>
      </c>
      <c r="C102">
        <v>48</v>
      </c>
      <c r="E102" t="s">
        <v>1467</v>
      </c>
      <c r="F102">
        <v>1</v>
      </c>
      <c r="H102" t="s">
        <v>1040</v>
      </c>
      <c r="I102">
        <v>1</v>
      </c>
      <c r="K102" t="s">
        <v>41</v>
      </c>
      <c r="L102">
        <v>5</v>
      </c>
      <c r="M102" s="6">
        <v>0.14705882352941177</v>
      </c>
      <c r="N102">
        <v>3</v>
      </c>
    </row>
    <row r="103" spans="2:14" x14ac:dyDescent="0.25">
      <c r="B103" t="s">
        <v>48</v>
      </c>
      <c r="C103">
        <v>44</v>
      </c>
      <c r="E103" t="s">
        <v>635</v>
      </c>
      <c r="F103">
        <v>1</v>
      </c>
      <c r="H103" t="s">
        <v>156</v>
      </c>
      <c r="I103">
        <v>3</v>
      </c>
      <c r="K103" t="s">
        <v>36</v>
      </c>
      <c r="L103">
        <v>7</v>
      </c>
      <c r="M103" s="6">
        <v>0.14000000000000001</v>
      </c>
      <c r="N103">
        <v>5</v>
      </c>
    </row>
    <row r="104" spans="2:14" x14ac:dyDescent="0.25">
      <c r="B104" t="s">
        <v>49</v>
      </c>
      <c r="C104">
        <v>35</v>
      </c>
      <c r="E104" t="s">
        <v>1025</v>
      </c>
      <c r="F104">
        <v>1</v>
      </c>
      <c r="H104" t="s">
        <v>1439</v>
      </c>
      <c r="I104">
        <v>1</v>
      </c>
      <c r="K104" t="s">
        <v>84</v>
      </c>
      <c r="L104">
        <v>7</v>
      </c>
      <c r="M104" s="6">
        <v>0.14583333333333334</v>
      </c>
      <c r="N104">
        <v>1</v>
      </c>
    </row>
    <row r="105" spans="2:14" x14ac:dyDescent="0.25">
      <c r="B105" t="s">
        <v>51</v>
      </c>
      <c r="C105">
        <v>42</v>
      </c>
      <c r="E105" t="s">
        <v>1530</v>
      </c>
      <c r="F105">
        <v>1</v>
      </c>
      <c r="H105" t="s">
        <v>428</v>
      </c>
      <c r="I105">
        <v>3</v>
      </c>
      <c r="K105" t="s">
        <v>83</v>
      </c>
      <c r="L105">
        <v>7</v>
      </c>
      <c r="M105" s="6">
        <v>0.14285714285714285</v>
      </c>
      <c r="N105">
        <v>4</v>
      </c>
    </row>
    <row r="106" spans="2:14" x14ac:dyDescent="0.25">
      <c r="B106" t="s">
        <v>52</v>
      </c>
      <c r="C106">
        <v>44</v>
      </c>
      <c r="D106" t="s">
        <v>855</v>
      </c>
      <c r="E106" t="s">
        <v>834</v>
      </c>
      <c r="F106">
        <v>1</v>
      </c>
      <c r="H106" t="s">
        <v>1526</v>
      </c>
      <c r="I106">
        <v>2</v>
      </c>
      <c r="K106" t="s">
        <v>37</v>
      </c>
      <c r="L106">
        <v>6</v>
      </c>
      <c r="M106" s="6">
        <v>0.13043478260869565</v>
      </c>
      <c r="N106">
        <v>2</v>
      </c>
    </row>
    <row r="107" spans="2:14" x14ac:dyDescent="0.25">
      <c r="B107" t="s">
        <v>53</v>
      </c>
      <c r="C107">
        <v>44</v>
      </c>
      <c r="E107" t="s">
        <v>802</v>
      </c>
      <c r="F107">
        <v>1</v>
      </c>
      <c r="H107" t="s">
        <v>164</v>
      </c>
      <c r="I107">
        <v>2</v>
      </c>
      <c r="J107" t="s">
        <v>881</v>
      </c>
      <c r="K107" t="s">
        <v>46</v>
      </c>
      <c r="L107">
        <v>8</v>
      </c>
      <c r="M107" s="6">
        <v>0.15384615384615385</v>
      </c>
      <c r="N107">
        <v>5</v>
      </c>
    </row>
    <row r="108" spans="2:14" x14ac:dyDescent="0.25">
      <c r="B108" t="s">
        <v>55</v>
      </c>
      <c r="C108">
        <v>12</v>
      </c>
      <c r="E108" t="s">
        <v>464</v>
      </c>
      <c r="F108">
        <v>1</v>
      </c>
      <c r="H108" t="s">
        <v>757</v>
      </c>
      <c r="I108">
        <v>1</v>
      </c>
      <c r="K108" t="s">
        <v>79</v>
      </c>
      <c r="L108">
        <v>7</v>
      </c>
      <c r="M108" s="6">
        <v>0.14583333333333334</v>
      </c>
      <c r="N108">
        <v>2</v>
      </c>
    </row>
    <row r="109" spans="2:14" x14ac:dyDescent="0.25">
      <c r="B109" t="s">
        <v>58</v>
      </c>
      <c r="C109">
        <v>52</v>
      </c>
      <c r="E109" t="s">
        <v>1432</v>
      </c>
      <c r="F109">
        <v>1</v>
      </c>
      <c r="H109" t="s">
        <v>123</v>
      </c>
      <c r="I109">
        <v>4</v>
      </c>
      <c r="K109" t="s">
        <v>82</v>
      </c>
      <c r="L109">
        <v>6</v>
      </c>
      <c r="M109" s="6">
        <v>0.15</v>
      </c>
      <c r="N109">
        <v>2</v>
      </c>
    </row>
    <row r="110" spans="2:14" x14ac:dyDescent="0.25">
      <c r="B110" t="s">
        <v>60</v>
      </c>
      <c r="C110">
        <v>42</v>
      </c>
      <c r="E110" t="s">
        <v>576</v>
      </c>
      <c r="F110">
        <v>1</v>
      </c>
      <c r="H110" t="s">
        <v>728</v>
      </c>
      <c r="I110">
        <v>2</v>
      </c>
      <c r="K110" t="s">
        <v>76</v>
      </c>
      <c r="L110">
        <v>6</v>
      </c>
      <c r="M110" s="6">
        <v>0.14285714285714285</v>
      </c>
      <c r="N110">
        <v>8</v>
      </c>
    </row>
    <row r="111" spans="2:14" x14ac:dyDescent="0.25">
      <c r="B111" t="s">
        <v>59</v>
      </c>
      <c r="C111">
        <v>52</v>
      </c>
      <c r="E111" t="s">
        <v>374</v>
      </c>
      <c r="F111">
        <v>1</v>
      </c>
      <c r="H111" t="s">
        <v>1216</v>
      </c>
      <c r="I111">
        <v>2</v>
      </c>
      <c r="K111" t="s">
        <v>35</v>
      </c>
      <c r="L111">
        <v>7</v>
      </c>
      <c r="M111" s="6">
        <v>0.14583333333333334</v>
      </c>
      <c r="N111">
        <v>10</v>
      </c>
    </row>
    <row r="112" spans="2:14" x14ac:dyDescent="0.25">
      <c r="B112" t="s">
        <v>61</v>
      </c>
      <c r="C112">
        <v>12</v>
      </c>
      <c r="E112" t="s">
        <v>161</v>
      </c>
      <c r="F112">
        <v>1</v>
      </c>
      <c r="H112" t="s">
        <v>1092</v>
      </c>
      <c r="I112">
        <v>2</v>
      </c>
      <c r="K112" t="s">
        <v>44</v>
      </c>
      <c r="L112">
        <v>8</v>
      </c>
      <c r="M112" s="6">
        <v>0.15384615384615385</v>
      </c>
      <c r="N112">
        <v>9</v>
      </c>
    </row>
    <row r="113" spans="2:14" x14ac:dyDescent="0.25">
      <c r="B113" t="s">
        <v>62</v>
      </c>
      <c r="C113">
        <v>50</v>
      </c>
      <c r="E113" t="s">
        <v>583</v>
      </c>
      <c r="F113">
        <v>1</v>
      </c>
      <c r="H113" t="s">
        <v>1215</v>
      </c>
      <c r="I113">
        <v>2</v>
      </c>
      <c r="J113" t="s">
        <v>885</v>
      </c>
      <c r="K113" t="s">
        <v>42</v>
      </c>
      <c r="L113">
        <v>6</v>
      </c>
      <c r="M113" s="6">
        <v>0.13636363636363635</v>
      </c>
      <c r="N113">
        <v>1</v>
      </c>
    </row>
    <row r="114" spans="2:14" x14ac:dyDescent="0.25">
      <c r="B114" t="s">
        <v>66</v>
      </c>
      <c r="C114">
        <v>48</v>
      </c>
      <c r="E114" t="s">
        <v>596</v>
      </c>
      <c r="F114">
        <v>1</v>
      </c>
      <c r="H114" t="s">
        <v>395</v>
      </c>
      <c r="I114">
        <v>2</v>
      </c>
      <c r="K114" t="s">
        <v>39</v>
      </c>
      <c r="L114">
        <v>4</v>
      </c>
      <c r="M114" s="6">
        <v>0.14285714285714285</v>
      </c>
      <c r="N114">
        <v>5</v>
      </c>
    </row>
    <row r="115" spans="2:14" x14ac:dyDescent="0.25">
      <c r="B115" t="s">
        <v>67</v>
      </c>
      <c r="C115">
        <v>44</v>
      </c>
      <c r="E115" t="s">
        <v>1000</v>
      </c>
      <c r="F115">
        <v>1</v>
      </c>
      <c r="H115" t="s">
        <v>230</v>
      </c>
      <c r="I115">
        <v>1</v>
      </c>
      <c r="K115" t="s">
        <v>60</v>
      </c>
      <c r="L115">
        <v>6</v>
      </c>
      <c r="M115" s="6">
        <v>0.14285714285714285</v>
      </c>
      <c r="N115">
        <v>6</v>
      </c>
    </row>
    <row r="116" spans="2:14" x14ac:dyDescent="0.25">
      <c r="B116" t="s">
        <v>68</v>
      </c>
      <c r="C116">
        <v>22</v>
      </c>
      <c r="E116" t="s">
        <v>927</v>
      </c>
      <c r="F116">
        <v>2</v>
      </c>
      <c r="H116" t="s">
        <v>127</v>
      </c>
      <c r="I116">
        <v>2</v>
      </c>
      <c r="K116" t="s">
        <v>65</v>
      </c>
      <c r="L116">
        <v>2</v>
      </c>
      <c r="M116" s="6">
        <v>0.13333333333333333</v>
      </c>
      <c r="N116">
        <v>11</v>
      </c>
    </row>
    <row r="117" spans="2:14" x14ac:dyDescent="0.25">
      <c r="B117" t="s">
        <v>69</v>
      </c>
      <c r="C117">
        <v>8</v>
      </c>
      <c r="E117" t="s">
        <v>247</v>
      </c>
      <c r="F117">
        <v>1</v>
      </c>
      <c r="H117" t="s">
        <v>279</v>
      </c>
      <c r="I117">
        <v>2</v>
      </c>
      <c r="K117" t="s">
        <v>31</v>
      </c>
      <c r="L117">
        <v>5</v>
      </c>
      <c r="M117" s="6">
        <v>0.12820512820512819</v>
      </c>
      <c r="N117">
        <v>8</v>
      </c>
    </row>
    <row r="118" spans="2:14" x14ac:dyDescent="0.25">
      <c r="B118" t="s">
        <v>70</v>
      </c>
      <c r="C118">
        <v>2</v>
      </c>
      <c r="E118" t="s">
        <v>518</v>
      </c>
      <c r="F118">
        <v>1</v>
      </c>
      <c r="H118" t="s">
        <v>124</v>
      </c>
      <c r="I118">
        <v>4</v>
      </c>
      <c r="K118" t="s">
        <v>47</v>
      </c>
      <c r="L118">
        <v>7</v>
      </c>
      <c r="M118" s="6">
        <v>0.14583333333333334</v>
      </c>
      <c r="N118">
        <v>7</v>
      </c>
    </row>
    <row r="119" spans="2:14" x14ac:dyDescent="0.25">
      <c r="B119" t="s">
        <v>23</v>
      </c>
      <c r="C119">
        <v>34</v>
      </c>
      <c r="E119" t="s">
        <v>294</v>
      </c>
      <c r="F119">
        <v>1</v>
      </c>
      <c r="H119" t="s">
        <v>513</v>
      </c>
      <c r="I119">
        <v>3</v>
      </c>
      <c r="K119" t="s">
        <v>71</v>
      </c>
      <c r="L119">
        <v>7</v>
      </c>
      <c r="M119" s="6">
        <v>0.14000000000000001</v>
      </c>
      <c r="N119">
        <v>1</v>
      </c>
    </row>
    <row r="120" spans="2:14" x14ac:dyDescent="0.25">
      <c r="B120" t="s">
        <v>71</v>
      </c>
      <c r="C120">
        <v>50</v>
      </c>
      <c r="E120" t="s">
        <v>660</v>
      </c>
      <c r="F120">
        <v>1</v>
      </c>
      <c r="H120" t="s">
        <v>588</v>
      </c>
      <c r="I120">
        <v>4</v>
      </c>
      <c r="K120" t="s">
        <v>53</v>
      </c>
      <c r="L120">
        <v>6</v>
      </c>
      <c r="M120" s="6">
        <v>0.13636363636363635</v>
      </c>
      <c r="N120">
        <v>6</v>
      </c>
    </row>
    <row r="121" spans="2:14" x14ac:dyDescent="0.25">
      <c r="B121" t="s">
        <v>72</v>
      </c>
      <c r="C121">
        <v>42</v>
      </c>
      <c r="E121" t="s">
        <v>267</v>
      </c>
      <c r="F121">
        <v>1</v>
      </c>
      <c r="H121" t="s">
        <v>514</v>
      </c>
      <c r="I121">
        <v>2</v>
      </c>
      <c r="K121" t="s">
        <v>56</v>
      </c>
      <c r="L121">
        <v>4</v>
      </c>
      <c r="M121" s="6">
        <v>0.125</v>
      </c>
      <c r="N121">
        <v>6</v>
      </c>
    </row>
    <row r="122" spans="2:14" x14ac:dyDescent="0.25">
      <c r="B122" t="s">
        <v>73</v>
      </c>
      <c r="C122">
        <v>50</v>
      </c>
      <c r="E122" t="s">
        <v>706</v>
      </c>
      <c r="F122">
        <v>1</v>
      </c>
      <c r="H122" t="s">
        <v>382</v>
      </c>
      <c r="I122">
        <v>2</v>
      </c>
      <c r="J122" t="s">
        <v>886</v>
      </c>
      <c r="K122" t="s">
        <v>61</v>
      </c>
      <c r="L122">
        <v>2</v>
      </c>
      <c r="M122" s="6">
        <v>0.16666666666666666</v>
      </c>
      <c r="N122">
        <v>7</v>
      </c>
    </row>
    <row r="123" spans="2:14" x14ac:dyDescent="0.25">
      <c r="B123" t="s">
        <v>74</v>
      </c>
      <c r="C123">
        <v>37</v>
      </c>
      <c r="E123" t="s">
        <v>1194</v>
      </c>
      <c r="F123">
        <v>1</v>
      </c>
      <c r="H123" t="s">
        <v>1527</v>
      </c>
      <c r="I123">
        <v>1</v>
      </c>
      <c r="K123" t="s">
        <v>48</v>
      </c>
      <c r="L123">
        <v>6</v>
      </c>
      <c r="M123" s="6">
        <v>0.13636363636363635</v>
      </c>
      <c r="N123">
        <v>1</v>
      </c>
    </row>
    <row r="124" spans="2:14" x14ac:dyDescent="0.25">
      <c r="B124" t="s">
        <v>75</v>
      </c>
      <c r="C124">
        <v>41</v>
      </c>
      <c r="E124" t="s">
        <v>1458</v>
      </c>
      <c r="F124">
        <v>1</v>
      </c>
      <c r="H124" t="s">
        <v>438</v>
      </c>
      <c r="I124">
        <v>2</v>
      </c>
      <c r="K124" t="s">
        <v>51</v>
      </c>
      <c r="L124">
        <v>6</v>
      </c>
      <c r="M124" s="6">
        <v>0.14285714285714285</v>
      </c>
      <c r="N124">
        <v>3</v>
      </c>
    </row>
    <row r="125" spans="2:14" x14ac:dyDescent="0.25">
      <c r="B125" t="s">
        <v>77</v>
      </c>
      <c r="C125">
        <v>46</v>
      </c>
      <c r="E125" t="s">
        <v>521</v>
      </c>
      <c r="F125">
        <v>1</v>
      </c>
      <c r="H125" t="s">
        <v>1053</v>
      </c>
      <c r="I125">
        <v>1</v>
      </c>
      <c r="K125" t="s">
        <v>77</v>
      </c>
      <c r="L125">
        <v>7</v>
      </c>
      <c r="M125" s="6">
        <v>0.15217391304347827</v>
      </c>
      <c r="N125">
        <v>3</v>
      </c>
    </row>
    <row r="126" spans="2:14" x14ac:dyDescent="0.25">
      <c r="B126" t="s">
        <v>78</v>
      </c>
      <c r="C126">
        <v>48</v>
      </c>
      <c r="D126" t="s">
        <v>857</v>
      </c>
      <c r="E126" t="s">
        <v>450</v>
      </c>
      <c r="F126">
        <v>1</v>
      </c>
      <c r="H126" t="s">
        <v>981</v>
      </c>
      <c r="I126">
        <v>1</v>
      </c>
      <c r="K126" t="s">
        <v>68</v>
      </c>
      <c r="L126">
        <v>3</v>
      </c>
      <c r="M126" s="6">
        <v>0.13636363636363635</v>
      </c>
      <c r="N126">
        <v>4</v>
      </c>
    </row>
    <row r="127" spans="2:14" x14ac:dyDescent="0.25">
      <c r="B127" t="s">
        <v>79</v>
      </c>
      <c r="C127">
        <v>48</v>
      </c>
      <c r="E127" t="s">
        <v>433</v>
      </c>
      <c r="F127">
        <v>1</v>
      </c>
      <c r="H127" t="s">
        <v>727</v>
      </c>
      <c r="I127">
        <v>3</v>
      </c>
      <c r="K127" t="s">
        <v>72</v>
      </c>
      <c r="L127">
        <v>6</v>
      </c>
      <c r="M127" s="6">
        <v>0.14285714285714285</v>
      </c>
      <c r="N127">
        <v>2</v>
      </c>
    </row>
    <row r="128" spans="2:14" x14ac:dyDescent="0.25">
      <c r="B128" t="s">
        <v>80</v>
      </c>
      <c r="C128">
        <v>38</v>
      </c>
      <c r="E128" t="s">
        <v>1080</v>
      </c>
      <c r="F128">
        <v>1</v>
      </c>
      <c r="H128" t="s">
        <v>1473</v>
      </c>
      <c r="I128">
        <v>1</v>
      </c>
      <c r="J128" t="s">
        <v>887</v>
      </c>
      <c r="K128" t="s">
        <v>30</v>
      </c>
      <c r="L128">
        <v>3</v>
      </c>
      <c r="M128" s="6">
        <v>0.11538461538461539</v>
      </c>
      <c r="N128">
        <v>5</v>
      </c>
    </row>
    <row r="129" spans="1:14" x14ac:dyDescent="0.25">
      <c r="B129" t="s">
        <v>81</v>
      </c>
      <c r="C129">
        <v>40</v>
      </c>
      <c r="E129" t="s">
        <v>950</v>
      </c>
      <c r="F129">
        <v>1</v>
      </c>
      <c r="H129" t="s">
        <v>1017</v>
      </c>
      <c r="I129">
        <v>2</v>
      </c>
      <c r="K129" t="s">
        <v>80</v>
      </c>
      <c r="L129">
        <v>6</v>
      </c>
      <c r="M129" s="6">
        <v>0.15789473684210525</v>
      </c>
      <c r="N129">
        <v>4</v>
      </c>
    </row>
    <row r="130" spans="1:14" x14ac:dyDescent="0.25">
      <c r="B130" t="s">
        <v>82</v>
      </c>
      <c r="C130">
        <v>40</v>
      </c>
      <c r="E130" t="s">
        <v>405</v>
      </c>
      <c r="F130">
        <v>1</v>
      </c>
      <c r="H130" t="s">
        <v>1018</v>
      </c>
      <c r="I130">
        <v>1</v>
      </c>
      <c r="K130" t="s">
        <v>52</v>
      </c>
      <c r="L130">
        <v>6</v>
      </c>
      <c r="M130" s="6">
        <v>0.13636363636363635</v>
      </c>
      <c r="N130">
        <v>11</v>
      </c>
    </row>
    <row r="131" spans="1:14" x14ac:dyDescent="0.25">
      <c r="B131" t="s">
        <v>83</v>
      </c>
      <c r="C131">
        <v>49</v>
      </c>
      <c r="E131" t="s">
        <v>1047</v>
      </c>
      <c r="F131">
        <v>1</v>
      </c>
      <c r="H131" t="s">
        <v>1123</v>
      </c>
      <c r="I131">
        <v>4</v>
      </c>
      <c r="K131" t="s">
        <v>54</v>
      </c>
      <c r="L131">
        <v>1</v>
      </c>
      <c r="M131" s="6">
        <v>0.16666666666666666</v>
      </c>
      <c r="N131">
        <v>8</v>
      </c>
    </row>
    <row r="132" spans="1:14" x14ac:dyDescent="0.25">
      <c r="B132" t="s">
        <v>84</v>
      </c>
      <c r="C132">
        <v>48</v>
      </c>
      <c r="E132" t="s">
        <v>1082</v>
      </c>
      <c r="F132">
        <v>1</v>
      </c>
      <c r="H132" t="s">
        <v>1528</v>
      </c>
      <c r="I132">
        <v>1</v>
      </c>
      <c r="K132" t="s">
        <v>27</v>
      </c>
      <c r="L132">
        <v>6</v>
      </c>
      <c r="M132" s="6">
        <v>0.13636363636363635</v>
      </c>
      <c r="N132">
        <v>9</v>
      </c>
    </row>
    <row r="133" spans="1:14" x14ac:dyDescent="0.25">
      <c r="A133" t="s">
        <v>853</v>
      </c>
      <c r="B133" t="s">
        <v>24</v>
      </c>
      <c r="C133">
        <v>26</v>
      </c>
      <c r="E133" t="s">
        <v>1534</v>
      </c>
      <c r="F133">
        <v>1</v>
      </c>
      <c r="H133" t="s">
        <v>1229</v>
      </c>
      <c r="I133">
        <v>2</v>
      </c>
      <c r="K133" t="s">
        <v>29</v>
      </c>
      <c r="L133">
        <v>6</v>
      </c>
      <c r="M133" s="6">
        <v>0.13636363636363635</v>
      </c>
      <c r="N133">
        <v>8</v>
      </c>
    </row>
    <row r="134" spans="1:14" x14ac:dyDescent="0.25">
      <c r="B134" t="s">
        <v>25</v>
      </c>
      <c r="C134">
        <v>36</v>
      </c>
      <c r="E134" t="s">
        <v>386</v>
      </c>
      <c r="F134">
        <v>1</v>
      </c>
      <c r="H134" t="s">
        <v>1262</v>
      </c>
      <c r="I134">
        <v>1</v>
      </c>
      <c r="K134" t="s">
        <v>45</v>
      </c>
      <c r="L134">
        <v>4</v>
      </c>
      <c r="M134" s="6">
        <v>0.15384615384615385</v>
      </c>
      <c r="N134">
        <v>6</v>
      </c>
    </row>
    <row r="135" spans="1:14" x14ac:dyDescent="0.25">
      <c r="B135" t="s">
        <v>26</v>
      </c>
      <c r="C135">
        <v>18</v>
      </c>
      <c r="E135" t="s">
        <v>270</v>
      </c>
      <c r="F135">
        <v>1</v>
      </c>
      <c r="H135" t="s">
        <v>1158</v>
      </c>
      <c r="I135">
        <v>3</v>
      </c>
      <c r="K135" t="s">
        <v>40</v>
      </c>
      <c r="L135">
        <v>6</v>
      </c>
      <c r="M135" s="6">
        <v>0.15</v>
      </c>
      <c r="N135">
        <v>3</v>
      </c>
    </row>
    <row r="136" spans="1:14" x14ac:dyDescent="0.25">
      <c r="B136" t="s">
        <v>27</v>
      </c>
      <c r="C136">
        <v>44</v>
      </c>
      <c r="E136" t="s">
        <v>126</v>
      </c>
      <c r="F136">
        <v>2</v>
      </c>
      <c r="H136" t="s">
        <v>1027</v>
      </c>
      <c r="I136">
        <v>1</v>
      </c>
      <c r="K136" t="s">
        <v>34</v>
      </c>
      <c r="L136">
        <v>4</v>
      </c>
      <c r="M136" s="6">
        <v>0.125</v>
      </c>
      <c r="N136">
        <v>2</v>
      </c>
    </row>
    <row r="137" spans="1:14" x14ac:dyDescent="0.25">
      <c r="B137" t="s">
        <v>30</v>
      </c>
      <c r="C137">
        <v>26</v>
      </c>
      <c r="E137" t="s">
        <v>301</v>
      </c>
      <c r="F137">
        <v>1</v>
      </c>
      <c r="H137" t="s">
        <v>1320</v>
      </c>
      <c r="I137">
        <v>1</v>
      </c>
      <c r="J137" t="s">
        <v>888</v>
      </c>
      <c r="K137" t="s">
        <v>83</v>
      </c>
      <c r="L137">
        <v>7</v>
      </c>
      <c r="M137" s="6">
        <v>0.14285714285714285</v>
      </c>
      <c r="N137">
        <v>1</v>
      </c>
    </row>
    <row r="138" spans="1:14" x14ac:dyDescent="0.25">
      <c r="B138" t="s">
        <v>31</v>
      </c>
      <c r="C138">
        <v>39</v>
      </c>
      <c r="E138" t="s">
        <v>447</v>
      </c>
      <c r="F138">
        <v>1</v>
      </c>
      <c r="H138" t="s">
        <v>1030</v>
      </c>
      <c r="I138">
        <v>1</v>
      </c>
      <c r="K138" t="s">
        <v>74</v>
      </c>
      <c r="L138">
        <v>5</v>
      </c>
      <c r="M138" s="6">
        <v>0.13513513513513514</v>
      </c>
      <c r="N138">
        <v>7</v>
      </c>
    </row>
    <row r="139" spans="1:14" x14ac:dyDescent="0.25">
      <c r="B139" t="s">
        <v>35</v>
      </c>
      <c r="C139">
        <v>48</v>
      </c>
      <c r="E139" t="s">
        <v>783</v>
      </c>
      <c r="F139">
        <v>1</v>
      </c>
      <c r="H139" t="s">
        <v>141</v>
      </c>
      <c r="I139">
        <v>2</v>
      </c>
      <c r="K139" t="s">
        <v>73</v>
      </c>
      <c r="L139">
        <v>7</v>
      </c>
      <c r="M139" s="6">
        <v>0.14000000000000001</v>
      </c>
      <c r="N139">
        <v>1</v>
      </c>
    </row>
    <row r="140" spans="1:14" x14ac:dyDescent="0.25">
      <c r="B140" t="s">
        <v>36</v>
      </c>
      <c r="C140">
        <v>50</v>
      </c>
      <c r="E140" t="s">
        <v>548</v>
      </c>
      <c r="F140">
        <v>1</v>
      </c>
      <c r="H140" t="s">
        <v>272</v>
      </c>
      <c r="I140">
        <v>2</v>
      </c>
      <c r="K140" t="s">
        <v>41</v>
      </c>
      <c r="L140">
        <v>5</v>
      </c>
      <c r="M140" s="6">
        <v>0.14705882352941177</v>
      </c>
      <c r="N140">
        <v>5</v>
      </c>
    </row>
    <row r="141" spans="1:14" x14ac:dyDescent="0.25">
      <c r="B141" t="s">
        <v>37</v>
      </c>
      <c r="C141">
        <v>46</v>
      </c>
      <c r="E141" t="s">
        <v>291</v>
      </c>
      <c r="F141">
        <v>1</v>
      </c>
      <c r="H141" t="s">
        <v>393</v>
      </c>
      <c r="I141">
        <v>1</v>
      </c>
      <c r="K141" t="s">
        <v>59</v>
      </c>
      <c r="L141">
        <v>8</v>
      </c>
      <c r="M141" s="6">
        <v>0.15384615384615385</v>
      </c>
      <c r="N141">
        <v>2</v>
      </c>
    </row>
    <row r="142" spans="1:14" x14ac:dyDescent="0.25">
      <c r="B142" t="s">
        <v>38</v>
      </c>
      <c r="C142">
        <v>50</v>
      </c>
      <c r="E142" t="s">
        <v>293</v>
      </c>
      <c r="F142">
        <v>2</v>
      </c>
      <c r="H142" t="s">
        <v>253</v>
      </c>
      <c r="I142">
        <v>2</v>
      </c>
      <c r="K142" t="s">
        <v>82</v>
      </c>
      <c r="L142">
        <v>6</v>
      </c>
      <c r="M142" s="6">
        <v>0.15</v>
      </c>
      <c r="N142">
        <v>9</v>
      </c>
    </row>
    <row r="143" spans="1:14" x14ac:dyDescent="0.25">
      <c r="B143" t="s">
        <v>40</v>
      </c>
      <c r="C143">
        <v>40</v>
      </c>
      <c r="E143" t="s">
        <v>187</v>
      </c>
      <c r="F143">
        <v>1</v>
      </c>
      <c r="G143" t="s">
        <v>853</v>
      </c>
      <c r="H143" t="s">
        <v>343</v>
      </c>
      <c r="I143">
        <v>2</v>
      </c>
      <c r="K143" t="s">
        <v>65</v>
      </c>
      <c r="L143">
        <v>2</v>
      </c>
      <c r="M143" s="6">
        <v>0.13333333333333333</v>
      </c>
      <c r="N143">
        <v>5</v>
      </c>
    </row>
    <row r="144" spans="1:14" x14ac:dyDescent="0.25">
      <c r="B144" t="s">
        <v>42</v>
      </c>
      <c r="C144">
        <v>44</v>
      </c>
      <c r="E144" t="s">
        <v>996</v>
      </c>
      <c r="F144">
        <v>1</v>
      </c>
      <c r="H144" t="s">
        <v>935</v>
      </c>
      <c r="I144">
        <v>2</v>
      </c>
      <c r="K144" t="s">
        <v>49</v>
      </c>
      <c r="L144">
        <v>5</v>
      </c>
      <c r="M144" s="6">
        <v>0.14285714285714285</v>
      </c>
      <c r="N144">
        <v>11</v>
      </c>
    </row>
    <row r="145" spans="2:14" x14ac:dyDescent="0.25">
      <c r="B145" t="s">
        <v>43</v>
      </c>
      <c r="C145">
        <v>29</v>
      </c>
      <c r="E145" t="s">
        <v>453</v>
      </c>
      <c r="F145">
        <v>1</v>
      </c>
      <c r="H145" t="s">
        <v>605</v>
      </c>
      <c r="I145">
        <v>2</v>
      </c>
      <c r="K145" t="s">
        <v>79</v>
      </c>
      <c r="L145">
        <v>7</v>
      </c>
      <c r="M145" s="6">
        <v>0.14583333333333334</v>
      </c>
      <c r="N145">
        <v>4</v>
      </c>
    </row>
    <row r="146" spans="2:14" x14ac:dyDescent="0.25">
      <c r="B146" t="s">
        <v>44</v>
      </c>
      <c r="C146">
        <v>52</v>
      </c>
      <c r="D146" t="s">
        <v>860</v>
      </c>
      <c r="E146" t="s">
        <v>612</v>
      </c>
      <c r="F146">
        <v>1</v>
      </c>
      <c r="H146" t="s">
        <v>106</v>
      </c>
      <c r="I146">
        <v>2</v>
      </c>
      <c r="J146" t="s">
        <v>889</v>
      </c>
      <c r="K146" t="s">
        <v>38</v>
      </c>
      <c r="L146">
        <v>7</v>
      </c>
      <c r="M146" s="6">
        <v>0.14000000000000001</v>
      </c>
      <c r="N146">
        <v>2</v>
      </c>
    </row>
    <row r="147" spans="2:14" x14ac:dyDescent="0.25">
      <c r="B147" t="s">
        <v>45</v>
      </c>
      <c r="C147">
        <v>26</v>
      </c>
      <c r="E147" t="s">
        <v>551</v>
      </c>
      <c r="F147">
        <v>2</v>
      </c>
      <c r="H147" t="s">
        <v>1360</v>
      </c>
      <c r="I147">
        <v>2</v>
      </c>
      <c r="K147" t="s">
        <v>46</v>
      </c>
      <c r="L147">
        <v>8</v>
      </c>
      <c r="M147" s="6">
        <v>0.15384615384615385</v>
      </c>
      <c r="N147">
        <v>3</v>
      </c>
    </row>
    <row r="148" spans="2:14" x14ac:dyDescent="0.25">
      <c r="B148" t="s">
        <v>46</v>
      </c>
      <c r="C148">
        <v>52</v>
      </c>
      <c r="E148" t="s">
        <v>431</v>
      </c>
      <c r="F148">
        <v>1</v>
      </c>
      <c r="H148" t="s">
        <v>654</v>
      </c>
      <c r="I148">
        <v>3</v>
      </c>
      <c r="K148" t="s">
        <v>58</v>
      </c>
      <c r="L148">
        <v>8</v>
      </c>
      <c r="M148" s="6">
        <v>0.15384615384615385</v>
      </c>
      <c r="N148">
        <v>6</v>
      </c>
    </row>
    <row r="149" spans="2:14" x14ac:dyDescent="0.25">
      <c r="B149" t="s">
        <v>47</v>
      </c>
      <c r="C149">
        <v>48</v>
      </c>
      <c r="E149" t="s">
        <v>933</v>
      </c>
      <c r="F149">
        <v>2</v>
      </c>
      <c r="H149" t="s">
        <v>722</v>
      </c>
      <c r="I149">
        <v>2</v>
      </c>
      <c r="K149" t="s">
        <v>35</v>
      </c>
      <c r="L149">
        <v>7</v>
      </c>
      <c r="M149" s="6">
        <v>0.14583333333333334</v>
      </c>
      <c r="N149">
        <v>9</v>
      </c>
    </row>
    <row r="150" spans="2:14" x14ac:dyDescent="0.25">
      <c r="B150" t="s">
        <v>48</v>
      </c>
      <c r="C150">
        <v>44</v>
      </c>
      <c r="E150" t="s">
        <v>722</v>
      </c>
      <c r="F150">
        <v>2</v>
      </c>
      <c r="H150" t="s">
        <v>1354</v>
      </c>
      <c r="I150">
        <v>2</v>
      </c>
      <c r="K150" t="s">
        <v>63</v>
      </c>
      <c r="L150">
        <v>2</v>
      </c>
      <c r="M150" s="6">
        <v>0.18181818181818182</v>
      </c>
      <c r="N150">
        <v>10</v>
      </c>
    </row>
    <row r="151" spans="2:14" x14ac:dyDescent="0.25">
      <c r="B151" t="s">
        <v>49</v>
      </c>
      <c r="C151">
        <v>35</v>
      </c>
      <c r="E151" t="s">
        <v>1038</v>
      </c>
      <c r="F151">
        <v>1</v>
      </c>
      <c r="H151" t="s">
        <v>171</v>
      </c>
      <c r="I151">
        <v>3</v>
      </c>
      <c r="K151" t="s">
        <v>84</v>
      </c>
      <c r="L151">
        <v>7</v>
      </c>
      <c r="M151" s="6">
        <v>0.14583333333333334</v>
      </c>
      <c r="N151">
        <v>6</v>
      </c>
    </row>
    <row r="152" spans="2:14" x14ac:dyDescent="0.25">
      <c r="B152" t="s">
        <v>51</v>
      </c>
      <c r="C152">
        <v>42</v>
      </c>
      <c r="E152" t="s">
        <v>554</v>
      </c>
      <c r="F152">
        <v>1</v>
      </c>
      <c r="H152" t="s">
        <v>141</v>
      </c>
      <c r="I152">
        <v>2</v>
      </c>
      <c r="K152" t="s">
        <v>66</v>
      </c>
      <c r="L152">
        <v>7</v>
      </c>
      <c r="M152" s="6">
        <v>0.14583333333333334</v>
      </c>
      <c r="N152">
        <v>11</v>
      </c>
    </row>
    <row r="153" spans="2:14" x14ac:dyDescent="0.25">
      <c r="B153" t="s">
        <v>52</v>
      </c>
      <c r="C153">
        <v>44</v>
      </c>
      <c r="E153" t="s">
        <v>1059</v>
      </c>
      <c r="F153">
        <v>1</v>
      </c>
      <c r="H153" t="s">
        <v>273</v>
      </c>
      <c r="I153">
        <v>2</v>
      </c>
      <c r="K153" t="s">
        <v>78</v>
      </c>
      <c r="L153">
        <v>7</v>
      </c>
      <c r="M153" s="6">
        <v>0.14583333333333334</v>
      </c>
      <c r="N153">
        <v>4</v>
      </c>
    </row>
    <row r="154" spans="2:14" x14ac:dyDescent="0.25">
      <c r="B154" t="s">
        <v>53</v>
      </c>
      <c r="C154">
        <v>44</v>
      </c>
      <c r="E154" t="s">
        <v>547</v>
      </c>
      <c r="F154">
        <v>1</v>
      </c>
      <c r="H154" t="s">
        <v>213</v>
      </c>
      <c r="I154">
        <v>2</v>
      </c>
      <c r="K154" t="s">
        <v>75</v>
      </c>
      <c r="L154">
        <v>6</v>
      </c>
      <c r="M154" s="6">
        <v>0.14634146341463414</v>
      </c>
      <c r="N154">
        <v>9</v>
      </c>
    </row>
    <row r="155" spans="2:14" x14ac:dyDescent="0.25">
      <c r="B155" t="s">
        <v>55</v>
      </c>
      <c r="C155">
        <v>12</v>
      </c>
      <c r="E155" t="s">
        <v>1147</v>
      </c>
      <c r="F155">
        <v>1</v>
      </c>
      <c r="H155" t="s">
        <v>245</v>
      </c>
      <c r="I155">
        <v>3</v>
      </c>
      <c r="J155" t="s">
        <v>890</v>
      </c>
      <c r="K155" t="s">
        <v>23</v>
      </c>
      <c r="L155">
        <v>5</v>
      </c>
      <c r="M155" s="6">
        <v>0.14705882352941177</v>
      </c>
      <c r="N155">
        <v>10</v>
      </c>
    </row>
    <row r="156" spans="2:14" x14ac:dyDescent="0.25">
      <c r="B156" t="s">
        <v>58</v>
      </c>
      <c r="C156">
        <v>52</v>
      </c>
      <c r="E156" t="s">
        <v>1123</v>
      </c>
      <c r="F156">
        <v>1</v>
      </c>
      <c r="H156" t="s">
        <v>950</v>
      </c>
      <c r="I156">
        <v>2</v>
      </c>
      <c r="K156" t="s">
        <v>53</v>
      </c>
      <c r="L156">
        <v>6</v>
      </c>
      <c r="M156" s="6">
        <v>0.13636363636363635</v>
      </c>
      <c r="N156">
        <v>1</v>
      </c>
    </row>
    <row r="157" spans="2:14" x14ac:dyDescent="0.25">
      <c r="B157" t="s">
        <v>60</v>
      </c>
      <c r="C157">
        <v>42</v>
      </c>
      <c r="E157" t="s">
        <v>285</v>
      </c>
      <c r="F157">
        <v>2</v>
      </c>
      <c r="H157" t="s">
        <v>1017</v>
      </c>
      <c r="I157">
        <v>2</v>
      </c>
      <c r="K157" t="s">
        <v>81</v>
      </c>
      <c r="L157">
        <v>6</v>
      </c>
      <c r="M157" s="6">
        <v>0.15</v>
      </c>
      <c r="N157">
        <v>1</v>
      </c>
    </row>
    <row r="158" spans="2:14" x14ac:dyDescent="0.25">
      <c r="B158" t="s">
        <v>59</v>
      </c>
      <c r="C158">
        <v>52</v>
      </c>
      <c r="E158" t="s">
        <v>763</v>
      </c>
      <c r="F158">
        <v>1</v>
      </c>
      <c r="H158" t="s">
        <v>1002</v>
      </c>
      <c r="I158">
        <v>1</v>
      </c>
      <c r="K158" t="s">
        <v>47</v>
      </c>
      <c r="L158">
        <v>7</v>
      </c>
      <c r="M158" s="6">
        <v>0.14583333333333334</v>
      </c>
      <c r="N158">
        <v>5</v>
      </c>
    </row>
    <row r="159" spans="2:14" x14ac:dyDescent="0.25">
      <c r="B159" t="s">
        <v>61</v>
      </c>
      <c r="C159">
        <v>12</v>
      </c>
      <c r="E159" t="s">
        <v>318</v>
      </c>
      <c r="F159">
        <v>2</v>
      </c>
      <c r="H159" t="s">
        <v>258</v>
      </c>
      <c r="I159">
        <v>3</v>
      </c>
      <c r="K159" t="s">
        <v>44</v>
      </c>
      <c r="L159">
        <v>8</v>
      </c>
      <c r="M159" s="6">
        <v>0.15384615384615385</v>
      </c>
      <c r="N159">
        <v>7</v>
      </c>
    </row>
    <row r="160" spans="2:14" x14ac:dyDescent="0.25">
      <c r="B160" t="s">
        <v>62</v>
      </c>
      <c r="C160">
        <v>50</v>
      </c>
      <c r="E160" t="s">
        <v>1444</v>
      </c>
      <c r="F160">
        <v>1</v>
      </c>
      <c r="H160" t="s">
        <v>1087</v>
      </c>
      <c r="I160">
        <v>1</v>
      </c>
      <c r="K160" t="s">
        <v>71</v>
      </c>
      <c r="L160">
        <v>7</v>
      </c>
      <c r="M160" s="6">
        <v>0.14000000000000001</v>
      </c>
      <c r="N160">
        <v>4</v>
      </c>
    </row>
    <row r="161" spans="2:14" x14ac:dyDescent="0.25">
      <c r="B161" t="s">
        <v>66</v>
      </c>
      <c r="C161">
        <v>48</v>
      </c>
      <c r="E161" t="s">
        <v>1072</v>
      </c>
      <c r="F161">
        <v>1</v>
      </c>
      <c r="H161" t="s">
        <v>164</v>
      </c>
      <c r="I161">
        <v>2</v>
      </c>
      <c r="K161" t="s">
        <v>36</v>
      </c>
      <c r="L161">
        <v>7</v>
      </c>
      <c r="M161" s="6">
        <v>0.14000000000000001</v>
      </c>
      <c r="N161">
        <v>1</v>
      </c>
    </row>
    <row r="162" spans="2:14" x14ac:dyDescent="0.25">
      <c r="B162" t="s">
        <v>67</v>
      </c>
      <c r="C162">
        <v>44</v>
      </c>
      <c r="E162" t="s">
        <v>1103</v>
      </c>
      <c r="F162">
        <v>1</v>
      </c>
      <c r="H162" t="s">
        <v>644</v>
      </c>
      <c r="I162">
        <v>3</v>
      </c>
      <c r="K162" t="s">
        <v>42</v>
      </c>
      <c r="L162">
        <v>6</v>
      </c>
      <c r="M162" s="6">
        <v>0.13636363636363635</v>
      </c>
      <c r="N162">
        <v>3</v>
      </c>
    </row>
    <row r="163" spans="2:14" x14ac:dyDescent="0.25">
      <c r="B163" t="s">
        <v>68</v>
      </c>
      <c r="C163">
        <v>22</v>
      </c>
      <c r="E163" t="s">
        <v>224</v>
      </c>
      <c r="F163">
        <v>1</v>
      </c>
      <c r="H163" t="s">
        <v>242</v>
      </c>
      <c r="I163">
        <v>2</v>
      </c>
      <c r="K163" t="s">
        <v>62</v>
      </c>
      <c r="L163">
        <v>7</v>
      </c>
      <c r="M163" s="6">
        <v>0.14000000000000001</v>
      </c>
      <c r="N163">
        <v>2</v>
      </c>
    </row>
    <row r="164" spans="2:14" x14ac:dyDescent="0.25">
      <c r="B164" t="s">
        <v>69</v>
      </c>
      <c r="C164">
        <v>8</v>
      </c>
      <c r="E164" t="s">
        <v>233</v>
      </c>
      <c r="F164">
        <v>1</v>
      </c>
      <c r="H164" t="s">
        <v>1034</v>
      </c>
      <c r="I164">
        <v>2</v>
      </c>
      <c r="J164" t="s">
        <v>891</v>
      </c>
      <c r="K164" t="s">
        <v>76</v>
      </c>
      <c r="L164">
        <v>6</v>
      </c>
      <c r="M164" s="6">
        <v>0.14285714285714285</v>
      </c>
      <c r="N164">
        <v>7</v>
      </c>
    </row>
    <row r="165" spans="2:14" x14ac:dyDescent="0.25">
      <c r="B165" t="s">
        <v>70</v>
      </c>
      <c r="C165">
        <v>2</v>
      </c>
      <c r="E165" t="s">
        <v>304</v>
      </c>
      <c r="F165">
        <v>1</v>
      </c>
      <c r="H165" t="s">
        <v>1035</v>
      </c>
      <c r="I165">
        <v>2</v>
      </c>
      <c r="K165" t="s">
        <v>48</v>
      </c>
      <c r="L165">
        <v>6</v>
      </c>
      <c r="M165" s="6">
        <v>0.13636363636363635</v>
      </c>
      <c r="N165">
        <v>11</v>
      </c>
    </row>
    <row r="166" spans="2:14" x14ac:dyDescent="0.25">
      <c r="B166" t="s">
        <v>23</v>
      </c>
      <c r="C166">
        <v>34</v>
      </c>
      <c r="E166" t="s">
        <v>515</v>
      </c>
      <c r="F166">
        <v>1</v>
      </c>
      <c r="H166" t="s">
        <v>995</v>
      </c>
      <c r="I166">
        <v>3</v>
      </c>
      <c r="K166" t="s">
        <v>72</v>
      </c>
      <c r="L166">
        <v>6</v>
      </c>
      <c r="M166" s="6">
        <v>0.14285714285714285</v>
      </c>
      <c r="N166">
        <v>10</v>
      </c>
    </row>
    <row r="167" spans="2:14" x14ac:dyDescent="0.25">
      <c r="B167" t="s">
        <v>71</v>
      </c>
      <c r="C167">
        <v>50</v>
      </c>
      <c r="E167" t="s">
        <v>816</v>
      </c>
      <c r="F167">
        <v>2</v>
      </c>
      <c r="H167" t="s">
        <v>666</v>
      </c>
      <c r="I167">
        <v>3</v>
      </c>
      <c r="K167" t="s">
        <v>51</v>
      </c>
      <c r="L167">
        <v>6</v>
      </c>
      <c r="M167" s="6">
        <v>0.14285714285714285</v>
      </c>
      <c r="N167">
        <v>1</v>
      </c>
    </row>
    <row r="168" spans="2:14" x14ac:dyDescent="0.25">
      <c r="B168" t="s">
        <v>72</v>
      </c>
      <c r="C168">
        <v>42</v>
      </c>
      <c r="D168" t="s">
        <v>861</v>
      </c>
      <c r="E168" t="s">
        <v>1057</v>
      </c>
      <c r="F168">
        <v>2</v>
      </c>
      <c r="H168" t="s">
        <v>1195</v>
      </c>
      <c r="I168">
        <v>4</v>
      </c>
      <c r="K168" t="s">
        <v>25</v>
      </c>
      <c r="L168">
        <v>5</v>
      </c>
      <c r="M168" s="6">
        <v>0.1388888888888889</v>
      </c>
      <c r="N168">
        <v>8</v>
      </c>
    </row>
    <row r="169" spans="2:14" x14ac:dyDescent="0.25">
      <c r="B169" t="s">
        <v>73</v>
      </c>
      <c r="C169">
        <v>50</v>
      </c>
      <c r="E169" t="s">
        <v>347</v>
      </c>
      <c r="F169">
        <v>1</v>
      </c>
      <c r="H169" t="s">
        <v>174</v>
      </c>
      <c r="I169">
        <v>1</v>
      </c>
      <c r="K169" t="s">
        <v>31</v>
      </c>
      <c r="L169">
        <v>5</v>
      </c>
      <c r="M169" s="6">
        <v>0.12820512820512819</v>
      </c>
      <c r="N169">
        <v>10</v>
      </c>
    </row>
    <row r="170" spans="2:14" x14ac:dyDescent="0.25">
      <c r="B170" t="s">
        <v>74</v>
      </c>
      <c r="C170">
        <v>37</v>
      </c>
      <c r="E170" t="s">
        <v>545</v>
      </c>
      <c r="F170">
        <v>1</v>
      </c>
      <c r="H170" t="s">
        <v>651</v>
      </c>
      <c r="I170">
        <v>1</v>
      </c>
      <c r="J170" t="s">
        <v>892</v>
      </c>
      <c r="K170" t="s">
        <v>39</v>
      </c>
      <c r="L170">
        <v>4</v>
      </c>
      <c r="M170" s="6">
        <v>0.14285714285714285</v>
      </c>
      <c r="N170">
        <v>7</v>
      </c>
    </row>
    <row r="171" spans="2:14" x14ac:dyDescent="0.25">
      <c r="B171" t="s">
        <v>75</v>
      </c>
      <c r="C171">
        <v>41</v>
      </c>
      <c r="E171" t="s">
        <v>619</v>
      </c>
      <c r="F171">
        <v>1</v>
      </c>
      <c r="H171" t="s">
        <v>563</v>
      </c>
      <c r="I171">
        <v>3</v>
      </c>
      <c r="K171" t="s">
        <v>37</v>
      </c>
      <c r="L171">
        <v>6</v>
      </c>
      <c r="M171" s="6">
        <v>0.13043478260869565</v>
      </c>
      <c r="N171">
        <v>3</v>
      </c>
    </row>
    <row r="172" spans="2:14" x14ac:dyDescent="0.25">
      <c r="B172" t="s">
        <v>77</v>
      </c>
      <c r="C172">
        <v>46</v>
      </c>
      <c r="E172" t="s">
        <v>414</v>
      </c>
      <c r="F172">
        <v>1</v>
      </c>
      <c r="H172" t="s">
        <v>564</v>
      </c>
      <c r="I172">
        <v>3</v>
      </c>
      <c r="K172" t="s">
        <v>43</v>
      </c>
      <c r="L172">
        <v>4</v>
      </c>
      <c r="M172" s="6">
        <v>0.13793103448275862</v>
      </c>
      <c r="N172">
        <v>11</v>
      </c>
    </row>
    <row r="173" spans="2:14" x14ac:dyDescent="0.25">
      <c r="B173" t="s">
        <v>78</v>
      </c>
      <c r="C173">
        <v>48</v>
      </c>
      <c r="E173" t="s">
        <v>1151</v>
      </c>
      <c r="F173">
        <v>1</v>
      </c>
      <c r="H173" t="s">
        <v>597</v>
      </c>
      <c r="I173">
        <v>1</v>
      </c>
      <c r="K173" t="s">
        <v>60</v>
      </c>
      <c r="L173">
        <v>6</v>
      </c>
      <c r="M173" s="6">
        <v>0.14285714285714285</v>
      </c>
      <c r="N173">
        <v>9</v>
      </c>
    </row>
    <row r="174" spans="2:14" x14ac:dyDescent="0.25">
      <c r="B174" t="s">
        <v>79</v>
      </c>
      <c r="C174">
        <v>48</v>
      </c>
      <c r="E174" t="s">
        <v>440</v>
      </c>
      <c r="F174">
        <v>1</v>
      </c>
      <c r="H174" t="s">
        <v>1004</v>
      </c>
      <c r="I174">
        <v>1</v>
      </c>
      <c r="K174" t="s">
        <v>40</v>
      </c>
      <c r="L174">
        <v>6</v>
      </c>
      <c r="M174" s="6">
        <v>0.15</v>
      </c>
      <c r="N174">
        <v>6</v>
      </c>
    </row>
    <row r="175" spans="2:14" x14ac:dyDescent="0.25">
      <c r="B175" t="s">
        <v>80</v>
      </c>
      <c r="C175">
        <v>38</v>
      </c>
      <c r="E175" t="s">
        <v>816</v>
      </c>
      <c r="F175">
        <v>2</v>
      </c>
      <c r="H175" t="s">
        <v>1079</v>
      </c>
      <c r="I175">
        <v>4</v>
      </c>
      <c r="K175" t="s">
        <v>52</v>
      </c>
      <c r="L175">
        <v>6</v>
      </c>
      <c r="M175" s="6">
        <v>0.13636363636363635</v>
      </c>
      <c r="N175">
        <v>8</v>
      </c>
    </row>
    <row r="176" spans="2:14" x14ac:dyDescent="0.25">
      <c r="B176" t="s">
        <v>81</v>
      </c>
      <c r="C176">
        <v>40</v>
      </c>
      <c r="E176" t="s">
        <v>569</v>
      </c>
      <c r="F176">
        <v>1</v>
      </c>
      <c r="H176" t="s">
        <v>1529</v>
      </c>
      <c r="I176">
        <v>1</v>
      </c>
      <c r="K176" t="s">
        <v>50</v>
      </c>
      <c r="L176">
        <v>2</v>
      </c>
      <c r="M176" s="6">
        <v>0.14285714285714285</v>
      </c>
      <c r="N176">
        <v>5</v>
      </c>
    </row>
    <row r="177" spans="1:14" x14ac:dyDescent="0.25">
      <c r="B177" t="s">
        <v>82</v>
      </c>
      <c r="C177">
        <v>40</v>
      </c>
      <c r="E177" t="s">
        <v>175</v>
      </c>
      <c r="F177">
        <v>1</v>
      </c>
      <c r="H177" t="s">
        <v>1449</v>
      </c>
      <c r="I177">
        <v>1</v>
      </c>
      <c r="K177" t="s">
        <v>27</v>
      </c>
      <c r="L177">
        <v>6</v>
      </c>
      <c r="M177" s="6">
        <v>0.13636363636363635</v>
      </c>
      <c r="N177">
        <v>8</v>
      </c>
    </row>
    <row r="178" spans="1:14" x14ac:dyDescent="0.25">
      <c r="B178" t="s">
        <v>83</v>
      </c>
      <c r="C178">
        <v>49</v>
      </c>
      <c r="E178" t="s">
        <v>335</v>
      </c>
      <c r="F178">
        <v>1</v>
      </c>
      <c r="H178" t="s">
        <v>493</v>
      </c>
      <c r="I178">
        <v>1</v>
      </c>
      <c r="K178" t="s">
        <v>77</v>
      </c>
      <c r="L178">
        <v>7</v>
      </c>
      <c r="M178" s="6">
        <v>0.15217391304347827</v>
      </c>
      <c r="N178">
        <v>2</v>
      </c>
    </row>
    <row r="179" spans="1:14" x14ac:dyDescent="0.25">
      <c r="B179" t="s">
        <v>84</v>
      </c>
      <c r="C179">
        <v>48</v>
      </c>
      <c r="E179" t="s">
        <v>130</v>
      </c>
      <c r="F179">
        <v>2</v>
      </c>
      <c r="H179" t="s">
        <v>1245</v>
      </c>
      <c r="I179">
        <v>1</v>
      </c>
      <c r="J179" t="s">
        <v>893</v>
      </c>
      <c r="K179" t="s">
        <v>46</v>
      </c>
      <c r="L179">
        <v>8</v>
      </c>
      <c r="M179" s="6">
        <v>0.15384615384615385</v>
      </c>
      <c r="N179">
        <v>4</v>
      </c>
    </row>
    <row r="180" spans="1:14" x14ac:dyDescent="0.25">
      <c r="A180" t="s">
        <v>855</v>
      </c>
      <c r="B180" t="s">
        <v>24</v>
      </c>
      <c r="C180">
        <v>26</v>
      </c>
      <c r="E180" t="s">
        <v>480</v>
      </c>
      <c r="F180">
        <v>1</v>
      </c>
      <c r="H180" t="s">
        <v>268</v>
      </c>
      <c r="I180">
        <v>2</v>
      </c>
      <c r="K180" t="s">
        <v>29</v>
      </c>
      <c r="L180">
        <v>6</v>
      </c>
      <c r="M180" s="6">
        <v>0.13636363636363635</v>
      </c>
      <c r="N180">
        <v>1</v>
      </c>
    </row>
    <row r="181" spans="1:14" x14ac:dyDescent="0.25">
      <c r="B181" t="s">
        <v>25</v>
      </c>
      <c r="C181">
        <v>36</v>
      </c>
      <c r="E181" t="s">
        <v>282</v>
      </c>
      <c r="F181">
        <v>1</v>
      </c>
      <c r="H181" t="s">
        <v>1101</v>
      </c>
      <c r="I181">
        <v>1</v>
      </c>
      <c r="K181" t="s">
        <v>36</v>
      </c>
      <c r="L181">
        <v>7</v>
      </c>
      <c r="M181" s="6">
        <v>0.14000000000000001</v>
      </c>
      <c r="N181">
        <v>2</v>
      </c>
    </row>
    <row r="182" spans="1:14" x14ac:dyDescent="0.25">
      <c r="B182" t="s">
        <v>26</v>
      </c>
      <c r="C182">
        <v>18</v>
      </c>
      <c r="E182" t="s">
        <v>931</v>
      </c>
      <c r="F182">
        <v>1</v>
      </c>
      <c r="H182" t="s">
        <v>562</v>
      </c>
      <c r="I182">
        <v>1</v>
      </c>
      <c r="K182" t="s">
        <v>79</v>
      </c>
      <c r="L182">
        <v>7</v>
      </c>
      <c r="M182" s="6">
        <v>0.14583333333333334</v>
      </c>
      <c r="N182">
        <v>4</v>
      </c>
    </row>
    <row r="183" spans="1:14" x14ac:dyDescent="0.25">
      <c r="B183" t="s">
        <v>27</v>
      </c>
      <c r="C183">
        <v>44</v>
      </c>
      <c r="E183" t="s">
        <v>1228</v>
      </c>
      <c r="F183">
        <v>1</v>
      </c>
      <c r="H183" t="s">
        <v>516</v>
      </c>
      <c r="I183">
        <v>3</v>
      </c>
      <c r="K183" t="s">
        <v>56</v>
      </c>
      <c r="L183">
        <v>4</v>
      </c>
      <c r="M183" s="6">
        <v>0.125</v>
      </c>
      <c r="N183">
        <v>8</v>
      </c>
    </row>
    <row r="184" spans="1:14" x14ac:dyDescent="0.25">
      <c r="B184" t="s">
        <v>29</v>
      </c>
      <c r="C184">
        <v>44</v>
      </c>
      <c r="E184" t="s">
        <v>383</v>
      </c>
      <c r="F184">
        <v>1</v>
      </c>
      <c r="H184" t="s">
        <v>573</v>
      </c>
      <c r="I184">
        <v>2</v>
      </c>
      <c r="K184" t="s">
        <v>66</v>
      </c>
      <c r="L184">
        <v>7</v>
      </c>
      <c r="M184" s="6">
        <v>0.14583333333333334</v>
      </c>
      <c r="N184">
        <v>9</v>
      </c>
    </row>
    <row r="185" spans="1:14" x14ac:dyDescent="0.25">
      <c r="B185" t="s">
        <v>31</v>
      </c>
      <c r="C185">
        <v>39</v>
      </c>
      <c r="E185" t="s">
        <v>377</v>
      </c>
      <c r="F185">
        <v>1</v>
      </c>
      <c r="H185" t="s">
        <v>350</v>
      </c>
      <c r="I185">
        <v>4</v>
      </c>
      <c r="K185" t="s">
        <v>58</v>
      </c>
      <c r="L185">
        <v>8</v>
      </c>
      <c r="M185" s="6">
        <v>0.15384615384615385</v>
      </c>
      <c r="N185">
        <v>4</v>
      </c>
    </row>
    <row r="186" spans="1:14" x14ac:dyDescent="0.25">
      <c r="B186" t="s">
        <v>35</v>
      </c>
      <c r="C186">
        <v>48</v>
      </c>
      <c r="E186" t="s">
        <v>926</v>
      </c>
      <c r="F186">
        <v>1</v>
      </c>
      <c r="H186" t="s">
        <v>1134</v>
      </c>
      <c r="I186">
        <v>3</v>
      </c>
      <c r="K186" t="s">
        <v>73</v>
      </c>
      <c r="L186">
        <v>7</v>
      </c>
      <c r="M186" s="6">
        <v>0.14000000000000001</v>
      </c>
      <c r="N186">
        <v>8</v>
      </c>
    </row>
    <row r="187" spans="1:14" x14ac:dyDescent="0.25">
      <c r="B187" t="s">
        <v>36</v>
      </c>
      <c r="C187">
        <v>50</v>
      </c>
      <c r="E187" t="s">
        <v>1161</v>
      </c>
      <c r="F187">
        <v>1</v>
      </c>
      <c r="H187" t="s">
        <v>1454</v>
      </c>
      <c r="I187">
        <v>1</v>
      </c>
      <c r="K187" t="s">
        <v>34</v>
      </c>
      <c r="L187">
        <v>4</v>
      </c>
      <c r="M187" s="6">
        <v>0.125</v>
      </c>
      <c r="N187">
        <v>8</v>
      </c>
    </row>
    <row r="188" spans="1:14" x14ac:dyDescent="0.25">
      <c r="B188" t="s">
        <v>37</v>
      </c>
      <c r="C188">
        <v>46</v>
      </c>
      <c r="E188" t="s">
        <v>1289</v>
      </c>
      <c r="F188">
        <v>1</v>
      </c>
      <c r="H188" t="s">
        <v>249</v>
      </c>
      <c r="I188">
        <v>2</v>
      </c>
      <c r="J188" t="s">
        <v>894</v>
      </c>
      <c r="K188" t="s">
        <v>38</v>
      </c>
      <c r="L188">
        <v>7</v>
      </c>
      <c r="M188" s="6">
        <v>0.14000000000000001</v>
      </c>
      <c r="N188">
        <v>5</v>
      </c>
    </row>
    <row r="189" spans="1:14" x14ac:dyDescent="0.25">
      <c r="B189" t="s">
        <v>38</v>
      </c>
      <c r="C189">
        <v>50</v>
      </c>
      <c r="E189" t="s">
        <v>401</v>
      </c>
      <c r="F189">
        <v>1</v>
      </c>
      <c r="H189" t="s">
        <v>623</v>
      </c>
      <c r="I189">
        <v>1</v>
      </c>
      <c r="K189" t="s">
        <v>44</v>
      </c>
      <c r="L189">
        <v>8</v>
      </c>
      <c r="M189" s="6">
        <v>0.15384615384615385</v>
      </c>
      <c r="N189">
        <v>7</v>
      </c>
    </row>
    <row r="190" spans="1:14" x14ac:dyDescent="0.25">
      <c r="B190" t="s">
        <v>40</v>
      </c>
      <c r="C190">
        <v>40</v>
      </c>
      <c r="D190" t="s">
        <v>863</v>
      </c>
      <c r="E190" t="s">
        <v>809</v>
      </c>
      <c r="F190">
        <v>2</v>
      </c>
      <c r="H190" t="s">
        <v>1531</v>
      </c>
      <c r="I190">
        <v>1</v>
      </c>
      <c r="K190" t="s">
        <v>68</v>
      </c>
      <c r="L190">
        <v>3</v>
      </c>
      <c r="M190" s="6">
        <v>0.13636363636363635</v>
      </c>
      <c r="N190">
        <v>9</v>
      </c>
    </row>
    <row r="191" spans="1:14" x14ac:dyDescent="0.25">
      <c r="B191" t="s">
        <v>42</v>
      </c>
      <c r="C191">
        <v>44</v>
      </c>
      <c r="E191" t="s">
        <v>1070</v>
      </c>
      <c r="F191">
        <v>1</v>
      </c>
      <c r="H191" t="s">
        <v>1225</v>
      </c>
      <c r="I191">
        <v>2</v>
      </c>
      <c r="K191" t="s">
        <v>62</v>
      </c>
      <c r="L191">
        <v>7</v>
      </c>
      <c r="M191" s="6">
        <v>0.14000000000000001</v>
      </c>
      <c r="N191">
        <v>7</v>
      </c>
    </row>
    <row r="192" spans="1:14" x14ac:dyDescent="0.25">
      <c r="B192" t="s">
        <v>44</v>
      </c>
      <c r="C192">
        <v>52</v>
      </c>
      <c r="E192" t="s">
        <v>1130</v>
      </c>
      <c r="F192">
        <v>1</v>
      </c>
      <c r="H192" t="s">
        <v>1532</v>
      </c>
      <c r="I192">
        <v>1</v>
      </c>
      <c r="K192" t="s">
        <v>59</v>
      </c>
      <c r="L192">
        <v>8</v>
      </c>
      <c r="M192" s="6">
        <v>0.15384615384615385</v>
      </c>
      <c r="N192">
        <v>5</v>
      </c>
    </row>
    <row r="193" spans="2:14" x14ac:dyDescent="0.25">
      <c r="B193" t="s">
        <v>46</v>
      </c>
      <c r="C193">
        <v>52</v>
      </c>
      <c r="E193" t="s">
        <v>1098</v>
      </c>
      <c r="F193">
        <v>1</v>
      </c>
      <c r="H193" t="s">
        <v>629</v>
      </c>
      <c r="I193">
        <v>2</v>
      </c>
      <c r="K193" t="s">
        <v>49</v>
      </c>
      <c r="L193">
        <v>5</v>
      </c>
      <c r="M193" s="6">
        <v>0.14285714285714285</v>
      </c>
      <c r="N193">
        <v>1</v>
      </c>
    </row>
    <row r="194" spans="2:14" x14ac:dyDescent="0.25">
      <c r="B194" t="s">
        <v>47</v>
      </c>
      <c r="C194">
        <v>48</v>
      </c>
      <c r="E194" t="s">
        <v>1095</v>
      </c>
      <c r="F194">
        <v>1</v>
      </c>
      <c r="G194" t="s">
        <v>855</v>
      </c>
      <c r="H194" t="s">
        <v>1163</v>
      </c>
      <c r="I194">
        <v>2</v>
      </c>
      <c r="K194" t="s">
        <v>26</v>
      </c>
      <c r="L194">
        <v>3</v>
      </c>
      <c r="M194" s="6">
        <v>0.16666666666666666</v>
      </c>
      <c r="N194">
        <v>1</v>
      </c>
    </row>
    <row r="195" spans="2:14" x14ac:dyDescent="0.25">
      <c r="B195" t="s">
        <v>48</v>
      </c>
      <c r="C195">
        <v>44</v>
      </c>
      <c r="E195" t="s">
        <v>1535</v>
      </c>
      <c r="F195">
        <v>1</v>
      </c>
      <c r="H195" t="s">
        <v>1073</v>
      </c>
      <c r="I195">
        <v>2</v>
      </c>
      <c r="K195" t="s">
        <v>78</v>
      </c>
      <c r="L195">
        <v>7</v>
      </c>
      <c r="M195" s="6">
        <v>0.14583333333333334</v>
      </c>
      <c r="N195">
        <v>7</v>
      </c>
    </row>
    <row r="196" spans="2:14" x14ac:dyDescent="0.25">
      <c r="B196" t="s">
        <v>49</v>
      </c>
      <c r="C196">
        <v>35</v>
      </c>
      <c r="E196" t="s">
        <v>1459</v>
      </c>
      <c r="F196">
        <v>1</v>
      </c>
      <c r="H196" t="s">
        <v>1246</v>
      </c>
      <c r="I196">
        <v>3</v>
      </c>
      <c r="K196" t="s">
        <v>35</v>
      </c>
      <c r="L196">
        <v>7</v>
      </c>
      <c r="M196" s="6">
        <v>0.14583333333333334</v>
      </c>
      <c r="N196">
        <v>3</v>
      </c>
    </row>
    <row r="197" spans="2:14" x14ac:dyDescent="0.25">
      <c r="B197" t="s">
        <v>52</v>
      </c>
      <c r="C197">
        <v>44</v>
      </c>
      <c r="E197" t="s">
        <v>693</v>
      </c>
      <c r="F197">
        <v>1</v>
      </c>
      <c r="H197" t="s">
        <v>1199</v>
      </c>
      <c r="I197">
        <v>2</v>
      </c>
      <c r="J197" t="s">
        <v>895</v>
      </c>
      <c r="K197" t="s">
        <v>41</v>
      </c>
      <c r="L197">
        <v>5</v>
      </c>
      <c r="M197" s="6">
        <v>0.14705882352941177</v>
      </c>
      <c r="N197">
        <v>6</v>
      </c>
    </row>
    <row r="198" spans="2:14" x14ac:dyDescent="0.25">
      <c r="B198" t="s">
        <v>55</v>
      </c>
      <c r="C198">
        <v>12</v>
      </c>
      <c r="E198" t="s">
        <v>180</v>
      </c>
      <c r="F198">
        <v>1</v>
      </c>
      <c r="H198" t="s">
        <v>1427</v>
      </c>
      <c r="I198">
        <v>1</v>
      </c>
      <c r="K198" t="s">
        <v>76</v>
      </c>
      <c r="L198">
        <v>6</v>
      </c>
      <c r="M198" s="6">
        <v>0.14285714285714285</v>
      </c>
      <c r="N198">
        <v>9</v>
      </c>
    </row>
    <row r="199" spans="2:14" x14ac:dyDescent="0.25">
      <c r="B199" t="s">
        <v>58</v>
      </c>
      <c r="C199">
        <v>52</v>
      </c>
      <c r="E199" t="s">
        <v>329</v>
      </c>
      <c r="F199">
        <v>1</v>
      </c>
      <c r="H199" t="s">
        <v>1145</v>
      </c>
      <c r="I199">
        <v>4</v>
      </c>
      <c r="K199" t="s">
        <v>75</v>
      </c>
      <c r="L199">
        <v>6</v>
      </c>
      <c r="M199" s="6">
        <v>0.14634146341463414</v>
      </c>
      <c r="N199">
        <v>5</v>
      </c>
    </row>
    <row r="200" spans="2:14" x14ac:dyDescent="0.25">
      <c r="B200" t="s">
        <v>60</v>
      </c>
      <c r="C200">
        <v>42</v>
      </c>
      <c r="E200" t="s">
        <v>566</v>
      </c>
      <c r="F200">
        <v>2</v>
      </c>
      <c r="H200" t="s">
        <v>466</v>
      </c>
      <c r="I200">
        <v>3</v>
      </c>
      <c r="K200" t="s">
        <v>67</v>
      </c>
      <c r="L200">
        <v>6</v>
      </c>
      <c r="M200" s="6">
        <v>0.13636363636363635</v>
      </c>
      <c r="N200">
        <v>6</v>
      </c>
    </row>
    <row r="201" spans="2:14" x14ac:dyDescent="0.25">
      <c r="B201" t="s">
        <v>59</v>
      </c>
      <c r="C201">
        <v>52</v>
      </c>
      <c r="E201" t="s">
        <v>762</v>
      </c>
      <c r="F201">
        <v>1</v>
      </c>
      <c r="H201" t="s">
        <v>690</v>
      </c>
      <c r="I201">
        <v>4</v>
      </c>
      <c r="K201" t="s">
        <v>83</v>
      </c>
      <c r="L201">
        <v>7</v>
      </c>
      <c r="M201" s="6">
        <v>0.14285714285714285</v>
      </c>
      <c r="N201">
        <v>4</v>
      </c>
    </row>
    <row r="202" spans="2:14" x14ac:dyDescent="0.25">
      <c r="B202" t="s">
        <v>62</v>
      </c>
      <c r="C202">
        <v>50</v>
      </c>
      <c r="E202" t="s">
        <v>408</v>
      </c>
      <c r="F202">
        <v>1</v>
      </c>
      <c r="H202" t="s">
        <v>613</v>
      </c>
      <c r="I202">
        <v>2</v>
      </c>
      <c r="K202" t="s">
        <v>84</v>
      </c>
      <c r="L202">
        <v>7</v>
      </c>
      <c r="M202" s="6">
        <v>0.14583333333333334</v>
      </c>
      <c r="N202">
        <v>5</v>
      </c>
    </row>
    <row r="203" spans="2:14" x14ac:dyDescent="0.25">
      <c r="B203" t="s">
        <v>66</v>
      </c>
      <c r="C203">
        <v>48</v>
      </c>
      <c r="E203" t="s">
        <v>470</v>
      </c>
      <c r="F203">
        <v>1</v>
      </c>
      <c r="H203" t="s">
        <v>243</v>
      </c>
      <c r="I203">
        <v>1</v>
      </c>
      <c r="J203" t="s">
        <v>896</v>
      </c>
      <c r="K203" t="s">
        <v>71</v>
      </c>
      <c r="L203">
        <v>7</v>
      </c>
      <c r="M203" s="6">
        <v>0.14000000000000001</v>
      </c>
      <c r="N203">
        <v>3</v>
      </c>
    </row>
    <row r="204" spans="2:14" x14ac:dyDescent="0.25">
      <c r="B204" t="s">
        <v>67</v>
      </c>
      <c r="C204">
        <v>44</v>
      </c>
      <c r="E204" t="s">
        <v>316</v>
      </c>
      <c r="F204">
        <v>2</v>
      </c>
      <c r="H204" t="s">
        <v>439</v>
      </c>
      <c r="I204">
        <v>1</v>
      </c>
      <c r="K204" t="s">
        <v>25</v>
      </c>
      <c r="L204">
        <v>5</v>
      </c>
      <c r="M204" s="6">
        <v>0.1388888888888889</v>
      </c>
      <c r="N204">
        <v>1</v>
      </c>
    </row>
    <row r="205" spans="2:14" x14ac:dyDescent="0.25">
      <c r="B205" t="s">
        <v>68</v>
      </c>
      <c r="C205">
        <v>22</v>
      </c>
      <c r="E205" t="s">
        <v>324</v>
      </c>
      <c r="F205">
        <v>1</v>
      </c>
      <c r="H205" t="s">
        <v>624</v>
      </c>
      <c r="I205">
        <v>3</v>
      </c>
      <c r="K205" t="s">
        <v>74</v>
      </c>
      <c r="L205">
        <v>5</v>
      </c>
      <c r="M205" s="6">
        <v>0.13513513513513514</v>
      </c>
      <c r="N205">
        <v>9</v>
      </c>
    </row>
    <row r="206" spans="2:14" x14ac:dyDescent="0.25">
      <c r="B206" t="s">
        <v>72</v>
      </c>
      <c r="C206">
        <v>42</v>
      </c>
      <c r="E206" t="s">
        <v>607</v>
      </c>
      <c r="F206">
        <v>2</v>
      </c>
      <c r="H206" t="s">
        <v>762</v>
      </c>
      <c r="I206">
        <v>2</v>
      </c>
      <c r="J206" t="s">
        <v>897</v>
      </c>
      <c r="K206" t="s">
        <v>29</v>
      </c>
      <c r="L206">
        <v>6</v>
      </c>
      <c r="M206" s="6">
        <v>0.13636363636363635</v>
      </c>
      <c r="N206">
        <v>7</v>
      </c>
    </row>
    <row r="207" spans="2:14" x14ac:dyDescent="0.25">
      <c r="B207" t="s">
        <v>73</v>
      </c>
      <c r="C207">
        <v>50</v>
      </c>
      <c r="E207" t="s">
        <v>1071</v>
      </c>
      <c r="F207">
        <v>1</v>
      </c>
      <c r="H207" t="s">
        <v>628</v>
      </c>
      <c r="I207">
        <v>4</v>
      </c>
      <c r="K207" t="s">
        <v>37</v>
      </c>
      <c r="L207">
        <v>6</v>
      </c>
      <c r="M207" s="6">
        <v>0.13043478260869565</v>
      </c>
      <c r="N207">
        <v>3</v>
      </c>
    </row>
    <row r="208" spans="2:14" x14ac:dyDescent="0.25">
      <c r="B208" t="s">
        <v>74</v>
      </c>
      <c r="C208">
        <v>37</v>
      </c>
      <c r="D208" t="s">
        <v>864</v>
      </c>
      <c r="E208" t="s">
        <v>1460</v>
      </c>
      <c r="F208">
        <v>1</v>
      </c>
      <c r="H208" t="s">
        <v>533</v>
      </c>
      <c r="I208">
        <v>1</v>
      </c>
      <c r="K208" t="s">
        <v>42</v>
      </c>
      <c r="L208">
        <v>6</v>
      </c>
      <c r="M208" s="6">
        <v>0.13636363636363635</v>
      </c>
      <c r="N208">
        <v>8</v>
      </c>
    </row>
    <row r="209" spans="1:14" x14ac:dyDescent="0.25">
      <c r="B209" t="s">
        <v>75</v>
      </c>
      <c r="C209">
        <v>41</v>
      </c>
      <c r="E209" t="s">
        <v>1536</v>
      </c>
      <c r="F209">
        <v>1</v>
      </c>
      <c r="H209" t="s">
        <v>1157</v>
      </c>
      <c r="I209">
        <v>1</v>
      </c>
      <c r="J209" t="s">
        <v>898</v>
      </c>
      <c r="K209" t="s">
        <v>24</v>
      </c>
      <c r="L209">
        <v>4</v>
      </c>
      <c r="M209" s="6">
        <v>0.15384615384615385</v>
      </c>
      <c r="N209">
        <v>6</v>
      </c>
    </row>
    <row r="210" spans="1:14" x14ac:dyDescent="0.25">
      <c r="B210" t="s">
        <v>77</v>
      </c>
      <c r="C210">
        <v>46</v>
      </c>
      <c r="E210" t="s">
        <v>1197</v>
      </c>
      <c r="F210">
        <v>2</v>
      </c>
      <c r="H210" t="s">
        <v>809</v>
      </c>
      <c r="I210">
        <v>2</v>
      </c>
      <c r="K210" t="s">
        <v>82</v>
      </c>
      <c r="L210">
        <v>6</v>
      </c>
      <c r="M210" s="6">
        <v>0.15</v>
      </c>
      <c r="N210">
        <v>3</v>
      </c>
    </row>
    <row r="211" spans="1:14" x14ac:dyDescent="0.25">
      <c r="B211" t="s">
        <v>78</v>
      </c>
      <c r="C211">
        <v>48</v>
      </c>
      <c r="E211" t="s">
        <v>404</v>
      </c>
      <c r="F211">
        <v>1</v>
      </c>
      <c r="H211" t="s">
        <v>953</v>
      </c>
      <c r="I211">
        <v>1</v>
      </c>
      <c r="K211" t="s">
        <v>53</v>
      </c>
      <c r="L211">
        <v>6</v>
      </c>
      <c r="M211" s="6">
        <v>0.13636363636363635</v>
      </c>
      <c r="N211">
        <v>6</v>
      </c>
    </row>
    <row r="212" spans="1:14" x14ac:dyDescent="0.25">
      <c r="B212" t="s">
        <v>79</v>
      </c>
      <c r="C212">
        <v>48</v>
      </c>
      <c r="E212" t="s">
        <v>1466</v>
      </c>
      <c r="F212">
        <v>1</v>
      </c>
      <c r="H212" t="s">
        <v>1190</v>
      </c>
      <c r="I212">
        <v>2</v>
      </c>
      <c r="K212" t="s">
        <v>51</v>
      </c>
      <c r="L212">
        <v>6</v>
      </c>
      <c r="M212" s="6">
        <v>0.14285714285714285</v>
      </c>
      <c r="N212">
        <v>2</v>
      </c>
    </row>
    <row r="213" spans="1:14" x14ac:dyDescent="0.25">
      <c r="B213" t="s">
        <v>80</v>
      </c>
      <c r="C213">
        <v>38</v>
      </c>
      <c r="E213" t="s">
        <v>1073</v>
      </c>
      <c r="F213">
        <v>1</v>
      </c>
      <c r="H213" t="s">
        <v>1019</v>
      </c>
      <c r="I213">
        <v>2</v>
      </c>
      <c r="K213" t="s">
        <v>52</v>
      </c>
      <c r="L213">
        <v>6</v>
      </c>
      <c r="M213" s="6">
        <v>0.13636363636363635</v>
      </c>
      <c r="N213">
        <v>4</v>
      </c>
    </row>
    <row r="214" spans="1:14" x14ac:dyDescent="0.25">
      <c r="B214" t="s">
        <v>81</v>
      </c>
      <c r="C214">
        <v>40</v>
      </c>
      <c r="E214" t="s">
        <v>119</v>
      </c>
      <c r="F214">
        <v>1</v>
      </c>
      <c r="H214" t="s">
        <v>288</v>
      </c>
      <c r="I214">
        <v>3</v>
      </c>
      <c r="K214" t="s">
        <v>48</v>
      </c>
      <c r="L214">
        <v>6</v>
      </c>
      <c r="M214" s="6">
        <v>0.13636363636363635</v>
      </c>
      <c r="N214">
        <v>1</v>
      </c>
    </row>
    <row r="215" spans="1:14" x14ac:dyDescent="0.25">
      <c r="B215" t="s">
        <v>83</v>
      </c>
      <c r="C215">
        <v>49</v>
      </c>
      <c r="E215" t="s">
        <v>465</v>
      </c>
      <c r="F215">
        <v>2</v>
      </c>
      <c r="H215" t="s">
        <v>457</v>
      </c>
      <c r="I215">
        <v>4</v>
      </c>
      <c r="K215" t="s">
        <v>77</v>
      </c>
      <c r="L215">
        <v>7</v>
      </c>
      <c r="M215" s="6">
        <v>0.15217391304347827</v>
      </c>
      <c r="N215">
        <v>2</v>
      </c>
    </row>
    <row r="216" spans="1:14" x14ac:dyDescent="0.25">
      <c r="B216" t="s">
        <v>84</v>
      </c>
      <c r="C216">
        <v>48</v>
      </c>
      <c r="E216" t="s">
        <v>615</v>
      </c>
      <c r="F216">
        <v>1</v>
      </c>
      <c r="H216" t="s">
        <v>731</v>
      </c>
      <c r="I216">
        <v>1</v>
      </c>
      <c r="K216" t="s">
        <v>47</v>
      </c>
      <c r="L216">
        <v>7</v>
      </c>
      <c r="M216" s="6">
        <v>0.14583333333333334</v>
      </c>
      <c r="N216">
        <v>2</v>
      </c>
    </row>
    <row r="217" spans="1:14" x14ac:dyDescent="0.25">
      <c r="A217" t="s">
        <v>857</v>
      </c>
      <c r="B217" t="s">
        <v>24</v>
      </c>
      <c r="C217">
        <v>26</v>
      </c>
      <c r="E217" t="s">
        <v>779</v>
      </c>
      <c r="F217">
        <v>1</v>
      </c>
      <c r="H217" t="s">
        <v>396</v>
      </c>
      <c r="I217">
        <v>3</v>
      </c>
      <c r="K217" t="s">
        <v>60</v>
      </c>
      <c r="L217">
        <v>6</v>
      </c>
      <c r="M217" s="6">
        <v>0.14285714285714285</v>
      </c>
      <c r="N217">
        <v>3</v>
      </c>
    </row>
    <row r="218" spans="1:14" x14ac:dyDescent="0.25">
      <c r="B218" t="s">
        <v>25</v>
      </c>
      <c r="C218">
        <v>36</v>
      </c>
      <c r="E218" t="s">
        <v>927</v>
      </c>
      <c r="F218">
        <v>2</v>
      </c>
      <c r="H218" t="s">
        <v>144</v>
      </c>
      <c r="I218">
        <v>1</v>
      </c>
      <c r="J218" t="s">
        <v>900</v>
      </c>
      <c r="K218" t="s">
        <v>28</v>
      </c>
      <c r="L218">
        <v>1</v>
      </c>
      <c r="M218" s="6">
        <v>0.16666666666666666</v>
      </c>
      <c r="N218">
        <v>9</v>
      </c>
    </row>
    <row r="219" spans="1:14" x14ac:dyDescent="0.25">
      <c r="B219" t="s">
        <v>26</v>
      </c>
      <c r="C219">
        <v>18</v>
      </c>
      <c r="E219" t="s">
        <v>614</v>
      </c>
      <c r="F219">
        <v>1</v>
      </c>
      <c r="H219" t="s">
        <v>550</v>
      </c>
      <c r="I219">
        <v>2</v>
      </c>
      <c r="K219" t="s">
        <v>34</v>
      </c>
      <c r="L219">
        <v>4</v>
      </c>
      <c r="M219" s="6">
        <v>0.125</v>
      </c>
      <c r="N219">
        <v>3</v>
      </c>
    </row>
    <row r="220" spans="1:14" x14ac:dyDescent="0.25">
      <c r="B220" t="s">
        <v>27</v>
      </c>
      <c r="C220">
        <v>44</v>
      </c>
      <c r="E220" t="s">
        <v>933</v>
      </c>
      <c r="F220">
        <v>2</v>
      </c>
      <c r="H220" t="s">
        <v>217</v>
      </c>
      <c r="I220">
        <v>1</v>
      </c>
      <c r="K220" t="s">
        <v>56</v>
      </c>
      <c r="L220">
        <v>4</v>
      </c>
      <c r="M220" s="6">
        <v>0.125</v>
      </c>
      <c r="N220">
        <v>5</v>
      </c>
    </row>
    <row r="221" spans="1:14" x14ac:dyDescent="0.25">
      <c r="B221" t="s">
        <v>29</v>
      </c>
      <c r="C221">
        <v>44</v>
      </c>
      <c r="E221" t="s">
        <v>611</v>
      </c>
      <c r="F221">
        <v>2</v>
      </c>
      <c r="H221" t="s">
        <v>173</v>
      </c>
      <c r="I221">
        <v>3</v>
      </c>
      <c r="J221" t="s">
        <v>1417</v>
      </c>
      <c r="K221" t="s">
        <v>31</v>
      </c>
      <c r="L221">
        <v>5</v>
      </c>
      <c r="M221" s="6">
        <v>0.12820512820512819</v>
      </c>
      <c r="N221">
        <v>9</v>
      </c>
    </row>
    <row r="222" spans="1:14" x14ac:dyDescent="0.25">
      <c r="B222" t="s">
        <v>31</v>
      </c>
      <c r="C222">
        <v>39</v>
      </c>
      <c r="E222" t="s">
        <v>589</v>
      </c>
      <c r="F222">
        <v>1</v>
      </c>
      <c r="H222" t="s">
        <v>357</v>
      </c>
      <c r="I222">
        <v>2</v>
      </c>
      <c r="K222" t="s">
        <v>80</v>
      </c>
      <c r="L222">
        <v>6</v>
      </c>
      <c r="M222" s="6">
        <v>0.15789473684210525</v>
      </c>
      <c r="N222">
        <v>8</v>
      </c>
    </row>
    <row r="223" spans="1:14" x14ac:dyDescent="0.25">
      <c r="B223" t="s">
        <v>35</v>
      </c>
      <c r="C223">
        <v>48</v>
      </c>
      <c r="E223" t="s">
        <v>343</v>
      </c>
      <c r="F223">
        <v>1</v>
      </c>
      <c r="H223" t="s">
        <v>201</v>
      </c>
      <c r="I223">
        <v>2</v>
      </c>
      <c r="K223" t="s">
        <v>39</v>
      </c>
      <c r="L223">
        <v>4</v>
      </c>
      <c r="M223" s="6">
        <v>0.14285714285714285</v>
      </c>
      <c r="N223">
        <v>4</v>
      </c>
    </row>
    <row r="224" spans="1:14" x14ac:dyDescent="0.25">
      <c r="B224" t="s">
        <v>36</v>
      </c>
      <c r="C224">
        <v>50</v>
      </c>
      <c r="E224" t="s">
        <v>211</v>
      </c>
      <c r="F224">
        <v>2</v>
      </c>
      <c r="H224" t="s">
        <v>723</v>
      </c>
      <c r="I224">
        <v>2</v>
      </c>
      <c r="J224" t="s">
        <v>901</v>
      </c>
      <c r="K224" t="s">
        <v>62</v>
      </c>
      <c r="L224">
        <v>7</v>
      </c>
      <c r="M224" s="6">
        <v>0.14000000000000001</v>
      </c>
      <c r="N224">
        <v>1</v>
      </c>
    </row>
    <row r="225" spans="2:14" x14ac:dyDescent="0.25">
      <c r="B225" t="s">
        <v>37</v>
      </c>
      <c r="C225">
        <v>46</v>
      </c>
      <c r="E225" t="s">
        <v>202</v>
      </c>
      <c r="F225">
        <v>1</v>
      </c>
      <c r="H225" t="s">
        <v>1011</v>
      </c>
      <c r="I225">
        <v>2</v>
      </c>
      <c r="K225" t="s">
        <v>36</v>
      </c>
      <c r="L225">
        <v>7</v>
      </c>
      <c r="M225" s="6">
        <v>0.14000000000000001</v>
      </c>
      <c r="N225">
        <v>2</v>
      </c>
    </row>
    <row r="226" spans="2:14" x14ac:dyDescent="0.25">
      <c r="B226" t="s">
        <v>38</v>
      </c>
      <c r="C226">
        <v>50</v>
      </c>
      <c r="D226" t="s">
        <v>866</v>
      </c>
      <c r="E226" t="s">
        <v>628</v>
      </c>
      <c r="F226">
        <v>2</v>
      </c>
      <c r="H226" t="s">
        <v>448</v>
      </c>
      <c r="I226">
        <v>3</v>
      </c>
      <c r="K226" t="s">
        <v>69</v>
      </c>
      <c r="L226">
        <v>1</v>
      </c>
      <c r="M226" s="6">
        <v>0.125</v>
      </c>
      <c r="N226">
        <v>4</v>
      </c>
    </row>
    <row r="227" spans="2:14" x14ac:dyDescent="0.25">
      <c r="B227" t="s">
        <v>40</v>
      </c>
      <c r="C227">
        <v>40</v>
      </c>
      <c r="E227" t="s">
        <v>474</v>
      </c>
      <c r="F227">
        <v>1</v>
      </c>
      <c r="H227" t="s">
        <v>1094</v>
      </c>
      <c r="I227">
        <v>2</v>
      </c>
      <c r="K227" t="s">
        <v>58</v>
      </c>
      <c r="L227">
        <v>8</v>
      </c>
      <c r="M227" s="6">
        <v>0.15384615384615385</v>
      </c>
      <c r="N227">
        <v>5</v>
      </c>
    </row>
    <row r="228" spans="2:14" x14ac:dyDescent="0.25">
      <c r="B228" t="s">
        <v>42</v>
      </c>
      <c r="C228">
        <v>44</v>
      </c>
      <c r="E228" t="s">
        <v>581</v>
      </c>
      <c r="F228">
        <v>1</v>
      </c>
      <c r="H228" t="s">
        <v>671</v>
      </c>
      <c r="I228">
        <v>2</v>
      </c>
      <c r="K228" t="s">
        <v>49</v>
      </c>
      <c r="L228">
        <v>5</v>
      </c>
      <c r="M228" s="6">
        <v>0.14285714285714285</v>
      </c>
      <c r="N228">
        <v>7</v>
      </c>
    </row>
    <row r="229" spans="2:14" x14ac:dyDescent="0.25">
      <c r="B229" t="s">
        <v>44</v>
      </c>
      <c r="C229">
        <v>52</v>
      </c>
      <c r="E229" t="s">
        <v>1298</v>
      </c>
      <c r="F229">
        <v>1</v>
      </c>
      <c r="H229" t="s">
        <v>796</v>
      </c>
      <c r="I229">
        <v>2</v>
      </c>
      <c r="K229" t="s">
        <v>78</v>
      </c>
      <c r="L229">
        <v>7</v>
      </c>
      <c r="M229" s="6">
        <v>0.14583333333333334</v>
      </c>
      <c r="N229">
        <v>4</v>
      </c>
    </row>
    <row r="230" spans="2:14" x14ac:dyDescent="0.25">
      <c r="B230" t="s">
        <v>46</v>
      </c>
      <c r="C230">
        <v>52</v>
      </c>
      <c r="E230" t="s">
        <v>122</v>
      </c>
      <c r="F230">
        <v>1</v>
      </c>
      <c r="H230" t="s">
        <v>1441</v>
      </c>
      <c r="I230">
        <v>2</v>
      </c>
      <c r="K230" t="s">
        <v>45</v>
      </c>
      <c r="L230">
        <v>4</v>
      </c>
      <c r="M230" s="6">
        <v>0.15384615384615385</v>
      </c>
      <c r="N230">
        <v>8</v>
      </c>
    </row>
    <row r="231" spans="2:14" x14ac:dyDescent="0.25">
      <c r="B231" t="s">
        <v>47</v>
      </c>
      <c r="C231">
        <v>48</v>
      </c>
      <c r="E231" t="s">
        <v>1055</v>
      </c>
      <c r="F231">
        <v>1</v>
      </c>
      <c r="H231" t="s">
        <v>1533</v>
      </c>
      <c r="I231">
        <v>1</v>
      </c>
      <c r="K231" t="s">
        <v>84</v>
      </c>
      <c r="L231">
        <v>7</v>
      </c>
      <c r="M231" s="6">
        <v>0.14583333333333334</v>
      </c>
      <c r="N231">
        <v>1</v>
      </c>
    </row>
    <row r="232" spans="2:14" x14ac:dyDescent="0.25">
      <c r="B232" t="s">
        <v>48</v>
      </c>
      <c r="C232">
        <v>44</v>
      </c>
      <c r="E232" t="s">
        <v>1246</v>
      </c>
      <c r="F232">
        <v>1</v>
      </c>
      <c r="G232" t="s">
        <v>857</v>
      </c>
      <c r="H232" t="s">
        <v>580</v>
      </c>
      <c r="I232">
        <v>3</v>
      </c>
      <c r="K232" t="s">
        <v>46</v>
      </c>
      <c r="L232">
        <v>8</v>
      </c>
      <c r="M232" s="6">
        <v>0.15384615384615385</v>
      </c>
      <c r="N232">
        <v>5</v>
      </c>
    </row>
    <row r="233" spans="2:14" x14ac:dyDescent="0.25">
      <c r="B233" t="s">
        <v>49</v>
      </c>
      <c r="C233">
        <v>35</v>
      </c>
      <c r="E233" t="s">
        <v>298</v>
      </c>
      <c r="F233">
        <v>2</v>
      </c>
      <c r="H233" t="s">
        <v>383</v>
      </c>
      <c r="I233">
        <v>3</v>
      </c>
      <c r="J233" t="s">
        <v>903</v>
      </c>
      <c r="K233" t="s">
        <v>27</v>
      </c>
      <c r="L233">
        <v>6</v>
      </c>
      <c r="M233" s="6">
        <v>0.13636363636363635</v>
      </c>
      <c r="N233">
        <v>6</v>
      </c>
    </row>
    <row r="234" spans="2:14" x14ac:dyDescent="0.25">
      <c r="B234" t="s">
        <v>52</v>
      </c>
      <c r="C234">
        <v>44</v>
      </c>
      <c r="E234" t="s">
        <v>1106</v>
      </c>
      <c r="F234">
        <v>1</v>
      </c>
      <c r="H234" t="s">
        <v>520</v>
      </c>
      <c r="I234">
        <v>2</v>
      </c>
      <c r="K234" t="s">
        <v>41</v>
      </c>
      <c r="L234">
        <v>5</v>
      </c>
      <c r="M234" s="6">
        <v>0.14705882352941177</v>
      </c>
      <c r="N234">
        <v>9</v>
      </c>
    </row>
    <row r="235" spans="2:14" x14ac:dyDescent="0.25">
      <c r="B235" t="s">
        <v>55</v>
      </c>
      <c r="C235">
        <v>12</v>
      </c>
      <c r="E235" t="s">
        <v>704</v>
      </c>
      <c r="F235">
        <v>1</v>
      </c>
      <c r="H235" t="s">
        <v>603</v>
      </c>
      <c r="I235">
        <v>2</v>
      </c>
      <c r="K235" t="s">
        <v>30</v>
      </c>
      <c r="L235">
        <v>3</v>
      </c>
      <c r="M235" s="6">
        <v>0.11538461538461539</v>
      </c>
      <c r="N235">
        <v>3</v>
      </c>
    </row>
    <row r="236" spans="2:14" x14ac:dyDescent="0.25">
      <c r="B236" t="s">
        <v>58</v>
      </c>
      <c r="C236">
        <v>52</v>
      </c>
      <c r="E236" t="s">
        <v>339</v>
      </c>
      <c r="F236">
        <v>2</v>
      </c>
      <c r="H236" t="s">
        <v>326</v>
      </c>
      <c r="I236">
        <v>1</v>
      </c>
      <c r="K236" t="s">
        <v>23</v>
      </c>
      <c r="L236">
        <v>5</v>
      </c>
      <c r="M236" s="6">
        <v>0.14705882352941177</v>
      </c>
      <c r="N236">
        <v>7</v>
      </c>
    </row>
    <row r="237" spans="2:14" x14ac:dyDescent="0.25">
      <c r="B237" t="s">
        <v>60</v>
      </c>
      <c r="C237">
        <v>42</v>
      </c>
      <c r="E237" t="s">
        <v>954</v>
      </c>
      <c r="F237">
        <v>1</v>
      </c>
      <c r="H237" t="s">
        <v>984</v>
      </c>
      <c r="I237">
        <v>4</v>
      </c>
      <c r="K237" t="s">
        <v>72</v>
      </c>
      <c r="L237">
        <v>6</v>
      </c>
      <c r="M237" s="6">
        <v>0.14285714285714285</v>
      </c>
      <c r="N237">
        <v>2</v>
      </c>
    </row>
    <row r="238" spans="2:14" x14ac:dyDescent="0.25">
      <c r="B238" t="s">
        <v>59</v>
      </c>
      <c r="C238">
        <v>52</v>
      </c>
      <c r="E238" t="s">
        <v>351</v>
      </c>
      <c r="F238">
        <v>1</v>
      </c>
      <c r="H238" t="s">
        <v>1008</v>
      </c>
      <c r="I238">
        <v>1</v>
      </c>
      <c r="K238" t="s">
        <v>67</v>
      </c>
      <c r="L238">
        <v>6</v>
      </c>
      <c r="M238" s="6">
        <v>0.13636363636363635</v>
      </c>
      <c r="N238">
        <v>8</v>
      </c>
    </row>
    <row r="239" spans="2:14" x14ac:dyDescent="0.25">
      <c r="B239" t="s">
        <v>62</v>
      </c>
      <c r="C239">
        <v>50</v>
      </c>
      <c r="E239" t="s">
        <v>246</v>
      </c>
      <c r="F239">
        <v>1</v>
      </c>
      <c r="H239" t="s">
        <v>1126</v>
      </c>
      <c r="I239">
        <v>1</v>
      </c>
      <c r="J239" t="s">
        <v>904</v>
      </c>
      <c r="K239" t="s">
        <v>63</v>
      </c>
      <c r="L239">
        <v>2</v>
      </c>
      <c r="M239" s="6">
        <v>0.18181818181818182</v>
      </c>
      <c r="N239">
        <v>8</v>
      </c>
    </row>
    <row r="240" spans="2:14" x14ac:dyDescent="0.25">
      <c r="B240" t="s">
        <v>66</v>
      </c>
      <c r="C240">
        <v>48</v>
      </c>
      <c r="E240" t="s">
        <v>398</v>
      </c>
      <c r="F240">
        <v>1</v>
      </c>
      <c r="H240" t="s">
        <v>942</v>
      </c>
      <c r="I240">
        <v>1</v>
      </c>
      <c r="K240" t="s">
        <v>79</v>
      </c>
      <c r="L240">
        <v>7</v>
      </c>
      <c r="M240" s="6">
        <v>0.14583333333333334</v>
      </c>
      <c r="N240">
        <v>3</v>
      </c>
    </row>
    <row r="241" spans="1:14" x14ac:dyDescent="0.25">
      <c r="B241" t="s">
        <v>67</v>
      </c>
      <c r="C241">
        <v>44</v>
      </c>
      <c r="E241" t="s">
        <v>444</v>
      </c>
      <c r="F241">
        <v>1</v>
      </c>
      <c r="H241" t="s">
        <v>1032</v>
      </c>
      <c r="I241">
        <v>2</v>
      </c>
      <c r="K241" t="s">
        <v>38</v>
      </c>
      <c r="L241">
        <v>7</v>
      </c>
      <c r="M241" s="6">
        <v>0.14000000000000001</v>
      </c>
      <c r="N241">
        <v>7</v>
      </c>
    </row>
    <row r="242" spans="1:14" x14ac:dyDescent="0.25">
      <c r="B242" t="s">
        <v>68</v>
      </c>
      <c r="C242">
        <v>22</v>
      </c>
      <c r="E242" t="s">
        <v>613</v>
      </c>
      <c r="F242">
        <v>1</v>
      </c>
      <c r="H242" t="s">
        <v>1041</v>
      </c>
      <c r="I242">
        <v>1</v>
      </c>
      <c r="K242" t="s">
        <v>75</v>
      </c>
      <c r="L242">
        <v>6</v>
      </c>
      <c r="M242" s="6">
        <v>0.14634146341463414</v>
      </c>
      <c r="N242">
        <v>2</v>
      </c>
    </row>
    <row r="243" spans="1:14" x14ac:dyDescent="0.25">
      <c r="B243" t="s">
        <v>72</v>
      </c>
      <c r="C243">
        <v>42</v>
      </c>
      <c r="E243" t="s">
        <v>616</v>
      </c>
      <c r="F243">
        <v>1</v>
      </c>
      <c r="H243" t="s">
        <v>1310</v>
      </c>
      <c r="I243">
        <v>3</v>
      </c>
      <c r="K243" t="s">
        <v>59</v>
      </c>
      <c r="L243">
        <v>8</v>
      </c>
      <c r="M243" s="6">
        <v>0.15384615384615385</v>
      </c>
      <c r="N243">
        <v>6</v>
      </c>
    </row>
    <row r="244" spans="1:14" x14ac:dyDescent="0.25">
      <c r="B244" t="s">
        <v>73</v>
      </c>
      <c r="C244">
        <v>50</v>
      </c>
      <c r="E244" t="s">
        <v>641</v>
      </c>
      <c r="F244">
        <v>1</v>
      </c>
      <c r="H244" t="s">
        <v>1108</v>
      </c>
      <c r="I244">
        <v>2</v>
      </c>
      <c r="K244" t="s">
        <v>73</v>
      </c>
      <c r="L244">
        <v>7</v>
      </c>
      <c r="M244" s="6">
        <v>0.14000000000000001</v>
      </c>
      <c r="N244">
        <v>1</v>
      </c>
    </row>
    <row r="245" spans="1:14" x14ac:dyDescent="0.25">
      <c r="B245" t="s">
        <v>74</v>
      </c>
      <c r="C245">
        <v>37</v>
      </c>
      <c r="E245" t="s">
        <v>1068</v>
      </c>
      <c r="F245">
        <v>1</v>
      </c>
      <c r="H245" t="s">
        <v>1097</v>
      </c>
      <c r="I245">
        <v>1</v>
      </c>
      <c r="J245" t="s">
        <v>905</v>
      </c>
      <c r="K245" t="s">
        <v>35</v>
      </c>
      <c r="L245">
        <v>7</v>
      </c>
      <c r="M245" s="6">
        <v>0.14583333333333334</v>
      </c>
      <c r="N245">
        <v>2</v>
      </c>
    </row>
    <row r="246" spans="1:14" x14ac:dyDescent="0.25">
      <c r="B246" t="s">
        <v>75</v>
      </c>
      <c r="C246">
        <v>41</v>
      </c>
      <c r="E246" t="s">
        <v>562</v>
      </c>
      <c r="F246">
        <v>1</v>
      </c>
      <c r="H246" t="s">
        <v>399</v>
      </c>
      <c r="I246">
        <v>4</v>
      </c>
      <c r="K246" t="s">
        <v>74</v>
      </c>
      <c r="L246">
        <v>5</v>
      </c>
      <c r="M246" s="6">
        <v>0.13513513513513514</v>
      </c>
      <c r="N246">
        <v>6</v>
      </c>
    </row>
    <row r="247" spans="1:14" x14ac:dyDescent="0.25">
      <c r="B247" t="s">
        <v>77</v>
      </c>
      <c r="C247">
        <v>46</v>
      </c>
      <c r="E247" t="s">
        <v>1295</v>
      </c>
      <c r="F247">
        <v>1</v>
      </c>
      <c r="H247" t="s">
        <v>538</v>
      </c>
      <c r="I247">
        <v>1</v>
      </c>
      <c r="K247" t="s">
        <v>42</v>
      </c>
      <c r="L247">
        <v>6</v>
      </c>
      <c r="M247" s="6">
        <v>0.13636363636363635</v>
      </c>
      <c r="N247">
        <v>5</v>
      </c>
    </row>
    <row r="248" spans="1:14" x14ac:dyDescent="0.25">
      <c r="B248" t="s">
        <v>78</v>
      </c>
      <c r="C248">
        <v>48</v>
      </c>
      <c r="D248" t="s">
        <v>868</v>
      </c>
      <c r="E248" t="s">
        <v>458</v>
      </c>
      <c r="F248">
        <v>1</v>
      </c>
      <c r="H248" t="s">
        <v>237</v>
      </c>
      <c r="I248">
        <v>4</v>
      </c>
      <c r="K248" t="s">
        <v>83</v>
      </c>
      <c r="L248">
        <v>7</v>
      </c>
      <c r="M248" s="6">
        <v>0.14285714285714285</v>
      </c>
      <c r="N248">
        <v>7</v>
      </c>
    </row>
    <row r="249" spans="1:14" x14ac:dyDescent="0.25">
      <c r="B249" t="s">
        <v>79</v>
      </c>
      <c r="C249">
        <v>48</v>
      </c>
      <c r="E249" t="s">
        <v>679</v>
      </c>
      <c r="F249">
        <v>1</v>
      </c>
      <c r="H249" t="s">
        <v>600</v>
      </c>
      <c r="I249">
        <v>2</v>
      </c>
      <c r="K249" t="s">
        <v>71</v>
      </c>
      <c r="L249">
        <v>7</v>
      </c>
      <c r="M249" s="6">
        <v>0.14000000000000001</v>
      </c>
      <c r="N249">
        <v>4</v>
      </c>
    </row>
    <row r="250" spans="1:14" x14ac:dyDescent="0.25">
      <c r="B250" t="s">
        <v>80</v>
      </c>
      <c r="C250">
        <v>38</v>
      </c>
      <c r="E250" t="s">
        <v>496</v>
      </c>
      <c r="F250">
        <v>1</v>
      </c>
      <c r="H250" t="s">
        <v>477</v>
      </c>
      <c r="I250">
        <v>1</v>
      </c>
      <c r="K250" t="s">
        <v>43</v>
      </c>
      <c r="L250">
        <v>4</v>
      </c>
      <c r="M250" s="6">
        <v>0.13793103448275862</v>
      </c>
      <c r="N250">
        <v>1</v>
      </c>
    </row>
    <row r="251" spans="1:14" x14ac:dyDescent="0.25">
      <c r="B251" t="s">
        <v>81</v>
      </c>
      <c r="C251">
        <v>40</v>
      </c>
      <c r="E251" t="s">
        <v>570</v>
      </c>
      <c r="F251">
        <v>2</v>
      </c>
      <c r="H251" t="s">
        <v>178</v>
      </c>
      <c r="I251">
        <v>1</v>
      </c>
      <c r="K251" t="s">
        <v>66</v>
      </c>
      <c r="L251">
        <v>7</v>
      </c>
      <c r="M251" s="6">
        <v>0.14583333333333334</v>
      </c>
      <c r="N251">
        <v>9</v>
      </c>
    </row>
    <row r="252" spans="1:14" x14ac:dyDescent="0.25">
      <c r="B252" t="s">
        <v>83</v>
      </c>
      <c r="C252">
        <v>49</v>
      </c>
      <c r="E252" t="s">
        <v>361</v>
      </c>
      <c r="F252">
        <v>1</v>
      </c>
      <c r="H252" t="s">
        <v>880</v>
      </c>
      <c r="I252">
        <v>3</v>
      </c>
      <c r="K252" t="s">
        <v>44</v>
      </c>
      <c r="L252">
        <v>8</v>
      </c>
      <c r="M252" s="6">
        <v>0.15384615384615385</v>
      </c>
      <c r="N252">
        <v>6</v>
      </c>
    </row>
    <row r="253" spans="1:14" x14ac:dyDescent="0.25">
      <c r="B253" t="s">
        <v>84</v>
      </c>
      <c r="C253">
        <v>48</v>
      </c>
      <c r="E253" t="s">
        <v>790</v>
      </c>
      <c r="F253">
        <v>1</v>
      </c>
      <c r="H253" t="s">
        <v>318</v>
      </c>
      <c r="I253">
        <v>4</v>
      </c>
      <c r="K253" t="s">
        <v>40</v>
      </c>
      <c r="L253">
        <v>6</v>
      </c>
      <c r="M253" s="6">
        <v>0.15</v>
      </c>
      <c r="N253">
        <v>3</v>
      </c>
    </row>
    <row r="254" spans="1:14" x14ac:dyDescent="0.25">
      <c r="A254" t="s">
        <v>860</v>
      </c>
      <c r="B254" t="s">
        <v>24</v>
      </c>
      <c r="C254">
        <v>26</v>
      </c>
      <c r="E254" t="s">
        <v>1428</v>
      </c>
      <c r="F254">
        <v>1</v>
      </c>
      <c r="H254" t="s">
        <v>499</v>
      </c>
      <c r="I254">
        <v>2</v>
      </c>
      <c r="J254" t="s">
        <v>906</v>
      </c>
      <c r="K254" t="s">
        <v>77</v>
      </c>
      <c r="L254">
        <v>7</v>
      </c>
      <c r="M254" s="6">
        <v>0.15217391304347827</v>
      </c>
      <c r="N254">
        <v>8</v>
      </c>
    </row>
    <row r="255" spans="1:14" x14ac:dyDescent="0.25">
      <c r="B255" t="s">
        <v>25</v>
      </c>
      <c r="C255">
        <v>36</v>
      </c>
      <c r="E255" t="s">
        <v>194</v>
      </c>
      <c r="F255">
        <v>2</v>
      </c>
      <c r="H255" t="s">
        <v>355</v>
      </c>
      <c r="I255">
        <v>1</v>
      </c>
      <c r="K255" t="s">
        <v>46</v>
      </c>
      <c r="L255">
        <v>8</v>
      </c>
      <c r="M255" s="6">
        <v>0.15384615384615385</v>
      </c>
      <c r="N255">
        <v>10</v>
      </c>
    </row>
    <row r="256" spans="1:14" x14ac:dyDescent="0.25">
      <c r="B256" t="s">
        <v>26</v>
      </c>
      <c r="C256">
        <v>18</v>
      </c>
      <c r="E256" t="s">
        <v>800</v>
      </c>
      <c r="F256">
        <v>1</v>
      </c>
      <c r="H256" t="s">
        <v>582</v>
      </c>
      <c r="I256">
        <v>2</v>
      </c>
      <c r="K256" t="s">
        <v>48</v>
      </c>
      <c r="L256">
        <v>6</v>
      </c>
      <c r="M256" s="6">
        <v>0.13636363636363635</v>
      </c>
      <c r="N256">
        <v>7</v>
      </c>
    </row>
    <row r="257" spans="2:14" x14ac:dyDescent="0.25">
      <c r="B257" t="s">
        <v>27</v>
      </c>
      <c r="C257">
        <v>44</v>
      </c>
      <c r="E257" t="s">
        <v>924</v>
      </c>
      <c r="F257">
        <v>1</v>
      </c>
      <c r="H257" t="s">
        <v>553</v>
      </c>
      <c r="I257">
        <v>3</v>
      </c>
      <c r="K257" t="s">
        <v>24</v>
      </c>
      <c r="L257">
        <v>4</v>
      </c>
      <c r="M257" s="6">
        <v>0.15384615384615385</v>
      </c>
      <c r="N257">
        <v>4</v>
      </c>
    </row>
    <row r="258" spans="2:14" x14ac:dyDescent="0.25">
      <c r="B258" t="s">
        <v>29</v>
      </c>
      <c r="C258">
        <v>44</v>
      </c>
      <c r="E258" t="s">
        <v>271</v>
      </c>
      <c r="F258">
        <v>1</v>
      </c>
      <c r="H258" t="s">
        <v>312</v>
      </c>
      <c r="I258">
        <v>2</v>
      </c>
      <c r="K258" t="s">
        <v>80</v>
      </c>
      <c r="L258">
        <v>6</v>
      </c>
      <c r="M258" s="6">
        <v>0.15789473684210525</v>
      </c>
      <c r="N258">
        <v>8</v>
      </c>
    </row>
    <row r="259" spans="2:14" x14ac:dyDescent="0.25">
      <c r="B259" t="s">
        <v>31</v>
      </c>
      <c r="C259">
        <v>39</v>
      </c>
      <c r="E259" t="s">
        <v>158</v>
      </c>
      <c r="F259">
        <v>2</v>
      </c>
      <c r="H259" t="s">
        <v>179</v>
      </c>
      <c r="I259">
        <v>2</v>
      </c>
      <c r="K259" t="s">
        <v>29</v>
      </c>
      <c r="L259">
        <v>6</v>
      </c>
      <c r="M259" s="6">
        <v>0.13636363636363635</v>
      </c>
      <c r="N259">
        <v>5</v>
      </c>
    </row>
    <row r="260" spans="2:14" x14ac:dyDescent="0.25">
      <c r="B260" t="s">
        <v>35</v>
      </c>
      <c r="C260">
        <v>48</v>
      </c>
      <c r="E260" t="s">
        <v>331</v>
      </c>
      <c r="F260">
        <v>1</v>
      </c>
      <c r="H260" t="s">
        <v>292</v>
      </c>
      <c r="I260">
        <v>2</v>
      </c>
      <c r="K260" t="s">
        <v>84</v>
      </c>
      <c r="L260">
        <v>7</v>
      </c>
      <c r="M260" s="6">
        <v>0.14583333333333334</v>
      </c>
      <c r="N260">
        <v>6</v>
      </c>
    </row>
    <row r="261" spans="2:14" x14ac:dyDescent="0.25">
      <c r="B261" t="s">
        <v>36</v>
      </c>
      <c r="C261">
        <v>50</v>
      </c>
      <c r="E261" t="s">
        <v>314</v>
      </c>
      <c r="F261">
        <v>1</v>
      </c>
      <c r="H261" t="s">
        <v>290</v>
      </c>
      <c r="I261">
        <v>3</v>
      </c>
      <c r="K261" t="s">
        <v>62</v>
      </c>
      <c r="L261">
        <v>7</v>
      </c>
      <c r="M261" s="6">
        <v>0.14000000000000001</v>
      </c>
      <c r="N261">
        <v>2</v>
      </c>
    </row>
    <row r="262" spans="2:14" x14ac:dyDescent="0.25">
      <c r="B262" t="s">
        <v>37</v>
      </c>
      <c r="C262">
        <v>46</v>
      </c>
      <c r="E262" t="s">
        <v>1037</v>
      </c>
      <c r="F262">
        <v>1</v>
      </c>
      <c r="H262" t="s">
        <v>376</v>
      </c>
      <c r="I262">
        <v>3</v>
      </c>
      <c r="K262" t="s">
        <v>59</v>
      </c>
      <c r="L262">
        <v>8</v>
      </c>
      <c r="M262" s="6">
        <v>0.15384615384615385</v>
      </c>
      <c r="N262">
        <v>2</v>
      </c>
    </row>
    <row r="263" spans="2:14" x14ac:dyDescent="0.25">
      <c r="B263" t="s">
        <v>38</v>
      </c>
      <c r="C263">
        <v>50</v>
      </c>
      <c r="E263" t="s">
        <v>512</v>
      </c>
      <c r="F263">
        <v>2</v>
      </c>
      <c r="H263" t="s">
        <v>596</v>
      </c>
      <c r="I263">
        <v>3</v>
      </c>
      <c r="J263" t="s">
        <v>907</v>
      </c>
      <c r="K263" t="s">
        <v>76</v>
      </c>
      <c r="L263">
        <v>6</v>
      </c>
      <c r="M263" s="6">
        <v>0.14285714285714285</v>
      </c>
      <c r="N263">
        <v>9</v>
      </c>
    </row>
    <row r="264" spans="2:14" x14ac:dyDescent="0.25">
      <c r="B264" t="s">
        <v>40</v>
      </c>
      <c r="C264">
        <v>40</v>
      </c>
      <c r="E264" t="s">
        <v>156</v>
      </c>
      <c r="F264">
        <v>1</v>
      </c>
      <c r="H264" t="s">
        <v>364</v>
      </c>
      <c r="I264">
        <v>2</v>
      </c>
      <c r="K264" t="s">
        <v>82</v>
      </c>
      <c r="L264">
        <v>6</v>
      </c>
      <c r="M264" s="6">
        <v>0.15</v>
      </c>
      <c r="N264">
        <v>6</v>
      </c>
    </row>
    <row r="265" spans="2:14" x14ac:dyDescent="0.25">
      <c r="B265" t="s">
        <v>42</v>
      </c>
      <c r="C265">
        <v>44</v>
      </c>
      <c r="E265" t="s">
        <v>1198</v>
      </c>
      <c r="F265">
        <v>1</v>
      </c>
      <c r="H265" t="s">
        <v>703</v>
      </c>
      <c r="I265">
        <v>2</v>
      </c>
      <c r="K265" t="s">
        <v>47</v>
      </c>
      <c r="L265">
        <v>7</v>
      </c>
      <c r="M265" s="6">
        <v>0.14583333333333334</v>
      </c>
      <c r="N265">
        <v>5</v>
      </c>
    </row>
    <row r="266" spans="2:14" x14ac:dyDescent="0.25">
      <c r="B266" t="s">
        <v>43</v>
      </c>
      <c r="C266">
        <v>29</v>
      </c>
      <c r="E266" t="s">
        <v>1104</v>
      </c>
      <c r="F266">
        <v>1</v>
      </c>
      <c r="H266" t="s">
        <v>957</v>
      </c>
      <c r="I266">
        <v>2</v>
      </c>
      <c r="J266" t="s">
        <v>908</v>
      </c>
      <c r="K266" t="s">
        <v>25</v>
      </c>
      <c r="L266">
        <v>5</v>
      </c>
      <c r="M266" s="6">
        <v>0.1388888888888889</v>
      </c>
      <c r="N266">
        <v>5</v>
      </c>
    </row>
    <row r="267" spans="2:14" x14ac:dyDescent="0.25">
      <c r="B267" t="s">
        <v>44</v>
      </c>
      <c r="C267">
        <v>52</v>
      </c>
      <c r="E267" t="s">
        <v>1276</v>
      </c>
      <c r="F267">
        <v>1</v>
      </c>
      <c r="H267" t="s">
        <v>1057</v>
      </c>
      <c r="I267">
        <v>2</v>
      </c>
      <c r="K267" t="s">
        <v>81</v>
      </c>
      <c r="L267">
        <v>6</v>
      </c>
      <c r="M267" s="6">
        <v>0.15</v>
      </c>
      <c r="N267">
        <v>1</v>
      </c>
    </row>
    <row r="268" spans="2:14" x14ac:dyDescent="0.25">
      <c r="B268" t="s">
        <v>45</v>
      </c>
      <c r="C268">
        <v>26</v>
      </c>
      <c r="D268" t="s">
        <v>869</v>
      </c>
      <c r="E268" t="s">
        <v>1287</v>
      </c>
      <c r="F268">
        <v>1</v>
      </c>
      <c r="H268" t="s">
        <v>664</v>
      </c>
      <c r="I268">
        <v>2</v>
      </c>
      <c r="K268" t="s">
        <v>37</v>
      </c>
      <c r="L268">
        <v>6</v>
      </c>
      <c r="M268" s="6">
        <v>0.13043478260869565</v>
      </c>
      <c r="N268">
        <v>9</v>
      </c>
    </row>
    <row r="269" spans="2:14" x14ac:dyDescent="0.25">
      <c r="B269" t="s">
        <v>46</v>
      </c>
      <c r="C269">
        <v>52</v>
      </c>
      <c r="E269" t="s">
        <v>475</v>
      </c>
      <c r="F269">
        <v>1</v>
      </c>
      <c r="H269" t="s">
        <v>637</v>
      </c>
      <c r="I269">
        <v>1</v>
      </c>
      <c r="J269" t="s">
        <v>911</v>
      </c>
      <c r="K269" t="s">
        <v>58</v>
      </c>
      <c r="L269">
        <v>8</v>
      </c>
      <c r="M269" s="6">
        <v>0.15384615384615385</v>
      </c>
      <c r="N269">
        <v>1</v>
      </c>
    </row>
    <row r="270" spans="2:14" x14ac:dyDescent="0.25">
      <c r="B270" t="s">
        <v>47</v>
      </c>
      <c r="C270">
        <v>48</v>
      </c>
      <c r="E270" t="s">
        <v>1307</v>
      </c>
      <c r="F270">
        <v>1</v>
      </c>
      <c r="G270" t="s">
        <v>860</v>
      </c>
      <c r="H270" t="s">
        <v>704</v>
      </c>
      <c r="I270">
        <v>3</v>
      </c>
      <c r="K270" t="s">
        <v>27</v>
      </c>
      <c r="L270">
        <v>6</v>
      </c>
      <c r="M270" s="6">
        <v>0.13636363636363635</v>
      </c>
      <c r="N270">
        <v>4</v>
      </c>
    </row>
    <row r="271" spans="2:14" x14ac:dyDescent="0.25">
      <c r="B271" t="s">
        <v>49</v>
      </c>
      <c r="C271">
        <v>35</v>
      </c>
      <c r="E271" t="s">
        <v>235</v>
      </c>
      <c r="F271">
        <v>1</v>
      </c>
      <c r="H271" t="s">
        <v>426</v>
      </c>
      <c r="I271">
        <v>2</v>
      </c>
      <c r="K271" t="s">
        <v>36</v>
      </c>
      <c r="L271">
        <v>7</v>
      </c>
      <c r="M271" s="6">
        <v>0.14000000000000001</v>
      </c>
      <c r="N271">
        <v>6</v>
      </c>
    </row>
    <row r="272" spans="2:14" x14ac:dyDescent="0.25">
      <c r="B272" t="s">
        <v>51</v>
      </c>
      <c r="C272">
        <v>42</v>
      </c>
      <c r="E272" t="s">
        <v>1512</v>
      </c>
      <c r="F272">
        <v>1</v>
      </c>
      <c r="H272" t="s">
        <v>316</v>
      </c>
      <c r="I272">
        <v>3</v>
      </c>
      <c r="K272" t="s">
        <v>39</v>
      </c>
      <c r="L272">
        <v>4</v>
      </c>
      <c r="M272" s="6">
        <v>0.14285714285714285</v>
      </c>
      <c r="N272">
        <v>3</v>
      </c>
    </row>
    <row r="273" spans="2:14" x14ac:dyDescent="0.25">
      <c r="B273" t="s">
        <v>52</v>
      </c>
      <c r="C273">
        <v>44</v>
      </c>
      <c r="E273" t="s">
        <v>1517</v>
      </c>
      <c r="F273">
        <v>1</v>
      </c>
      <c r="H273" t="s">
        <v>464</v>
      </c>
      <c r="I273">
        <v>2</v>
      </c>
      <c r="K273" t="s">
        <v>49</v>
      </c>
      <c r="L273">
        <v>5</v>
      </c>
      <c r="M273" s="6">
        <v>0.14285714285714285</v>
      </c>
      <c r="N273">
        <v>9</v>
      </c>
    </row>
    <row r="274" spans="2:14" x14ac:dyDescent="0.25">
      <c r="B274" t="s">
        <v>53</v>
      </c>
      <c r="C274">
        <v>44</v>
      </c>
      <c r="E274" t="s">
        <v>1186</v>
      </c>
      <c r="F274">
        <v>1</v>
      </c>
      <c r="H274" t="s">
        <v>1185</v>
      </c>
      <c r="I274">
        <v>3</v>
      </c>
      <c r="K274" t="s">
        <v>53</v>
      </c>
      <c r="L274">
        <v>6</v>
      </c>
      <c r="M274" s="6">
        <v>0.13636363636363635</v>
      </c>
      <c r="N274">
        <v>3</v>
      </c>
    </row>
    <row r="275" spans="2:14" x14ac:dyDescent="0.25">
      <c r="B275" t="s">
        <v>56</v>
      </c>
      <c r="C275">
        <v>32</v>
      </c>
      <c r="E275" t="s">
        <v>642</v>
      </c>
      <c r="F275">
        <v>1</v>
      </c>
      <c r="H275" t="s">
        <v>490</v>
      </c>
      <c r="I275">
        <v>2</v>
      </c>
      <c r="K275" t="s">
        <v>52</v>
      </c>
      <c r="L275">
        <v>6</v>
      </c>
      <c r="M275" s="6">
        <v>0.13636363636363635</v>
      </c>
      <c r="N275">
        <v>10</v>
      </c>
    </row>
    <row r="276" spans="2:14" x14ac:dyDescent="0.25">
      <c r="B276" t="s">
        <v>58</v>
      </c>
      <c r="C276">
        <v>52</v>
      </c>
      <c r="E276" t="s">
        <v>457</v>
      </c>
      <c r="F276">
        <v>2</v>
      </c>
      <c r="H276" t="s">
        <v>1370</v>
      </c>
      <c r="I276">
        <v>3</v>
      </c>
      <c r="K276" t="s">
        <v>67</v>
      </c>
      <c r="L276">
        <v>6</v>
      </c>
      <c r="M276" s="6">
        <v>0.13636363636363635</v>
      </c>
      <c r="N276">
        <v>8</v>
      </c>
    </row>
    <row r="277" spans="2:14" x14ac:dyDescent="0.25">
      <c r="B277" t="s">
        <v>60</v>
      </c>
      <c r="C277">
        <v>42</v>
      </c>
      <c r="E277" t="s">
        <v>528</v>
      </c>
      <c r="F277">
        <v>1</v>
      </c>
      <c r="H277" t="s">
        <v>570</v>
      </c>
      <c r="I277">
        <v>1</v>
      </c>
      <c r="K277" t="s">
        <v>44</v>
      </c>
      <c r="L277">
        <v>8</v>
      </c>
      <c r="M277" s="6">
        <v>0.15384615384615385</v>
      </c>
      <c r="N277">
        <v>3</v>
      </c>
    </row>
    <row r="278" spans="2:14" x14ac:dyDescent="0.25">
      <c r="B278" t="s">
        <v>59</v>
      </c>
      <c r="C278">
        <v>52</v>
      </c>
      <c r="E278" t="s">
        <v>218</v>
      </c>
      <c r="F278">
        <v>1</v>
      </c>
      <c r="H278" t="s">
        <v>1022</v>
      </c>
      <c r="I278">
        <v>2</v>
      </c>
      <c r="J278" t="s">
        <v>912</v>
      </c>
      <c r="K278" t="s">
        <v>55</v>
      </c>
      <c r="L278">
        <v>2</v>
      </c>
      <c r="M278" s="6">
        <v>0.16666666666666666</v>
      </c>
      <c r="N278">
        <v>2</v>
      </c>
    </row>
    <row r="279" spans="2:14" x14ac:dyDescent="0.25">
      <c r="B279" t="s">
        <v>62</v>
      </c>
      <c r="C279">
        <v>50</v>
      </c>
      <c r="E279" t="s">
        <v>353</v>
      </c>
      <c r="F279">
        <v>1</v>
      </c>
      <c r="H279" t="s">
        <v>296</v>
      </c>
      <c r="I279">
        <v>3</v>
      </c>
      <c r="K279" t="s">
        <v>76</v>
      </c>
      <c r="L279">
        <v>6</v>
      </c>
      <c r="M279" s="6">
        <v>0.14285714285714285</v>
      </c>
      <c r="N279">
        <v>7</v>
      </c>
    </row>
    <row r="280" spans="2:14" x14ac:dyDescent="0.25">
      <c r="B280" t="s">
        <v>66</v>
      </c>
      <c r="C280">
        <v>48</v>
      </c>
      <c r="E280" t="s">
        <v>711</v>
      </c>
      <c r="F280">
        <v>1</v>
      </c>
      <c r="H280" t="s">
        <v>1180</v>
      </c>
      <c r="I280">
        <v>3</v>
      </c>
      <c r="K280" t="s">
        <v>83</v>
      </c>
      <c r="L280">
        <v>7</v>
      </c>
      <c r="M280" s="6">
        <v>0.14285714285714285</v>
      </c>
      <c r="N280">
        <v>9</v>
      </c>
    </row>
    <row r="281" spans="2:14" x14ac:dyDescent="0.25">
      <c r="B281" t="s">
        <v>67</v>
      </c>
      <c r="C281">
        <v>44</v>
      </c>
      <c r="E281" t="s">
        <v>1262</v>
      </c>
      <c r="F281">
        <v>1</v>
      </c>
      <c r="H281" t="s">
        <v>327</v>
      </c>
      <c r="I281">
        <v>3</v>
      </c>
      <c r="K281" t="s">
        <v>73</v>
      </c>
      <c r="L281">
        <v>7</v>
      </c>
      <c r="M281" s="6">
        <v>0.14000000000000001</v>
      </c>
      <c r="N281">
        <v>1</v>
      </c>
    </row>
    <row r="282" spans="2:14" x14ac:dyDescent="0.25">
      <c r="B282" t="s">
        <v>23</v>
      </c>
      <c r="C282">
        <v>34</v>
      </c>
      <c r="E282" t="s">
        <v>1089</v>
      </c>
      <c r="F282">
        <v>2</v>
      </c>
      <c r="H282" t="s">
        <v>712</v>
      </c>
      <c r="I282">
        <v>3</v>
      </c>
      <c r="K282" t="s">
        <v>60</v>
      </c>
      <c r="L282">
        <v>6</v>
      </c>
      <c r="M282" s="6">
        <v>0.14285714285714285</v>
      </c>
      <c r="N282">
        <v>8</v>
      </c>
    </row>
    <row r="283" spans="2:14" x14ac:dyDescent="0.25">
      <c r="B283" t="s">
        <v>71</v>
      </c>
      <c r="C283">
        <v>50</v>
      </c>
      <c r="E283" t="s">
        <v>579</v>
      </c>
      <c r="F283">
        <v>1</v>
      </c>
      <c r="H283" t="s">
        <v>1198</v>
      </c>
      <c r="I283">
        <v>2</v>
      </c>
      <c r="K283" t="s">
        <v>71</v>
      </c>
      <c r="L283">
        <v>7</v>
      </c>
      <c r="M283" s="6">
        <v>0.14000000000000001</v>
      </c>
      <c r="N283">
        <v>3</v>
      </c>
    </row>
    <row r="284" spans="2:14" x14ac:dyDescent="0.25">
      <c r="B284" t="s">
        <v>72</v>
      </c>
      <c r="C284">
        <v>42</v>
      </c>
      <c r="E284" t="s">
        <v>787</v>
      </c>
      <c r="F284">
        <v>1</v>
      </c>
      <c r="H284" t="s">
        <v>215</v>
      </c>
      <c r="I284">
        <v>2</v>
      </c>
      <c r="K284" t="s">
        <v>72</v>
      </c>
      <c r="L284">
        <v>6</v>
      </c>
      <c r="M284" s="6">
        <v>0.14285714285714285</v>
      </c>
      <c r="N284">
        <v>10</v>
      </c>
    </row>
    <row r="285" spans="2:14" x14ac:dyDescent="0.25">
      <c r="B285" t="s">
        <v>73</v>
      </c>
      <c r="C285">
        <v>50</v>
      </c>
      <c r="E285" t="s">
        <v>1165</v>
      </c>
      <c r="F285">
        <v>2</v>
      </c>
      <c r="H285" t="s">
        <v>1194</v>
      </c>
      <c r="I285">
        <v>1</v>
      </c>
      <c r="K285" t="s">
        <v>41</v>
      </c>
      <c r="L285">
        <v>5</v>
      </c>
      <c r="M285" s="6">
        <v>0.14705882352941177</v>
      </c>
      <c r="N285">
        <v>5</v>
      </c>
    </row>
    <row r="286" spans="2:14" x14ac:dyDescent="0.25">
      <c r="B286" t="s">
        <v>74</v>
      </c>
      <c r="C286">
        <v>37</v>
      </c>
      <c r="E286" t="s">
        <v>189</v>
      </c>
      <c r="F286">
        <v>1</v>
      </c>
      <c r="H286" t="s">
        <v>575</v>
      </c>
      <c r="I286">
        <v>2</v>
      </c>
      <c r="K286" t="s">
        <v>51</v>
      </c>
      <c r="L286">
        <v>6</v>
      </c>
      <c r="M286" s="6">
        <v>0.14285714285714285</v>
      </c>
      <c r="N286">
        <v>4</v>
      </c>
    </row>
    <row r="287" spans="2:14" x14ac:dyDescent="0.25">
      <c r="B287" t="s">
        <v>75</v>
      </c>
      <c r="C287">
        <v>41</v>
      </c>
      <c r="E287" t="s">
        <v>797</v>
      </c>
      <c r="F287">
        <v>1</v>
      </c>
      <c r="H287" t="s">
        <v>677</v>
      </c>
      <c r="I287">
        <v>3</v>
      </c>
      <c r="J287" t="s">
        <v>913</v>
      </c>
      <c r="K287" t="s">
        <v>45</v>
      </c>
      <c r="L287">
        <v>4</v>
      </c>
      <c r="M287" s="6">
        <v>0.15384615384615385</v>
      </c>
      <c r="N287">
        <v>4</v>
      </c>
    </row>
    <row r="288" spans="2:14" x14ac:dyDescent="0.25">
      <c r="B288" t="s">
        <v>77</v>
      </c>
      <c r="C288">
        <v>46</v>
      </c>
      <c r="E288" t="s">
        <v>1181</v>
      </c>
      <c r="F288">
        <v>1</v>
      </c>
      <c r="H288" t="s">
        <v>456</v>
      </c>
      <c r="I288">
        <v>2</v>
      </c>
      <c r="K288" t="s">
        <v>75</v>
      </c>
      <c r="L288">
        <v>6</v>
      </c>
      <c r="M288" s="6">
        <v>0.14634146341463414</v>
      </c>
      <c r="N288">
        <v>6</v>
      </c>
    </row>
    <row r="289" spans="1:14" x14ac:dyDescent="0.25">
      <c r="B289" t="s">
        <v>78</v>
      </c>
      <c r="C289">
        <v>48</v>
      </c>
      <c r="E289" t="s">
        <v>987</v>
      </c>
      <c r="F289">
        <v>1</v>
      </c>
      <c r="H289" t="s">
        <v>210</v>
      </c>
      <c r="I289">
        <v>1</v>
      </c>
      <c r="K289" t="s">
        <v>66</v>
      </c>
      <c r="L289">
        <v>7</v>
      </c>
      <c r="M289" s="6">
        <v>0.14583333333333334</v>
      </c>
      <c r="N289">
        <v>10</v>
      </c>
    </row>
    <row r="290" spans="1:14" x14ac:dyDescent="0.25">
      <c r="B290" t="s">
        <v>79</v>
      </c>
      <c r="C290">
        <v>48</v>
      </c>
      <c r="D290" t="s">
        <v>872</v>
      </c>
      <c r="E290" t="s">
        <v>285</v>
      </c>
      <c r="F290">
        <v>2</v>
      </c>
      <c r="H290" t="s">
        <v>969</v>
      </c>
      <c r="I290">
        <v>2</v>
      </c>
      <c r="K290" t="s">
        <v>82</v>
      </c>
      <c r="L290">
        <v>6</v>
      </c>
      <c r="M290" s="6">
        <v>0.15</v>
      </c>
      <c r="N290">
        <v>5</v>
      </c>
    </row>
    <row r="291" spans="1:14" x14ac:dyDescent="0.25">
      <c r="B291" t="s">
        <v>80</v>
      </c>
      <c r="C291">
        <v>38</v>
      </c>
      <c r="E291" t="s">
        <v>1227</v>
      </c>
      <c r="F291">
        <v>1</v>
      </c>
      <c r="H291" t="s">
        <v>1378</v>
      </c>
      <c r="I291">
        <v>1</v>
      </c>
      <c r="K291" t="s">
        <v>79</v>
      </c>
      <c r="L291">
        <v>7</v>
      </c>
      <c r="M291" s="6">
        <v>0.14583333333333334</v>
      </c>
      <c r="N291">
        <v>1</v>
      </c>
    </row>
    <row r="292" spans="1:14" x14ac:dyDescent="0.25">
      <c r="B292" t="s">
        <v>81</v>
      </c>
      <c r="C292">
        <v>40</v>
      </c>
      <c r="E292" t="s">
        <v>1269</v>
      </c>
      <c r="F292">
        <v>1</v>
      </c>
      <c r="H292" t="s">
        <v>556</v>
      </c>
      <c r="I292">
        <v>3</v>
      </c>
      <c r="K292" t="s">
        <v>81</v>
      </c>
      <c r="L292">
        <v>6</v>
      </c>
      <c r="M292" s="6">
        <v>0.15</v>
      </c>
      <c r="N292">
        <v>7</v>
      </c>
    </row>
    <row r="293" spans="1:14" x14ac:dyDescent="0.25">
      <c r="B293" t="s">
        <v>83</v>
      </c>
      <c r="C293">
        <v>49</v>
      </c>
      <c r="E293" t="s">
        <v>194</v>
      </c>
      <c r="F293">
        <v>2</v>
      </c>
      <c r="H293" t="s">
        <v>269</v>
      </c>
      <c r="I293">
        <v>2</v>
      </c>
      <c r="K293" t="s">
        <v>47</v>
      </c>
      <c r="L293">
        <v>7</v>
      </c>
      <c r="M293" s="6">
        <v>0.14583333333333334</v>
      </c>
      <c r="N293">
        <v>7</v>
      </c>
    </row>
    <row r="294" spans="1:14" x14ac:dyDescent="0.25">
      <c r="B294" t="s">
        <v>84</v>
      </c>
      <c r="C294">
        <v>48</v>
      </c>
      <c r="E294" t="s">
        <v>356</v>
      </c>
      <c r="F294">
        <v>1</v>
      </c>
      <c r="H294" t="s">
        <v>378</v>
      </c>
      <c r="I294">
        <v>1</v>
      </c>
      <c r="K294" t="s">
        <v>35</v>
      </c>
      <c r="L294">
        <v>7</v>
      </c>
      <c r="M294" s="6">
        <v>0.14583333333333334</v>
      </c>
      <c r="N294">
        <v>2</v>
      </c>
    </row>
    <row r="295" spans="1:14" x14ac:dyDescent="0.25">
      <c r="A295" t="s">
        <v>861</v>
      </c>
      <c r="B295" t="s">
        <v>24</v>
      </c>
      <c r="C295">
        <v>26</v>
      </c>
      <c r="E295" t="s">
        <v>273</v>
      </c>
      <c r="F295">
        <v>1</v>
      </c>
      <c r="H295" t="s">
        <v>583</v>
      </c>
      <c r="I295">
        <v>1</v>
      </c>
      <c r="K295" t="s">
        <v>78</v>
      </c>
      <c r="L295">
        <v>7</v>
      </c>
      <c r="M295" s="6">
        <v>0.14583333333333334</v>
      </c>
      <c r="N295">
        <v>10</v>
      </c>
    </row>
    <row r="296" spans="1:14" x14ac:dyDescent="0.25">
      <c r="B296" t="s">
        <v>25</v>
      </c>
      <c r="C296">
        <v>36</v>
      </c>
      <c r="E296" t="s">
        <v>1083</v>
      </c>
      <c r="F296">
        <v>1</v>
      </c>
      <c r="H296" t="s">
        <v>1090</v>
      </c>
      <c r="I296">
        <v>2</v>
      </c>
      <c r="J296" t="s">
        <v>914</v>
      </c>
      <c r="K296" t="s">
        <v>44</v>
      </c>
      <c r="L296">
        <v>8</v>
      </c>
      <c r="M296" s="6">
        <v>0.15384615384615385</v>
      </c>
      <c r="N296">
        <v>1</v>
      </c>
    </row>
    <row r="297" spans="1:14" x14ac:dyDescent="0.25">
      <c r="B297" t="s">
        <v>26</v>
      </c>
      <c r="C297">
        <v>18</v>
      </c>
      <c r="E297" t="s">
        <v>994</v>
      </c>
      <c r="F297">
        <v>1</v>
      </c>
      <c r="H297" t="s">
        <v>1231</v>
      </c>
      <c r="I297">
        <v>1</v>
      </c>
      <c r="K297" t="s">
        <v>38</v>
      </c>
      <c r="L297">
        <v>7</v>
      </c>
      <c r="M297" s="6">
        <v>0.14000000000000001</v>
      </c>
      <c r="N297">
        <v>9</v>
      </c>
    </row>
    <row r="298" spans="1:14" x14ac:dyDescent="0.25">
      <c r="B298" t="s">
        <v>27</v>
      </c>
      <c r="C298">
        <v>44</v>
      </c>
      <c r="E298" t="s">
        <v>1479</v>
      </c>
      <c r="F298">
        <v>1</v>
      </c>
      <c r="H298" t="s">
        <v>188</v>
      </c>
      <c r="I298">
        <v>3</v>
      </c>
      <c r="K298" t="s">
        <v>58</v>
      </c>
      <c r="L298">
        <v>8</v>
      </c>
      <c r="M298" s="6">
        <v>0.15384615384615385</v>
      </c>
      <c r="N298">
        <v>5</v>
      </c>
    </row>
    <row r="299" spans="1:14" x14ac:dyDescent="0.25">
      <c r="B299" t="s">
        <v>29</v>
      </c>
      <c r="C299">
        <v>44</v>
      </c>
      <c r="E299" t="s">
        <v>171</v>
      </c>
      <c r="F299">
        <v>1</v>
      </c>
      <c r="H299" t="s">
        <v>1247</v>
      </c>
      <c r="I299">
        <v>3</v>
      </c>
      <c r="K299" t="s">
        <v>23</v>
      </c>
      <c r="L299">
        <v>5</v>
      </c>
      <c r="M299" s="6">
        <v>0.14705882352941177</v>
      </c>
      <c r="N299">
        <v>3</v>
      </c>
    </row>
    <row r="300" spans="1:14" x14ac:dyDescent="0.25">
      <c r="B300" t="s">
        <v>31</v>
      </c>
      <c r="C300">
        <v>39</v>
      </c>
      <c r="E300" t="s">
        <v>818</v>
      </c>
      <c r="F300">
        <v>1</v>
      </c>
      <c r="H300" t="s">
        <v>1119</v>
      </c>
      <c r="I300">
        <v>2</v>
      </c>
      <c r="K300" t="s">
        <v>59</v>
      </c>
      <c r="L300">
        <v>8</v>
      </c>
      <c r="M300" s="6">
        <v>0.15384615384615385</v>
      </c>
      <c r="N300">
        <v>1</v>
      </c>
    </row>
    <row r="301" spans="1:14" x14ac:dyDescent="0.25">
      <c r="B301" t="s">
        <v>35</v>
      </c>
      <c r="C301">
        <v>48</v>
      </c>
      <c r="E301" t="s">
        <v>276</v>
      </c>
      <c r="F301">
        <v>2</v>
      </c>
      <c r="H301" t="s">
        <v>1120</v>
      </c>
      <c r="I301">
        <v>1</v>
      </c>
      <c r="K301" t="s">
        <v>80</v>
      </c>
      <c r="L301">
        <v>6</v>
      </c>
      <c r="M301" s="6">
        <v>0.15789473684210525</v>
      </c>
      <c r="N301">
        <v>7</v>
      </c>
    </row>
    <row r="302" spans="1:14" x14ac:dyDescent="0.25">
      <c r="B302" t="s">
        <v>36</v>
      </c>
      <c r="C302">
        <v>50</v>
      </c>
      <c r="E302" t="s">
        <v>598</v>
      </c>
      <c r="F302">
        <v>1</v>
      </c>
      <c r="H302" t="s">
        <v>238</v>
      </c>
      <c r="I302">
        <v>2</v>
      </c>
      <c r="K302" t="s">
        <v>40</v>
      </c>
      <c r="L302">
        <v>6</v>
      </c>
      <c r="M302" s="6">
        <v>0.15</v>
      </c>
      <c r="N302">
        <v>8</v>
      </c>
    </row>
    <row r="303" spans="1:14" x14ac:dyDescent="0.25">
      <c r="B303" t="s">
        <v>37</v>
      </c>
      <c r="C303">
        <v>46</v>
      </c>
      <c r="E303" t="s">
        <v>208</v>
      </c>
      <c r="F303">
        <v>1</v>
      </c>
      <c r="H303" t="s">
        <v>145</v>
      </c>
      <c r="I303">
        <v>4</v>
      </c>
      <c r="K303" t="s">
        <v>46</v>
      </c>
      <c r="L303">
        <v>8</v>
      </c>
      <c r="M303" s="6">
        <v>0.15384615384615385</v>
      </c>
      <c r="N303">
        <v>7</v>
      </c>
    </row>
    <row r="304" spans="1:14" x14ac:dyDescent="0.25">
      <c r="B304" t="s">
        <v>38</v>
      </c>
      <c r="C304">
        <v>50</v>
      </c>
      <c r="E304" t="s">
        <v>643</v>
      </c>
      <c r="F304">
        <v>1</v>
      </c>
      <c r="H304" t="s">
        <v>472</v>
      </c>
      <c r="I304">
        <v>3</v>
      </c>
      <c r="K304" t="s">
        <v>77</v>
      </c>
      <c r="L304">
        <v>7</v>
      </c>
      <c r="M304" s="6">
        <v>0.15217391304347827</v>
      </c>
      <c r="N304">
        <v>2</v>
      </c>
    </row>
    <row r="305" spans="2:14" x14ac:dyDescent="0.25">
      <c r="B305" t="s">
        <v>40</v>
      </c>
      <c r="C305">
        <v>40</v>
      </c>
      <c r="E305" t="s">
        <v>1435</v>
      </c>
      <c r="F305">
        <v>1</v>
      </c>
      <c r="H305" t="s">
        <v>776</v>
      </c>
      <c r="I305">
        <v>1</v>
      </c>
      <c r="N305">
        <v>6</v>
      </c>
    </row>
    <row r="306" spans="2:14" x14ac:dyDescent="0.25">
      <c r="B306" t="s">
        <v>42</v>
      </c>
      <c r="C306">
        <v>44</v>
      </c>
      <c r="E306" t="s">
        <v>1039</v>
      </c>
      <c r="F306">
        <v>1</v>
      </c>
      <c r="H306" t="s">
        <v>280</v>
      </c>
      <c r="I306">
        <v>2</v>
      </c>
      <c r="N306">
        <v>10</v>
      </c>
    </row>
    <row r="307" spans="2:14" x14ac:dyDescent="0.25">
      <c r="B307" t="s">
        <v>43</v>
      </c>
      <c r="C307">
        <v>29</v>
      </c>
      <c r="E307" t="s">
        <v>683</v>
      </c>
      <c r="F307">
        <v>1</v>
      </c>
      <c r="H307" t="s">
        <v>170</v>
      </c>
      <c r="I307">
        <v>1</v>
      </c>
      <c r="N307">
        <v>7</v>
      </c>
    </row>
    <row r="308" spans="2:14" x14ac:dyDescent="0.25">
      <c r="B308" t="s">
        <v>44</v>
      </c>
      <c r="C308">
        <v>52</v>
      </c>
      <c r="E308" t="s">
        <v>662</v>
      </c>
      <c r="F308">
        <v>1</v>
      </c>
      <c r="H308" t="s">
        <v>720</v>
      </c>
      <c r="I308">
        <v>4</v>
      </c>
      <c r="N308">
        <v>10</v>
      </c>
    </row>
    <row r="309" spans="2:14" x14ac:dyDescent="0.25">
      <c r="B309" t="s">
        <v>45</v>
      </c>
      <c r="C309">
        <v>26</v>
      </c>
      <c r="E309" t="s">
        <v>941</v>
      </c>
      <c r="F309">
        <v>1</v>
      </c>
      <c r="H309" t="s">
        <v>730</v>
      </c>
      <c r="I309">
        <v>2</v>
      </c>
      <c r="N309">
        <v>4</v>
      </c>
    </row>
    <row r="310" spans="2:14" x14ac:dyDescent="0.25">
      <c r="B310" t="s">
        <v>46</v>
      </c>
      <c r="C310">
        <v>52</v>
      </c>
      <c r="E310" t="s">
        <v>1478</v>
      </c>
      <c r="F310">
        <v>1</v>
      </c>
      <c r="H310" t="s">
        <v>711</v>
      </c>
      <c r="I310">
        <v>2</v>
      </c>
      <c r="N310">
        <v>2</v>
      </c>
    </row>
    <row r="311" spans="2:14" x14ac:dyDescent="0.25">
      <c r="B311" t="s">
        <v>47</v>
      </c>
      <c r="C311">
        <v>48</v>
      </c>
      <c r="E311" t="s">
        <v>411</v>
      </c>
      <c r="F311">
        <v>1</v>
      </c>
      <c r="H311" t="s">
        <v>649</v>
      </c>
      <c r="I311">
        <v>2</v>
      </c>
      <c r="N311">
        <v>9</v>
      </c>
    </row>
    <row r="312" spans="2:14" x14ac:dyDescent="0.25">
      <c r="B312" t="s">
        <v>49</v>
      </c>
      <c r="C312">
        <v>35</v>
      </c>
      <c r="D312" t="s">
        <v>875</v>
      </c>
      <c r="E312" t="s">
        <v>1193</v>
      </c>
      <c r="F312">
        <v>1</v>
      </c>
      <c r="G312" t="s">
        <v>861</v>
      </c>
      <c r="H312" t="s">
        <v>598</v>
      </c>
      <c r="I312">
        <v>2</v>
      </c>
      <c r="N312">
        <v>7</v>
      </c>
    </row>
    <row r="313" spans="2:14" x14ac:dyDescent="0.25">
      <c r="B313" t="s">
        <v>51</v>
      </c>
      <c r="C313">
        <v>42</v>
      </c>
      <c r="E313" t="s">
        <v>1079</v>
      </c>
      <c r="F313">
        <v>1</v>
      </c>
      <c r="H313" t="s">
        <v>636</v>
      </c>
      <c r="I313">
        <v>1</v>
      </c>
      <c r="N313">
        <v>9</v>
      </c>
    </row>
    <row r="314" spans="2:14" x14ac:dyDescent="0.25">
      <c r="B314" t="s">
        <v>52</v>
      </c>
      <c r="C314">
        <v>44</v>
      </c>
      <c r="E314" t="s">
        <v>251</v>
      </c>
      <c r="F314">
        <v>1</v>
      </c>
      <c r="H314" t="s">
        <v>1014</v>
      </c>
      <c r="I314">
        <v>1</v>
      </c>
      <c r="N314">
        <v>9</v>
      </c>
    </row>
    <row r="315" spans="2:14" x14ac:dyDescent="0.25">
      <c r="B315" t="s">
        <v>53</v>
      </c>
      <c r="C315">
        <v>44</v>
      </c>
      <c r="E315" t="s">
        <v>183</v>
      </c>
      <c r="F315">
        <v>1</v>
      </c>
      <c r="H315" t="s">
        <v>1122</v>
      </c>
      <c r="I315">
        <v>3</v>
      </c>
      <c r="N315">
        <v>1</v>
      </c>
    </row>
    <row r="316" spans="2:14" x14ac:dyDescent="0.25">
      <c r="B316" t="s">
        <v>56</v>
      </c>
      <c r="C316">
        <v>32</v>
      </c>
      <c r="E316" t="s">
        <v>963</v>
      </c>
      <c r="F316">
        <v>1</v>
      </c>
      <c r="H316" t="s">
        <v>611</v>
      </c>
      <c r="I316">
        <v>3</v>
      </c>
      <c r="N316">
        <v>4</v>
      </c>
    </row>
    <row r="317" spans="2:14" x14ac:dyDescent="0.25">
      <c r="B317" t="s">
        <v>58</v>
      </c>
      <c r="C317">
        <v>52</v>
      </c>
      <c r="E317" t="s">
        <v>1180</v>
      </c>
      <c r="F317">
        <v>1</v>
      </c>
      <c r="H317" t="s">
        <v>219</v>
      </c>
      <c r="I317">
        <v>2</v>
      </c>
      <c r="N317">
        <v>4</v>
      </c>
    </row>
    <row r="318" spans="2:14" x14ac:dyDescent="0.25">
      <c r="B318" t="s">
        <v>60</v>
      </c>
      <c r="C318">
        <v>42</v>
      </c>
      <c r="E318" t="s">
        <v>108</v>
      </c>
      <c r="F318">
        <v>1</v>
      </c>
      <c r="H318" t="s">
        <v>276</v>
      </c>
      <c r="I318">
        <v>3</v>
      </c>
      <c r="N318">
        <v>8</v>
      </c>
    </row>
    <row r="319" spans="2:14" x14ac:dyDescent="0.25">
      <c r="B319" t="s">
        <v>59</v>
      </c>
      <c r="C319">
        <v>52</v>
      </c>
      <c r="E319" t="s">
        <v>665</v>
      </c>
      <c r="F319">
        <v>1</v>
      </c>
      <c r="H319" t="s">
        <v>313</v>
      </c>
      <c r="I319">
        <v>1</v>
      </c>
      <c r="N319">
        <v>4</v>
      </c>
    </row>
    <row r="320" spans="2:14" x14ac:dyDescent="0.25">
      <c r="B320" t="s">
        <v>62</v>
      </c>
      <c r="C320">
        <v>50</v>
      </c>
      <c r="E320" t="s">
        <v>541</v>
      </c>
      <c r="F320">
        <v>1</v>
      </c>
      <c r="H320" t="s">
        <v>1193</v>
      </c>
      <c r="I320">
        <v>1</v>
      </c>
      <c r="N320">
        <v>8</v>
      </c>
    </row>
    <row r="321" spans="1:14" x14ac:dyDescent="0.25">
      <c r="B321" t="s">
        <v>66</v>
      </c>
      <c r="C321">
        <v>48</v>
      </c>
      <c r="E321" t="s">
        <v>819</v>
      </c>
      <c r="F321">
        <v>1</v>
      </c>
      <c r="H321" t="s">
        <v>504</v>
      </c>
      <c r="I321">
        <v>2</v>
      </c>
      <c r="N321">
        <v>5</v>
      </c>
    </row>
    <row r="322" spans="1:14" x14ac:dyDescent="0.25">
      <c r="B322" t="s">
        <v>67</v>
      </c>
      <c r="C322">
        <v>44</v>
      </c>
      <c r="E322" t="s">
        <v>344</v>
      </c>
      <c r="F322">
        <v>1</v>
      </c>
      <c r="H322" t="s">
        <v>1096</v>
      </c>
      <c r="I322">
        <v>1</v>
      </c>
      <c r="N322">
        <v>3</v>
      </c>
    </row>
    <row r="323" spans="1:14" x14ac:dyDescent="0.25">
      <c r="B323" t="s">
        <v>23</v>
      </c>
      <c r="C323">
        <v>34</v>
      </c>
      <c r="E323" t="s">
        <v>441</v>
      </c>
      <c r="F323">
        <v>1</v>
      </c>
      <c r="H323" t="s">
        <v>474</v>
      </c>
      <c r="I323">
        <v>3</v>
      </c>
      <c r="N323">
        <v>5</v>
      </c>
    </row>
    <row r="324" spans="1:14" x14ac:dyDescent="0.25">
      <c r="B324" t="s">
        <v>71</v>
      </c>
      <c r="C324">
        <v>50</v>
      </c>
      <c r="E324" t="s">
        <v>1231</v>
      </c>
      <c r="F324">
        <v>1</v>
      </c>
      <c r="H324" t="s">
        <v>833</v>
      </c>
      <c r="I324">
        <v>1</v>
      </c>
      <c r="N324">
        <v>2</v>
      </c>
    </row>
    <row r="325" spans="1:14" x14ac:dyDescent="0.25">
      <c r="B325" t="s">
        <v>72</v>
      </c>
      <c r="C325">
        <v>42</v>
      </c>
      <c r="E325" t="s">
        <v>420</v>
      </c>
      <c r="F325">
        <v>1</v>
      </c>
      <c r="H325" t="s">
        <v>768</v>
      </c>
      <c r="I325">
        <v>2</v>
      </c>
      <c r="N325">
        <v>4</v>
      </c>
    </row>
    <row r="326" spans="1:14" x14ac:dyDescent="0.25">
      <c r="B326" t="s">
        <v>73</v>
      </c>
      <c r="C326">
        <v>50</v>
      </c>
      <c r="E326" t="s">
        <v>620</v>
      </c>
      <c r="F326">
        <v>1</v>
      </c>
      <c r="H326" t="s">
        <v>841</v>
      </c>
      <c r="I326">
        <v>1</v>
      </c>
      <c r="N326">
        <v>8</v>
      </c>
    </row>
    <row r="327" spans="1:14" x14ac:dyDescent="0.25">
      <c r="B327" t="s">
        <v>74</v>
      </c>
      <c r="C327">
        <v>37</v>
      </c>
      <c r="E327" t="s">
        <v>536</v>
      </c>
      <c r="F327">
        <v>1</v>
      </c>
      <c r="H327" t="s">
        <v>641</v>
      </c>
      <c r="I327">
        <v>3</v>
      </c>
      <c r="N327">
        <v>3</v>
      </c>
    </row>
    <row r="328" spans="1:14" x14ac:dyDescent="0.25">
      <c r="B328" t="s">
        <v>75</v>
      </c>
      <c r="C328">
        <v>41</v>
      </c>
      <c r="E328" t="s">
        <v>982</v>
      </c>
      <c r="F328">
        <v>1</v>
      </c>
      <c r="H328" t="s">
        <v>411</v>
      </c>
      <c r="I328">
        <v>2</v>
      </c>
      <c r="N328">
        <v>10</v>
      </c>
    </row>
    <row r="329" spans="1:14" x14ac:dyDescent="0.25">
      <c r="B329" t="s">
        <v>77</v>
      </c>
      <c r="C329">
        <v>46</v>
      </c>
      <c r="E329" t="s">
        <v>769</v>
      </c>
      <c r="F329">
        <v>1</v>
      </c>
      <c r="H329" t="s">
        <v>614</v>
      </c>
      <c r="I329">
        <v>3</v>
      </c>
      <c r="N329">
        <v>3</v>
      </c>
    </row>
    <row r="330" spans="1:14" x14ac:dyDescent="0.25">
      <c r="B330" t="s">
        <v>78</v>
      </c>
      <c r="C330">
        <v>48</v>
      </c>
      <c r="E330" t="s">
        <v>560</v>
      </c>
      <c r="F330">
        <v>1</v>
      </c>
      <c r="H330" t="s">
        <v>300</v>
      </c>
      <c r="I330">
        <v>3</v>
      </c>
      <c r="N330">
        <v>5</v>
      </c>
    </row>
    <row r="331" spans="1:14" x14ac:dyDescent="0.25">
      <c r="B331" t="s">
        <v>79</v>
      </c>
      <c r="C331">
        <v>48</v>
      </c>
      <c r="E331" t="s">
        <v>539</v>
      </c>
      <c r="F331">
        <v>2</v>
      </c>
      <c r="H331" t="s">
        <v>104</v>
      </c>
      <c r="I331">
        <v>1</v>
      </c>
      <c r="N331">
        <v>6</v>
      </c>
    </row>
    <row r="332" spans="1:14" x14ac:dyDescent="0.25">
      <c r="B332" t="s">
        <v>80</v>
      </c>
      <c r="C332">
        <v>38</v>
      </c>
      <c r="E332" t="s">
        <v>617</v>
      </c>
      <c r="F332">
        <v>1</v>
      </c>
      <c r="H332" t="s">
        <v>199</v>
      </c>
      <c r="I332">
        <v>3</v>
      </c>
      <c r="N332">
        <v>6</v>
      </c>
    </row>
    <row r="333" spans="1:14" x14ac:dyDescent="0.25">
      <c r="B333" t="s">
        <v>81</v>
      </c>
      <c r="C333">
        <v>40</v>
      </c>
      <c r="E333" t="s">
        <v>257</v>
      </c>
      <c r="F333">
        <v>1</v>
      </c>
      <c r="H333" t="s">
        <v>800</v>
      </c>
      <c r="I333">
        <v>2</v>
      </c>
      <c r="N333">
        <v>1</v>
      </c>
    </row>
    <row r="334" spans="1:14" x14ac:dyDescent="0.25">
      <c r="B334" t="s">
        <v>83</v>
      </c>
      <c r="C334">
        <v>49</v>
      </c>
      <c r="D334" t="s">
        <v>877</v>
      </c>
      <c r="E334" t="s">
        <v>262</v>
      </c>
      <c r="F334">
        <v>1</v>
      </c>
      <c r="H334" t="s">
        <v>838</v>
      </c>
      <c r="I334">
        <v>1</v>
      </c>
      <c r="N334">
        <v>6</v>
      </c>
    </row>
    <row r="335" spans="1:14" x14ac:dyDescent="0.25">
      <c r="B335" t="s">
        <v>84</v>
      </c>
      <c r="C335">
        <v>48</v>
      </c>
      <c r="E335" t="s">
        <v>1195</v>
      </c>
      <c r="F335">
        <v>1</v>
      </c>
      <c r="H335" t="s">
        <v>487</v>
      </c>
      <c r="I335">
        <v>1</v>
      </c>
      <c r="N335">
        <v>2</v>
      </c>
    </row>
    <row r="336" spans="1:14" x14ac:dyDescent="0.25">
      <c r="A336" t="s">
        <v>863</v>
      </c>
      <c r="B336" t="s">
        <v>25</v>
      </c>
      <c r="C336">
        <v>36</v>
      </c>
      <c r="E336" t="s">
        <v>1075</v>
      </c>
      <c r="F336">
        <v>1</v>
      </c>
      <c r="H336" t="s">
        <v>131</v>
      </c>
      <c r="I336">
        <v>3</v>
      </c>
      <c r="N336">
        <v>3</v>
      </c>
    </row>
    <row r="337" spans="2:14" x14ac:dyDescent="0.25">
      <c r="B337" t="s">
        <v>35</v>
      </c>
      <c r="C337">
        <v>48</v>
      </c>
      <c r="E337" t="s">
        <v>312</v>
      </c>
      <c r="F337">
        <v>1</v>
      </c>
      <c r="H337" t="s">
        <v>576</v>
      </c>
      <c r="I337">
        <v>4</v>
      </c>
      <c r="N337">
        <v>2</v>
      </c>
    </row>
    <row r="338" spans="2:14" x14ac:dyDescent="0.25">
      <c r="B338" t="s">
        <v>36</v>
      </c>
      <c r="C338">
        <v>50</v>
      </c>
      <c r="E338" t="s">
        <v>436</v>
      </c>
      <c r="F338">
        <v>1</v>
      </c>
      <c r="H338" t="s">
        <v>1083</v>
      </c>
      <c r="I338">
        <v>4</v>
      </c>
      <c r="N338">
        <v>7</v>
      </c>
    </row>
    <row r="339" spans="2:14" x14ac:dyDescent="0.25">
      <c r="B339" t="s">
        <v>37</v>
      </c>
      <c r="C339">
        <v>46</v>
      </c>
      <c r="E339" t="s">
        <v>288</v>
      </c>
      <c r="F339">
        <v>1</v>
      </c>
      <c r="H339" t="s">
        <v>1172</v>
      </c>
      <c r="I339">
        <v>2</v>
      </c>
      <c r="N339">
        <v>1</v>
      </c>
    </row>
    <row r="340" spans="2:14" x14ac:dyDescent="0.25">
      <c r="B340" t="s">
        <v>38</v>
      </c>
      <c r="C340">
        <v>50</v>
      </c>
      <c r="E340" t="s">
        <v>573</v>
      </c>
      <c r="F340">
        <v>1</v>
      </c>
      <c r="H340" t="s">
        <v>763</v>
      </c>
      <c r="I340">
        <v>3</v>
      </c>
      <c r="N340">
        <v>8</v>
      </c>
    </row>
    <row r="341" spans="2:14" x14ac:dyDescent="0.25">
      <c r="B341" t="s">
        <v>44</v>
      </c>
      <c r="C341">
        <v>52</v>
      </c>
      <c r="E341" t="s">
        <v>264</v>
      </c>
      <c r="F341">
        <v>1</v>
      </c>
      <c r="H341" t="s">
        <v>1435</v>
      </c>
      <c r="I341">
        <v>1</v>
      </c>
      <c r="N341">
        <v>7</v>
      </c>
    </row>
    <row r="342" spans="2:14" x14ac:dyDescent="0.25">
      <c r="B342" t="s">
        <v>46</v>
      </c>
      <c r="C342">
        <v>52</v>
      </c>
      <c r="E342" t="s">
        <v>140</v>
      </c>
      <c r="F342">
        <v>1</v>
      </c>
      <c r="H342" t="s">
        <v>394</v>
      </c>
      <c r="I342">
        <v>1</v>
      </c>
      <c r="N342">
        <v>7</v>
      </c>
    </row>
    <row r="343" spans="2:14" x14ac:dyDescent="0.25">
      <c r="B343" t="s">
        <v>47</v>
      </c>
      <c r="C343">
        <v>48</v>
      </c>
      <c r="E343" t="s">
        <v>1126</v>
      </c>
      <c r="F343">
        <v>1</v>
      </c>
      <c r="H343" t="s">
        <v>701</v>
      </c>
      <c r="I343">
        <v>3</v>
      </c>
      <c r="N343">
        <v>6</v>
      </c>
    </row>
    <row r="344" spans="2:14" x14ac:dyDescent="0.25">
      <c r="B344" t="s">
        <v>48</v>
      </c>
      <c r="C344">
        <v>44</v>
      </c>
      <c r="E344" t="s">
        <v>402</v>
      </c>
      <c r="F344">
        <v>1</v>
      </c>
      <c r="H344" t="s">
        <v>584</v>
      </c>
      <c r="I344">
        <v>4</v>
      </c>
      <c r="N344">
        <v>4</v>
      </c>
    </row>
    <row r="345" spans="2:14" x14ac:dyDescent="0.25">
      <c r="B345" t="s">
        <v>49</v>
      </c>
      <c r="C345">
        <v>35</v>
      </c>
      <c r="E345" t="s">
        <v>627</v>
      </c>
      <c r="F345">
        <v>2</v>
      </c>
      <c r="H345" t="s">
        <v>225</v>
      </c>
      <c r="I345">
        <v>2</v>
      </c>
      <c r="N345">
        <v>5</v>
      </c>
    </row>
    <row r="346" spans="2:14" x14ac:dyDescent="0.25">
      <c r="B346" t="s">
        <v>53</v>
      </c>
      <c r="C346">
        <v>44</v>
      </c>
      <c r="E346" t="s">
        <v>561</v>
      </c>
      <c r="F346">
        <v>1</v>
      </c>
      <c r="H346" t="s">
        <v>1156</v>
      </c>
      <c r="I346">
        <v>1</v>
      </c>
      <c r="N346">
        <v>6</v>
      </c>
    </row>
    <row r="347" spans="2:14" x14ac:dyDescent="0.25">
      <c r="B347" t="s">
        <v>55</v>
      </c>
      <c r="C347">
        <v>12</v>
      </c>
      <c r="E347" t="s">
        <v>606</v>
      </c>
      <c r="F347">
        <v>2</v>
      </c>
      <c r="H347" t="s">
        <v>960</v>
      </c>
      <c r="I347">
        <v>2</v>
      </c>
      <c r="N347">
        <v>2</v>
      </c>
    </row>
    <row r="348" spans="2:14" x14ac:dyDescent="0.25">
      <c r="B348" t="s">
        <v>57</v>
      </c>
      <c r="C348">
        <v>2</v>
      </c>
      <c r="E348" t="s">
        <v>736</v>
      </c>
      <c r="F348">
        <v>1</v>
      </c>
      <c r="H348" t="s">
        <v>561</v>
      </c>
      <c r="I348">
        <v>2</v>
      </c>
      <c r="N348">
        <v>3</v>
      </c>
    </row>
    <row r="349" spans="2:14" x14ac:dyDescent="0.25">
      <c r="B349" t="s">
        <v>58</v>
      </c>
      <c r="C349">
        <v>52</v>
      </c>
      <c r="E349" t="s">
        <v>371</v>
      </c>
      <c r="F349">
        <v>1</v>
      </c>
      <c r="H349" t="s">
        <v>1192</v>
      </c>
      <c r="I349">
        <v>3</v>
      </c>
      <c r="N349">
        <v>3</v>
      </c>
    </row>
    <row r="350" spans="2:14" x14ac:dyDescent="0.25">
      <c r="B350" t="s">
        <v>60</v>
      </c>
      <c r="C350">
        <v>42</v>
      </c>
      <c r="E350" t="s">
        <v>753</v>
      </c>
      <c r="F350">
        <v>1</v>
      </c>
      <c r="H350" t="s">
        <v>772</v>
      </c>
      <c r="I350">
        <v>1</v>
      </c>
      <c r="N350">
        <v>8</v>
      </c>
    </row>
    <row r="351" spans="2:14" x14ac:dyDescent="0.25">
      <c r="B351" t="s">
        <v>59</v>
      </c>
      <c r="C351">
        <v>52</v>
      </c>
      <c r="E351" t="s">
        <v>410</v>
      </c>
      <c r="F351">
        <v>2</v>
      </c>
      <c r="H351" t="s">
        <v>193</v>
      </c>
      <c r="I351">
        <v>3</v>
      </c>
      <c r="N351">
        <v>1</v>
      </c>
    </row>
    <row r="352" spans="2:14" x14ac:dyDescent="0.25">
      <c r="B352" t="s">
        <v>62</v>
      </c>
      <c r="C352">
        <v>50</v>
      </c>
      <c r="E352" t="s">
        <v>1196</v>
      </c>
      <c r="F352">
        <v>1</v>
      </c>
      <c r="H352" t="s">
        <v>1404</v>
      </c>
      <c r="I352">
        <v>1</v>
      </c>
      <c r="N352">
        <v>6</v>
      </c>
    </row>
    <row r="353" spans="2:14" x14ac:dyDescent="0.25">
      <c r="B353" t="s">
        <v>65</v>
      </c>
      <c r="C353">
        <v>15</v>
      </c>
      <c r="E353" t="s">
        <v>1215</v>
      </c>
      <c r="F353">
        <v>1</v>
      </c>
      <c r="H353" t="s">
        <v>1048</v>
      </c>
      <c r="I353">
        <v>2</v>
      </c>
      <c r="N353">
        <v>2</v>
      </c>
    </row>
    <row r="354" spans="2:14" x14ac:dyDescent="0.25">
      <c r="B354" t="s">
        <v>66</v>
      </c>
      <c r="C354">
        <v>48</v>
      </c>
      <c r="E354" t="s">
        <v>721</v>
      </c>
      <c r="F354">
        <v>1</v>
      </c>
      <c r="G354" t="s">
        <v>863</v>
      </c>
      <c r="H354" t="s">
        <v>933</v>
      </c>
      <c r="I354">
        <v>1</v>
      </c>
      <c r="N354">
        <v>5</v>
      </c>
    </row>
    <row r="355" spans="2:14" x14ac:dyDescent="0.25">
      <c r="B355" t="s">
        <v>67</v>
      </c>
      <c r="C355">
        <v>44</v>
      </c>
      <c r="E355" t="s">
        <v>205</v>
      </c>
      <c r="F355">
        <v>1</v>
      </c>
      <c r="H355" t="s">
        <v>525</v>
      </c>
      <c r="I355">
        <v>4</v>
      </c>
      <c r="N355">
        <v>5</v>
      </c>
    </row>
    <row r="356" spans="2:14" x14ac:dyDescent="0.25">
      <c r="B356" t="s">
        <v>71</v>
      </c>
      <c r="C356">
        <v>50</v>
      </c>
      <c r="D356" t="s">
        <v>878</v>
      </c>
      <c r="E356" t="s">
        <v>540</v>
      </c>
      <c r="F356">
        <v>2</v>
      </c>
      <c r="H356" t="s">
        <v>1110</v>
      </c>
      <c r="I356">
        <v>2</v>
      </c>
      <c r="N356">
        <v>7</v>
      </c>
    </row>
    <row r="357" spans="2:14" x14ac:dyDescent="0.25">
      <c r="B357" t="s">
        <v>72</v>
      </c>
      <c r="C357">
        <v>42</v>
      </c>
      <c r="E357" t="s">
        <v>1113</v>
      </c>
      <c r="F357">
        <v>1</v>
      </c>
      <c r="H357" t="s">
        <v>450</v>
      </c>
      <c r="I357">
        <v>2</v>
      </c>
      <c r="N357">
        <v>6</v>
      </c>
    </row>
    <row r="358" spans="2:14" x14ac:dyDescent="0.25">
      <c r="B358" t="s">
        <v>73</v>
      </c>
      <c r="C358">
        <v>50</v>
      </c>
      <c r="E358" t="s">
        <v>1237</v>
      </c>
      <c r="F358">
        <v>1</v>
      </c>
      <c r="H358" t="s">
        <v>975</v>
      </c>
      <c r="I358">
        <v>3</v>
      </c>
      <c r="N358">
        <v>1</v>
      </c>
    </row>
    <row r="359" spans="2:14" x14ac:dyDescent="0.25">
      <c r="B359" t="s">
        <v>74</v>
      </c>
      <c r="C359">
        <v>37</v>
      </c>
      <c r="E359" t="s">
        <v>477</v>
      </c>
      <c r="F359">
        <v>1</v>
      </c>
      <c r="H359" t="s">
        <v>1461</v>
      </c>
      <c r="I359">
        <v>1</v>
      </c>
      <c r="N359">
        <v>3</v>
      </c>
    </row>
    <row r="360" spans="2:14" x14ac:dyDescent="0.25">
      <c r="B360" t="s">
        <v>75</v>
      </c>
      <c r="C360">
        <v>41</v>
      </c>
      <c r="E360" t="s">
        <v>1046</v>
      </c>
      <c r="F360">
        <v>1</v>
      </c>
      <c r="H360" t="s">
        <v>105</v>
      </c>
      <c r="I360">
        <v>2</v>
      </c>
      <c r="N360">
        <v>2</v>
      </c>
    </row>
    <row r="361" spans="2:14" x14ac:dyDescent="0.25">
      <c r="B361" t="s">
        <v>76</v>
      </c>
      <c r="C361">
        <v>42</v>
      </c>
      <c r="E361" t="s">
        <v>1204</v>
      </c>
      <c r="F361">
        <v>1</v>
      </c>
      <c r="H361" t="s">
        <v>1447</v>
      </c>
      <c r="I361">
        <v>1</v>
      </c>
      <c r="N361">
        <v>3</v>
      </c>
    </row>
    <row r="362" spans="2:14" x14ac:dyDescent="0.25">
      <c r="B362" t="s">
        <v>77</v>
      </c>
      <c r="C362">
        <v>46</v>
      </c>
      <c r="E362" t="s">
        <v>1263</v>
      </c>
      <c r="F362">
        <v>1</v>
      </c>
      <c r="H362" t="s">
        <v>1144</v>
      </c>
      <c r="I362">
        <v>1</v>
      </c>
      <c r="N362">
        <v>8</v>
      </c>
    </row>
    <row r="363" spans="2:14" x14ac:dyDescent="0.25">
      <c r="B363" t="s">
        <v>78</v>
      </c>
      <c r="C363">
        <v>48</v>
      </c>
      <c r="E363" t="s">
        <v>186</v>
      </c>
      <c r="F363">
        <v>1</v>
      </c>
      <c r="H363" t="s">
        <v>650</v>
      </c>
      <c r="I363">
        <v>2</v>
      </c>
      <c r="N363">
        <v>4</v>
      </c>
    </row>
    <row r="364" spans="2:14" x14ac:dyDescent="0.25">
      <c r="B364" t="s">
        <v>79</v>
      </c>
      <c r="C364">
        <v>48</v>
      </c>
      <c r="E364" t="s">
        <v>1205</v>
      </c>
      <c r="F364">
        <v>1</v>
      </c>
      <c r="H364" t="s">
        <v>675</v>
      </c>
      <c r="I364">
        <v>2</v>
      </c>
      <c r="N364">
        <v>4</v>
      </c>
    </row>
    <row r="365" spans="2:14" x14ac:dyDescent="0.25">
      <c r="B365" t="s">
        <v>80</v>
      </c>
      <c r="C365">
        <v>38</v>
      </c>
      <c r="E365" t="s">
        <v>1468</v>
      </c>
      <c r="F365">
        <v>1</v>
      </c>
      <c r="H365" t="s">
        <v>1462</v>
      </c>
      <c r="I365">
        <v>1</v>
      </c>
      <c r="N365">
        <v>1</v>
      </c>
    </row>
    <row r="366" spans="2:14" x14ac:dyDescent="0.25">
      <c r="B366" t="s">
        <v>81</v>
      </c>
      <c r="C366">
        <v>40</v>
      </c>
      <c r="E366" t="s">
        <v>429</v>
      </c>
      <c r="F366">
        <v>1</v>
      </c>
      <c r="H366" t="s">
        <v>1054</v>
      </c>
      <c r="I366">
        <v>1</v>
      </c>
      <c r="N366">
        <v>8</v>
      </c>
    </row>
    <row r="367" spans="2:14" x14ac:dyDescent="0.25">
      <c r="B367" t="s">
        <v>83</v>
      </c>
      <c r="C367">
        <v>49</v>
      </c>
      <c r="E367" t="s">
        <v>350</v>
      </c>
      <c r="F367">
        <v>1</v>
      </c>
      <c r="H367" t="s">
        <v>1139</v>
      </c>
      <c r="I367">
        <v>1</v>
      </c>
      <c r="N367">
        <v>4</v>
      </c>
    </row>
    <row r="368" spans="2:14" x14ac:dyDescent="0.25">
      <c r="B368" t="s">
        <v>84</v>
      </c>
      <c r="C368">
        <v>48</v>
      </c>
      <c r="E368" t="s">
        <v>1077</v>
      </c>
      <c r="F368">
        <v>1</v>
      </c>
      <c r="H368" t="s">
        <v>132</v>
      </c>
      <c r="I368">
        <v>2</v>
      </c>
      <c r="N368">
        <v>5</v>
      </c>
    </row>
    <row r="369" spans="1:14" x14ac:dyDescent="0.25">
      <c r="A369" t="s">
        <v>864</v>
      </c>
      <c r="B369" t="s">
        <v>25</v>
      </c>
      <c r="C369">
        <v>36</v>
      </c>
      <c r="E369" t="s">
        <v>106</v>
      </c>
      <c r="F369">
        <v>1</v>
      </c>
      <c r="H369" t="s">
        <v>404</v>
      </c>
      <c r="I369">
        <v>1</v>
      </c>
      <c r="N369">
        <v>7</v>
      </c>
    </row>
    <row r="370" spans="1:14" x14ac:dyDescent="0.25">
      <c r="B370" t="s">
        <v>35</v>
      </c>
      <c r="C370">
        <v>48</v>
      </c>
      <c r="E370" t="s">
        <v>1146</v>
      </c>
      <c r="F370">
        <v>1</v>
      </c>
      <c r="H370" t="s">
        <v>576</v>
      </c>
      <c r="I370">
        <v>4</v>
      </c>
      <c r="N370">
        <v>7</v>
      </c>
    </row>
    <row r="371" spans="1:14" x14ac:dyDescent="0.25">
      <c r="B371" t="s">
        <v>36</v>
      </c>
      <c r="C371">
        <v>50</v>
      </c>
      <c r="E371" t="s">
        <v>309</v>
      </c>
      <c r="F371">
        <v>1</v>
      </c>
      <c r="H371" t="s">
        <v>398</v>
      </c>
      <c r="I371">
        <v>2</v>
      </c>
      <c r="N371">
        <v>5</v>
      </c>
    </row>
    <row r="372" spans="1:14" x14ac:dyDescent="0.25">
      <c r="B372" t="s">
        <v>37</v>
      </c>
      <c r="C372">
        <v>46</v>
      </c>
      <c r="E372" t="s">
        <v>1235</v>
      </c>
      <c r="F372">
        <v>1</v>
      </c>
      <c r="H372" t="s">
        <v>109</v>
      </c>
      <c r="I372">
        <v>2</v>
      </c>
      <c r="N372">
        <v>6</v>
      </c>
    </row>
    <row r="373" spans="1:14" x14ac:dyDescent="0.25">
      <c r="B373" t="s">
        <v>38</v>
      </c>
      <c r="C373">
        <v>50</v>
      </c>
      <c r="E373" t="s">
        <v>1118</v>
      </c>
      <c r="F373">
        <v>1</v>
      </c>
      <c r="H373" t="s">
        <v>405</v>
      </c>
      <c r="I373">
        <v>2</v>
      </c>
      <c r="N373">
        <v>6</v>
      </c>
    </row>
    <row r="374" spans="1:14" x14ac:dyDescent="0.25">
      <c r="B374" t="s">
        <v>44</v>
      </c>
      <c r="C374">
        <v>52</v>
      </c>
      <c r="E374" t="s">
        <v>237</v>
      </c>
      <c r="F374">
        <v>2</v>
      </c>
      <c r="H374" t="s">
        <v>530</v>
      </c>
      <c r="I374">
        <v>2</v>
      </c>
      <c r="N374">
        <v>8</v>
      </c>
    </row>
    <row r="375" spans="1:14" x14ac:dyDescent="0.25">
      <c r="B375" t="s">
        <v>46</v>
      </c>
      <c r="C375">
        <v>52</v>
      </c>
      <c r="E375" t="s">
        <v>143</v>
      </c>
      <c r="F375">
        <v>2</v>
      </c>
      <c r="H375" t="s">
        <v>581</v>
      </c>
      <c r="I375">
        <v>2</v>
      </c>
      <c r="N375">
        <v>6</v>
      </c>
    </row>
    <row r="376" spans="1:14" x14ac:dyDescent="0.25">
      <c r="B376" t="s">
        <v>47</v>
      </c>
      <c r="C376">
        <v>48</v>
      </c>
      <c r="E376" t="s">
        <v>921</v>
      </c>
      <c r="F376">
        <v>1</v>
      </c>
      <c r="H376" t="s">
        <v>246</v>
      </c>
      <c r="I376">
        <v>2</v>
      </c>
      <c r="N376">
        <v>3</v>
      </c>
    </row>
    <row r="377" spans="1:14" x14ac:dyDescent="0.25">
      <c r="B377" t="s">
        <v>48</v>
      </c>
      <c r="C377">
        <v>44</v>
      </c>
      <c r="E377" t="s">
        <v>542</v>
      </c>
      <c r="F377">
        <v>1</v>
      </c>
      <c r="H377" t="s">
        <v>542</v>
      </c>
      <c r="I377">
        <v>3</v>
      </c>
      <c r="N377">
        <v>2</v>
      </c>
    </row>
    <row r="378" spans="1:14" x14ac:dyDescent="0.25">
      <c r="B378" t="s">
        <v>49</v>
      </c>
      <c r="C378">
        <v>35</v>
      </c>
      <c r="E378" t="s">
        <v>798</v>
      </c>
      <c r="F378">
        <v>1</v>
      </c>
      <c r="H378" t="s">
        <v>200</v>
      </c>
      <c r="I378">
        <v>2</v>
      </c>
      <c r="N378">
        <v>3</v>
      </c>
    </row>
    <row r="379" spans="1:14" x14ac:dyDescent="0.25">
      <c r="B379" t="s">
        <v>53</v>
      </c>
      <c r="C379">
        <v>44</v>
      </c>
      <c r="E379" t="s">
        <v>1423</v>
      </c>
      <c r="F379">
        <v>1</v>
      </c>
      <c r="H379" t="s">
        <v>609</v>
      </c>
      <c r="I379">
        <v>3</v>
      </c>
      <c r="N379">
        <v>4</v>
      </c>
    </row>
    <row r="380" spans="1:14" x14ac:dyDescent="0.25">
      <c r="B380" t="s">
        <v>55</v>
      </c>
      <c r="C380">
        <v>12</v>
      </c>
      <c r="E380" t="s">
        <v>185</v>
      </c>
      <c r="F380">
        <v>1</v>
      </c>
      <c r="H380" t="s">
        <v>619</v>
      </c>
      <c r="I380">
        <v>2</v>
      </c>
      <c r="N380">
        <v>3</v>
      </c>
    </row>
    <row r="381" spans="1:14" x14ac:dyDescent="0.25">
      <c r="B381" t="s">
        <v>57</v>
      </c>
      <c r="C381">
        <v>2</v>
      </c>
      <c r="E381" t="s">
        <v>438</v>
      </c>
      <c r="F381">
        <v>1</v>
      </c>
      <c r="H381" t="s">
        <v>113</v>
      </c>
      <c r="I381">
        <v>3</v>
      </c>
      <c r="N381">
        <v>1</v>
      </c>
    </row>
    <row r="382" spans="1:14" x14ac:dyDescent="0.25">
      <c r="B382" t="s">
        <v>58</v>
      </c>
      <c r="C382">
        <v>52</v>
      </c>
      <c r="D382" t="s">
        <v>879</v>
      </c>
      <c r="E382" t="s">
        <v>1495</v>
      </c>
      <c r="F382">
        <v>1</v>
      </c>
      <c r="H382" t="s">
        <v>495</v>
      </c>
      <c r="I382">
        <v>4</v>
      </c>
      <c r="N382">
        <v>6</v>
      </c>
    </row>
    <row r="383" spans="1:14" x14ac:dyDescent="0.25">
      <c r="B383" t="s">
        <v>60</v>
      </c>
      <c r="C383">
        <v>42</v>
      </c>
      <c r="E383" t="s">
        <v>1260</v>
      </c>
      <c r="F383">
        <v>1</v>
      </c>
      <c r="H383" t="s">
        <v>194</v>
      </c>
      <c r="I383">
        <v>2</v>
      </c>
      <c r="N383">
        <v>7</v>
      </c>
    </row>
    <row r="384" spans="1:14" x14ac:dyDescent="0.25">
      <c r="B384" t="s">
        <v>59</v>
      </c>
      <c r="C384">
        <v>52</v>
      </c>
      <c r="E384" t="s">
        <v>1345</v>
      </c>
      <c r="F384">
        <v>1</v>
      </c>
      <c r="H384" t="s">
        <v>181</v>
      </c>
      <c r="I384">
        <v>3</v>
      </c>
      <c r="N384">
        <v>6</v>
      </c>
    </row>
    <row r="385" spans="2:14" x14ac:dyDescent="0.25">
      <c r="B385" t="s">
        <v>62</v>
      </c>
      <c r="C385">
        <v>50</v>
      </c>
      <c r="E385" t="s">
        <v>840</v>
      </c>
      <c r="F385">
        <v>1</v>
      </c>
      <c r="H385" t="s">
        <v>1116</v>
      </c>
      <c r="I385">
        <v>2</v>
      </c>
      <c r="N385">
        <v>4</v>
      </c>
    </row>
    <row r="386" spans="2:14" x14ac:dyDescent="0.25">
      <c r="B386" t="s">
        <v>65</v>
      </c>
      <c r="C386">
        <v>15</v>
      </c>
      <c r="E386" t="s">
        <v>239</v>
      </c>
      <c r="F386">
        <v>1</v>
      </c>
      <c r="H386" t="s">
        <v>265</v>
      </c>
      <c r="I386">
        <v>2</v>
      </c>
      <c r="N386">
        <v>1</v>
      </c>
    </row>
    <row r="387" spans="2:14" x14ac:dyDescent="0.25">
      <c r="B387" t="s">
        <v>66</v>
      </c>
      <c r="C387">
        <v>48</v>
      </c>
      <c r="E387" t="s">
        <v>760</v>
      </c>
      <c r="F387">
        <v>1</v>
      </c>
      <c r="H387" t="s">
        <v>1146</v>
      </c>
      <c r="I387">
        <v>3</v>
      </c>
      <c r="N387">
        <v>4</v>
      </c>
    </row>
    <row r="388" spans="2:14" x14ac:dyDescent="0.25">
      <c r="B388" t="s">
        <v>67</v>
      </c>
      <c r="C388">
        <v>44</v>
      </c>
      <c r="E388" t="s">
        <v>243</v>
      </c>
      <c r="F388">
        <v>2</v>
      </c>
      <c r="G388" t="s">
        <v>864</v>
      </c>
      <c r="H388" t="s">
        <v>1511</v>
      </c>
      <c r="I388">
        <v>1</v>
      </c>
      <c r="N388">
        <v>7</v>
      </c>
    </row>
    <row r="389" spans="2:14" x14ac:dyDescent="0.25">
      <c r="B389" t="s">
        <v>71</v>
      </c>
      <c r="C389">
        <v>50</v>
      </c>
      <c r="E389" t="s">
        <v>1370</v>
      </c>
      <c r="F389">
        <v>1</v>
      </c>
      <c r="H389" t="s">
        <v>480</v>
      </c>
      <c r="I389">
        <v>1</v>
      </c>
      <c r="N389">
        <v>2</v>
      </c>
    </row>
    <row r="390" spans="2:14" x14ac:dyDescent="0.25">
      <c r="B390" t="s">
        <v>72</v>
      </c>
      <c r="C390">
        <v>42</v>
      </c>
      <c r="E390" t="s">
        <v>1017</v>
      </c>
      <c r="F390">
        <v>1</v>
      </c>
      <c r="H390" t="s">
        <v>1141</v>
      </c>
      <c r="I390">
        <v>1</v>
      </c>
      <c r="N390">
        <v>8</v>
      </c>
    </row>
    <row r="391" spans="2:14" x14ac:dyDescent="0.25">
      <c r="B391" t="s">
        <v>73</v>
      </c>
      <c r="C391">
        <v>50</v>
      </c>
      <c r="E391" t="s">
        <v>1360</v>
      </c>
      <c r="F391">
        <v>1</v>
      </c>
      <c r="H391" t="s">
        <v>1340</v>
      </c>
      <c r="I391">
        <v>1</v>
      </c>
      <c r="N391">
        <v>8</v>
      </c>
    </row>
    <row r="392" spans="2:14" x14ac:dyDescent="0.25">
      <c r="B392" t="s">
        <v>74</v>
      </c>
      <c r="C392">
        <v>37</v>
      </c>
      <c r="E392" t="s">
        <v>1121</v>
      </c>
      <c r="F392">
        <v>1</v>
      </c>
      <c r="H392" t="s">
        <v>1137</v>
      </c>
      <c r="I392">
        <v>2</v>
      </c>
      <c r="N392">
        <v>2</v>
      </c>
    </row>
    <row r="393" spans="2:14" x14ac:dyDescent="0.25">
      <c r="B393" t="s">
        <v>75</v>
      </c>
      <c r="C393">
        <v>41</v>
      </c>
      <c r="E393" t="s">
        <v>1352</v>
      </c>
      <c r="F393">
        <v>1</v>
      </c>
      <c r="H393" t="s">
        <v>1138</v>
      </c>
      <c r="I393">
        <v>3</v>
      </c>
      <c r="N393">
        <v>5</v>
      </c>
    </row>
    <row r="394" spans="2:14" x14ac:dyDescent="0.25">
      <c r="B394" t="s">
        <v>76</v>
      </c>
      <c r="C394">
        <v>42</v>
      </c>
      <c r="E394" t="s">
        <v>333</v>
      </c>
      <c r="F394">
        <v>2</v>
      </c>
      <c r="H394" t="s">
        <v>788</v>
      </c>
      <c r="I394">
        <v>2</v>
      </c>
      <c r="N394">
        <v>5</v>
      </c>
    </row>
    <row r="395" spans="2:14" x14ac:dyDescent="0.25">
      <c r="B395" t="s">
        <v>77</v>
      </c>
      <c r="C395">
        <v>46</v>
      </c>
      <c r="E395" t="s">
        <v>203</v>
      </c>
      <c r="F395">
        <v>1</v>
      </c>
      <c r="H395" t="s">
        <v>218</v>
      </c>
      <c r="I395">
        <v>2</v>
      </c>
      <c r="N395">
        <v>4</v>
      </c>
    </row>
    <row r="396" spans="2:14" x14ac:dyDescent="0.25">
      <c r="B396" t="s">
        <v>78</v>
      </c>
      <c r="C396">
        <v>48</v>
      </c>
      <c r="E396" t="s">
        <v>360</v>
      </c>
      <c r="F396">
        <v>1</v>
      </c>
      <c r="H396" t="s">
        <v>778</v>
      </c>
      <c r="I396">
        <v>2</v>
      </c>
      <c r="N396">
        <v>2</v>
      </c>
    </row>
    <row r="397" spans="2:14" x14ac:dyDescent="0.25">
      <c r="B397" t="s">
        <v>79</v>
      </c>
      <c r="C397">
        <v>48</v>
      </c>
      <c r="E397" t="s">
        <v>305</v>
      </c>
      <c r="F397">
        <v>1</v>
      </c>
      <c r="H397" t="s">
        <v>1129</v>
      </c>
      <c r="I397">
        <v>2</v>
      </c>
      <c r="N397">
        <v>5</v>
      </c>
    </row>
    <row r="398" spans="2:14" x14ac:dyDescent="0.25">
      <c r="B398" t="s">
        <v>80</v>
      </c>
      <c r="C398">
        <v>38</v>
      </c>
      <c r="E398" t="s">
        <v>724</v>
      </c>
      <c r="F398">
        <v>1</v>
      </c>
      <c r="H398" t="s">
        <v>1016</v>
      </c>
      <c r="I398">
        <v>1</v>
      </c>
      <c r="N398">
        <v>1</v>
      </c>
    </row>
    <row r="399" spans="2:14" x14ac:dyDescent="0.25">
      <c r="B399" t="s">
        <v>81</v>
      </c>
      <c r="C399">
        <v>40</v>
      </c>
      <c r="E399" t="s">
        <v>468</v>
      </c>
      <c r="F399">
        <v>2</v>
      </c>
      <c r="H399" t="s">
        <v>1438</v>
      </c>
      <c r="I399">
        <v>1</v>
      </c>
      <c r="N399">
        <v>3</v>
      </c>
    </row>
    <row r="400" spans="2:14" x14ac:dyDescent="0.25">
      <c r="B400" t="s">
        <v>83</v>
      </c>
      <c r="C400">
        <v>49</v>
      </c>
      <c r="E400" t="s">
        <v>1178</v>
      </c>
      <c r="F400">
        <v>1</v>
      </c>
      <c r="H400" t="s">
        <v>409</v>
      </c>
      <c r="I400">
        <v>2</v>
      </c>
      <c r="N400">
        <v>1</v>
      </c>
    </row>
    <row r="401" spans="1:14" x14ac:dyDescent="0.25">
      <c r="B401" t="s">
        <v>84</v>
      </c>
      <c r="C401">
        <v>48</v>
      </c>
      <c r="E401" t="s">
        <v>1247</v>
      </c>
      <c r="F401">
        <v>1</v>
      </c>
      <c r="H401" t="s">
        <v>628</v>
      </c>
      <c r="I401">
        <v>4</v>
      </c>
      <c r="N401">
        <v>8</v>
      </c>
    </row>
    <row r="402" spans="1:14" x14ac:dyDescent="0.25">
      <c r="A402" t="s">
        <v>866</v>
      </c>
      <c r="B402" t="s">
        <v>24</v>
      </c>
      <c r="C402">
        <v>26</v>
      </c>
      <c r="E402" t="s">
        <v>697</v>
      </c>
      <c r="F402">
        <v>1</v>
      </c>
      <c r="H402" t="s">
        <v>408</v>
      </c>
      <c r="I402">
        <v>3</v>
      </c>
      <c r="N402">
        <v>2</v>
      </c>
    </row>
    <row r="403" spans="1:14" x14ac:dyDescent="0.25">
      <c r="B403" t="s">
        <v>25</v>
      </c>
      <c r="C403">
        <v>36</v>
      </c>
      <c r="E403" t="s">
        <v>1241</v>
      </c>
      <c r="F403">
        <v>1</v>
      </c>
      <c r="H403" t="s">
        <v>630</v>
      </c>
      <c r="I403">
        <v>3</v>
      </c>
      <c r="N403">
        <v>7</v>
      </c>
    </row>
    <row r="404" spans="1:14" x14ac:dyDescent="0.25">
      <c r="B404" t="s">
        <v>26</v>
      </c>
      <c r="C404">
        <v>18</v>
      </c>
      <c r="E404" t="s">
        <v>1187</v>
      </c>
      <c r="F404">
        <v>1</v>
      </c>
      <c r="H404" t="s">
        <v>805</v>
      </c>
      <c r="I404">
        <v>1</v>
      </c>
      <c r="N404">
        <v>4</v>
      </c>
    </row>
    <row r="405" spans="1:14" x14ac:dyDescent="0.25">
      <c r="B405" t="s">
        <v>29</v>
      </c>
      <c r="C405">
        <v>44</v>
      </c>
      <c r="E405" t="s">
        <v>491</v>
      </c>
      <c r="F405">
        <v>1</v>
      </c>
      <c r="H405" t="s">
        <v>402</v>
      </c>
      <c r="I405">
        <v>4</v>
      </c>
      <c r="N405">
        <v>4</v>
      </c>
    </row>
    <row r="406" spans="1:14" x14ac:dyDescent="0.25">
      <c r="B406" t="s">
        <v>31</v>
      </c>
      <c r="C406">
        <v>39</v>
      </c>
      <c r="E406" t="s">
        <v>1170</v>
      </c>
      <c r="F406">
        <v>1</v>
      </c>
      <c r="H406" t="s">
        <v>694</v>
      </c>
      <c r="I406">
        <v>3</v>
      </c>
      <c r="N406">
        <v>5</v>
      </c>
    </row>
    <row r="407" spans="1:14" x14ac:dyDescent="0.25">
      <c r="B407" t="s">
        <v>35</v>
      </c>
      <c r="C407">
        <v>48</v>
      </c>
      <c r="E407" t="s">
        <v>600</v>
      </c>
      <c r="F407">
        <v>2</v>
      </c>
      <c r="H407" t="s">
        <v>198</v>
      </c>
      <c r="I407">
        <v>4</v>
      </c>
      <c r="N407">
        <v>2</v>
      </c>
    </row>
    <row r="408" spans="1:14" x14ac:dyDescent="0.25">
      <c r="B408" t="s">
        <v>36</v>
      </c>
      <c r="C408">
        <v>50</v>
      </c>
      <c r="D408" t="s">
        <v>881</v>
      </c>
      <c r="E408" t="s">
        <v>564</v>
      </c>
      <c r="F408">
        <v>1</v>
      </c>
      <c r="H408" t="s">
        <v>653</v>
      </c>
      <c r="I408">
        <v>1</v>
      </c>
      <c r="N408">
        <v>4</v>
      </c>
    </row>
    <row r="409" spans="1:14" x14ac:dyDescent="0.25">
      <c r="B409" t="s">
        <v>37</v>
      </c>
      <c r="C409">
        <v>46</v>
      </c>
      <c r="E409" t="s">
        <v>423</v>
      </c>
      <c r="F409">
        <v>1</v>
      </c>
      <c r="H409" t="s">
        <v>483</v>
      </c>
      <c r="I409">
        <v>5</v>
      </c>
      <c r="N409">
        <v>8</v>
      </c>
    </row>
    <row r="410" spans="1:14" x14ac:dyDescent="0.25">
      <c r="B410" t="s">
        <v>38</v>
      </c>
      <c r="C410">
        <v>50</v>
      </c>
      <c r="E410" t="s">
        <v>337</v>
      </c>
      <c r="F410">
        <v>2</v>
      </c>
      <c r="H410" t="s">
        <v>982</v>
      </c>
      <c r="I410">
        <v>3</v>
      </c>
      <c r="N410">
        <v>9</v>
      </c>
    </row>
    <row r="411" spans="1:14" x14ac:dyDescent="0.25">
      <c r="B411" t="s">
        <v>40</v>
      </c>
      <c r="C411">
        <v>40</v>
      </c>
      <c r="E411" t="s">
        <v>667</v>
      </c>
      <c r="F411">
        <v>1</v>
      </c>
      <c r="H411" t="s">
        <v>932</v>
      </c>
      <c r="I411">
        <v>2</v>
      </c>
      <c r="N411">
        <v>8</v>
      </c>
    </row>
    <row r="412" spans="1:14" x14ac:dyDescent="0.25">
      <c r="B412" t="s">
        <v>42</v>
      </c>
      <c r="C412">
        <v>44</v>
      </c>
      <c r="E412" t="s">
        <v>752</v>
      </c>
      <c r="F412">
        <v>1</v>
      </c>
      <c r="H412" t="s">
        <v>323</v>
      </c>
      <c r="I412">
        <v>6</v>
      </c>
      <c r="N412">
        <v>4</v>
      </c>
    </row>
    <row r="413" spans="1:14" x14ac:dyDescent="0.25">
      <c r="B413" t="s">
        <v>43</v>
      </c>
      <c r="C413">
        <v>29</v>
      </c>
      <c r="E413" t="s">
        <v>399</v>
      </c>
      <c r="F413">
        <v>2</v>
      </c>
      <c r="H413" t="s">
        <v>293</v>
      </c>
      <c r="I413">
        <v>3</v>
      </c>
      <c r="N413">
        <v>9</v>
      </c>
    </row>
    <row r="414" spans="1:14" x14ac:dyDescent="0.25">
      <c r="B414" t="s">
        <v>44</v>
      </c>
      <c r="C414">
        <v>52</v>
      </c>
      <c r="E414" t="s">
        <v>519</v>
      </c>
      <c r="F414">
        <v>2</v>
      </c>
      <c r="H414" t="s">
        <v>315</v>
      </c>
      <c r="I414">
        <v>2</v>
      </c>
      <c r="N414">
        <v>3</v>
      </c>
    </row>
    <row r="415" spans="1:14" x14ac:dyDescent="0.25">
      <c r="B415" t="s">
        <v>46</v>
      </c>
      <c r="C415">
        <v>52</v>
      </c>
      <c r="E415" t="s">
        <v>1313</v>
      </c>
      <c r="F415">
        <v>1</v>
      </c>
      <c r="H415" t="s">
        <v>527</v>
      </c>
      <c r="I415">
        <v>2</v>
      </c>
      <c r="N415">
        <v>2</v>
      </c>
    </row>
    <row r="416" spans="1:14" x14ac:dyDescent="0.25">
      <c r="B416" t="s">
        <v>47</v>
      </c>
      <c r="C416">
        <v>48</v>
      </c>
      <c r="E416" t="s">
        <v>165</v>
      </c>
      <c r="F416">
        <v>1</v>
      </c>
      <c r="H416" t="s">
        <v>360</v>
      </c>
      <c r="I416">
        <v>1</v>
      </c>
      <c r="N416">
        <v>9</v>
      </c>
    </row>
    <row r="417" spans="2:14" x14ac:dyDescent="0.25">
      <c r="B417" t="s">
        <v>48</v>
      </c>
      <c r="C417">
        <v>44</v>
      </c>
      <c r="E417" t="s">
        <v>365</v>
      </c>
      <c r="F417">
        <v>1</v>
      </c>
      <c r="H417" t="s">
        <v>359</v>
      </c>
      <c r="I417">
        <v>1</v>
      </c>
      <c r="N417">
        <v>6</v>
      </c>
    </row>
    <row r="418" spans="2:14" x14ac:dyDescent="0.25">
      <c r="B418" t="s">
        <v>51</v>
      </c>
      <c r="C418">
        <v>42</v>
      </c>
      <c r="E418" t="s">
        <v>1108</v>
      </c>
      <c r="F418">
        <v>1</v>
      </c>
      <c r="H418" t="s">
        <v>539</v>
      </c>
      <c r="I418">
        <v>3</v>
      </c>
      <c r="N418">
        <v>9</v>
      </c>
    </row>
    <row r="419" spans="2:14" x14ac:dyDescent="0.25">
      <c r="B419" t="s">
        <v>53</v>
      </c>
      <c r="C419">
        <v>44</v>
      </c>
      <c r="E419" t="s">
        <v>1044</v>
      </c>
      <c r="F419">
        <v>1</v>
      </c>
      <c r="H419" t="s">
        <v>299</v>
      </c>
      <c r="I419">
        <v>1</v>
      </c>
      <c r="N419">
        <v>6</v>
      </c>
    </row>
    <row r="420" spans="2:14" x14ac:dyDescent="0.25">
      <c r="B420" t="s">
        <v>56</v>
      </c>
      <c r="C420">
        <v>32</v>
      </c>
      <c r="E420" t="s">
        <v>1250</v>
      </c>
      <c r="F420">
        <v>1</v>
      </c>
      <c r="H420" t="s">
        <v>626</v>
      </c>
      <c r="I420">
        <v>2</v>
      </c>
      <c r="N420">
        <v>8</v>
      </c>
    </row>
    <row r="421" spans="2:14" x14ac:dyDescent="0.25">
      <c r="B421" t="s">
        <v>58</v>
      </c>
      <c r="C421">
        <v>52</v>
      </c>
      <c r="E421" t="s">
        <v>1413</v>
      </c>
      <c r="F421">
        <v>1</v>
      </c>
      <c r="H421" t="s">
        <v>471</v>
      </c>
      <c r="I421">
        <v>4</v>
      </c>
      <c r="N421">
        <v>8</v>
      </c>
    </row>
    <row r="422" spans="2:14" x14ac:dyDescent="0.25">
      <c r="B422" t="s">
        <v>59</v>
      </c>
      <c r="C422">
        <v>52</v>
      </c>
      <c r="E422" t="s">
        <v>348</v>
      </c>
      <c r="F422">
        <v>1</v>
      </c>
      <c r="G422" t="s">
        <v>866</v>
      </c>
      <c r="H422" t="s">
        <v>120</v>
      </c>
      <c r="I422">
        <v>3</v>
      </c>
      <c r="N422">
        <v>6</v>
      </c>
    </row>
    <row r="423" spans="2:14" x14ac:dyDescent="0.25">
      <c r="B423" t="s">
        <v>62</v>
      </c>
      <c r="C423">
        <v>50</v>
      </c>
      <c r="E423" t="s">
        <v>845</v>
      </c>
      <c r="F423">
        <v>1</v>
      </c>
      <c r="H423" t="s">
        <v>1146</v>
      </c>
      <c r="I423">
        <v>3</v>
      </c>
      <c r="N423">
        <v>5</v>
      </c>
    </row>
    <row r="424" spans="2:14" x14ac:dyDescent="0.25">
      <c r="B424" t="s">
        <v>66</v>
      </c>
      <c r="C424">
        <v>48</v>
      </c>
      <c r="E424" t="s">
        <v>199</v>
      </c>
      <c r="F424">
        <v>1</v>
      </c>
      <c r="H424" t="s">
        <v>123</v>
      </c>
      <c r="I424">
        <v>4</v>
      </c>
      <c r="N424">
        <v>1</v>
      </c>
    </row>
    <row r="425" spans="2:14" x14ac:dyDescent="0.25">
      <c r="B425" t="s">
        <v>67</v>
      </c>
      <c r="C425">
        <v>44</v>
      </c>
      <c r="E425" t="s">
        <v>1111</v>
      </c>
      <c r="F425">
        <v>1</v>
      </c>
      <c r="H425" t="s">
        <v>405</v>
      </c>
      <c r="I425">
        <v>2</v>
      </c>
      <c r="N425">
        <v>1</v>
      </c>
    </row>
    <row r="426" spans="2:14" x14ac:dyDescent="0.25">
      <c r="B426" t="s">
        <v>23</v>
      </c>
      <c r="C426">
        <v>34</v>
      </c>
      <c r="E426" t="s">
        <v>929</v>
      </c>
      <c r="F426">
        <v>1</v>
      </c>
      <c r="H426" t="s">
        <v>1075</v>
      </c>
      <c r="I426">
        <v>3</v>
      </c>
      <c r="N426">
        <v>3</v>
      </c>
    </row>
    <row r="427" spans="2:14" x14ac:dyDescent="0.25">
      <c r="B427" t="s">
        <v>71</v>
      </c>
      <c r="C427">
        <v>50</v>
      </c>
      <c r="E427" t="s">
        <v>873</v>
      </c>
      <c r="F427">
        <v>1</v>
      </c>
      <c r="H427" t="s">
        <v>160</v>
      </c>
      <c r="I427">
        <v>1</v>
      </c>
      <c r="N427">
        <v>7</v>
      </c>
    </row>
    <row r="428" spans="2:14" x14ac:dyDescent="0.25">
      <c r="B428" t="s">
        <v>72</v>
      </c>
      <c r="C428">
        <v>42</v>
      </c>
      <c r="E428" t="s">
        <v>682</v>
      </c>
      <c r="F428">
        <v>1</v>
      </c>
      <c r="H428" t="s">
        <v>566</v>
      </c>
      <c r="I428">
        <v>1</v>
      </c>
      <c r="N428">
        <v>5</v>
      </c>
    </row>
    <row r="429" spans="2:14" x14ac:dyDescent="0.25">
      <c r="B429" t="s">
        <v>73</v>
      </c>
      <c r="C429">
        <v>50</v>
      </c>
      <c r="E429" t="s">
        <v>177</v>
      </c>
      <c r="F429">
        <v>1</v>
      </c>
      <c r="H429" t="s">
        <v>1145</v>
      </c>
      <c r="I429">
        <v>4</v>
      </c>
      <c r="N429">
        <v>2</v>
      </c>
    </row>
    <row r="430" spans="2:14" x14ac:dyDescent="0.25">
      <c r="B430" t="s">
        <v>74</v>
      </c>
      <c r="C430">
        <v>37</v>
      </c>
      <c r="E430" t="s">
        <v>1538</v>
      </c>
      <c r="F430">
        <v>1</v>
      </c>
      <c r="H430" t="s">
        <v>552</v>
      </c>
      <c r="I430">
        <v>5</v>
      </c>
      <c r="N430">
        <v>3</v>
      </c>
    </row>
    <row r="431" spans="2:14" x14ac:dyDescent="0.25">
      <c r="B431" t="s">
        <v>75</v>
      </c>
      <c r="C431">
        <v>41</v>
      </c>
      <c r="E431" t="s">
        <v>290</v>
      </c>
      <c r="F431">
        <v>1</v>
      </c>
      <c r="H431" t="s">
        <v>438</v>
      </c>
      <c r="I431">
        <v>2</v>
      </c>
      <c r="N431">
        <v>1</v>
      </c>
    </row>
    <row r="432" spans="2:14" x14ac:dyDescent="0.25">
      <c r="B432" t="s">
        <v>76</v>
      </c>
      <c r="C432">
        <v>42</v>
      </c>
      <c r="E432" t="s">
        <v>637</v>
      </c>
      <c r="F432">
        <v>1</v>
      </c>
      <c r="H432" t="s">
        <v>158</v>
      </c>
      <c r="I432">
        <v>3</v>
      </c>
      <c r="N432">
        <v>7</v>
      </c>
    </row>
    <row r="433" spans="1:14" x14ac:dyDescent="0.25">
      <c r="B433" t="s">
        <v>77</v>
      </c>
      <c r="C433">
        <v>46</v>
      </c>
      <c r="E433" t="s">
        <v>445</v>
      </c>
      <c r="F433">
        <v>1</v>
      </c>
      <c r="H433" t="s">
        <v>1333</v>
      </c>
      <c r="I433">
        <v>2</v>
      </c>
      <c r="N433">
        <v>1</v>
      </c>
    </row>
    <row r="434" spans="1:14" x14ac:dyDescent="0.25">
      <c r="B434" t="s">
        <v>78</v>
      </c>
      <c r="C434">
        <v>48</v>
      </c>
      <c r="D434" t="s">
        <v>882</v>
      </c>
      <c r="E434" t="s">
        <v>1138</v>
      </c>
      <c r="F434">
        <v>1</v>
      </c>
      <c r="H434" t="s">
        <v>1252</v>
      </c>
      <c r="I434">
        <v>1</v>
      </c>
      <c r="N434">
        <v>5</v>
      </c>
    </row>
    <row r="435" spans="1:14" x14ac:dyDescent="0.25">
      <c r="B435" t="s">
        <v>79</v>
      </c>
      <c r="C435">
        <v>48</v>
      </c>
      <c r="E435" t="s">
        <v>1265</v>
      </c>
      <c r="F435">
        <v>1</v>
      </c>
      <c r="H435" t="s">
        <v>1152</v>
      </c>
      <c r="I435">
        <v>2</v>
      </c>
      <c r="N435">
        <v>6</v>
      </c>
    </row>
    <row r="436" spans="1:14" x14ac:dyDescent="0.25">
      <c r="B436" t="s">
        <v>80</v>
      </c>
      <c r="C436">
        <v>38</v>
      </c>
      <c r="E436" t="s">
        <v>652</v>
      </c>
      <c r="F436">
        <v>1</v>
      </c>
      <c r="H436" t="s">
        <v>989</v>
      </c>
      <c r="I436">
        <v>1</v>
      </c>
      <c r="N436">
        <v>3</v>
      </c>
    </row>
    <row r="437" spans="1:14" x14ac:dyDescent="0.25">
      <c r="B437" t="s">
        <v>81</v>
      </c>
      <c r="C437">
        <v>40</v>
      </c>
      <c r="E437" t="s">
        <v>434</v>
      </c>
      <c r="F437">
        <v>1</v>
      </c>
      <c r="H437" t="s">
        <v>195</v>
      </c>
      <c r="I437">
        <v>1</v>
      </c>
      <c r="N437">
        <v>1</v>
      </c>
    </row>
    <row r="438" spans="1:14" x14ac:dyDescent="0.25">
      <c r="B438" t="s">
        <v>83</v>
      </c>
      <c r="C438">
        <v>49</v>
      </c>
      <c r="E438" t="s">
        <v>1273</v>
      </c>
      <c r="F438">
        <v>1</v>
      </c>
      <c r="H438" t="s">
        <v>354</v>
      </c>
      <c r="I438">
        <v>3</v>
      </c>
      <c r="N438">
        <v>7</v>
      </c>
    </row>
    <row r="439" spans="1:14" x14ac:dyDescent="0.25">
      <c r="B439" t="s">
        <v>84</v>
      </c>
      <c r="C439">
        <v>48</v>
      </c>
      <c r="E439" t="s">
        <v>549</v>
      </c>
      <c r="F439">
        <v>1</v>
      </c>
      <c r="H439" t="s">
        <v>192</v>
      </c>
      <c r="I439">
        <v>3</v>
      </c>
      <c r="N439">
        <v>1</v>
      </c>
    </row>
    <row r="440" spans="1:14" x14ac:dyDescent="0.25">
      <c r="A440" t="s">
        <v>868</v>
      </c>
      <c r="B440" t="s">
        <v>24</v>
      </c>
      <c r="C440">
        <v>26</v>
      </c>
      <c r="E440" t="s">
        <v>1450</v>
      </c>
      <c r="F440">
        <v>1</v>
      </c>
      <c r="H440" t="s">
        <v>1091</v>
      </c>
      <c r="I440">
        <v>1</v>
      </c>
      <c r="N440">
        <v>9</v>
      </c>
    </row>
    <row r="441" spans="1:14" x14ac:dyDescent="0.25">
      <c r="B441" t="s">
        <v>25</v>
      </c>
      <c r="C441">
        <v>36</v>
      </c>
      <c r="E441" t="s">
        <v>759</v>
      </c>
      <c r="F441">
        <v>1</v>
      </c>
      <c r="H441" t="s">
        <v>410</v>
      </c>
      <c r="I441">
        <v>2</v>
      </c>
      <c r="N441">
        <v>1</v>
      </c>
    </row>
    <row r="442" spans="1:14" x14ac:dyDescent="0.25">
      <c r="B442" t="s">
        <v>29</v>
      </c>
      <c r="C442">
        <v>44</v>
      </c>
      <c r="E442" t="s">
        <v>692</v>
      </c>
      <c r="F442">
        <v>1</v>
      </c>
      <c r="H442" t="s">
        <v>1121</v>
      </c>
      <c r="I442">
        <v>1</v>
      </c>
      <c r="N442">
        <v>6</v>
      </c>
    </row>
    <row r="443" spans="1:14" x14ac:dyDescent="0.25">
      <c r="B443" t="s">
        <v>31</v>
      </c>
      <c r="C443">
        <v>39</v>
      </c>
      <c r="E443" t="s">
        <v>537</v>
      </c>
      <c r="F443">
        <v>1</v>
      </c>
      <c r="H443" t="s">
        <v>187</v>
      </c>
      <c r="I443">
        <v>2</v>
      </c>
      <c r="N443">
        <v>3</v>
      </c>
    </row>
    <row r="444" spans="1:14" x14ac:dyDescent="0.25">
      <c r="B444" t="s">
        <v>35</v>
      </c>
      <c r="C444">
        <v>48</v>
      </c>
      <c r="E444" t="s">
        <v>985</v>
      </c>
      <c r="F444">
        <v>1</v>
      </c>
      <c r="H444" t="s">
        <v>110</v>
      </c>
      <c r="I444">
        <v>2</v>
      </c>
      <c r="N444">
        <v>6</v>
      </c>
    </row>
    <row r="445" spans="1:14" x14ac:dyDescent="0.25">
      <c r="B445" t="s">
        <v>36</v>
      </c>
      <c r="C445">
        <v>50</v>
      </c>
      <c r="E445" t="s">
        <v>838</v>
      </c>
      <c r="F445">
        <v>1</v>
      </c>
      <c r="H445" t="s">
        <v>475</v>
      </c>
      <c r="I445">
        <v>4</v>
      </c>
      <c r="N445">
        <v>4</v>
      </c>
    </row>
    <row r="446" spans="1:14" x14ac:dyDescent="0.25">
      <c r="B446" t="s">
        <v>37</v>
      </c>
      <c r="C446">
        <v>46</v>
      </c>
      <c r="E446" t="s">
        <v>714</v>
      </c>
      <c r="F446">
        <v>1</v>
      </c>
      <c r="H446" t="s">
        <v>720</v>
      </c>
      <c r="I446">
        <v>4</v>
      </c>
      <c r="N446">
        <v>5</v>
      </c>
    </row>
    <row r="447" spans="1:14" x14ac:dyDescent="0.25">
      <c r="B447" t="s">
        <v>38</v>
      </c>
      <c r="C447">
        <v>50</v>
      </c>
      <c r="E447" t="s">
        <v>219</v>
      </c>
      <c r="F447">
        <v>1</v>
      </c>
      <c r="H447" t="s">
        <v>283</v>
      </c>
      <c r="I447">
        <v>2</v>
      </c>
      <c r="N447">
        <v>9</v>
      </c>
    </row>
    <row r="448" spans="1:14" x14ac:dyDescent="0.25">
      <c r="B448" t="s">
        <v>40</v>
      </c>
      <c r="C448">
        <v>40</v>
      </c>
      <c r="E448" t="s">
        <v>407</v>
      </c>
      <c r="F448">
        <v>1</v>
      </c>
      <c r="H448" t="s">
        <v>228</v>
      </c>
      <c r="I448">
        <v>4</v>
      </c>
      <c r="N448">
        <v>3</v>
      </c>
    </row>
    <row r="449" spans="2:14" x14ac:dyDescent="0.25">
      <c r="B449" t="s">
        <v>42</v>
      </c>
      <c r="C449">
        <v>44</v>
      </c>
      <c r="E449" t="s">
        <v>604</v>
      </c>
      <c r="F449">
        <v>1</v>
      </c>
      <c r="H449" t="s">
        <v>124</v>
      </c>
      <c r="I449">
        <v>4</v>
      </c>
      <c r="N449">
        <v>2</v>
      </c>
    </row>
    <row r="450" spans="2:14" x14ac:dyDescent="0.25">
      <c r="B450" t="s">
        <v>43</v>
      </c>
      <c r="C450">
        <v>29</v>
      </c>
      <c r="E450" t="s">
        <v>1270</v>
      </c>
      <c r="F450">
        <v>1</v>
      </c>
      <c r="H450" t="s">
        <v>177</v>
      </c>
      <c r="I450">
        <v>2</v>
      </c>
      <c r="N450">
        <v>4</v>
      </c>
    </row>
    <row r="451" spans="2:14" x14ac:dyDescent="0.25">
      <c r="B451" t="s">
        <v>44</v>
      </c>
      <c r="C451">
        <v>52</v>
      </c>
      <c r="E451" t="s">
        <v>664</v>
      </c>
      <c r="F451">
        <v>1</v>
      </c>
      <c r="H451" t="s">
        <v>606</v>
      </c>
      <c r="I451">
        <v>3</v>
      </c>
      <c r="N451">
        <v>4</v>
      </c>
    </row>
    <row r="452" spans="2:14" x14ac:dyDescent="0.25">
      <c r="B452" t="s">
        <v>46</v>
      </c>
      <c r="C452">
        <v>52</v>
      </c>
      <c r="E452" t="s">
        <v>1243</v>
      </c>
      <c r="F452">
        <v>1</v>
      </c>
      <c r="H452" t="s">
        <v>743</v>
      </c>
      <c r="I452">
        <v>2</v>
      </c>
      <c r="N452">
        <v>6</v>
      </c>
    </row>
    <row r="453" spans="2:14" x14ac:dyDescent="0.25">
      <c r="B453" t="s">
        <v>47</v>
      </c>
      <c r="C453">
        <v>48</v>
      </c>
      <c r="E453" t="s">
        <v>228</v>
      </c>
      <c r="F453">
        <v>1</v>
      </c>
      <c r="H453" t="s">
        <v>540</v>
      </c>
      <c r="I453">
        <v>3</v>
      </c>
      <c r="N453">
        <v>8</v>
      </c>
    </row>
    <row r="454" spans="2:14" x14ac:dyDescent="0.25">
      <c r="B454" t="s">
        <v>48</v>
      </c>
      <c r="C454">
        <v>44</v>
      </c>
      <c r="E454" t="s">
        <v>300</v>
      </c>
      <c r="F454">
        <v>1</v>
      </c>
      <c r="H454" t="s">
        <v>693</v>
      </c>
      <c r="I454">
        <v>3</v>
      </c>
      <c r="N454">
        <v>1</v>
      </c>
    </row>
    <row r="455" spans="2:14" x14ac:dyDescent="0.25">
      <c r="B455" t="s">
        <v>51</v>
      </c>
      <c r="C455">
        <v>42</v>
      </c>
      <c r="E455" t="s">
        <v>1018</v>
      </c>
      <c r="F455">
        <v>1</v>
      </c>
      <c r="H455" t="s">
        <v>380</v>
      </c>
      <c r="I455">
        <v>2</v>
      </c>
      <c r="N455">
        <v>7</v>
      </c>
    </row>
    <row r="456" spans="2:14" x14ac:dyDescent="0.25">
      <c r="B456" t="s">
        <v>53</v>
      </c>
      <c r="C456">
        <v>44</v>
      </c>
      <c r="E456" t="s">
        <v>1305</v>
      </c>
      <c r="F456">
        <v>1</v>
      </c>
      <c r="H456" t="s">
        <v>927</v>
      </c>
      <c r="I456">
        <v>3</v>
      </c>
      <c r="N456">
        <v>6</v>
      </c>
    </row>
    <row r="457" spans="2:14" x14ac:dyDescent="0.25">
      <c r="B457" t="s">
        <v>56</v>
      </c>
      <c r="C457">
        <v>32</v>
      </c>
      <c r="E457" t="s">
        <v>935</v>
      </c>
      <c r="F457">
        <v>1</v>
      </c>
      <c r="H457" t="s">
        <v>592</v>
      </c>
      <c r="I457">
        <v>2</v>
      </c>
      <c r="N457">
        <v>9</v>
      </c>
    </row>
    <row r="458" spans="2:14" x14ac:dyDescent="0.25">
      <c r="B458" t="s">
        <v>58</v>
      </c>
      <c r="C458">
        <v>52</v>
      </c>
      <c r="D458" t="s">
        <v>884</v>
      </c>
      <c r="E458" t="s">
        <v>191</v>
      </c>
      <c r="F458">
        <v>1</v>
      </c>
      <c r="H458" t="s">
        <v>1291</v>
      </c>
      <c r="I458">
        <v>2</v>
      </c>
      <c r="N458">
        <v>8</v>
      </c>
    </row>
    <row r="459" spans="2:14" x14ac:dyDescent="0.25">
      <c r="B459" t="s">
        <v>59</v>
      </c>
      <c r="C459">
        <v>52</v>
      </c>
      <c r="E459" t="s">
        <v>1220</v>
      </c>
      <c r="F459">
        <v>1</v>
      </c>
      <c r="H459" t="s">
        <v>1033</v>
      </c>
      <c r="I459">
        <v>2</v>
      </c>
      <c r="N459">
        <v>2</v>
      </c>
    </row>
    <row r="460" spans="2:14" x14ac:dyDescent="0.25">
      <c r="B460" t="s">
        <v>62</v>
      </c>
      <c r="C460">
        <v>50</v>
      </c>
      <c r="E460" t="s">
        <v>419</v>
      </c>
      <c r="F460">
        <v>1</v>
      </c>
      <c r="H460" t="s">
        <v>1128</v>
      </c>
      <c r="I460">
        <v>2</v>
      </c>
      <c r="N460">
        <v>1</v>
      </c>
    </row>
    <row r="461" spans="2:14" x14ac:dyDescent="0.25">
      <c r="B461" t="s">
        <v>66</v>
      </c>
      <c r="C461">
        <v>48</v>
      </c>
      <c r="E461" t="s">
        <v>1191</v>
      </c>
      <c r="F461">
        <v>1</v>
      </c>
      <c r="H461" t="s">
        <v>1363</v>
      </c>
      <c r="I461">
        <v>2</v>
      </c>
      <c r="N461">
        <v>7</v>
      </c>
    </row>
    <row r="462" spans="2:14" x14ac:dyDescent="0.25">
      <c r="B462" t="s">
        <v>67</v>
      </c>
      <c r="C462">
        <v>44</v>
      </c>
      <c r="E462" t="s">
        <v>556</v>
      </c>
      <c r="F462">
        <v>1</v>
      </c>
      <c r="H462" t="s">
        <v>1161</v>
      </c>
      <c r="I462">
        <v>1</v>
      </c>
      <c r="N462">
        <v>4</v>
      </c>
    </row>
    <row r="463" spans="2:14" x14ac:dyDescent="0.25">
      <c r="B463" t="s">
        <v>23</v>
      </c>
      <c r="C463">
        <v>34</v>
      </c>
      <c r="E463" t="s">
        <v>366</v>
      </c>
      <c r="F463">
        <v>2</v>
      </c>
      <c r="G463" t="s">
        <v>868</v>
      </c>
      <c r="H463" t="s">
        <v>463</v>
      </c>
      <c r="I463">
        <v>1</v>
      </c>
      <c r="N463">
        <v>5</v>
      </c>
    </row>
    <row r="464" spans="2:14" x14ac:dyDescent="0.25">
      <c r="B464" t="s">
        <v>71</v>
      </c>
      <c r="C464">
        <v>50</v>
      </c>
      <c r="E464" t="s">
        <v>865</v>
      </c>
      <c r="F464">
        <v>1</v>
      </c>
      <c r="H464" t="s">
        <v>115</v>
      </c>
      <c r="I464">
        <v>3</v>
      </c>
      <c r="N464">
        <v>3</v>
      </c>
    </row>
    <row r="465" spans="1:14" x14ac:dyDescent="0.25">
      <c r="B465" t="s">
        <v>72</v>
      </c>
      <c r="C465">
        <v>42</v>
      </c>
      <c r="E465" t="s">
        <v>1177</v>
      </c>
      <c r="F465">
        <v>1</v>
      </c>
      <c r="H465" t="s">
        <v>549</v>
      </c>
      <c r="I465">
        <v>3</v>
      </c>
      <c r="N465">
        <v>6</v>
      </c>
    </row>
    <row r="466" spans="1:14" x14ac:dyDescent="0.25">
      <c r="B466" t="s">
        <v>73</v>
      </c>
      <c r="C466">
        <v>50</v>
      </c>
      <c r="E466" t="s">
        <v>1286</v>
      </c>
      <c r="F466">
        <v>1</v>
      </c>
      <c r="H466" t="s">
        <v>311</v>
      </c>
      <c r="I466">
        <v>2</v>
      </c>
      <c r="N466">
        <v>7</v>
      </c>
    </row>
    <row r="467" spans="1:14" x14ac:dyDescent="0.25">
      <c r="B467" t="s">
        <v>74</v>
      </c>
      <c r="C467">
        <v>37</v>
      </c>
      <c r="E467" t="s">
        <v>1088</v>
      </c>
      <c r="F467">
        <v>1</v>
      </c>
      <c r="H467" t="s">
        <v>373</v>
      </c>
      <c r="I467">
        <v>1</v>
      </c>
      <c r="N467">
        <v>8</v>
      </c>
    </row>
    <row r="468" spans="1:14" x14ac:dyDescent="0.25">
      <c r="B468" t="s">
        <v>75</v>
      </c>
      <c r="C468">
        <v>41</v>
      </c>
      <c r="E468" t="s">
        <v>1540</v>
      </c>
      <c r="F468">
        <v>1</v>
      </c>
      <c r="H468" t="s">
        <v>449</v>
      </c>
      <c r="I468">
        <v>2</v>
      </c>
      <c r="N468">
        <v>1</v>
      </c>
    </row>
    <row r="469" spans="1:14" x14ac:dyDescent="0.25">
      <c r="B469" t="s">
        <v>76</v>
      </c>
      <c r="C469">
        <v>42</v>
      </c>
      <c r="E469" t="s">
        <v>327</v>
      </c>
      <c r="F469">
        <v>1</v>
      </c>
      <c r="H469" t="s">
        <v>128</v>
      </c>
      <c r="I469">
        <v>3</v>
      </c>
      <c r="N469">
        <v>3</v>
      </c>
    </row>
    <row r="470" spans="1:14" x14ac:dyDescent="0.25">
      <c r="B470" t="s">
        <v>77</v>
      </c>
      <c r="C470">
        <v>46</v>
      </c>
      <c r="E470" t="s">
        <v>1463</v>
      </c>
      <c r="F470">
        <v>1</v>
      </c>
      <c r="H470" t="s">
        <v>809</v>
      </c>
      <c r="I470">
        <v>2</v>
      </c>
      <c r="N470">
        <v>5</v>
      </c>
    </row>
    <row r="471" spans="1:14" x14ac:dyDescent="0.25">
      <c r="B471" t="s">
        <v>78</v>
      </c>
      <c r="C471">
        <v>48</v>
      </c>
      <c r="E471" t="s">
        <v>1358</v>
      </c>
      <c r="F471">
        <v>1</v>
      </c>
      <c r="H471" t="s">
        <v>413</v>
      </c>
      <c r="I471">
        <v>1</v>
      </c>
      <c r="N471">
        <v>5</v>
      </c>
    </row>
    <row r="472" spans="1:14" x14ac:dyDescent="0.25">
      <c r="B472" t="s">
        <v>79</v>
      </c>
      <c r="C472">
        <v>48</v>
      </c>
      <c r="E472" t="s">
        <v>392</v>
      </c>
      <c r="F472">
        <v>1</v>
      </c>
      <c r="H472" t="s">
        <v>715</v>
      </c>
      <c r="I472">
        <v>2</v>
      </c>
      <c r="N472">
        <v>8</v>
      </c>
    </row>
    <row r="473" spans="1:14" x14ac:dyDescent="0.25">
      <c r="B473" t="s">
        <v>80</v>
      </c>
      <c r="C473">
        <v>38</v>
      </c>
      <c r="E473" t="s">
        <v>668</v>
      </c>
      <c r="F473">
        <v>1</v>
      </c>
      <c r="H473" t="s">
        <v>491</v>
      </c>
      <c r="I473">
        <v>1</v>
      </c>
      <c r="N473">
        <v>2</v>
      </c>
    </row>
    <row r="474" spans="1:14" x14ac:dyDescent="0.25">
      <c r="B474" t="s">
        <v>81</v>
      </c>
      <c r="C474">
        <v>40</v>
      </c>
      <c r="E474" t="s">
        <v>421</v>
      </c>
      <c r="F474">
        <v>2</v>
      </c>
      <c r="H474" t="s">
        <v>616</v>
      </c>
      <c r="I474">
        <v>3</v>
      </c>
      <c r="N474">
        <v>9</v>
      </c>
    </row>
    <row r="475" spans="1:14" x14ac:dyDescent="0.25">
      <c r="B475" t="s">
        <v>83</v>
      </c>
      <c r="C475">
        <v>49</v>
      </c>
      <c r="E475" t="s">
        <v>1300</v>
      </c>
      <c r="F475">
        <v>1</v>
      </c>
      <c r="H475" t="s">
        <v>385</v>
      </c>
      <c r="I475">
        <v>2</v>
      </c>
      <c r="N475">
        <v>7</v>
      </c>
    </row>
    <row r="476" spans="1:14" x14ac:dyDescent="0.25">
      <c r="B476" t="s">
        <v>84</v>
      </c>
      <c r="C476">
        <v>48</v>
      </c>
      <c r="E476" t="s">
        <v>747</v>
      </c>
      <c r="F476">
        <v>1</v>
      </c>
      <c r="H476" t="s">
        <v>551</v>
      </c>
      <c r="I476">
        <v>4</v>
      </c>
      <c r="N476">
        <v>2</v>
      </c>
    </row>
    <row r="477" spans="1:14" x14ac:dyDescent="0.25">
      <c r="A477" t="s">
        <v>869</v>
      </c>
      <c r="B477" t="s">
        <v>25</v>
      </c>
      <c r="C477">
        <v>36</v>
      </c>
      <c r="E477" t="s">
        <v>1125</v>
      </c>
      <c r="F477">
        <v>1</v>
      </c>
      <c r="H477" t="s">
        <v>1036</v>
      </c>
      <c r="I477">
        <v>1</v>
      </c>
      <c r="N477">
        <v>5</v>
      </c>
    </row>
    <row r="478" spans="1:14" x14ac:dyDescent="0.25">
      <c r="B478" t="s">
        <v>29</v>
      </c>
      <c r="C478">
        <v>44</v>
      </c>
      <c r="E478" t="s">
        <v>322</v>
      </c>
      <c r="F478">
        <v>1</v>
      </c>
      <c r="H478" t="s">
        <v>1052</v>
      </c>
      <c r="I478">
        <v>2</v>
      </c>
      <c r="N478">
        <v>6</v>
      </c>
    </row>
    <row r="479" spans="1:14" x14ac:dyDescent="0.25">
      <c r="B479" t="s">
        <v>31</v>
      </c>
      <c r="C479">
        <v>39</v>
      </c>
      <c r="E479" t="s">
        <v>1293</v>
      </c>
      <c r="F479">
        <v>1</v>
      </c>
      <c r="H479" t="s">
        <v>700</v>
      </c>
      <c r="I479">
        <v>2</v>
      </c>
      <c r="N479">
        <v>8</v>
      </c>
    </row>
    <row r="480" spans="1:14" x14ac:dyDescent="0.25">
      <c r="B480" t="s">
        <v>32</v>
      </c>
      <c r="C480">
        <v>8</v>
      </c>
      <c r="D480" t="s">
        <v>885</v>
      </c>
      <c r="E480" t="s">
        <v>1367</v>
      </c>
      <c r="F480">
        <v>1</v>
      </c>
      <c r="H480" t="s">
        <v>1223</v>
      </c>
      <c r="I480">
        <v>3</v>
      </c>
      <c r="N480">
        <v>1</v>
      </c>
    </row>
    <row r="481" spans="2:14" x14ac:dyDescent="0.25">
      <c r="B481" t="s">
        <v>34</v>
      </c>
      <c r="C481">
        <v>32</v>
      </c>
      <c r="E481" t="s">
        <v>254</v>
      </c>
      <c r="F481">
        <v>1</v>
      </c>
      <c r="H481" t="s">
        <v>435</v>
      </c>
      <c r="I481">
        <v>1</v>
      </c>
      <c r="N481">
        <v>1</v>
      </c>
    </row>
    <row r="482" spans="2:14" x14ac:dyDescent="0.25">
      <c r="B482" t="s">
        <v>35</v>
      </c>
      <c r="C482">
        <v>48</v>
      </c>
      <c r="E482" t="s">
        <v>1402</v>
      </c>
      <c r="F482">
        <v>1</v>
      </c>
      <c r="H482" t="s">
        <v>1109</v>
      </c>
      <c r="I482">
        <v>2</v>
      </c>
      <c r="N482">
        <v>3</v>
      </c>
    </row>
    <row r="483" spans="2:14" x14ac:dyDescent="0.25">
      <c r="B483" t="s">
        <v>36</v>
      </c>
      <c r="C483">
        <v>50</v>
      </c>
      <c r="E483" t="s">
        <v>1271</v>
      </c>
      <c r="F483">
        <v>1</v>
      </c>
      <c r="H483" t="s">
        <v>223</v>
      </c>
      <c r="I483">
        <v>1</v>
      </c>
      <c r="N483">
        <v>4</v>
      </c>
    </row>
    <row r="484" spans="2:14" x14ac:dyDescent="0.25">
      <c r="B484" t="s">
        <v>37</v>
      </c>
      <c r="C484">
        <v>46</v>
      </c>
      <c r="E484" t="s">
        <v>1325</v>
      </c>
      <c r="F484">
        <v>1</v>
      </c>
      <c r="H484" t="s">
        <v>528</v>
      </c>
      <c r="I484">
        <v>2</v>
      </c>
      <c r="N484">
        <v>6</v>
      </c>
    </row>
    <row r="485" spans="2:14" x14ac:dyDescent="0.25">
      <c r="B485" t="s">
        <v>38</v>
      </c>
      <c r="C485">
        <v>50</v>
      </c>
      <c r="E485" t="s">
        <v>455</v>
      </c>
      <c r="F485">
        <v>1</v>
      </c>
      <c r="H485" t="s">
        <v>392</v>
      </c>
      <c r="I485">
        <v>2</v>
      </c>
      <c r="N485">
        <v>1</v>
      </c>
    </row>
    <row r="486" spans="2:14" x14ac:dyDescent="0.25">
      <c r="B486" t="s">
        <v>42</v>
      </c>
      <c r="C486">
        <v>44</v>
      </c>
      <c r="E486" t="s">
        <v>296</v>
      </c>
      <c r="F486">
        <v>1</v>
      </c>
      <c r="H486" t="s">
        <v>200</v>
      </c>
      <c r="I486">
        <v>2</v>
      </c>
      <c r="N486">
        <v>6</v>
      </c>
    </row>
    <row r="487" spans="2:14" x14ac:dyDescent="0.25">
      <c r="B487" t="s">
        <v>43</v>
      </c>
      <c r="C487">
        <v>29</v>
      </c>
      <c r="E487" t="s">
        <v>669</v>
      </c>
      <c r="F487">
        <v>1</v>
      </c>
      <c r="H487" t="s">
        <v>275</v>
      </c>
      <c r="I487">
        <v>3</v>
      </c>
      <c r="N487">
        <v>2</v>
      </c>
    </row>
    <row r="488" spans="2:14" x14ac:dyDescent="0.25">
      <c r="B488" t="s">
        <v>44</v>
      </c>
      <c r="C488">
        <v>52</v>
      </c>
      <c r="E488" t="s">
        <v>591</v>
      </c>
      <c r="F488">
        <v>1</v>
      </c>
      <c r="H488" t="s">
        <v>599</v>
      </c>
      <c r="I488">
        <v>3</v>
      </c>
      <c r="N488">
        <v>3</v>
      </c>
    </row>
    <row r="489" spans="2:14" x14ac:dyDescent="0.25">
      <c r="B489" t="s">
        <v>46</v>
      </c>
      <c r="C489">
        <v>52</v>
      </c>
      <c r="E489" t="s">
        <v>1424</v>
      </c>
      <c r="F489">
        <v>1</v>
      </c>
      <c r="H489" t="s">
        <v>134</v>
      </c>
      <c r="I489">
        <v>2</v>
      </c>
      <c r="N489">
        <v>2</v>
      </c>
    </row>
    <row r="490" spans="2:14" x14ac:dyDescent="0.25">
      <c r="B490" t="s">
        <v>47</v>
      </c>
      <c r="C490">
        <v>48</v>
      </c>
      <c r="E490" t="s">
        <v>1213</v>
      </c>
      <c r="F490">
        <v>1</v>
      </c>
      <c r="H490" t="s">
        <v>161</v>
      </c>
      <c r="I490">
        <v>2</v>
      </c>
      <c r="N490">
        <v>6</v>
      </c>
    </row>
    <row r="491" spans="2:14" x14ac:dyDescent="0.25">
      <c r="B491" t="s">
        <v>48</v>
      </c>
      <c r="C491">
        <v>44</v>
      </c>
      <c r="E491" t="s">
        <v>717</v>
      </c>
      <c r="F491">
        <v>1</v>
      </c>
      <c r="H491" t="s">
        <v>1240</v>
      </c>
      <c r="I491">
        <v>3</v>
      </c>
      <c r="N491">
        <v>4</v>
      </c>
    </row>
    <row r="492" spans="2:14" x14ac:dyDescent="0.25">
      <c r="B492" t="s">
        <v>49</v>
      </c>
      <c r="C492">
        <v>35</v>
      </c>
      <c r="E492" t="s">
        <v>1210</v>
      </c>
      <c r="F492">
        <v>1</v>
      </c>
      <c r="H492" t="s">
        <v>1269</v>
      </c>
      <c r="I492">
        <v>3</v>
      </c>
      <c r="N492">
        <v>4</v>
      </c>
    </row>
    <row r="493" spans="2:14" x14ac:dyDescent="0.25">
      <c r="B493" t="s">
        <v>51</v>
      </c>
      <c r="C493">
        <v>42</v>
      </c>
      <c r="E493" t="s">
        <v>1190</v>
      </c>
      <c r="F493">
        <v>1</v>
      </c>
      <c r="H493" t="s">
        <v>1095</v>
      </c>
      <c r="I493">
        <v>1</v>
      </c>
      <c r="N493">
        <v>9</v>
      </c>
    </row>
    <row r="494" spans="2:14" x14ac:dyDescent="0.25">
      <c r="B494" t="s">
        <v>53</v>
      </c>
      <c r="C494">
        <v>44</v>
      </c>
      <c r="E494" t="s">
        <v>269</v>
      </c>
      <c r="F494">
        <v>1</v>
      </c>
      <c r="H494" t="s">
        <v>604</v>
      </c>
      <c r="I494">
        <v>2</v>
      </c>
      <c r="N494">
        <v>3</v>
      </c>
    </row>
    <row r="495" spans="2:14" x14ac:dyDescent="0.25">
      <c r="B495" t="s">
        <v>55</v>
      </c>
      <c r="C495">
        <v>12</v>
      </c>
      <c r="E495" t="s">
        <v>1176</v>
      </c>
      <c r="F495">
        <v>1</v>
      </c>
      <c r="H495" t="s">
        <v>1133</v>
      </c>
      <c r="I495">
        <v>2</v>
      </c>
      <c r="N495">
        <v>9</v>
      </c>
    </row>
    <row r="496" spans="2:14" x14ac:dyDescent="0.25">
      <c r="B496" t="s">
        <v>56</v>
      </c>
      <c r="C496">
        <v>32</v>
      </c>
      <c r="E496" t="s">
        <v>1048</v>
      </c>
      <c r="F496">
        <v>1</v>
      </c>
      <c r="H496" t="s">
        <v>387</v>
      </c>
      <c r="I496">
        <v>3</v>
      </c>
      <c r="N496">
        <v>8</v>
      </c>
    </row>
    <row r="497" spans="2:14" x14ac:dyDescent="0.25">
      <c r="B497" t="s">
        <v>58</v>
      </c>
      <c r="C497">
        <v>52</v>
      </c>
      <c r="E497" t="s">
        <v>131</v>
      </c>
      <c r="F497">
        <v>1</v>
      </c>
      <c r="H497" t="s">
        <v>631</v>
      </c>
      <c r="I497">
        <v>1</v>
      </c>
      <c r="N497">
        <v>3</v>
      </c>
    </row>
    <row r="498" spans="2:14" x14ac:dyDescent="0.25">
      <c r="B498" t="s">
        <v>60</v>
      </c>
      <c r="C498">
        <v>42</v>
      </c>
      <c r="E498" t="s">
        <v>1199</v>
      </c>
      <c r="F498">
        <v>1</v>
      </c>
      <c r="H498" t="s">
        <v>1071</v>
      </c>
      <c r="I498">
        <v>2</v>
      </c>
      <c r="N498">
        <v>9</v>
      </c>
    </row>
    <row r="499" spans="2:14" x14ac:dyDescent="0.25">
      <c r="B499" t="s">
        <v>59</v>
      </c>
      <c r="C499">
        <v>52</v>
      </c>
      <c r="E499" t="s">
        <v>472</v>
      </c>
      <c r="F499">
        <v>1</v>
      </c>
      <c r="H499" t="s">
        <v>1537</v>
      </c>
      <c r="I499">
        <v>1</v>
      </c>
      <c r="N499">
        <v>9</v>
      </c>
    </row>
    <row r="500" spans="2:14" x14ac:dyDescent="0.25">
      <c r="B500" t="s">
        <v>61</v>
      </c>
      <c r="C500">
        <v>12</v>
      </c>
      <c r="E500" t="s">
        <v>742</v>
      </c>
      <c r="F500">
        <v>1</v>
      </c>
      <c r="H500" t="s">
        <v>1432</v>
      </c>
      <c r="I500">
        <v>2</v>
      </c>
      <c r="N500">
        <v>5</v>
      </c>
    </row>
    <row r="501" spans="2:14" x14ac:dyDescent="0.25">
      <c r="B501" t="s">
        <v>62</v>
      </c>
      <c r="C501">
        <v>50</v>
      </c>
      <c r="E501" t="s">
        <v>1036</v>
      </c>
      <c r="F501">
        <v>1</v>
      </c>
      <c r="G501" t="s">
        <v>869</v>
      </c>
      <c r="H501" t="s">
        <v>310</v>
      </c>
      <c r="I501">
        <v>3</v>
      </c>
      <c r="N501">
        <v>1</v>
      </c>
    </row>
    <row r="502" spans="2:14" x14ac:dyDescent="0.25">
      <c r="B502" t="s">
        <v>66</v>
      </c>
      <c r="C502">
        <v>48</v>
      </c>
      <c r="E502" t="s">
        <v>1207</v>
      </c>
      <c r="F502">
        <v>1</v>
      </c>
      <c r="H502" t="s">
        <v>502</v>
      </c>
      <c r="I502">
        <v>6</v>
      </c>
      <c r="N502">
        <v>2</v>
      </c>
    </row>
    <row r="503" spans="2:14" x14ac:dyDescent="0.25">
      <c r="B503" t="s">
        <v>67</v>
      </c>
      <c r="C503">
        <v>44</v>
      </c>
      <c r="E503" t="s">
        <v>1175</v>
      </c>
      <c r="F503">
        <v>1</v>
      </c>
      <c r="H503" t="s">
        <v>1214</v>
      </c>
      <c r="I503">
        <v>1</v>
      </c>
      <c r="N503">
        <v>8</v>
      </c>
    </row>
    <row r="504" spans="2:14" x14ac:dyDescent="0.25">
      <c r="B504" t="s">
        <v>71</v>
      </c>
      <c r="C504">
        <v>50</v>
      </c>
      <c r="E504" t="s">
        <v>608</v>
      </c>
      <c r="F504">
        <v>1</v>
      </c>
      <c r="H504" t="s">
        <v>1407</v>
      </c>
      <c r="I504">
        <v>1</v>
      </c>
      <c r="N504">
        <v>4</v>
      </c>
    </row>
    <row r="505" spans="2:14" x14ac:dyDescent="0.25">
      <c r="B505" t="s">
        <v>72</v>
      </c>
      <c r="C505">
        <v>42</v>
      </c>
      <c r="E505" t="s">
        <v>173</v>
      </c>
      <c r="F505">
        <v>2</v>
      </c>
      <c r="H505" t="s">
        <v>1358</v>
      </c>
      <c r="I505">
        <v>3</v>
      </c>
      <c r="N505">
        <v>5</v>
      </c>
    </row>
    <row r="506" spans="2:14" x14ac:dyDescent="0.25">
      <c r="B506" t="s">
        <v>73</v>
      </c>
      <c r="C506">
        <v>50</v>
      </c>
      <c r="D506" t="s">
        <v>886</v>
      </c>
      <c r="E506" t="s">
        <v>1202</v>
      </c>
      <c r="F506">
        <v>1</v>
      </c>
      <c r="H506" t="s">
        <v>1171</v>
      </c>
      <c r="I506">
        <v>1</v>
      </c>
      <c r="N506">
        <v>7</v>
      </c>
    </row>
    <row r="507" spans="2:14" x14ac:dyDescent="0.25">
      <c r="B507" t="s">
        <v>76</v>
      </c>
      <c r="C507">
        <v>42</v>
      </c>
      <c r="E507" t="s">
        <v>1515</v>
      </c>
      <c r="F507">
        <v>1</v>
      </c>
      <c r="H507" t="s">
        <v>234</v>
      </c>
      <c r="I507">
        <v>2</v>
      </c>
      <c r="N507">
        <v>2</v>
      </c>
    </row>
    <row r="508" spans="2:14" x14ac:dyDescent="0.25">
      <c r="B508" t="s">
        <v>78</v>
      </c>
      <c r="C508">
        <v>48</v>
      </c>
      <c r="E508" t="s">
        <v>1353</v>
      </c>
      <c r="F508">
        <v>2</v>
      </c>
      <c r="H508" t="s">
        <v>231</v>
      </c>
      <c r="I508">
        <v>2</v>
      </c>
      <c r="N508">
        <v>1</v>
      </c>
    </row>
    <row r="509" spans="2:14" x14ac:dyDescent="0.25">
      <c r="B509" t="s">
        <v>79</v>
      </c>
      <c r="C509">
        <v>48</v>
      </c>
      <c r="E509" t="s">
        <v>214</v>
      </c>
      <c r="F509">
        <v>1</v>
      </c>
      <c r="H509" t="s">
        <v>934</v>
      </c>
      <c r="I509">
        <v>1</v>
      </c>
      <c r="N509">
        <v>7</v>
      </c>
    </row>
    <row r="510" spans="2:14" x14ac:dyDescent="0.25">
      <c r="B510" t="s">
        <v>80</v>
      </c>
      <c r="C510">
        <v>38</v>
      </c>
      <c r="E510" t="s">
        <v>266</v>
      </c>
      <c r="F510">
        <v>1</v>
      </c>
      <c r="H510" t="s">
        <v>735</v>
      </c>
      <c r="I510">
        <v>4</v>
      </c>
      <c r="N510">
        <v>1</v>
      </c>
    </row>
    <row r="511" spans="2:14" x14ac:dyDescent="0.25">
      <c r="B511" t="s">
        <v>81</v>
      </c>
      <c r="C511">
        <v>40</v>
      </c>
      <c r="E511" t="s">
        <v>507</v>
      </c>
      <c r="F511">
        <v>1</v>
      </c>
      <c r="H511" t="s">
        <v>620</v>
      </c>
      <c r="I511">
        <v>3</v>
      </c>
      <c r="N511">
        <v>7</v>
      </c>
    </row>
    <row r="512" spans="2:14" x14ac:dyDescent="0.25">
      <c r="B512" t="s">
        <v>82</v>
      </c>
      <c r="C512">
        <v>40</v>
      </c>
      <c r="E512" t="s">
        <v>1093</v>
      </c>
      <c r="F512">
        <v>1</v>
      </c>
      <c r="H512" t="s">
        <v>1187</v>
      </c>
      <c r="I512">
        <v>3</v>
      </c>
      <c r="N512">
        <v>7</v>
      </c>
    </row>
    <row r="513" spans="1:14" x14ac:dyDescent="0.25">
      <c r="B513" t="s">
        <v>83</v>
      </c>
      <c r="C513">
        <v>49</v>
      </c>
      <c r="E513" t="s">
        <v>1292</v>
      </c>
      <c r="F513">
        <v>1</v>
      </c>
      <c r="H513" t="s">
        <v>1114</v>
      </c>
      <c r="I513">
        <v>1</v>
      </c>
      <c r="N513">
        <v>8</v>
      </c>
    </row>
    <row r="514" spans="1:14" x14ac:dyDescent="0.25">
      <c r="B514" t="s">
        <v>84</v>
      </c>
      <c r="C514">
        <v>48</v>
      </c>
      <c r="E514" t="s">
        <v>497</v>
      </c>
      <c r="F514">
        <v>1</v>
      </c>
      <c r="H514" t="s">
        <v>204</v>
      </c>
      <c r="I514">
        <v>2</v>
      </c>
      <c r="N514">
        <v>5</v>
      </c>
    </row>
    <row r="515" spans="1:14" x14ac:dyDescent="0.25">
      <c r="A515" t="s">
        <v>872</v>
      </c>
      <c r="B515" t="s">
        <v>25</v>
      </c>
      <c r="C515">
        <v>36</v>
      </c>
      <c r="E515" t="s">
        <v>1321</v>
      </c>
      <c r="F515">
        <v>1</v>
      </c>
      <c r="H515" t="s">
        <v>399</v>
      </c>
      <c r="I515">
        <v>4</v>
      </c>
      <c r="N515">
        <v>5</v>
      </c>
    </row>
    <row r="516" spans="1:14" x14ac:dyDescent="0.25">
      <c r="B516" t="s">
        <v>29</v>
      </c>
      <c r="C516">
        <v>44</v>
      </c>
      <c r="E516" t="s">
        <v>743</v>
      </c>
      <c r="F516">
        <v>2</v>
      </c>
      <c r="H516" t="s">
        <v>348</v>
      </c>
      <c r="I516">
        <v>3</v>
      </c>
      <c r="N516">
        <v>8</v>
      </c>
    </row>
    <row r="517" spans="1:14" x14ac:dyDescent="0.25">
      <c r="B517" t="s">
        <v>31</v>
      </c>
      <c r="C517">
        <v>39</v>
      </c>
      <c r="E517" t="s">
        <v>1309</v>
      </c>
      <c r="F517">
        <v>1</v>
      </c>
      <c r="H517" t="s">
        <v>197</v>
      </c>
      <c r="I517">
        <v>3</v>
      </c>
      <c r="N517">
        <v>8</v>
      </c>
    </row>
    <row r="518" spans="1:14" x14ac:dyDescent="0.25">
      <c r="B518" t="s">
        <v>32</v>
      </c>
      <c r="C518">
        <v>8</v>
      </c>
      <c r="E518" t="s">
        <v>681</v>
      </c>
      <c r="F518">
        <v>1</v>
      </c>
      <c r="H518" t="s">
        <v>324</v>
      </c>
      <c r="I518">
        <v>2</v>
      </c>
      <c r="N518">
        <v>9</v>
      </c>
    </row>
    <row r="519" spans="1:14" x14ac:dyDescent="0.25">
      <c r="B519" t="s">
        <v>34</v>
      </c>
      <c r="C519">
        <v>32</v>
      </c>
      <c r="E519" t="s">
        <v>277</v>
      </c>
      <c r="F519">
        <v>1</v>
      </c>
      <c r="H519" t="s">
        <v>823</v>
      </c>
      <c r="I519">
        <v>1</v>
      </c>
      <c r="N519">
        <v>8</v>
      </c>
    </row>
    <row r="520" spans="1:14" x14ac:dyDescent="0.25">
      <c r="B520" t="s">
        <v>35</v>
      </c>
      <c r="C520">
        <v>48</v>
      </c>
      <c r="E520" t="s">
        <v>1330</v>
      </c>
      <c r="F520">
        <v>1</v>
      </c>
      <c r="H520" t="s">
        <v>640</v>
      </c>
      <c r="I520">
        <v>1</v>
      </c>
      <c r="N520">
        <v>2</v>
      </c>
    </row>
    <row r="521" spans="1:14" x14ac:dyDescent="0.25">
      <c r="B521" t="s">
        <v>36</v>
      </c>
      <c r="C521">
        <v>50</v>
      </c>
      <c r="E521" t="s">
        <v>428</v>
      </c>
      <c r="F521">
        <v>1</v>
      </c>
      <c r="H521" t="s">
        <v>460</v>
      </c>
      <c r="I521">
        <v>2</v>
      </c>
      <c r="N521">
        <v>1</v>
      </c>
    </row>
    <row r="522" spans="1:14" x14ac:dyDescent="0.25">
      <c r="B522" t="s">
        <v>37</v>
      </c>
      <c r="C522">
        <v>46</v>
      </c>
      <c r="E522" t="s">
        <v>788</v>
      </c>
      <c r="F522">
        <v>1</v>
      </c>
      <c r="H522" t="s">
        <v>1244</v>
      </c>
      <c r="I522">
        <v>2</v>
      </c>
      <c r="N522">
        <v>2</v>
      </c>
    </row>
    <row r="523" spans="1:14" x14ac:dyDescent="0.25">
      <c r="B523" t="s">
        <v>38</v>
      </c>
      <c r="C523">
        <v>50</v>
      </c>
      <c r="E523" t="s">
        <v>336</v>
      </c>
      <c r="F523">
        <v>1</v>
      </c>
      <c r="H523" t="s">
        <v>471</v>
      </c>
      <c r="I523">
        <v>4</v>
      </c>
      <c r="N523">
        <v>7</v>
      </c>
    </row>
    <row r="524" spans="1:14" x14ac:dyDescent="0.25">
      <c r="B524" t="s">
        <v>42</v>
      </c>
      <c r="C524">
        <v>44</v>
      </c>
      <c r="E524" t="s">
        <v>1419</v>
      </c>
      <c r="F524">
        <v>1</v>
      </c>
      <c r="H524" t="s">
        <v>1319</v>
      </c>
      <c r="I524">
        <v>1</v>
      </c>
      <c r="N524">
        <v>2</v>
      </c>
    </row>
    <row r="525" spans="1:14" x14ac:dyDescent="0.25">
      <c r="B525" t="s">
        <v>43</v>
      </c>
      <c r="C525">
        <v>29</v>
      </c>
      <c r="E525" t="s">
        <v>1052</v>
      </c>
      <c r="F525">
        <v>1</v>
      </c>
      <c r="H525" t="s">
        <v>374</v>
      </c>
      <c r="I525">
        <v>3</v>
      </c>
      <c r="N525">
        <v>6</v>
      </c>
    </row>
    <row r="526" spans="1:14" x14ac:dyDescent="0.25">
      <c r="B526" t="s">
        <v>44</v>
      </c>
      <c r="C526">
        <v>52</v>
      </c>
      <c r="E526" t="s">
        <v>359</v>
      </c>
      <c r="F526">
        <v>1</v>
      </c>
      <c r="H526" t="s">
        <v>1084</v>
      </c>
      <c r="I526">
        <v>2</v>
      </c>
      <c r="N526">
        <v>1</v>
      </c>
    </row>
    <row r="527" spans="1:14" x14ac:dyDescent="0.25">
      <c r="B527" t="s">
        <v>46</v>
      </c>
      <c r="C527">
        <v>52</v>
      </c>
      <c r="E527" t="s">
        <v>319</v>
      </c>
      <c r="F527">
        <v>1</v>
      </c>
      <c r="H527" t="s">
        <v>1020</v>
      </c>
      <c r="I527">
        <v>1</v>
      </c>
      <c r="N527">
        <v>4</v>
      </c>
    </row>
    <row r="528" spans="1:14" x14ac:dyDescent="0.25">
      <c r="B528" t="s">
        <v>47</v>
      </c>
      <c r="C528">
        <v>48</v>
      </c>
      <c r="E528" t="s">
        <v>520</v>
      </c>
      <c r="F528">
        <v>1</v>
      </c>
      <c r="H528" t="s">
        <v>339</v>
      </c>
      <c r="I528">
        <v>2</v>
      </c>
      <c r="N528">
        <v>3</v>
      </c>
    </row>
    <row r="529" spans="2:14" x14ac:dyDescent="0.25">
      <c r="B529" t="s">
        <v>48</v>
      </c>
      <c r="C529">
        <v>44</v>
      </c>
      <c r="E529" t="s">
        <v>448</v>
      </c>
      <c r="F529">
        <v>2</v>
      </c>
      <c r="H529" t="s">
        <v>541</v>
      </c>
      <c r="I529">
        <v>2</v>
      </c>
      <c r="N529">
        <v>9</v>
      </c>
    </row>
    <row r="530" spans="2:14" x14ac:dyDescent="0.25">
      <c r="B530" t="s">
        <v>49</v>
      </c>
      <c r="C530">
        <v>35</v>
      </c>
      <c r="E530" t="s">
        <v>632</v>
      </c>
      <c r="F530">
        <v>1</v>
      </c>
      <c r="H530" t="s">
        <v>1303</v>
      </c>
      <c r="I530">
        <v>1</v>
      </c>
      <c r="N530">
        <v>6</v>
      </c>
    </row>
    <row r="531" spans="2:14" x14ac:dyDescent="0.25">
      <c r="B531" t="s">
        <v>51</v>
      </c>
      <c r="C531">
        <v>42</v>
      </c>
      <c r="E531" t="s">
        <v>534</v>
      </c>
      <c r="F531">
        <v>2</v>
      </c>
      <c r="H531" t="s">
        <v>337</v>
      </c>
      <c r="I531">
        <v>2</v>
      </c>
      <c r="N531">
        <v>1</v>
      </c>
    </row>
    <row r="532" spans="2:14" x14ac:dyDescent="0.25">
      <c r="B532" t="s">
        <v>53</v>
      </c>
      <c r="C532">
        <v>44</v>
      </c>
      <c r="D532" t="s">
        <v>887</v>
      </c>
      <c r="E532" t="s">
        <v>917</v>
      </c>
      <c r="F532">
        <v>1</v>
      </c>
      <c r="H532" t="s">
        <v>1093</v>
      </c>
      <c r="I532">
        <v>2</v>
      </c>
      <c r="N532">
        <v>5</v>
      </c>
    </row>
    <row r="533" spans="2:14" x14ac:dyDescent="0.25">
      <c r="B533" t="s">
        <v>55</v>
      </c>
      <c r="C533">
        <v>12</v>
      </c>
      <c r="E533" t="s">
        <v>1391</v>
      </c>
      <c r="F533">
        <v>1</v>
      </c>
      <c r="H533" t="s">
        <v>285</v>
      </c>
      <c r="I533">
        <v>4</v>
      </c>
      <c r="N533">
        <v>7</v>
      </c>
    </row>
    <row r="534" spans="2:14" x14ac:dyDescent="0.25">
      <c r="B534" t="s">
        <v>56</v>
      </c>
      <c r="C534">
        <v>32</v>
      </c>
      <c r="E534" t="s">
        <v>451</v>
      </c>
      <c r="F534">
        <v>1</v>
      </c>
      <c r="H534" t="s">
        <v>416</v>
      </c>
      <c r="I534">
        <v>2</v>
      </c>
      <c r="N534">
        <v>4</v>
      </c>
    </row>
    <row r="535" spans="2:14" x14ac:dyDescent="0.25">
      <c r="B535" t="s">
        <v>58</v>
      </c>
      <c r="C535">
        <v>52</v>
      </c>
      <c r="E535" t="s">
        <v>1483</v>
      </c>
      <c r="F535">
        <v>1</v>
      </c>
      <c r="H535" t="s">
        <v>819</v>
      </c>
      <c r="I535">
        <v>2</v>
      </c>
      <c r="N535">
        <v>9</v>
      </c>
    </row>
    <row r="536" spans="2:14" x14ac:dyDescent="0.25">
      <c r="B536" t="s">
        <v>60</v>
      </c>
      <c r="C536">
        <v>42</v>
      </c>
      <c r="E536" t="s">
        <v>1394</v>
      </c>
      <c r="F536">
        <v>1</v>
      </c>
      <c r="H536" t="s">
        <v>415</v>
      </c>
      <c r="I536">
        <v>2</v>
      </c>
      <c r="N536">
        <v>8</v>
      </c>
    </row>
    <row r="537" spans="2:14" x14ac:dyDescent="0.25">
      <c r="B537" t="s">
        <v>59</v>
      </c>
      <c r="C537">
        <v>52</v>
      </c>
      <c r="E537" t="s">
        <v>476</v>
      </c>
      <c r="F537">
        <v>2</v>
      </c>
      <c r="H537" t="s">
        <v>739</v>
      </c>
      <c r="I537">
        <v>1</v>
      </c>
      <c r="N537">
        <v>6</v>
      </c>
    </row>
    <row r="538" spans="2:14" x14ac:dyDescent="0.25">
      <c r="B538" t="s">
        <v>61</v>
      </c>
      <c r="C538">
        <v>12</v>
      </c>
      <c r="E538" t="s">
        <v>418</v>
      </c>
      <c r="F538">
        <v>1</v>
      </c>
      <c r="H538" t="s">
        <v>1180</v>
      </c>
      <c r="I538">
        <v>3</v>
      </c>
      <c r="N538">
        <v>3</v>
      </c>
    </row>
    <row r="539" spans="2:14" x14ac:dyDescent="0.25">
      <c r="B539" t="s">
        <v>62</v>
      </c>
      <c r="C539">
        <v>50</v>
      </c>
      <c r="E539" t="s">
        <v>1359</v>
      </c>
      <c r="F539">
        <v>1</v>
      </c>
      <c r="H539" t="s">
        <v>303</v>
      </c>
      <c r="I539">
        <v>1</v>
      </c>
      <c r="N539">
        <v>7</v>
      </c>
    </row>
    <row r="540" spans="2:14" x14ac:dyDescent="0.25">
      <c r="B540" t="s">
        <v>66</v>
      </c>
      <c r="C540">
        <v>48</v>
      </c>
      <c r="E540" t="s">
        <v>938</v>
      </c>
      <c r="F540">
        <v>1</v>
      </c>
      <c r="H540" t="s">
        <v>1042</v>
      </c>
      <c r="I540">
        <v>1</v>
      </c>
      <c r="N540">
        <v>3</v>
      </c>
    </row>
    <row r="541" spans="2:14" x14ac:dyDescent="0.25">
      <c r="B541" t="s">
        <v>67</v>
      </c>
      <c r="C541">
        <v>44</v>
      </c>
      <c r="E541" t="s">
        <v>621</v>
      </c>
      <c r="F541">
        <v>1</v>
      </c>
      <c r="H541" t="s">
        <v>1448</v>
      </c>
      <c r="I541">
        <v>1</v>
      </c>
      <c r="N541">
        <v>5</v>
      </c>
    </row>
    <row r="542" spans="2:14" x14ac:dyDescent="0.25">
      <c r="B542" t="s">
        <v>71</v>
      </c>
      <c r="C542">
        <v>50</v>
      </c>
      <c r="E542" t="s">
        <v>970</v>
      </c>
      <c r="F542">
        <v>1</v>
      </c>
      <c r="G542" t="s">
        <v>872</v>
      </c>
      <c r="H542" t="s">
        <v>198</v>
      </c>
      <c r="I542">
        <v>4</v>
      </c>
      <c r="N542">
        <v>3</v>
      </c>
    </row>
    <row r="543" spans="2:14" x14ac:dyDescent="0.25">
      <c r="B543" t="s">
        <v>72</v>
      </c>
      <c r="C543">
        <v>42</v>
      </c>
      <c r="E543" t="s">
        <v>1299</v>
      </c>
      <c r="F543">
        <v>1</v>
      </c>
      <c r="H543" t="s">
        <v>386</v>
      </c>
      <c r="I543">
        <v>4</v>
      </c>
      <c r="N543">
        <v>9</v>
      </c>
    </row>
    <row r="544" spans="2:14" x14ac:dyDescent="0.25">
      <c r="B544" t="s">
        <v>73</v>
      </c>
      <c r="C544">
        <v>50</v>
      </c>
      <c r="E544" t="s">
        <v>730</v>
      </c>
      <c r="F544">
        <v>1</v>
      </c>
      <c r="H544" t="s">
        <v>576</v>
      </c>
      <c r="I544">
        <v>4</v>
      </c>
      <c r="N544">
        <v>1</v>
      </c>
    </row>
    <row r="545" spans="1:14" x14ac:dyDescent="0.25">
      <c r="B545" t="s">
        <v>76</v>
      </c>
      <c r="C545">
        <v>42</v>
      </c>
      <c r="E545" t="s">
        <v>1481</v>
      </c>
      <c r="F545">
        <v>1</v>
      </c>
      <c r="H545" t="s">
        <v>383</v>
      </c>
      <c r="I545">
        <v>3</v>
      </c>
      <c r="N545">
        <v>7</v>
      </c>
    </row>
    <row r="546" spans="1:14" x14ac:dyDescent="0.25">
      <c r="B546" t="s">
        <v>78</v>
      </c>
      <c r="C546">
        <v>48</v>
      </c>
      <c r="E546" t="s">
        <v>836</v>
      </c>
      <c r="F546">
        <v>1</v>
      </c>
      <c r="H546" t="s">
        <v>539</v>
      </c>
      <c r="I546">
        <v>3</v>
      </c>
      <c r="N546">
        <v>6</v>
      </c>
    </row>
    <row r="547" spans="1:14" x14ac:dyDescent="0.25">
      <c r="B547" t="s">
        <v>79</v>
      </c>
      <c r="C547">
        <v>48</v>
      </c>
      <c r="E547" t="s">
        <v>995</v>
      </c>
      <c r="F547">
        <v>1</v>
      </c>
      <c r="H547" t="s">
        <v>512</v>
      </c>
      <c r="I547">
        <v>2</v>
      </c>
      <c r="N547">
        <v>1</v>
      </c>
    </row>
    <row r="548" spans="1:14" x14ac:dyDescent="0.25">
      <c r="B548" t="s">
        <v>80</v>
      </c>
      <c r="C548">
        <v>38</v>
      </c>
      <c r="E548" t="s">
        <v>514</v>
      </c>
      <c r="F548">
        <v>1</v>
      </c>
      <c r="H548" t="s">
        <v>1044</v>
      </c>
      <c r="I548">
        <v>2</v>
      </c>
      <c r="N548">
        <v>4</v>
      </c>
    </row>
    <row r="549" spans="1:14" x14ac:dyDescent="0.25">
      <c r="B549" t="s">
        <v>81</v>
      </c>
      <c r="C549">
        <v>40</v>
      </c>
      <c r="E549" t="s">
        <v>1470</v>
      </c>
      <c r="F549">
        <v>1</v>
      </c>
      <c r="H549" t="s">
        <v>1241</v>
      </c>
      <c r="I549">
        <v>2</v>
      </c>
      <c r="N549">
        <v>2</v>
      </c>
    </row>
    <row r="550" spans="1:14" x14ac:dyDescent="0.25">
      <c r="B550" t="s">
        <v>82</v>
      </c>
      <c r="C550">
        <v>40</v>
      </c>
      <c r="E550" t="s">
        <v>364</v>
      </c>
      <c r="F550">
        <v>1</v>
      </c>
      <c r="H550" t="s">
        <v>1240</v>
      </c>
      <c r="I550">
        <v>3</v>
      </c>
      <c r="N550">
        <v>5</v>
      </c>
    </row>
    <row r="551" spans="1:14" x14ac:dyDescent="0.25">
      <c r="B551" t="s">
        <v>83</v>
      </c>
      <c r="C551">
        <v>49</v>
      </c>
      <c r="E551" t="s">
        <v>618</v>
      </c>
      <c r="F551">
        <v>1</v>
      </c>
      <c r="H551" t="s">
        <v>1012</v>
      </c>
      <c r="I551">
        <v>2</v>
      </c>
      <c r="N551">
        <v>1</v>
      </c>
    </row>
    <row r="552" spans="1:14" x14ac:dyDescent="0.25">
      <c r="B552" t="s">
        <v>84</v>
      </c>
      <c r="C552">
        <v>48</v>
      </c>
      <c r="E552" t="s">
        <v>525</v>
      </c>
      <c r="F552">
        <v>2</v>
      </c>
      <c r="H552" t="s">
        <v>153</v>
      </c>
      <c r="I552">
        <v>3</v>
      </c>
      <c r="N552">
        <v>4</v>
      </c>
    </row>
    <row r="553" spans="1:14" x14ac:dyDescent="0.25">
      <c r="A553" t="s">
        <v>875</v>
      </c>
      <c r="B553" t="s">
        <v>26</v>
      </c>
      <c r="C553">
        <v>18</v>
      </c>
      <c r="E553" t="s">
        <v>357</v>
      </c>
      <c r="F553">
        <v>1</v>
      </c>
      <c r="H553" t="s">
        <v>1136</v>
      </c>
      <c r="I553">
        <v>2</v>
      </c>
      <c r="N553">
        <v>4</v>
      </c>
    </row>
    <row r="554" spans="1:14" x14ac:dyDescent="0.25">
      <c r="B554" t="s">
        <v>27</v>
      </c>
      <c r="C554">
        <v>44</v>
      </c>
      <c r="E554" t="s">
        <v>238</v>
      </c>
      <c r="F554">
        <v>1</v>
      </c>
      <c r="H554" t="s">
        <v>1089</v>
      </c>
      <c r="I554">
        <v>2</v>
      </c>
      <c r="N554">
        <v>3</v>
      </c>
    </row>
    <row r="555" spans="1:14" x14ac:dyDescent="0.25">
      <c r="B555" t="s">
        <v>29</v>
      </c>
      <c r="C555">
        <v>44</v>
      </c>
      <c r="E555" t="s">
        <v>1312</v>
      </c>
      <c r="F555">
        <v>1</v>
      </c>
      <c r="H555" t="s">
        <v>362</v>
      </c>
      <c r="I555">
        <v>2</v>
      </c>
      <c r="N555">
        <v>1</v>
      </c>
    </row>
    <row r="556" spans="1:14" x14ac:dyDescent="0.25">
      <c r="B556" t="s">
        <v>31</v>
      </c>
      <c r="C556">
        <v>39</v>
      </c>
      <c r="E556" t="s">
        <v>626</v>
      </c>
      <c r="F556">
        <v>1</v>
      </c>
      <c r="H556" t="s">
        <v>578</v>
      </c>
      <c r="I556">
        <v>3</v>
      </c>
      <c r="N556">
        <v>1</v>
      </c>
    </row>
    <row r="557" spans="1:14" x14ac:dyDescent="0.25">
      <c r="B557" t="s">
        <v>35</v>
      </c>
      <c r="C557">
        <v>48</v>
      </c>
      <c r="E557" t="s">
        <v>1306</v>
      </c>
      <c r="F557">
        <v>1</v>
      </c>
      <c r="H557" t="s">
        <v>1176</v>
      </c>
      <c r="I557">
        <v>1</v>
      </c>
      <c r="N557">
        <v>7</v>
      </c>
    </row>
    <row r="558" spans="1:14" x14ac:dyDescent="0.25">
      <c r="B558" t="s">
        <v>36</v>
      </c>
      <c r="C558">
        <v>50</v>
      </c>
      <c r="E558" t="s">
        <v>1485</v>
      </c>
      <c r="F558">
        <v>1</v>
      </c>
      <c r="H558" t="s">
        <v>1064</v>
      </c>
      <c r="I558">
        <v>1</v>
      </c>
      <c r="N558">
        <v>5</v>
      </c>
    </row>
    <row r="559" spans="1:14" x14ac:dyDescent="0.25">
      <c r="B559" t="s">
        <v>37</v>
      </c>
      <c r="C559">
        <v>46</v>
      </c>
      <c r="E559" t="s">
        <v>605</v>
      </c>
      <c r="F559">
        <v>1</v>
      </c>
      <c r="H559" t="s">
        <v>632</v>
      </c>
      <c r="I559">
        <v>3</v>
      </c>
      <c r="N559">
        <v>6</v>
      </c>
    </row>
    <row r="560" spans="1:14" x14ac:dyDescent="0.25">
      <c r="B560" t="s">
        <v>38</v>
      </c>
      <c r="C560">
        <v>50</v>
      </c>
      <c r="D560" t="s">
        <v>888</v>
      </c>
      <c r="E560" t="s">
        <v>1102</v>
      </c>
      <c r="F560">
        <v>1</v>
      </c>
      <c r="H560" t="s">
        <v>567</v>
      </c>
      <c r="I560">
        <v>2</v>
      </c>
      <c r="N560">
        <v>6</v>
      </c>
    </row>
    <row r="561" spans="2:14" x14ac:dyDescent="0.25">
      <c r="B561" t="s">
        <v>40</v>
      </c>
      <c r="C561">
        <v>40</v>
      </c>
      <c r="E561" t="s">
        <v>512</v>
      </c>
      <c r="F561">
        <v>2</v>
      </c>
      <c r="H561" t="s">
        <v>612</v>
      </c>
      <c r="I561">
        <v>4</v>
      </c>
      <c r="N561">
        <v>2</v>
      </c>
    </row>
    <row r="562" spans="2:14" x14ac:dyDescent="0.25">
      <c r="B562" t="s">
        <v>42</v>
      </c>
      <c r="C562">
        <v>44</v>
      </c>
      <c r="E562" t="s">
        <v>965</v>
      </c>
      <c r="F562">
        <v>1</v>
      </c>
      <c r="H562" t="s">
        <v>128</v>
      </c>
      <c r="I562">
        <v>3</v>
      </c>
      <c r="N562">
        <v>2</v>
      </c>
    </row>
    <row r="563" spans="2:14" x14ac:dyDescent="0.25">
      <c r="B563" t="s">
        <v>44</v>
      </c>
      <c r="C563">
        <v>52</v>
      </c>
      <c r="E563" t="s">
        <v>733</v>
      </c>
      <c r="F563">
        <v>1</v>
      </c>
      <c r="H563" t="s">
        <v>257</v>
      </c>
      <c r="I563">
        <v>1</v>
      </c>
      <c r="N563">
        <v>7</v>
      </c>
    </row>
    <row r="564" spans="2:14" x14ac:dyDescent="0.25">
      <c r="B564" t="s">
        <v>46</v>
      </c>
      <c r="C564">
        <v>52</v>
      </c>
      <c r="E564" t="s">
        <v>777</v>
      </c>
      <c r="F564">
        <v>1</v>
      </c>
      <c r="H564" t="s">
        <v>494</v>
      </c>
      <c r="I564">
        <v>3</v>
      </c>
      <c r="N564">
        <v>5</v>
      </c>
    </row>
    <row r="565" spans="2:14" x14ac:dyDescent="0.25">
      <c r="B565" t="s">
        <v>47</v>
      </c>
      <c r="C565">
        <v>48</v>
      </c>
      <c r="E565" t="s">
        <v>207</v>
      </c>
      <c r="F565">
        <v>1</v>
      </c>
      <c r="H565" t="s">
        <v>589</v>
      </c>
      <c r="I565">
        <v>2</v>
      </c>
      <c r="N565">
        <v>2</v>
      </c>
    </row>
    <row r="566" spans="2:14" x14ac:dyDescent="0.25">
      <c r="B566" t="s">
        <v>51</v>
      </c>
      <c r="C566">
        <v>42</v>
      </c>
      <c r="E566" t="s">
        <v>1357</v>
      </c>
      <c r="F566">
        <v>1</v>
      </c>
      <c r="H566" t="s">
        <v>784</v>
      </c>
      <c r="I566">
        <v>2</v>
      </c>
      <c r="N566">
        <v>1</v>
      </c>
    </row>
    <row r="567" spans="2:14" x14ac:dyDescent="0.25">
      <c r="B567" t="s">
        <v>52</v>
      </c>
      <c r="C567">
        <v>44</v>
      </c>
      <c r="E567" t="s">
        <v>979</v>
      </c>
      <c r="F567">
        <v>1</v>
      </c>
      <c r="H567" t="s">
        <v>1173</v>
      </c>
      <c r="I567">
        <v>3</v>
      </c>
      <c r="N567">
        <v>6</v>
      </c>
    </row>
    <row r="568" spans="2:14" x14ac:dyDescent="0.25">
      <c r="B568" t="s">
        <v>53</v>
      </c>
      <c r="C568">
        <v>44</v>
      </c>
      <c r="E568" t="s">
        <v>651</v>
      </c>
      <c r="F568">
        <v>1</v>
      </c>
      <c r="H568" t="s">
        <v>571</v>
      </c>
      <c r="I568">
        <v>3</v>
      </c>
      <c r="N568">
        <v>8</v>
      </c>
    </row>
    <row r="569" spans="2:14" x14ac:dyDescent="0.25">
      <c r="B569" t="s">
        <v>56</v>
      </c>
      <c r="C569">
        <v>32</v>
      </c>
      <c r="E569" t="s">
        <v>338</v>
      </c>
      <c r="F569">
        <v>1</v>
      </c>
      <c r="H569" t="s">
        <v>1179</v>
      </c>
      <c r="I569">
        <v>1</v>
      </c>
      <c r="N569">
        <v>2</v>
      </c>
    </row>
    <row r="570" spans="2:14" x14ac:dyDescent="0.25">
      <c r="B570" t="s">
        <v>58</v>
      </c>
      <c r="C570">
        <v>52</v>
      </c>
      <c r="E570" t="s">
        <v>501</v>
      </c>
      <c r="F570">
        <v>2</v>
      </c>
      <c r="H570" t="s">
        <v>657</v>
      </c>
      <c r="I570">
        <v>2</v>
      </c>
      <c r="N570">
        <v>8</v>
      </c>
    </row>
    <row r="571" spans="2:14" x14ac:dyDescent="0.25">
      <c r="B571" t="s">
        <v>60</v>
      </c>
      <c r="C571">
        <v>42</v>
      </c>
      <c r="E571" t="s">
        <v>550</v>
      </c>
      <c r="F571">
        <v>1</v>
      </c>
      <c r="H571" t="s">
        <v>716</v>
      </c>
      <c r="I571">
        <v>1</v>
      </c>
      <c r="N571">
        <v>1</v>
      </c>
    </row>
    <row r="572" spans="2:14" x14ac:dyDescent="0.25">
      <c r="B572" t="s">
        <v>59</v>
      </c>
      <c r="C572">
        <v>52</v>
      </c>
      <c r="E572" t="s">
        <v>1150</v>
      </c>
      <c r="F572">
        <v>1</v>
      </c>
      <c r="H572" t="s">
        <v>502</v>
      </c>
      <c r="I572">
        <v>6</v>
      </c>
      <c r="N572">
        <v>3</v>
      </c>
    </row>
    <row r="573" spans="2:14" x14ac:dyDescent="0.25">
      <c r="B573" t="s">
        <v>62</v>
      </c>
      <c r="C573">
        <v>50</v>
      </c>
      <c r="E573" t="s">
        <v>1503</v>
      </c>
      <c r="F573">
        <v>1</v>
      </c>
      <c r="H573" t="s">
        <v>1437</v>
      </c>
      <c r="I573">
        <v>1</v>
      </c>
      <c r="N573">
        <v>7</v>
      </c>
    </row>
    <row r="574" spans="2:14" x14ac:dyDescent="0.25">
      <c r="B574" t="s">
        <v>66</v>
      </c>
      <c r="C574">
        <v>48</v>
      </c>
      <c r="E574" t="s">
        <v>152</v>
      </c>
      <c r="F574">
        <v>1</v>
      </c>
      <c r="H574" t="s">
        <v>1442</v>
      </c>
      <c r="I574">
        <v>1</v>
      </c>
      <c r="N574">
        <v>5</v>
      </c>
    </row>
    <row r="575" spans="2:14" x14ac:dyDescent="0.25">
      <c r="B575" t="s">
        <v>67</v>
      </c>
      <c r="C575">
        <v>44</v>
      </c>
      <c r="E575" t="s">
        <v>811</v>
      </c>
      <c r="F575">
        <v>1</v>
      </c>
      <c r="H575" t="s">
        <v>639</v>
      </c>
      <c r="I575">
        <v>4</v>
      </c>
      <c r="N575">
        <v>8</v>
      </c>
    </row>
    <row r="576" spans="2:14" x14ac:dyDescent="0.25">
      <c r="B576" t="s">
        <v>68</v>
      </c>
      <c r="C576">
        <v>22</v>
      </c>
      <c r="E576" t="s">
        <v>687</v>
      </c>
      <c r="F576">
        <v>1</v>
      </c>
      <c r="H576" t="s">
        <v>1206</v>
      </c>
      <c r="I576">
        <v>1</v>
      </c>
      <c r="N576">
        <v>6</v>
      </c>
    </row>
    <row r="577" spans="1:14" x14ac:dyDescent="0.25">
      <c r="B577" t="s">
        <v>71</v>
      </c>
      <c r="C577">
        <v>50</v>
      </c>
      <c r="E577" t="s">
        <v>172</v>
      </c>
      <c r="F577">
        <v>1</v>
      </c>
      <c r="H577" t="s">
        <v>251</v>
      </c>
      <c r="I577">
        <v>2</v>
      </c>
      <c r="N577">
        <v>3</v>
      </c>
    </row>
    <row r="578" spans="1:14" x14ac:dyDescent="0.25">
      <c r="B578" t="s">
        <v>73</v>
      </c>
      <c r="C578">
        <v>50</v>
      </c>
      <c r="E578" t="s">
        <v>482</v>
      </c>
      <c r="F578">
        <v>1</v>
      </c>
      <c r="H578" t="s">
        <v>921</v>
      </c>
      <c r="I578">
        <v>3</v>
      </c>
      <c r="N578">
        <v>7</v>
      </c>
    </row>
    <row r="579" spans="1:14" x14ac:dyDescent="0.25">
      <c r="B579" t="s">
        <v>74</v>
      </c>
      <c r="C579">
        <v>37</v>
      </c>
      <c r="E579" t="s">
        <v>104</v>
      </c>
      <c r="F579">
        <v>2</v>
      </c>
      <c r="H579" t="s">
        <v>1189</v>
      </c>
      <c r="I579">
        <v>1</v>
      </c>
      <c r="N579">
        <v>1</v>
      </c>
    </row>
    <row r="580" spans="1:14" x14ac:dyDescent="0.25">
      <c r="B580" t="s">
        <v>75</v>
      </c>
      <c r="C580">
        <v>41</v>
      </c>
      <c r="E580" t="s">
        <v>1024</v>
      </c>
      <c r="F580">
        <v>1</v>
      </c>
      <c r="H580" t="s">
        <v>1465</v>
      </c>
      <c r="I580">
        <v>1</v>
      </c>
      <c r="N580">
        <v>8</v>
      </c>
    </row>
    <row r="581" spans="1:14" x14ac:dyDescent="0.25">
      <c r="B581" t="s">
        <v>76</v>
      </c>
      <c r="C581">
        <v>42</v>
      </c>
      <c r="E581" t="s">
        <v>699</v>
      </c>
      <c r="F581">
        <v>2</v>
      </c>
      <c r="H581" t="s">
        <v>173</v>
      </c>
      <c r="I581">
        <v>3</v>
      </c>
      <c r="N581">
        <v>5</v>
      </c>
    </row>
    <row r="582" spans="1:14" x14ac:dyDescent="0.25">
      <c r="B582" t="s">
        <v>78</v>
      </c>
      <c r="C582">
        <v>48</v>
      </c>
      <c r="E582" t="s">
        <v>1208</v>
      </c>
      <c r="F582">
        <v>1</v>
      </c>
      <c r="H582" t="s">
        <v>419</v>
      </c>
      <c r="I582">
        <v>1</v>
      </c>
      <c r="N582">
        <v>4</v>
      </c>
    </row>
    <row r="583" spans="1:14" x14ac:dyDescent="0.25">
      <c r="B583" t="s">
        <v>79</v>
      </c>
      <c r="C583">
        <v>48</v>
      </c>
      <c r="E583" t="s">
        <v>313</v>
      </c>
      <c r="F583">
        <v>1</v>
      </c>
      <c r="G583" t="s">
        <v>875</v>
      </c>
      <c r="H583" t="s">
        <v>1434</v>
      </c>
      <c r="I583">
        <v>2</v>
      </c>
      <c r="N583">
        <v>3</v>
      </c>
    </row>
    <row r="584" spans="1:14" x14ac:dyDescent="0.25">
      <c r="B584" t="s">
        <v>81</v>
      </c>
      <c r="C584">
        <v>40</v>
      </c>
      <c r="E584" t="s">
        <v>459</v>
      </c>
      <c r="F584">
        <v>1</v>
      </c>
      <c r="H584" t="s">
        <v>1080</v>
      </c>
      <c r="I584">
        <v>1</v>
      </c>
      <c r="N584">
        <v>4</v>
      </c>
    </row>
    <row r="585" spans="1:14" x14ac:dyDescent="0.25">
      <c r="B585" t="s">
        <v>82</v>
      </c>
      <c r="C585">
        <v>40</v>
      </c>
      <c r="E585" t="s">
        <v>204</v>
      </c>
      <c r="F585">
        <v>1</v>
      </c>
      <c r="H585" t="s">
        <v>1337</v>
      </c>
      <c r="I585">
        <v>1</v>
      </c>
      <c r="N585">
        <v>1</v>
      </c>
    </row>
    <row r="586" spans="1:14" x14ac:dyDescent="0.25">
      <c r="B586" t="s">
        <v>83</v>
      </c>
      <c r="C586">
        <v>49</v>
      </c>
      <c r="D586" t="s">
        <v>889</v>
      </c>
      <c r="E586" t="s">
        <v>611</v>
      </c>
      <c r="F586">
        <v>2</v>
      </c>
      <c r="H586" t="s">
        <v>648</v>
      </c>
      <c r="I586">
        <v>3</v>
      </c>
      <c r="N586">
        <v>2</v>
      </c>
    </row>
    <row r="587" spans="1:14" x14ac:dyDescent="0.25">
      <c r="B587" t="s">
        <v>84</v>
      </c>
      <c r="C587">
        <v>48</v>
      </c>
      <c r="E587" t="s">
        <v>653</v>
      </c>
      <c r="F587">
        <v>2</v>
      </c>
      <c r="H587" t="s">
        <v>662</v>
      </c>
      <c r="I587">
        <v>3</v>
      </c>
      <c r="N587">
        <v>4</v>
      </c>
    </row>
    <row r="588" spans="1:14" x14ac:dyDescent="0.25">
      <c r="A588" t="s">
        <v>877</v>
      </c>
      <c r="B588" t="s">
        <v>26</v>
      </c>
      <c r="C588">
        <v>18</v>
      </c>
      <c r="E588" t="s">
        <v>483</v>
      </c>
      <c r="F588">
        <v>1</v>
      </c>
      <c r="H588" t="s">
        <v>1175</v>
      </c>
      <c r="I588">
        <v>1</v>
      </c>
      <c r="N588">
        <v>7</v>
      </c>
    </row>
    <row r="589" spans="1:14" x14ac:dyDescent="0.25">
      <c r="B589" t="s">
        <v>27</v>
      </c>
      <c r="C589">
        <v>44</v>
      </c>
      <c r="E589" t="s">
        <v>824</v>
      </c>
      <c r="F589">
        <v>1</v>
      </c>
      <c r="H589" t="s">
        <v>736</v>
      </c>
      <c r="I589">
        <v>1</v>
      </c>
      <c r="N589">
        <v>5</v>
      </c>
    </row>
    <row r="590" spans="1:14" x14ac:dyDescent="0.25">
      <c r="B590" t="s">
        <v>29</v>
      </c>
      <c r="C590">
        <v>44</v>
      </c>
      <c r="E590" t="s">
        <v>469</v>
      </c>
      <c r="F590">
        <v>1</v>
      </c>
      <c r="H590" t="s">
        <v>639</v>
      </c>
      <c r="I590">
        <v>4</v>
      </c>
      <c r="N590">
        <v>6</v>
      </c>
    </row>
    <row r="591" spans="1:14" x14ac:dyDescent="0.25">
      <c r="B591" t="s">
        <v>31</v>
      </c>
      <c r="C591">
        <v>39</v>
      </c>
      <c r="E591" t="s">
        <v>1492</v>
      </c>
      <c r="F591">
        <v>1</v>
      </c>
      <c r="H591" t="s">
        <v>1182</v>
      </c>
      <c r="I591">
        <v>2</v>
      </c>
      <c r="N591">
        <v>5</v>
      </c>
    </row>
    <row r="592" spans="1:14" x14ac:dyDescent="0.25">
      <c r="B592" t="s">
        <v>35</v>
      </c>
      <c r="C592">
        <v>48</v>
      </c>
      <c r="E592" t="s">
        <v>130</v>
      </c>
      <c r="F592">
        <v>2</v>
      </c>
      <c r="H592" t="s">
        <v>131</v>
      </c>
      <c r="I592">
        <v>3</v>
      </c>
      <c r="N592">
        <v>7</v>
      </c>
    </row>
    <row r="593" spans="2:14" x14ac:dyDescent="0.25">
      <c r="B593" t="s">
        <v>36</v>
      </c>
      <c r="C593">
        <v>50</v>
      </c>
      <c r="E593" t="s">
        <v>160</v>
      </c>
      <c r="F593">
        <v>2</v>
      </c>
      <c r="H593" t="s">
        <v>592</v>
      </c>
      <c r="I593">
        <v>2</v>
      </c>
      <c r="N593">
        <v>6</v>
      </c>
    </row>
    <row r="594" spans="2:14" x14ac:dyDescent="0.25">
      <c r="B594" t="s">
        <v>37</v>
      </c>
      <c r="C594">
        <v>46</v>
      </c>
      <c r="E594" t="s">
        <v>396</v>
      </c>
      <c r="F594">
        <v>1</v>
      </c>
      <c r="H594" t="s">
        <v>577</v>
      </c>
      <c r="I594">
        <v>3</v>
      </c>
      <c r="N594">
        <v>2</v>
      </c>
    </row>
    <row r="595" spans="2:14" x14ac:dyDescent="0.25">
      <c r="B595" t="s">
        <v>38</v>
      </c>
      <c r="C595">
        <v>50</v>
      </c>
      <c r="E595" t="s">
        <v>565</v>
      </c>
      <c r="F595">
        <v>1</v>
      </c>
      <c r="H595" t="s">
        <v>737</v>
      </c>
      <c r="I595">
        <v>2</v>
      </c>
      <c r="N595">
        <v>2</v>
      </c>
    </row>
    <row r="596" spans="2:14" x14ac:dyDescent="0.25">
      <c r="B596" t="s">
        <v>40</v>
      </c>
      <c r="C596">
        <v>40</v>
      </c>
      <c r="E596" t="s">
        <v>757</v>
      </c>
      <c r="F596">
        <v>1</v>
      </c>
      <c r="H596" t="s">
        <v>618</v>
      </c>
      <c r="I596">
        <v>2</v>
      </c>
      <c r="N596">
        <v>3</v>
      </c>
    </row>
    <row r="597" spans="2:14" x14ac:dyDescent="0.25">
      <c r="B597" t="s">
        <v>42</v>
      </c>
      <c r="C597">
        <v>44</v>
      </c>
      <c r="E597" t="s">
        <v>1133</v>
      </c>
      <c r="F597">
        <v>1</v>
      </c>
      <c r="H597" t="s">
        <v>656</v>
      </c>
      <c r="I597">
        <v>2</v>
      </c>
      <c r="N597">
        <v>5</v>
      </c>
    </row>
    <row r="598" spans="2:14" x14ac:dyDescent="0.25">
      <c r="B598" t="s">
        <v>44</v>
      </c>
      <c r="C598">
        <v>52</v>
      </c>
      <c r="E598" t="s">
        <v>163</v>
      </c>
      <c r="F598">
        <v>1</v>
      </c>
      <c r="H598" t="s">
        <v>771</v>
      </c>
      <c r="I598">
        <v>2</v>
      </c>
      <c r="N598">
        <v>3</v>
      </c>
    </row>
    <row r="599" spans="2:14" x14ac:dyDescent="0.25">
      <c r="B599" t="s">
        <v>46</v>
      </c>
      <c r="C599">
        <v>52</v>
      </c>
      <c r="E599" t="s">
        <v>142</v>
      </c>
      <c r="F599">
        <v>1</v>
      </c>
      <c r="H599" t="s">
        <v>513</v>
      </c>
      <c r="I599">
        <v>3</v>
      </c>
      <c r="N599">
        <v>8</v>
      </c>
    </row>
    <row r="600" spans="2:14" x14ac:dyDescent="0.25">
      <c r="B600" t="s">
        <v>47</v>
      </c>
      <c r="C600">
        <v>48</v>
      </c>
      <c r="E600" t="s">
        <v>803</v>
      </c>
      <c r="F600">
        <v>1</v>
      </c>
      <c r="H600" t="s">
        <v>228</v>
      </c>
      <c r="I600">
        <v>4</v>
      </c>
      <c r="N600">
        <v>4</v>
      </c>
    </row>
    <row r="601" spans="2:14" x14ac:dyDescent="0.25">
      <c r="B601" t="s">
        <v>51</v>
      </c>
      <c r="C601">
        <v>42</v>
      </c>
      <c r="E601" t="s">
        <v>659</v>
      </c>
      <c r="F601">
        <v>1</v>
      </c>
      <c r="H601" t="s">
        <v>742</v>
      </c>
      <c r="I601">
        <v>2</v>
      </c>
      <c r="N601">
        <v>7</v>
      </c>
    </row>
    <row r="602" spans="2:14" x14ac:dyDescent="0.25">
      <c r="B602" t="s">
        <v>52</v>
      </c>
      <c r="C602">
        <v>44</v>
      </c>
      <c r="E602" t="s">
        <v>1129</v>
      </c>
      <c r="F602">
        <v>1</v>
      </c>
      <c r="H602" t="s">
        <v>1310</v>
      </c>
      <c r="I602">
        <v>3</v>
      </c>
      <c r="N602">
        <v>4</v>
      </c>
    </row>
    <row r="603" spans="2:14" x14ac:dyDescent="0.25">
      <c r="B603" t="s">
        <v>53</v>
      </c>
      <c r="C603">
        <v>44</v>
      </c>
      <c r="E603" t="s">
        <v>791</v>
      </c>
      <c r="F603">
        <v>1</v>
      </c>
      <c r="H603" t="s">
        <v>1261</v>
      </c>
      <c r="I603">
        <v>2</v>
      </c>
      <c r="N603">
        <v>2</v>
      </c>
    </row>
    <row r="604" spans="2:14" x14ac:dyDescent="0.25">
      <c r="B604" t="s">
        <v>56</v>
      </c>
      <c r="C604">
        <v>32</v>
      </c>
      <c r="E604" t="s">
        <v>137</v>
      </c>
      <c r="F604">
        <v>1</v>
      </c>
      <c r="H604" t="s">
        <v>1298</v>
      </c>
      <c r="I604">
        <v>2</v>
      </c>
      <c r="N604">
        <v>7</v>
      </c>
    </row>
    <row r="605" spans="2:14" x14ac:dyDescent="0.25">
      <c r="B605" t="s">
        <v>58</v>
      </c>
      <c r="C605">
        <v>52</v>
      </c>
      <c r="E605" t="s">
        <v>666</v>
      </c>
      <c r="F605">
        <v>1</v>
      </c>
      <c r="H605" t="s">
        <v>1092</v>
      </c>
      <c r="I605">
        <v>2</v>
      </c>
      <c r="N605">
        <v>1</v>
      </c>
    </row>
    <row r="606" spans="2:14" x14ac:dyDescent="0.25">
      <c r="B606" t="s">
        <v>60</v>
      </c>
      <c r="C606">
        <v>42</v>
      </c>
      <c r="E606" t="s">
        <v>1256</v>
      </c>
      <c r="F606">
        <v>1</v>
      </c>
      <c r="H606" t="s">
        <v>113</v>
      </c>
      <c r="I606">
        <v>3</v>
      </c>
      <c r="N606">
        <v>6</v>
      </c>
    </row>
    <row r="607" spans="2:14" x14ac:dyDescent="0.25">
      <c r="B607" t="s">
        <v>59</v>
      </c>
      <c r="C607">
        <v>52</v>
      </c>
      <c r="E607" t="s">
        <v>409</v>
      </c>
      <c r="F607">
        <v>1</v>
      </c>
      <c r="H607" t="s">
        <v>642</v>
      </c>
      <c r="I607">
        <v>3</v>
      </c>
      <c r="N607">
        <v>1</v>
      </c>
    </row>
    <row r="608" spans="2:14" x14ac:dyDescent="0.25">
      <c r="B608" t="s">
        <v>62</v>
      </c>
      <c r="C608">
        <v>50</v>
      </c>
      <c r="E608" t="s">
        <v>1422</v>
      </c>
      <c r="F608">
        <v>1</v>
      </c>
      <c r="H608" t="s">
        <v>694</v>
      </c>
      <c r="I608">
        <v>3</v>
      </c>
      <c r="N608">
        <v>1</v>
      </c>
    </row>
    <row r="609" spans="1:14" x14ac:dyDescent="0.25">
      <c r="B609" t="s">
        <v>66</v>
      </c>
      <c r="C609">
        <v>48</v>
      </c>
      <c r="E609" t="s">
        <v>1169</v>
      </c>
      <c r="F609">
        <v>1</v>
      </c>
      <c r="H609" t="s">
        <v>735</v>
      </c>
      <c r="I609">
        <v>4</v>
      </c>
      <c r="N609">
        <v>1</v>
      </c>
    </row>
    <row r="610" spans="1:14" x14ac:dyDescent="0.25">
      <c r="B610" t="s">
        <v>67</v>
      </c>
      <c r="C610">
        <v>44</v>
      </c>
      <c r="E610" t="s">
        <v>677</v>
      </c>
      <c r="F610">
        <v>1</v>
      </c>
      <c r="H610" t="s">
        <v>472</v>
      </c>
      <c r="I610">
        <v>3</v>
      </c>
      <c r="N610">
        <v>1</v>
      </c>
    </row>
    <row r="611" spans="1:14" x14ac:dyDescent="0.25">
      <c r="B611" t="s">
        <v>68</v>
      </c>
      <c r="C611">
        <v>22</v>
      </c>
      <c r="E611" t="s">
        <v>1162</v>
      </c>
      <c r="F611">
        <v>1</v>
      </c>
      <c r="H611" t="s">
        <v>867</v>
      </c>
      <c r="I611">
        <v>1</v>
      </c>
      <c r="N611">
        <v>8</v>
      </c>
    </row>
    <row r="612" spans="1:14" x14ac:dyDescent="0.25">
      <c r="B612" t="s">
        <v>71</v>
      </c>
      <c r="C612">
        <v>50</v>
      </c>
      <c r="D612" t="s">
        <v>890</v>
      </c>
      <c r="E612" t="s">
        <v>758</v>
      </c>
      <c r="F612">
        <v>1</v>
      </c>
      <c r="H612" t="s">
        <v>928</v>
      </c>
      <c r="I612">
        <v>4</v>
      </c>
      <c r="N612">
        <v>4</v>
      </c>
    </row>
    <row r="613" spans="1:14" x14ac:dyDescent="0.25">
      <c r="B613" t="s">
        <v>73</v>
      </c>
      <c r="C613">
        <v>50</v>
      </c>
      <c r="E613" t="s">
        <v>977</v>
      </c>
      <c r="F613">
        <v>1</v>
      </c>
      <c r="H613" t="s">
        <v>950</v>
      </c>
      <c r="I613">
        <v>2</v>
      </c>
      <c r="N613">
        <v>2</v>
      </c>
    </row>
    <row r="614" spans="1:14" x14ac:dyDescent="0.25">
      <c r="B614" t="s">
        <v>74</v>
      </c>
      <c r="C614">
        <v>37</v>
      </c>
      <c r="E614" t="s">
        <v>1014</v>
      </c>
      <c r="F614">
        <v>1</v>
      </c>
      <c r="H614" t="s">
        <v>701</v>
      </c>
      <c r="I614">
        <v>3</v>
      </c>
      <c r="N614">
        <v>2</v>
      </c>
    </row>
    <row r="615" spans="1:14" x14ac:dyDescent="0.25">
      <c r="B615" t="s">
        <v>75</v>
      </c>
      <c r="C615">
        <v>41</v>
      </c>
      <c r="E615" t="s">
        <v>388</v>
      </c>
      <c r="F615">
        <v>1</v>
      </c>
      <c r="H615" t="s">
        <v>247</v>
      </c>
      <c r="I615">
        <v>3</v>
      </c>
      <c r="N615">
        <v>3</v>
      </c>
    </row>
    <row r="616" spans="1:14" x14ac:dyDescent="0.25">
      <c r="B616" t="s">
        <v>76</v>
      </c>
      <c r="C616">
        <v>42</v>
      </c>
      <c r="E616" t="s">
        <v>578</v>
      </c>
      <c r="F616">
        <v>1</v>
      </c>
      <c r="H616" t="s">
        <v>298</v>
      </c>
      <c r="I616">
        <v>3</v>
      </c>
      <c r="N616">
        <v>6</v>
      </c>
    </row>
    <row r="617" spans="1:14" x14ac:dyDescent="0.25">
      <c r="B617" t="s">
        <v>78</v>
      </c>
      <c r="C617">
        <v>48</v>
      </c>
      <c r="E617" t="s">
        <v>495</v>
      </c>
      <c r="F617">
        <v>1</v>
      </c>
      <c r="H617" t="s">
        <v>399</v>
      </c>
      <c r="I617">
        <v>4</v>
      </c>
      <c r="N617">
        <v>8</v>
      </c>
    </row>
    <row r="618" spans="1:14" x14ac:dyDescent="0.25">
      <c r="B618" t="s">
        <v>79</v>
      </c>
      <c r="C618">
        <v>48</v>
      </c>
      <c r="E618" t="s">
        <v>192</v>
      </c>
      <c r="F618">
        <v>1</v>
      </c>
      <c r="H618" t="s">
        <v>552</v>
      </c>
      <c r="I618">
        <v>5</v>
      </c>
      <c r="N618">
        <v>3</v>
      </c>
    </row>
    <row r="619" spans="1:14" x14ac:dyDescent="0.25">
      <c r="B619" t="s">
        <v>81</v>
      </c>
      <c r="C619">
        <v>40</v>
      </c>
      <c r="E619" t="s">
        <v>225</v>
      </c>
      <c r="F619">
        <v>2</v>
      </c>
      <c r="H619" t="s">
        <v>121</v>
      </c>
      <c r="I619">
        <v>1</v>
      </c>
      <c r="N619">
        <v>1</v>
      </c>
    </row>
    <row r="620" spans="1:14" x14ac:dyDescent="0.25">
      <c r="B620" t="s">
        <v>82</v>
      </c>
      <c r="C620">
        <v>40</v>
      </c>
      <c r="E620" t="s">
        <v>488</v>
      </c>
      <c r="F620">
        <v>1</v>
      </c>
      <c r="H620" t="s">
        <v>312</v>
      </c>
      <c r="I620">
        <v>2</v>
      </c>
      <c r="N620">
        <v>5</v>
      </c>
    </row>
    <row r="621" spans="1:14" x14ac:dyDescent="0.25">
      <c r="B621" t="s">
        <v>83</v>
      </c>
      <c r="C621">
        <v>49</v>
      </c>
      <c r="E621" t="s">
        <v>1054</v>
      </c>
      <c r="F621">
        <v>2</v>
      </c>
      <c r="H621" t="s">
        <v>348</v>
      </c>
      <c r="I621">
        <v>3</v>
      </c>
      <c r="N621">
        <v>4</v>
      </c>
    </row>
    <row r="622" spans="1:14" x14ac:dyDescent="0.25">
      <c r="B622" t="s">
        <v>84</v>
      </c>
      <c r="C622">
        <v>48</v>
      </c>
      <c r="E622" t="s">
        <v>1355</v>
      </c>
      <c r="F622">
        <v>1</v>
      </c>
      <c r="G622" t="s">
        <v>877</v>
      </c>
      <c r="H622" t="s">
        <v>209</v>
      </c>
      <c r="I622">
        <v>2</v>
      </c>
      <c r="N622">
        <v>8</v>
      </c>
    </row>
    <row r="623" spans="1:14" x14ac:dyDescent="0.25">
      <c r="A623" t="s">
        <v>878</v>
      </c>
      <c r="B623" t="s">
        <v>24</v>
      </c>
      <c r="C623">
        <v>26</v>
      </c>
      <c r="E623" t="s">
        <v>553</v>
      </c>
      <c r="F623">
        <v>1</v>
      </c>
      <c r="H623" t="s">
        <v>614</v>
      </c>
      <c r="I623">
        <v>3</v>
      </c>
      <c r="N623">
        <v>4</v>
      </c>
    </row>
    <row r="624" spans="1:14" x14ac:dyDescent="0.25">
      <c r="B624" t="s">
        <v>25</v>
      </c>
      <c r="C624">
        <v>36</v>
      </c>
      <c r="E624" t="s">
        <v>923</v>
      </c>
      <c r="F624">
        <v>1</v>
      </c>
      <c r="H624" t="s">
        <v>376</v>
      </c>
      <c r="I624">
        <v>3</v>
      </c>
      <c r="N624">
        <v>1</v>
      </c>
    </row>
    <row r="625" spans="2:14" x14ac:dyDescent="0.25">
      <c r="B625" t="s">
        <v>26</v>
      </c>
      <c r="C625">
        <v>18</v>
      </c>
      <c r="E625" t="s">
        <v>958</v>
      </c>
      <c r="F625">
        <v>1</v>
      </c>
      <c r="H625" t="s">
        <v>581</v>
      </c>
      <c r="I625">
        <v>2</v>
      </c>
      <c r="N625">
        <v>1</v>
      </c>
    </row>
    <row r="626" spans="2:14" x14ac:dyDescent="0.25">
      <c r="B626" t="s">
        <v>27</v>
      </c>
      <c r="C626">
        <v>44</v>
      </c>
      <c r="E626" t="s">
        <v>500</v>
      </c>
      <c r="F626">
        <v>1</v>
      </c>
      <c r="H626" t="s">
        <v>654</v>
      </c>
      <c r="I626">
        <v>3</v>
      </c>
      <c r="N626">
        <v>1</v>
      </c>
    </row>
    <row r="627" spans="2:14" x14ac:dyDescent="0.25">
      <c r="B627" t="s">
        <v>29</v>
      </c>
      <c r="C627">
        <v>44</v>
      </c>
      <c r="E627" t="s">
        <v>1489</v>
      </c>
      <c r="F627">
        <v>1</v>
      </c>
      <c r="H627" t="s">
        <v>465</v>
      </c>
      <c r="I627">
        <v>3</v>
      </c>
      <c r="N627">
        <v>8</v>
      </c>
    </row>
    <row r="628" spans="2:14" x14ac:dyDescent="0.25">
      <c r="B628" t="s">
        <v>30</v>
      </c>
      <c r="C628">
        <v>26</v>
      </c>
      <c r="E628" t="s">
        <v>806</v>
      </c>
      <c r="F628">
        <v>1</v>
      </c>
      <c r="H628" t="s">
        <v>1145</v>
      </c>
      <c r="I628">
        <v>4</v>
      </c>
      <c r="N628">
        <v>9</v>
      </c>
    </row>
    <row r="629" spans="2:14" x14ac:dyDescent="0.25">
      <c r="B629" t="s">
        <v>31</v>
      </c>
      <c r="C629">
        <v>39</v>
      </c>
      <c r="E629" t="s">
        <v>162</v>
      </c>
      <c r="F629">
        <v>1</v>
      </c>
      <c r="H629" t="s">
        <v>1160</v>
      </c>
      <c r="I629">
        <v>1</v>
      </c>
      <c r="N629">
        <v>5</v>
      </c>
    </row>
    <row r="630" spans="2:14" x14ac:dyDescent="0.25">
      <c r="B630" t="s">
        <v>32</v>
      </c>
      <c r="C630">
        <v>8</v>
      </c>
      <c r="E630" t="s">
        <v>413</v>
      </c>
      <c r="F630">
        <v>1</v>
      </c>
      <c r="H630" t="s">
        <v>1247</v>
      </c>
      <c r="I630">
        <v>3</v>
      </c>
      <c r="N630">
        <v>2</v>
      </c>
    </row>
    <row r="631" spans="2:14" x14ac:dyDescent="0.25">
      <c r="B631" t="s">
        <v>34</v>
      </c>
      <c r="C631">
        <v>32</v>
      </c>
      <c r="E631" t="s">
        <v>780</v>
      </c>
      <c r="F631">
        <v>1</v>
      </c>
      <c r="H631" t="s">
        <v>1013</v>
      </c>
      <c r="I631">
        <v>2</v>
      </c>
      <c r="N631">
        <v>8</v>
      </c>
    </row>
    <row r="632" spans="2:14" x14ac:dyDescent="0.25">
      <c r="B632" t="s">
        <v>35</v>
      </c>
      <c r="C632">
        <v>48</v>
      </c>
      <c r="E632" t="s">
        <v>236</v>
      </c>
      <c r="F632">
        <v>1</v>
      </c>
      <c r="H632" t="s">
        <v>1239</v>
      </c>
      <c r="I632">
        <v>2</v>
      </c>
      <c r="N632">
        <v>7</v>
      </c>
    </row>
    <row r="633" spans="2:14" x14ac:dyDescent="0.25">
      <c r="B633" t="s">
        <v>36</v>
      </c>
      <c r="C633">
        <v>50</v>
      </c>
      <c r="E633" t="s">
        <v>593</v>
      </c>
      <c r="F633">
        <v>1</v>
      </c>
      <c r="H633" t="s">
        <v>964</v>
      </c>
      <c r="I633">
        <v>3</v>
      </c>
      <c r="N633">
        <v>4</v>
      </c>
    </row>
    <row r="634" spans="2:14" x14ac:dyDescent="0.25">
      <c r="B634" t="s">
        <v>37</v>
      </c>
      <c r="C634">
        <v>46</v>
      </c>
      <c r="E634" t="s">
        <v>368</v>
      </c>
      <c r="F634">
        <v>1</v>
      </c>
      <c r="H634" t="s">
        <v>982</v>
      </c>
      <c r="I634">
        <v>3</v>
      </c>
      <c r="N634">
        <v>6</v>
      </c>
    </row>
    <row r="635" spans="2:14" x14ac:dyDescent="0.25">
      <c r="B635" t="s">
        <v>38</v>
      </c>
      <c r="C635">
        <v>50</v>
      </c>
      <c r="E635" t="s">
        <v>937</v>
      </c>
      <c r="F635">
        <v>1</v>
      </c>
      <c r="H635" t="s">
        <v>965</v>
      </c>
      <c r="I635">
        <v>2</v>
      </c>
      <c r="N635">
        <v>10</v>
      </c>
    </row>
    <row r="636" spans="2:14" x14ac:dyDescent="0.25">
      <c r="B636" t="s">
        <v>41</v>
      </c>
      <c r="C636">
        <v>34</v>
      </c>
      <c r="E636" t="s">
        <v>684</v>
      </c>
      <c r="F636">
        <v>2</v>
      </c>
      <c r="H636" t="s">
        <v>1070</v>
      </c>
      <c r="I636">
        <v>3</v>
      </c>
      <c r="N636">
        <v>9</v>
      </c>
    </row>
    <row r="637" spans="2:14" x14ac:dyDescent="0.25">
      <c r="B637" t="s">
        <v>42</v>
      </c>
      <c r="C637">
        <v>44</v>
      </c>
      <c r="E637" t="s">
        <v>184</v>
      </c>
      <c r="F637">
        <v>1</v>
      </c>
      <c r="H637" t="s">
        <v>386</v>
      </c>
      <c r="I637">
        <v>4</v>
      </c>
      <c r="N637">
        <v>3</v>
      </c>
    </row>
    <row r="638" spans="2:14" x14ac:dyDescent="0.25">
      <c r="B638" t="s">
        <v>43</v>
      </c>
      <c r="C638">
        <v>29</v>
      </c>
      <c r="D638" t="s">
        <v>891</v>
      </c>
      <c r="E638" t="s">
        <v>602</v>
      </c>
      <c r="F638">
        <v>1</v>
      </c>
      <c r="H638" t="s">
        <v>282</v>
      </c>
      <c r="I638">
        <v>1</v>
      </c>
      <c r="N638">
        <v>1</v>
      </c>
    </row>
    <row r="639" spans="2:14" x14ac:dyDescent="0.25">
      <c r="B639" t="s">
        <v>44</v>
      </c>
      <c r="C639">
        <v>52</v>
      </c>
      <c r="E639" t="s">
        <v>647</v>
      </c>
      <c r="F639">
        <v>1</v>
      </c>
      <c r="H639" t="s">
        <v>401</v>
      </c>
      <c r="I639">
        <v>2</v>
      </c>
      <c r="N639">
        <v>7</v>
      </c>
    </row>
    <row r="640" spans="2:14" x14ac:dyDescent="0.25">
      <c r="B640" t="s">
        <v>45</v>
      </c>
      <c r="C640">
        <v>26</v>
      </c>
      <c r="E640" t="s">
        <v>173</v>
      </c>
      <c r="F640">
        <v>2</v>
      </c>
      <c r="H640" t="s">
        <v>320</v>
      </c>
      <c r="I640">
        <v>2</v>
      </c>
      <c r="N640">
        <v>6</v>
      </c>
    </row>
    <row r="641" spans="2:14" x14ac:dyDescent="0.25">
      <c r="B641" t="s">
        <v>46</v>
      </c>
      <c r="C641">
        <v>52</v>
      </c>
      <c r="E641" t="s">
        <v>1148</v>
      </c>
      <c r="F641">
        <v>1</v>
      </c>
      <c r="H641" t="s">
        <v>618</v>
      </c>
      <c r="I641">
        <v>2</v>
      </c>
      <c r="N641">
        <v>10</v>
      </c>
    </row>
    <row r="642" spans="2:14" x14ac:dyDescent="0.25">
      <c r="B642" t="s">
        <v>47</v>
      </c>
      <c r="C642">
        <v>48</v>
      </c>
      <c r="E642" t="s">
        <v>1182</v>
      </c>
      <c r="F642">
        <v>1</v>
      </c>
      <c r="H642" t="s">
        <v>578</v>
      </c>
      <c r="I642">
        <v>3</v>
      </c>
      <c r="N642">
        <v>8</v>
      </c>
    </row>
    <row r="643" spans="2:14" x14ac:dyDescent="0.25">
      <c r="B643" t="s">
        <v>48</v>
      </c>
      <c r="C643">
        <v>44</v>
      </c>
      <c r="E643" t="s">
        <v>636</v>
      </c>
      <c r="F643">
        <v>1</v>
      </c>
      <c r="H643" t="s">
        <v>186</v>
      </c>
      <c r="I643">
        <v>3</v>
      </c>
      <c r="N643">
        <v>1</v>
      </c>
    </row>
    <row r="644" spans="2:14" x14ac:dyDescent="0.25">
      <c r="B644" t="s">
        <v>50</v>
      </c>
      <c r="C644">
        <v>14</v>
      </c>
      <c r="E644" t="s">
        <v>622</v>
      </c>
      <c r="F644">
        <v>1</v>
      </c>
      <c r="H644" t="s">
        <v>586</v>
      </c>
      <c r="I644">
        <v>3</v>
      </c>
      <c r="N644">
        <v>6</v>
      </c>
    </row>
    <row r="645" spans="2:14" x14ac:dyDescent="0.25">
      <c r="B645" t="s">
        <v>51</v>
      </c>
      <c r="C645">
        <v>42</v>
      </c>
      <c r="E645" t="s">
        <v>516</v>
      </c>
      <c r="F645">
        <v>2</v>
      </c>
      <c r="H645" t="s">
        <v>253</v>
      </c>
      <c r="I645">
        <v>2</v>
      </c>
      <c r="N645">
        <v>2</v>
      </c>
    </row>
    <row r="646" spans="2:14" x14ac:dyDescent="0.25">
      <c r="B646" t="s">
        <v>52</v>
      </c>
      <c r="C646">
        <v>44</v>
      </c>
      <c r="E646" t="s">
        <v>567</v>
      </c>
      <c r="F646">
        <v>1</v>
      </c>
      <c r="H646" t="s">
        <v>137</v>
      </c>
      <c r="I646">
        <v>4</v>
      </c>
      <c r="N646">
        <v>2</v>
      </c>
    </row>
    <row r="647" spans="2:14" x14ac:dyDescent="0.25">
      <c r="B647" t="s">
        <v>53</v>
      </c>
      <c r="C647">
        <v>44</v>
      </c>
      <c r="E647" t="s">
        <v>1188</v>
      </c>
      <c r="F647">
        <v>1</v>
      </c>
      <c r="H647" t="s">
        <v>547</v>
      </c>
      <c r="I647">
        <v>2</v>
      </c>
      <c r="N647">
        <v>3</v>
      </c>
    </row>
    <row r="648" spans="2:14" x14ac:dyDescent="0.25">
      <c r="B648" t="s">
        <v>58</v>
      </c>
      <c r="C648">
        <v>52</v>
      </c>
      <c r="E648" t="s">
        <v>363</v>
      </c>
      <c r="F648">
        <v>1</v>
      </c>
      <c r="H648" t="s">
        <v>478</v>
      </c>
      <c r="I648">
        <v>1</v>
      </c>
      <c r="N648">
        <v>4</v>
      </c>
    </row>
    <row r="649" spans="2:14" x14ac:dyDescent="0.25">
      <c r="B649" t="s">
        <v>60</v>
      </c>
      <c r="C649">
        <v>42</v>
      </c>
      <c r="E649" t="s">
        <v>206</v>
      </c>
      <c r="F649">
        <v>2</v>
      </c>
      <c r="H649" t="s">
        <v>685</v>
      </c>
      <c r="I649">
        <v>1</v>
      </c>
      <c r="N649">
        <v>4</v>
      </c>
    </row>
    <row r="650" spans="2:14" x14ac:dyDescent="0.25">
      <c r="B650" t="s">
        <v>59</v>
      </c>
      <c r="C650">
        <v>52</v>
      </c>
      <c r="E650" t="s">
        <v>1376</v>
      </c>
      <c r="F650">
        <v>1</v>
      </c>
      <c r="H650" t="s">
        <v>694</v>
      </c>
      <c r="I650">
        <v>3</v>
      </c>
      <c r="N650">
        <v>7</v>
      </c>
    </row>
    <row r="651" spans="2:14" x14ac:dyDescent="0.25">
      <c r="B651" t="s">
        <v>61</v>
      </c>
      <c r="C651">
        <v>12</v>
      </c>
      <c r="E651" t="s">
        <v>149</v>
      </c>
      <c r="F651">
        <v>1</v>
      </c>
      <c r="H651" t="s">
        <v>662</v>
      </c>
      <c r="I651">
        <v>3</v>
      </c>
      <c r="N651">
        <v>2</v>
      </c>
    </row>
    <row r="652" spans="2:14" x14ac:dyDescent="0.25">
      <c r="B652" t="s">
        <v>62</v>
      </c>
      <c r="C652">
        <v>50</v>
      </c>
      <c r="E652" t="s">
        <v>837</v>
      </c>
      <c r="F652">
        <v>1</v>
      </c>
      <c r="H652" t="s">
        <v>584</v>
      </c>
      <c r="I652">
        <v>4</v>
      </c>
      <c r="N652">
        <v>8</v>
      </c>
    </row>
    <row r="653" spans="2:14" x14ac:dyDescent="0.25">
      <c r="B653" t="s">
        <v>66</v>
      </c>
      <c r="C653">
        <v>48</v>
      </c>
      <c r="E653" t="s">
        <v>918</v>
      </c>
      <c r="F653">
        <v>1</v>
      </c>
      <c r="H653" t="s">
        <v>960</v>
      </c>
      <c r="I653">
        <v>2</v>
      </c>
      <c r="N653">
        <v>3</v>
      </c>
    </row>
    <row r="654" spans="2:14" x14ac:dyDescent="0.25">
      <c r="B654" t="s">
        <v>67</v>
      </c>
      <c r="C654">
        <v>44</v>
      </c>
      <c r="E654" t="s">
        <v>240</v>
      </c>
      <c r="F654">
        <v>2</v>
      </c>
      <c r="H654" t="s">
        <v>1112</v>
      </c>
      <c r="I654">
        <v>2</v>
      </c>
      <c r="N654">
        <v>9</v>
      </c>
    </row>
    <row r="655" spans="2:14" x14ac:dyDescent="0.25">
      <c r="B655" t="s">
        <v>23</v>
      </c>
      <c r="C655">
        <v>34</v>
      </c>
      <c r="E655" t="s">
        <v>764</v>
      </c>
      <c r="F655">
        <v>1</v>
      </c>
      <c r="H655" t="s">
        <v>1174</v>
      </c>
      <c r="I655">
        <v>1</v>
      </c>
      <c r="N655">
        <v>5</v>
      </c>
    </row>
    <row r="656" spans="2:14" x14ac:dyDescent="0.25">
      <c r="B656" t="s">
        <v>71</v>
      </c>
      <c r="C656">
        <v>50</v>
      </c>
      <c r="E656" t="s">
        <v>167</v>
      </c>
      <c r="F656">
        <v>1</v>
      </c>
      <c r="H656" t="s">
        <v>745</v>
      </c>
      <c r="I656">
        <v>3</v>
      </c>
      <c r="N656">
        <v>1</v>
      </c>
    </row>
    <row r="657" spans="1:14" x14ac:dyDescent="0.25">
      <c r="B657" t="s">
        <v>73</v>
      </c>
      <c r="C657">
        <v>50</v>
      </c>
      <c r="E657" t="s">
        <v>689</v>
      </c>
      <c r="F657">
        <v>1</v>
      </c>
      <c r="H657" t="s">
        <v>774</v>
      </c>
      <c r="I657">
        <v>3</v>
      </c>
      <c r="N657">
        <v>10</v>
      </c>
    </row>
    <row r="658" spans="1:14" x14ac:dyDescent="0.25">
      <c r="B658" t="s">
        <v>76</v>
      </c>
      <c r="C658">
        <v>42</v>
      </c>
      <c r="E658" t="s">
        <v>430</v>
      </c>
      <c r="F658">
        <v>1</v>
      </c>
      <c r="H658" t="s">
        <v>259</v>
      </c>
      <c r="I658">
        <v>2</v>
      </c>
      <c r="N658">
        <v>9</v>
      </c>
    </row>
    <row r="659" spans="1:14" x14ac:dyDescent="0.25">
      <c r="B659" t="s">
        <v>77</v>
      </c>
      <c r="C659">
        <v>46</v>
      </c>
      <c r="E659" t="s">
        <v>741</v>
      </c>
      <c r="F659">
        <v>1</v>
      </c>
      <c r="H659" t="s">
        <v>420</v>
      </c>
      <c r="I659">
        <v>3</v>
      </c>
      <c r="N659">
        <v>5</v>
      </c>
    </row>
    <row r="660" spans="1:14" x14ac:dyDescent="0.25">
      <c r="B660" t="s">
        <v>78</v>
      </c>
      <c r="C660">
        <v>48</v>
      </c>
      <c r="E660" t="s">
        <v>1398</v>
      </c>
      <c r="F660">
        <v>1</v>
      </c>
      <c r="H660" t="s">
        <v>276</v>
      </c>
      <c r="I660">
        <v>3</v>
      </c>
      <c r="N660">
        <v>3</v>
      </c>
    </row>
    <row r="661" spans="1:14" x14ac:dyDescent="0.25">
      <c r="B661" t="s">
        <v>79</v>
      </c>
      <c r="C661">
        <v>48</v>
      </c>
      <c r="E661" t="s">
        <v>1290</v>
      </c>
      <c r="F661">
        <v>1</v>
      </c>
      <c r="G661" t="s">
        <v>878</v>
      </c>
      <c r="H661" t="s">
        <v>372</v>
      </c>
      <c r="I661">
        <v>1</v>
      </c>
      <c r="N661">
        <v>7</v>
      </c>
    </row>
    <row r="662" spans="1:14" x14ac:dyDescent="0.25">
      <c r="B662" t="s">
        <v>81</v>
      </c>
      <c r="C662">
        <v>40</v>
      </c>
      <c r="D662" t="s">
        <v>892</v>
      </c>
      <c r="E662" t="s">
        <v>1366</v>
      </c>
      <c r="F662">
        <v>1</v>
      </c>
      <c r="H662" t="s">
        <v>679</v>
      </c>
      <c r="I662">
        <v>2</v>
      </c>
      <c r="N662">
        <v>5</v>
      </c>
    </row>
    <row r="663" spans="1:14" x14ac:dyDescent="0.25">
      <c r="B663" t="s">
        <v>82</v>
      </c>
      <c r="C663">
        <v>40</v>
      </c>
      <c r="E663" t="s">
        <v>1480</v>
      </c>
      <c r="F663">
        <v>1</v>
      </c>
      <c r="H663" t="s">
        <v>1159</v>
      </c>
      <c r="I663">
        <v>1</v>
      </c>
      <c r="N663">
        <v>10</v>
      </c>
    </row>
    <row r="664" spans="1:14" x14ac:dyDescent="0.25">
      <c r="B664" t="s">
        <v>83</v>
      </c>
      <c r="C664">
        <v>49</v>
      </c>
      <c r="E664" t="s">
        <v>1172</v>
      </c>
      <c r="F664">
        <v>1</v>
      </c>
      <c r="H664" t="s">
        <v>513</v>
      </c>
      <c r="I664">
        <v>3</v>
      </c>
      <c r="N664">
        <v>2</v>
      </c>
    </row>
    <row r="665" spans="1:14" x14ac:dyDescent="0.25">
      <c r="B665" t="s">
        <v>84</v>
      </c>
      <c r="C665">
        <v>48</v>
      </c>
      <c r="E665" t="s">
        <v>252</v>
      </c>
      <c r="F665">
        <v>1</v>
      </c>
      <c r="H665" t="s">
        <v>218</v>
      </c>
      <c r="I665">
        <v>2</v>
      </c>
      <c r="N665">
        <v>6</v>
      </c>
    </row>
    <row r="666" spans="1:14" x14ac:dyDescent="0.25">
      <c r="A666" t="s">
        <v>879</v>
      </c>
      <c r="B666" t="s">
        <v>24</v>
      </c>
      <c r="C666">
        <v>26</v>
      </c>
      <c r="E666" t="s">
        <v>144</v>
      </c>
      <c r="F666">
        <v>1</v>
      </c>
      <c r="H666" t="s">
        <v>1201</v>
      </c>
      <c r="I666">
        <v>2</v>
      </c>
      <c r="N666">
        <v>1</v>
      </c>
    </row>
    <row r="667" spans="1:14" x14ac:dyDescent="0.25">
      <c r="B667" t="s">
        <v>25</v>
      </c>
      <c r="C667">
        <v>36</v>
      </c>
      <c r="E667" t="s">
        <v>216</v>
      </c>
      <c r="F667">
        <v>1</v>
      </c>
      <c r="H667" t="s">
        <v>930</v>
      </c>
      <c r="I667">
        <v>1</v>
      </c>
      <c r="N667">
        <v>5</v>
      </c>
    </row>
    <row r="668" spans="1:14" x14ac:dyDescent="0.25">
      <c r="B668" t="s">
        <v>26</v>
      </c>
      <c r="C668">
        <v>18</v>
      </c>
      <c r="E668" t="s">
        <v>1408</v>
      </c>
      <c r="F668">
        <v>1</v>
      </c>
      <c r="H668" t="s">
        <v>1001</v>
      </c>
      <c r="I668">
        <v>2</v>
      </c>
      <c r="N668">
        <v>3</v>
      </c>
    </row>
    <row r="669" spans="1:14" x14ac:dyDescent="0.25">
      <c r="B669" t="s">
        <v>27</v>
      </c>
      <c r="C669">
        <v>44</v>
      </c>
      <c r="E669" t="s">
        <v>1212</v>
      </c>
      <c r="F669">
        <v>1</v>
      </c>
      <c r="H669" t="s">
        <v>1051</v>
      </c>
      <c r="I669">
        <v>1</v>
      </c>
      <c r="N669">
        <v>8</v>
      </c>
    </row>
    <row r="670" spans="1:14" x14ac:dyDescent="0.25">
      <c r="B670" t="s">
        <v>29</v>
      </c>
      <c r="C670">
        <v>44</v>
      </c>
      <c r="E670" t="s">
        <v>880</v>
      </c>
      <c r="F670">
        <v>1</v>
      </c>
      <c r="H670" t="s">
        <v>1278</v>
      </c>
      <c r="I670">
        <v>1</v>
      </c>
      <c r="N670">
        <v>3</v>
      </c>
    </row>
    <row r="671" spans="1:14" x14ac:dyDescent="0.25">
      <c r="B671" t="s">
        <v>30</v>
      </c>
      <c r="C671">
        <v>26</v>
      </c>
      <c r="E671" t="s">
        <v>794</v>
      </c>
      <c r="F671">
        <v>1</v>
      </c>
      <c r="H671" t="s">
        <v>1192</v>
      </c>
      <c r="I671">
        <v>3</v>
      </c>
      <c r="N671">
        <v>2</v>
      </c>
    </row>
    <row r="672" spans="1:14" x14ac:dyDescent="0.25">
      <c r="B672" t="s">
        <v>31</v>
      </c>
      <c r="C672">
        <v>39</v>
      </c>
      <c r="E672" t="s">
        <v>1155</v>
      </c>
      <c r="F672">
        <v>1</v>
      </c>
      <c r="H672" t="s">
        <v>1516</v>
      </c>
      <c r="I672">
        <v>1</v>
      </c>
      <c r="N672">
        <v>9</v>
      </c>
    </row>
    <row r="673" spans="2:14" x14ac:dyDescent="0.25">
      <c r="B673" t="s">
        <v>32</v>
      </c>
      <c r="C673">
        <v>8</v>
      </c>
      <c r="E673" t="s">
        <v>443</v>
      </c>
      <c r="F673">
        <v>1</v>
      </c>
      <c r="H673" t="s">
        <v>1515</v>
      </c>
      <c r="I673">
        <v>1</v>
      </c>
      <c r="N673">
        <v>10</v>
      </c>
    </row>
    <row r="674" spans="2:14" x14ac:dyDescent="0.25">
      <c r="B674" t="s">
        <v>34</v>
      </c>
      <c r="C674">
        <v>32</v>
      </c>
      <c r="E674" t="s">
        <v>568</v>
      </c>
      <c r="F674">
        <v>1</v>
      </c>
      <c r="H674" t="s">
        <v>1475</v>
      </c>
      <c r="I674">
        <v>1</v>
      </c>
      <c r="N674">
        <v>3</v>
      </c>
    </row>
    <row r="675" spans="2:14" x14ac:dyDescent="0.25">
      <c r="B675" t="s">
        <v>35</v>
      </c>
      <c r="C675">
        <v>48</v>
      </c>
      <c r="E675" t="s">
        <v>1544</v>
      </c>
      <c r="F675">
        <v>1</v>
      </c>
      <c r="H675" t="s">
        <v>1240</v>
      </c>
      <c r="I675">
        <v>3</v>
      </c>
      <c r="N675">
        <v>6</v>
      </c>
    </row>
    <row r="676" spans="2:14" x14ac:dyDescent="0.25">
      <c r="B676" t="s">
        <v>36</v>
      </c>
      <c r="C676">
        <v>50</v>
      </c>
      <c r="E676" t="s">
        <v>989</v>
      </c>
      <c r="F676">
        <v>1</v>
      </c>
      <c r="H676" t="s">
        <v>630</v>
      </c>
      <c r="I676">
        <v>3</v>
      </c>
      <c r="N676">
        <v>1</v>
      </c>
    </row>
    <row r="677" spans="2:14" x14ac:dyDescent="0.25">
      <c r="B677" t="s">
        <v>37</v>
      </c>
      <c r="C677">
        <v>46</v>
      </c>
      <c r="E677" t="s">
        <v>415</v>
      </c>
      <c r="F677">
        <v>1</v>
      </c>
      <c r="H677" t="s">
        <v>130</v>
      </c>
      <c r="I677">
        <v>2</v>
      </c>
      <c r="N677">
        <v>2</v>
      </c>
    </row>
    <row r="678" spans="2:14" x14ac:dyDescent="0.25">
      <c r="B678" t="s">
        <v>38</v>
      </c>
      <c r="C678">
        <v>50</v>
      </c>
      <c r="E678" t="s">
        <v>580</v>
      </c>
      <c r="F678">
        <v>1</v>
      </c>
      <c r="H678" t="s">
        <v>203</v>
      </c>
      <c r="I678">
        <v>2</v>
      </c>
      <c r="N678">
        <v>10</v>
      </c>
    </row>
    <row r="679" spans="2:14" x14ac:dyDescent="0.25">
      <c r="B679" t="s">
        <v>41</v>
      </c>
      <c r="C679">
        <v>34</v>
      </c>
      <c r="E679" t="s">
        <v>317</v>
      </c>
      <c r="F679">
        <v>2</v>
      </c>
      <c r="H679" t="s">
        <v>290</v>
      </c>
      <c r="I679">
        <v>3</v>
      </c>
      <c r="N679">
        <v>1</v>
      </c>
    </row>
    <row r="680" spans="2:14" x14ac:dyDescent="0.25">
      <c r="B680" t="s">
        <v>42</v>
      </c>
      <c r="C680">
        <v>44</v>
      </c>
      <c r="E680" t="s">
        <v>136</v>
      </c>
      <c r="F680">
        <v>1</v>
      </c>
      <c r="H680" t="s">
        <v>240</v>
      </c>
      <c r="I680">
        <v>3</v>
      </c>
      <c r="N680">
        <v>4</v>
      </c>
    </row>
    <row r="681" spans="2:14" x14ac:dyDescent="0.25">
      <c r="B681" t="s">
        <v>43</v>
      </c>
      <c r="C681">
        <v>29</v>
      </c>
      <c r="E681" t="s">
        <v>771</v>
      </c>
      <c r="F681">
        <v>1</v>
      </c>
      <c r="H681" t="s">
        <v>584</v>
      </c>
      <c r="I681">
        <v>4</v>
      </c>
      <c r="N681">
        <v>9</v>
      </c>
    </row>
    <row r="682" spans="2:14" x14ac:dyDescent="0.25">
      <c r="B682" t="s">
        <v>44</v>
      </c>
      <c r="C682">
        <v>52</v>
      </c>
      <c r="E682" t="s">
        <v>716</v>
      </c>
      <c r="F682">
        <v>1</v>
      </c>
      <c r="H682" t="s">
        <v>1119</v>
      </c>
      <c r="I682">
        <v>2</v>
      </c>
      <c r="N682">
        <v>8</v>
      </c>
    </row>
    <row r="683" spans="2:14" x14ac:dyDescent="0.25">
      <c r="B683" t="s">
        <v>45</v>
      </c>
      <c r="C683">
        <v>26</v>
      </c>
      <c r="E683" t="s">
        <v>590</v>
      </c>
      <c r="F683">
        <v>1</v>
      </c>
      <c r="H683" t="s">
        <v>1028</v>
      </c>
      <c r="I683">
        <v>1</v>
      </c>
      <c r="N683">
        <v>8</v>
      </c>
    </row>
    <row r="684" spans="2:14" x14ac:dyDescent="0.25">
      <c r="B684" t="s">
        <v>46</v>
      </c>
      <c r="C684">
        <v>52</v>
      </c>
      <c r="E684" t="s">
        <v>132</v>
      </c>
      <c r="F684">
        <v>1</v>
      </c>
      <c r="H684" t="s">
        <v>977</v>
      </c>
      <c r="I684">
        <v>1</v>
      </c>
      <c r="N684">
        <v>4</v>
      </c>
    </row>
    <row r="685" spans="2:14" x14ac:dyDescent="0.25">
      <c r="B685" t="s">
        <v>47</v>
      </c>
      <c r="C685">
        <v>48</v>
      </c>
      <c r="E685" t="s">
        <v>1274</v>
      </c>
      <c r="F685">
        <v>1</v>
      </c>
      <c r="H685" t="s">
        <v>1122</v>
      </c>
      <c r="I685">
        <v>3</v>
      </c>
      <c r="N685">
        <v>6</v>
      </c>
    </row>
    <row r="686" spans="2:14" x14ac:dyDescent="0.25">
      <c r="B686" t="s">
        <v>48</v>
      </c>
      <c r="C686">
        <v>44</v>
      </c>
      <c r="E686" t="s">
        <v>524</v>
      </c>
      <c r="F686">
        <v>1</v>
      </c>
      <c r="H686" t="s">
        <v>700</v>
      </c>
      <c r="I686">
        <v>2</v>
      </c>
      <c r="N686">
        <v>3</v>
      </c>
    </row>
    <row r="687" spans="2:14" x14ac:dyDescent="0.25">
      <c r="B687" t="s">
        <v>50</v>
      </c>
      <c r="C687">
        <v>14</v>
      </c>
      <c r="E687" t="s">
        <v>153</v>
      </c>
      <c r="F687">
        <v>2</v>
      </c>
      <c r="H687" t="s">
        <v>434</v>
      </c>
      <c r="I687">
        <v>2</v>
      </c>
      <c r="N687">
        <v>1</v>
      </c>
    </row>
    <row r="688" spans="2:14" x14ac:dyDescent="0.25">
      <c r="B688" t="s">
        <v>51</v>
      </c>
      <c r="C688">
        <v>42</v>
      </c>
      <c r="D688" t="s">
        <v>893</v>
      </c>
      <c r="E688" t="s">
        <v>275</v>
      </c>
      <c r="F688">
        <v>1</v>
      </c>
      <c r="H688" t="s">
        <v>1370</v>
      </c>
      <c r="I688">
        <v>3</v>
      </c>
      <c r="N688">
        <v>8</v>
      </c>
    </row>
    <row r="689" spans="2:14" x14ac:dyDescent="0.25">
      <c r="B689" t="s">
        <v>52</v>
      </c>
      <c r="C689">
        <v>44</v>
      </c>
      <c r="E689" t="s">
        <v>113</v>
      </c>
      <c r="F689">
        <v>2</v>
      </c>
      <c r="H689" t="s">
        <v>196</v>
      </c>
      <c r="I689">
        <v>1</v>
      </c>
      <c r="N689">
        <v>4</v>
      </c>
    </row>
    <row r="690" spans="2:14" x14ac:dyDescent="0.25">
      <c r="B690" t="s">
        <v>53</v>
      </c>
      <c r="C690">
        <v>44</v>
      </c>
      <c r="E690" t="s">
        <v>410</v>
      </c>
      <c r="F690">
        <v>2</v>
      </c>
      <c r="H690" t="s">
        <v>1292</v>
      </c>
      <c r="I690">
        <v>2</v>
      </c>
      <c r="N690">
        <v>4</v>
      </c>
    </row>
    <row r="691" spans="2:14" x14ac:dyDescent="0.25">
      <c r="B691" t="s">
        <v>58</v>
      </c>
      <c r="C691">
        <v>52</v>
      </c>
      <c r="E691" t="s">
        <v>738</v>
      </c>
      <c r="F691">
        <v>1</v>
      </c>
      <c r="H691" t="s">
        <v>1304</v>
      </c>
      <c r="I691">
        <v>1</v>
      </c>
      <c r="N691">
        <v>2</v>
      </c>
    </row>
    <row r="692" spans="2:14" x14ac:dyDescent="0.25">
      <c r="B692" t="s">
        <v>60</v>
      </c>
      <c r="C692">
        <v>42</v>
      </c>
      <c r="E692" t="s">
        <v>498</v>
      </c>
      <c r="F692">
        <v>1</v>
      </c>
      <c r="H692" t="s">
        <v>386</v>
      </c>
      <c r="I692">
        <v>4</v>
      </c>
      <c r="N692">
        <v>5</v>
      </c>
    </row>
    <row r="693" spans="2:14" x14ac:dyDescent="0.25">
      <c r="B693" t="s">
        <v>59</v>
      </c>
      <c r="C693">
        <v>52</v>
      </c>
      <c r="E693" t="s">
        <v>828</v>
      </c>
      <c r="F693">
        <v>1</v>
      </c>
      <c r="H693" t="s">
        <v>228</v>
      </c>
      <c r="I693">
        <v>4</v>
      </c>
      <c r="N693">
        <v>6</v>
      </c>
    </row>
    <row r="694" spans="2:14" x14ac:dyDescent="0.25">
      <c r="B694" t="s">
        <v>61</v>
      </c>
      <c r="C694">
        <v>12</v>
      </c>
      <c r="E694" t="s">
        <v>691</v>
      </c>
      <c r="F694">
        <v>1</v>
      </c>
      <c r="H694" t="s">
        <v>399</v>
      </c>
      <c r="I694">
        <v>4</v>
      </c>
      <c r="N694">
        <v>7</v>
      </c>
    </row>
    <row r="695" spans="2:14" x14ac:dyDescent="0.25">
      <c r="B695" t="s">
        <v>62</v>
      </c>
      <c r="C695">
        <v>50</v>
      </c>
      <c r="E695" t="s">
        <v>1372</v>
      </c>
      <c r="F695">
        <v>1</v>
      </c>
      <c r="H695" t="s">
        <v>236</v>
      </c>
      <c r="I695">
        <v>2</v>
      </c>
      <c r="N695">
        <v>7</v>
      </c>
    </row>
    <row r="696" spans="2:14" x14ac:dyDescent="0.25">
      <c r="B696" t="s">
        <v>66</v>
      </c>
      <c r="C696">
        <v>48</v>
      </c>
      <c r="E696" t="s">
        <v>1166</v>
      </c>
      <c r="F696">
        <v>1</v>
      </c>
      <c r="H696" t="s">
        <v>1287</v>
      </c>
      <c r="I696">
        <v>3</v>
      </c>
      <c r="N696">
        <v>9</v>
      </c>
    </row>
    <row r="697" spans="2:14" x14ac:dyDescent="0.25">
      <c r="B697" t="s">
        <v>67</v>
      </c>
      <c r="C697">
        <v>44</v>
      </c>
      <c r="E697" t="s">
        <v>986</v>
      </c>
      <c r="F697">
        <v>1</v>
      </c>
      <c r="H697" t="s">
        <v>1168</v>
      </c>
      <c r="I697">
        <v>2</v>
      </c>
      <c r="N697">
        <v>7</v>
      </c>
    </row>
    <row r="698" spans="2:14" x14ac:dyDescent="0.25">
      <c r="B698" t="s">
        <v>23</v>
      </c>
      <c r="C698">
        <v>34</v>
      </c>
      <c r="E698" t="s">
        <v>1364</v>
      </c>
      <c r="F698">
        <v>1</v>
      </c>
      <c r="H698" t="s">
        <v>150</v>
      </c>
      <c r="I698">
        <v>2</v>
      </c>
      <c r="N698">
        <v>1</v>
      </c>
    </row>
    <row r="699" spans="2:14" x14ac:dyDescent="0.25">
      <c r="B699" t="s">
        <v>71</v>
      </c>
      <c r="C699">
        <v>50</v>
      </c>
      <c r="E699" t="s">
        <v>558</v>
      </c>
      <c r="F699">
        <v>1</v>
      </c>
      <c r="H699" t="s">
        <v>579</v>
      </c>
      <c r="I699">
        <v>2</v>
      </c>
      <c r="N699">
        <v>9</v>
      </c>
    </row>
    <row r="700" spans="2:14" x14ac:dyDescent="0.25">
      <c r="B700" t="s">
        <v>73</v>
      </c>
      <c r="C700">
        <v>50</v>
      </c>
      <c r="E700" t="s">
        <v>403</v>
      </c>
      <c r="F700">
        <v>1</v>
      </c>
      <c r="H700" t="s">
        <v>646</v>
      </c>
      <c r="I700">
        <v>3</v>
      </c>
      <c r="N700">
        <v>10</v>
      </c>
    </row>
    <row r="701" spans="2:14" x14ac:dyDescent="0.25">
      <c r="B701" t="s">
        <v>76</v>
      </c>
      <c r="C701">
        <v>42</v>
      </c>
      <c r="E701" t="s">
        <v>370</v>
      </c>
      <c r="F701">
        <v>1</v>
      </c>
      <c r="H701" t="s">
        <v>1361</v>
      </c>
      <c r="I701">
        <v>2</v>
      </c>
      <c r="N701">
        <v>6</v>
      </c>
    </row>
    <row r="702" spans="2:14" x14ac:dyDescent="0.25">
      <c r="B702" t="s">
        <v>77</v>
      </c>
      <c r="C702">
        <v>46</v>
      </c>
      <c r="E702" t="s">
        <v>709</v>
      </c>
      <c r="F702">
        <v>1</v>
      </c>
      <c r="H702" t="s">
        <v>734</v>
      </c>
      <c r="I702">
        <v>3</v>
      </c>
      <c r="N702">
        <v>5</v>
      </c>
    </row>
    <row r="703" spans="2:14" x14ac:dyDescent="0.25">
      <c r="B703" t="s">
        <v>78</v>
      </c>
      <c r="C703">
        <v>48</v>
      </c>
      <c r="E703" t="s">
        <v>582</v>
      </c>
      <c r="F703">
        <v>1</v>
      </c>
      <c r="H703" t="s">
        <v>948</v>
      </c>
      <c r="I703">
        <v>1</v>
      </c>
      <c r="N703">
        <v>1</v>
      </c>
    </row>
    <row r="704" spans="2:14" x14ac:dyDescent="0.25">
      <c r="B704" t="s">
        <v>79</v>
      </c>
      <c r="C704">
        <v>48</v>
      </c>
      <c r="E704" t="s">
        <v>968</v>
      </c>
      <c r="F704">
        <v>1</v>
      </c>
      <c r="H704" t="s">
        <v>611</v>
      </c>
      <c r="I704">
        <v>3</v>
      </c>
      <c r="N704">
        <v>10</v>
      </c>
    </row>
    <row r="705" spans="1:14" x14ac:dyDescent="0.25">
      <c r="B705" t="s">
        <v>81</v>
      </c>
      <c r="C705">
        <v>40</v>
      </c>
      <c r="E705" t="s">
        <v>1067</v>
      </c>
      <c r="F705">
        <v>1</v>
      </c>
      <c r="H705" t="s">
        <v>140</v>
      </c>
      <c r="I705">
        <v>5</v>
      </c>
      <c r="N705">
        <v>7</v>
      </c>
    </row>
    <row r="706" spans="1:14" x14ac:dyDescent="0.25">
      <c r="B706" t="s">
        <v>82</v>
      </c>
      <c r="C706">
        <v>40</v>
      </c>
      <c r="E706" t="s">
        <v>740</v>
      </c>
      <c r="F706">
        <v>1</v>
      </c>
      <c r="H706" t="s">
        <v>423</v>
      </c>
      <c r="I706">
        <v>2</v>
      </c>
      <c r="N706">
        <v>5</v>
      </c>
    </row>
    <row r="707" spans="1:14" x14ac:dyDescent="0.25">
      <c r="B707" t="s">
        <v>83</v>
      </c>
      <c r="C707">
        <v>49</v>
      </c>
      <c r="E707" t="s">
        <v>1096</v>
      </c>
      <c r="F707">
        <v>1</v>
      </c>
      <c r="H707" t="s">
        <v>787</v>
      </c>
      <c r="I707">
        <v>3</v>
      </c>
      <c r="N707">
        <v>2</v>
      </c>
    </row>
    <row r="708" spans="1:14" x14ac:dyDescent="0.25">
      <c r="B708" t="s">
        <v>84</v>
      </c>
      <c r="C708">
        <v>48</v>
      </c>
      <c r="E708" t="s">
        <v>789</v>
      </c>
      <c r="F708">
        <v>1</v>
      </c>
      <c r="G708" t="s">
        <v>879</v>
      </c>
      <c r="H708" t="s">
        <v>1236</v>
      </c>
      <c r="I708">
        <v>1</v>
      </c>
      <c r="N708">
        <v>2</v>
      </c>
    </row>
    <row r="709" spans="1:14" x14ac:dyDescent="0.25">
      <c r="A709" t="s">
        <v>881</v>
      </c>
      <c r="B709" t="s">
        <v>24</v>
      </c>
      <c r="C709">
        <v>26</v>
      </c>
      <c r="E709" t="s">
        <v>258</v>
      </c>
      <c r="F709">
        <v>1</v>
      </c>
      <c r="H709" t="s">
        <v>1209</v>
      </c>
      <c r="I709">
        <v>2</v>
      </c>
      <c r="N709">
        <v>4</v>
      </c>
    </row>
    <row r="710" spans="1:14" x14ac:dyDescent="0.25">
      <c r="B710" t="s">
        <v>25</v>
      </c>
      <c r="C710">
        <v>36</v>
      </c>
      <c r="E710" t="s">
        <v>1545</v>
      </c>
      <c r="F710">
        <v>1</v>
      </c>
      <c r="H710" t="s">
        <v>1362</v>
      </c>
      <c r="I710">
        <v>1</v>
      </c>
      <c r="N710">
        <v>11</v>
      </c>
    </row>
    <row r="711" spans="1:14" x14ac:dyDescent="0.25">
      <c r="B711" t="s">
        <v>26</v>
      </c>
      <c r="C711">
        <v>18</v>
      </c>
      <c r="E711" t="s">
        <v>513</v>
      </c>
      <c r="F711">
        <v>1</v>
      </c>
      <c r="H711" t="s">
        <v>1103</v>
      </c>
      <c r="I711">
        <v>1</v>
      </c>
      <c r="N711">
        <v>8</v>
      </c>
    </row>
    <row r="712" spans="1:14" x14ac:dyDescent="0.25">
      <c r="B712" t="s">
        <v>27</v>
      </c>
      <c r="C712">
        <v>44</v>
      </c>
      <c r="E712" t="s">
        <v>1472</v>
      </c>
      <c r="F712">
        <v>1</v>
      </c>
      <c r="H712" t="s">
        <v>1254</v>
      </c>
      <c r="I712">
        <v>1</v>
      </c>
      <c r="N712">
        <v>6</v>
      </c>
    </row>
    <row r="713" spans="1:14" x14ac:dyDescent="0.25">
      <c r="B713" t="s">
        <v>29</v>
      </c>
      <c r="C713">
        <v>44</v>
      </c>
      <c r="E713" t="s">
        <v>835</v>
      </c>
      <c r="F713">
        <v>1</v>
      </c>
      <c r="H713" t="s">
        <v>1077</v>
      </c>
      <c r="I713">
        <v>2</v>
      </c>
      <c r="N713">
        <v>11</v>
      </c>
    </row>
    <row r="714" spans="1:14" x14ac:dyDescent="0.25">
      <c r="B714" t="s">
        <v>30</v>
      </c>
      <c r="C714">
        <v>26</v>
      </c>
      <c r="D714" t="s">
        <v>894</v>
      </c>
      <c r="E714" t="s">
        <v>538</v>
      </c>
      <c r="F714">
        <v>2</v>
      </c>
      <c r="H714" t="s">
        <v>800</v>
      </c>
      <c r="I714">
        <v>2</v>
      </c>
      <c r="N714">
        <v>5</v>
      </c>
    </row>
    <row r="715" spans="1:14" x14ac:dyDescent="0.25">
      <c r="B715" t="s">
        <v>31</v>
      </c>
      <c r="C715">
        <v>39</v>
      </c>
      <c r="E715" t="s">
        <v>867</v>
      </c>
      <c r="F715">
        <v>1</v>
      </c>
      <c r="H715" t="s">
        <v>806</v>
      </c>
      <c r="I715">
        <v>2</v>
      </c>
      <c r="N715">
        <v>9</v>
      </c>
    </row>
    <row r="716" spans="1:14" x14ac:dyDescent="0.25">
      <c r="B716" t="s">
        <v>34</v>
      </c>
      <c r="C716">
        <v>32</v>
      </c>
      <c r="E716" t="s">
        <v>141</v>
      </c>
      <c r="F716">
        <v>1</v>
      </c>
      <c r="H716" t="s">
        <v>557</v>
      </c>
      <c r="I716">
        <v>4</v>
      </c>
      <c r="N716">
        <v>5</v>
      </c>
    </row>
    <row r="717" spans="1:14" x14ac:dyDescent="0.25">
      <c r="B717" t="s">
        <v>35</v>
      </c>
      <c r="C717">
        <v>48</v>
      </c>
      <c r="E717" t="s">
        <v>376</v>
      </c>
      <c r="F717">
        <v>2</v>
      </c>
      <c r="H717" t="s">
        <v>937</v>
      </c>
      <c r="I717">
        <v>2</v>
      </c>
      <c r="N717">
        <v>1</v>
      </c>
    </row>
    <row r="718" spans="1:14" x14ac:dyDescent="0.25">
      <c r="B718" t="s">
        <v>36</v>
      </c>
      <c r="C718">
        <v>50</v>
      </c>
      <c r="E718" t="s">
        <v>645</v>
      </c>
      <c r="F718">
        <v>1</v>
      </c>
      <c r="H718" t="s">
        <v>638</v>
      </c>
      <c r="I718">
        <v>4</v>
      </c>
      <c r="N718">
        <v>4</v>
      </c>
    </row>
    <row r="719" spans="1:14" x14ac:dyDescent="0.25">
      <c r="B719" t="s">
        <v>37</v>
      </c>
      <c r="C719">
        <v>46</v>
      </c>
      <c r="E719" t="s">
        <v>571</v>
      </c>
      <c r="F719">
        <v>1</v>
      </c>
      <c r="H719" t="s">
        <v>1294</v>
      </c>
      <c r="I719">
        <v>1</v>
      </c>
      <c r="N719">
        <v>7</v>
      </c>
    </row>
    <row r="720" spans="1:14" x14ac:dyDescent="0.25">
      <c r="B720" t="s">
        <v>38</v>
      </c>
      <c r="C720">
        <v>50</v>
      </c>
      <c r="E720" t="s">
        <v>1261</v>
      </c>
      <c r="F720">
        <v>1</v>
      </c>
      <c r="H720" t="s">
        <v>479</v>
      </c>
      <c r="I720">
        <v>2</v>
      </c>
      <c r="N720">
        <v>11</v>
      </c>
    </row>
    <row r="721" spans="2:14" x14ac:dyDescent="0.25">
      <c r="B721" t="s">
        <v>40</v>
      </c>
      <c r="C721">
        <v>40</v>
      </c>
      <c r="E721" t="s">
        <v>1112</v>
      </c>
      <c r="F721">
        <v>1</v>
      </c>
      <c r="H721" t="s">
        <v>1200</v>
      </c>
      <c r="I721">
        <v>2</v>
      </c>
      <c r="N721">
        <v>10</v>
      </c>
    </row>
    <row r="722" spans="2:14" x14ac:dyDescent="0.25">
      <c r="B722" t="s">
        <v>41</v>
      </c>
      <c r="C722">
        <v>34</v>
      </c>
      <c r="E722" t="s">
        <v>395</v>
      </c>
      <c r="F722">
        <v>2</v>
      </c>
      <c r="H722" t="s">
        <v>927</v>
      </c>
      <c r="I722">
        <v>3</v>
      </c>
      <c r="N722">
        <v>9</v>
      </c>
    </row>
    <row r="723" spans="2:14" x14ac:dyDescent="0.25">
      <c r="B723" t="s">
        <v>42</v>
      </c>
      <c r="C723">
        <v>44</v>
      </c>
      <c r="E723" t="s">
        <v>690</v>
      </c>
      <c r="F723">
        <v>1</v>
      </c>
      <c r="H723" t="s">
        <v>1308</v>
      </c>
      <c r="I723">
        <v>1</v>
      </c>
      <c r="N723">
        <v>10</v>
      </c>
    </row>
    <row r="724" spans="2:14" x14ac:dyDescent="0.25">
      <c r="B724" t="s">
        <v>44</v>
      </c>
      <c r="C724">
        <v>52</v>
      </c>
      <c r="E724" t="s">
        <v>1546</v>
      </c>
      <c r="F724">
        <v>1</v>
      </c>
      <c r="H724" t="s">
        <v>1001</v>
      </c>
      <c r="I724">
        <v>2</v>
      </c>
      <c r="N724">
        <v>1</v>
      </c>
    </row>
    <row r="725" spans="2:14" x14ac:dyDescent="0.25">
      <c r="B725" t="s">
        <v>46</v>
      </c>
      <c r="C725">
        <v>52</v>
      </c>
      <c r="E725" t="s">
        <v>1239</v>
      </c>
      <c r="F725">
        <v>1</v>
      </c>
      <c r="H725" t="s">
        <v>921</v>
      </c>
      <c r="I725">
        <v>3</v>
      </c>
      <c r="N725">
        <v>1</v>
      </c>
    </row>
    <row r="726" spans="2:14" x14ac:dyDescent="0.25">
      <c r="B726" t="s">
        <v>47</v>
      </c>
      <c r="C726">
        <v>48</v>
      </c>
      <c r="E726" t="s">
        <v>1335</v>
      </c>
      <c r="F726">
        <v>1</v>
      </c>
      <c r="H726" t="s">
        <v>250</v>
      </c>
      <c r="I726">
        <v>3</v>
      </c>
      <c r="N726">
        <v>2</v>
      </c>
    </row>
    <row r="727" spans="2:14" x14ac:dyDescent="0.25">
      <c r="B727" t="s">
        <v>48</v>
      </c>
      <c r="C727">
        <v>44</v>
      </c>
      <c r="E727" t="s">
        <v>1114</v>
      </c>
      <c r="F727">
        <v>1</v>
      </c>
      <c r="H727" t="s">
        <v>506</v>
      </c>
      <c r="I727">
        <v>3</v>
      </c>
      <c r="N727">
        <v>9</v>
      </c>
    </row>
    <row r="728" spans="2:14" x14ac:dyDescent="0.25">
      <c r="B728" t="s">
        <v>50</v>
      </c>
      <c r="C728">
        <v>14</v>
      </c>
      <c r="E728" t="s">
        <v>1174</v>
      </c>
      <c r="F728">
        <v>1</v>
      </c>
      <c r="H728" t="s">
        <v>663</v>
      </c>
      <c r="I728">
        <v>2</v>
      </c>
      <c r="N728">
        <v>10</v>
      </c>
    </row>
    <row r="729" spans="2:14" x14ac:dyDescent="0.25">
      <c r="B729" t="s">
        <v>51</v>
      </c>
      <c r="C729">
        <v>42</v>
      </c>
      <c r="E729" t="s">
        <v>1160</v>
      </c>
      <c r="F729">
        <v>1</v>
      </c>
      <c r="H729" t="s">
        <v>599</v>
      </c>
      <c r="I729">
        <v>3</v>
      </c>
      <c r="N729">
        <v>4</v>
      </c>
    </row>
    <row r="730" spans="2:14" x14ac:dyDescent="0.25">
      <c r="B730" t="s">
        <v>52</v>
      </c>
      <c r="C730">
        <v>44</v>
      </c>
      <c r="E730" t="s">
        <v>215</v>
      </c>
      <c r="F730">
        <v>1</v>
      </c>
      <c r="H730" t="s">
        <v>595</v>
      </c>
      <c r="I730">
        <v>1</v>
      </c>
      <c r="N730">
        <v>3</v>
      </c>
    </row>
    <row r="731" spans="2:14" x14ac:dyDescent="0.25">
      <c r="B731" t="s">
        <v>53</v>
      </c>
      <c r="C731">
        <v>44</v>
      </c>
      <c r="E731" t="s">
        <v>330</v>
      </c>
      <c r="F731">
        <v>1</v>
      </c>
      <c r="H731" t="s">
        <v>784</v>
      </c>
      <c r="I731">
        <v>2</v>
      </c>
      <c r="N731">
        <v>6</v>
      </c>
    </row>
    <row r="732" spans="2:14" x14ac:dyDescent="0.25">
      <c r="B732" t="s">
        <v>58</v>
      </c>
      <c r="C732">
        <v>52</v>
      </c>
      <c r="E732" t="s">
        <v>1168</v>
      </c>
      <c r="F732">
        <v>1</v>
      </c>
      <c r="H732" t="s">
        <v>836</v>
      </c>
      <c r="I732">
        <v>1</v>
      </c>
      <c r="N732">
        <v>6</v>
      </c>
    </row>
    <row r="733" spans="2:14" x14ac:dyDescent="0.25">
      <c r="B733" t="s">
        <v>60</v>
      </c>
      <c r="C733">
        <v>42</v>
      </c>
      <c r="E733" t="s">
        <v>1446</v>
      </c>
      <c r="F733">
        <v>1</v>
      </c>
      <c r="H733" t="s">
        <v>183</v>
      </c>
      <c r="I733">
        <v>1</v>
      </c>
      <c r="N733">
        <v>2</v>
      </c>
    </row>
    <row r="734" spans="2:14" x14ac:dyDescent="0.25">
      <c r="B734" t="s">
        <v>59</v>
      </c>
      <c r="C734">
        <v>52</v>
      </c>
      <c r="E734" t="s">
        <v>260</v>
      </c>
      <c r="F734">
        <v>1</v>
      </c>
      <c r="H734" t="s">
        <v>607</v>
      </c>
      <c r="I734">
        <v>2</v>
      </c>
      <c r="N734">
        <v>9</v>
      </c>
    </row>
    <row r="735" spans="2:14" x14ac:dyDescent="0.25">
      <c r="B735" t="s">
        <v>61</v>
      </c>
      <c r="C735">
        <v>12</v>
      </c>
      <c r="E735" t="s">
        <v>504</v>
      </c>
      <c r="F735">
        <v>1</v>
      </c>
      <c r="H735" t="s">
        <v>236</v>
      </c>
      <c r="I735">
        <v>2</v>
      </c>
      <c r="N735">
        <v>2</v>
      </c>
    </row>
    <row r="736" spans="2:14" x14ac:dyDescent="0.25">
      <c r="B736" t="s">
        <v>62</v>
      </c>
      <c r="C736">
        <v>50</v>
      </c>
      <c r="E736" t="s">
        <v>1279</v>
      </c>
      <c r="F736">
        <v>1</v>
      </c>
      <c r="H736" t="s">
        <v>558</v>
      </c>
      <c r="I736">
        <v>3</v>
      </c>
      <c r="N736">
        <v>2</v>
      </c>
    </row>
    <row r="737" spans="2:14" x14ac:dyDescent="0.25">
      <c r="B737" t="s">
        <v>66</v>
      </c>
      <c r="C737">
        <v>48</v>
      </c>
      <c r="E737" t="s">
        <v>735</v>
      </c>
      <c r="F737">
        <v>1</v>
      </c>
      <c r="H737" t="s">
        <v>667</v>
      </c>
      <c r="I737">
        <v>2</v>
      </c>
      <c r="N737">
        <v>7</v>
      </c>
    </row>
    <row r="738" spans="2:14" x14ac:dyDescent="0.25">
      <c r="B738" t="s">
        <v>68</v>
      </c>
      <c r="C738">
        <v>22</v>
      </c>
      <c r="E738" t="s">
        <v>286</v>
      </c>
      <c r="F738">
        <v>1</v>
      </c>
      <c r="H738" t="s">
        <v>676</v>
      </c>
      <c r="I738">
        <v>1</v>
      </c>
      <c r="N738">
        <v>8</v>
      </c>
    </row>
    <row r="739" spans="2:14" x14ac:dyDescent="0.25">
      <c r="B739" t="s">
        <v>69</v>
      </c>
      <c r="C739">
        <v>8</v>
      </c>
      <c r="E739" t="s">
        <v>678</v>
      </c>
      <c r="F739">
        <v>1</v>
      </c>
      <c r="H739" t="s">
        <v>1313</v>
      </c>
      <c r="I739">
        <v>1</v>
      </c>
      <c r="N739">
        <v>6</v>
      </c>
    </row>
    <row r="740" spans="2:14" x14ac:dyDescent="0.25">
      <c r="B740" t="s">
        <v>23</v>
      </c>
      <c r="C740">
        <v>34</v>
      </c>
      <c r="D740" t="s">
        <v>895</v>
      </c>
      <c r="E740" t="s">
        <v>734</v>
      </c>
      <c r="F740">
        <v>1</v>
      </c>
      <c r="H740" t="s">
        <v>1005</v>
      </c>
      <c r="I740">
        <v>1</v>
      </c>
      <c r="N740">
        <v>7</v>
      </c>
    </row>
    <row r="741" spans="2:14" x14ac:dyDescent="0.25">
      <c r="B741" t="s">
        <v>71</v>
      </c>
      <c r="C741">
        <v>50</v>
      </c>
      <c r="E741" t="s">
        <v>761</v>
      </c>
      <c r="F741">
        <v>1</v>
      </c>
      <c r="H741" t="s">
        <v>436</v>
      </c>
      <c r="I741">
        <v>1</v>
      </c>
      <c r="N741">
        <v>3</v>
      </c>
    </row>
    <row r="742" spans="2:14" x14ac:dyDescent="0.25">
      <c r="B742" t="s">
        <v>72</v>
      </c>
      <c r="C742">
        <v>42</v>
      </c>
      <c r="E742" t="s">
        <v>805</v>
      </c>
      <c r="F742">
        <v>1</v>
      </c>
      <c r="H742" t="s">
        <v>1145</v>
      </c>
      <c r="I742">
        <v>4</v>
      </c>
      <c r="N742">
        <v>7</v>
      </c>
    </row>
    <row r="743" spans="2:14" x14ac:dyDescent="0.25">
      <c r="B743" t="s">
        <v>73</v>
      </c>
      <c r="C743">
        <v>50</v>
      </c>
      <c r="E743" t="s">
        <v>416</v>
      </c>
      <c r="F743">
        <v>1</v>
      </c>
      <c r="H743" t="s">
        <v>261</v>
      </c>
      <c r="I743">
        <v>2</v>
      </c>
      <c r="N743">
        <v>3</v>
      </c>
    </row>
    <row r="744" spans="2:14" x14ac:dyDescent="0.25">
      <c r="B744" t="s">
        <v>74</v>
      </c>
      <c r="C744">
        <v>37</v>
      </c>
      <c r="E744" t="s">
        <v>566</v>
      </c>
      <c r="F744">
        <v>2</v>
      </c>
      <c r="H744" t="s">
        <v>1226</v>
      </c>
      <c r="I744">
        <v>1</v>
      </c>
      <c r="N744">
        <v>5</v>
      </c>
    </row>
    <row r="745" spans="2:14" x14ac:dyDescent="0.25">
      <c r="B745" t="s">
        <v>75</v>
      </c>
      <c r="C745">
        <v>41</v>
      </c>
      <c r="E745" t="s">
        <v>243</v>
      </c>
      <c r="F745">
        <v>2</v>
      </c>
      <c r="H745" t="s">
        <v>705</v>
      </c>
      <c r="I745">
        <v>2</v>
      </c>
      <c r="N745">
        <v>3</v>
      </c>
    </row>
    <row r="746" spans="2:14" x14ac:dyDescent="0.25">
      <c r="B746" t="s">
        <v>76</v>
      </c>
      <c r="C746">
        <v>42</v>
      </c>
      <c r="E746" t="s">
        <v>555</v>
      </c>
      <c r="F746">
        <v>1</v>
      </c>
      <c r="H746" t="s">
        <v>961</v>
      </c>
      <c r="I746">
        <v>1</v>
      </c>
      <c r="N746">
        <v>1</v>
      </c>
    </row>
    <row r="747" spans="2:14" x14ac:dyDescent="0.25">
      <c r="B747" t="s">
        <v>77</v>
      </c>
      <c r="C747">
        <v>46</v>
      </c>
      <c r="E747" t="s">
        <v>639</v>
      </c>
      <c r="F747">
        <v>1</v>
      </c>
      <c r="H747" t="s">
        <v>171</v>
      </c>
      <c r="I747">
        <v>3</v>
      </c>
      <c r="N747">
        <v>8</v>
      </c>
    </row>
    <row r="748" spans="2:14" x14ac:dyDescent="0.25">
      <c r="B748" t="s">
        <v>78</v>
      </c>
      <c r="C748">
        <v>48</v>
      </c>
      <c r="E748" t="s">
        <v>323</v>
      </c>
      <c r="F748">
        <v>1</v>
      </c>
      <c r="H748" t="s">
        <v>523</v>
      </c>
      <c r="I748">
        <v>2</v>
      </c>
      <c r="N748">
        <v>10</v>
      </c>
    </row>
    <row r="749" spans="2:14" x14ac:dyDescent="0.25">
      <c r="B749" t="s">
        <v>79</v>
      </c>
      <c r="C749">
        <v>48</v>
      </c>
      <c r="E749" t="s">
        <v>1347</v>
      </c>
      <c r="F749">
        <v>1</v>
      </c>
      <c r="H749" t="s">
        <v>1201</v>
      </c>
      <c r="I749">
        <v>2</v>
      </c>
      <c r="N749">
        <v>1</v>
      </c>
    </row>
    <row r="750" spans="2:14" x14ac:dyDescent="0.25">
      <c r="B750" t="s">
        <v>80</v>
      </c>
      <c r="C750">
        <v>38</v>
      </c>
      <c r="E750" t="s">
        <v>284</v>
      </c>
      <c r="F750">
        <v>1</v>
      </c>
      <c r="H750" t="s">
        <v>1123</v>
      </c>
      <c r="I750">
        <v>4</v>
      </c>
      <c r="N750">
        <v>8</v>
      </c>
    </row>
    <row r="751" spans="2:14" x14ac:dyDescent="0.25">
      <c r="B751" t="s">
        <v>81</v>
      </c>
      <c r="C751">
        <v>40</v>
      </c>
      <c r="E751" t="s">
        <v>168</v>
      </c>
      <c r="F751">
        <v>2</v>
      </c>
      <c r="H751" t="s">
        <v>140</v>
      </c>
      <c r="I751">
        <v>5</v>
      </c>
      <c r="N751">
        <v>5</v>
      </c>
    </row>
    <row r="752" spans="2:14" x14ac:dyDescent="0.25">
      <c r="B752" t="s">
        <v>82</v>
      </c>
      <c r="C752">
        <v>40</v>
      </c>
      <c r="E752" t="s">
        <v>707</v>
      </c>
      <c r="F752">
        <v>1</v>
      </c>
      <c r="H752" t="s">
        <v>285</v>
      </c>
      <c r="I752">
        <v>4</v>
      </c>
      <c r="N752">
        <v>1</v>
      </c>
    </row>
    <row r="753" spans="1:14" x14ac:dyDescent="0.25">
      <c r="B753" t="s">
        <v>83</v>
      </c>
      <c r="C753">
        <v>49</v>
      </c>
      <c r="E753" t="s">
        <v>1149</v>
      </c>
      <c r="F753">
        <v>1</v>
      </c>
      <c r="H753" t="s">
        <v>1517</v>
      </c>
      <c r="I753">
        <v>1</v>
      </c>
      <c r="N753">
        <v>11</v>
      </c>
    </row>
    <row r="754" spans="1:14" x14ac:dyDescent="0.25">
      <c r="B754" t="s">
        <v>84</v>
      </c>
      <c r="C754">
        <v>48</v>
      </c>
      <c r="E754" t="s">
        <v>535</v>
      </c>
      <c r="F754">
        <v>1</v>
      </c>
      <c r="H754" t="s">
        <v>1213</v>
      </c>
      <c r="I754">
        <v>1</v>
      </c>
      <c r="N754">
        <v>4</v>
      </c>
    </row>
    <row r="755" spans="1:14" x14ac:dyDescent="0.25">
      <c r="A755" t="s">
        <v>882</v>
      </c>
      <c r="B755" t="s">
        <v>24</v>
      </c>
      <c r="C755">
        <v>26</v>
      </c>
      <c r="E755" t="s">
        <v>745</v>
      </c>
      <c r="F755">
        <v>1</v>
      </c>
      <c r="G755" t="s">
        <v>881</v>
      </c>
      <c r="H755" t="s">
        <v>620</v>
      </c>
      <c r="I755">
        <v>3</v>
      </c>
      <c r="N755">
        <v>10</v>
      </c>
    </row>
    <row r="756" spans="1:14" x14ac:dyDescent="0.25">
      <c r="B756" t="s">
        <v>25</v>
      </c>
      <c r="C756">
        <v>36</v>
      </c>
      <c r="E756" t="s">
        <v>486</v>
      </c>
      <c r="F756">
        <v>1</v>
      </c>
      <c r="H756" t="s">
        <v>158</v>
      </c>
      <c r="I756">
        <v>3</v>
      </c>
      <c r="N756">
        <v>3</v>
      </c>
    </row>
    <row r="757" spans="1:14" x14ac:dyDescent="0.25">
      <c r="B757" t="s">
        <v>26</v>
      </c>
      <c r="C757">
        <v>18</v>
      </c>
      <c r="E757" t="s">
        <v>1487</v>
      </c>
      <c r="F757">
        <v>1</v>
      </c>
      <c r="H757" t="s">
        <v>316</v>
      </c>
      <c r="I757">
        <v>3</v>
      </c>
      <c r="N757">
        <v>4</v>
      </c>
    </row>
    <row r="758" spans="1:14" x14ac:dyDescent="0.25">
      <c r="B758" t="s">
        <v>27</v>
      </c>
      <c r="C758">
        <v>44</v>
      </c>
      <c r="E758" t="s">
        <v>1386</v>
      </c>
      <c r="F758">
        <v>1</v>
      </c>
      <c r="H758" t="s">
        <v>779</v>
      </c>
      <c r="I758">
        <v>1</v>
      </c>
      <c r="N758">
        <v>11</v>
      </c>
    </row>
    <row r="759" spans="1:14" x14ac:dyDescent="0.25">
      <c r="B759" t="s">
        <v>29</v>
      </c>
      <c r="C759">
        <v>44</v>
      </c>
      <c r="E759" t="s">
        <v>957</v>
      </c>
      <c r="F759">
        <v>1</v>
      </c>
      <c r="H759" t="s">
        <v>237</v>
      </c>
      <c r="I759">
        <v>4</v>
      </c>
      <c r="N759">
        <v>9</v>
      </c>
    </row>
    <row r="760" spans="1:14" x14ac:dyDescent="0.25">
      <c r="B760" t="s">
        <v>30</v>
      </c>
      <c r="C760">
        <v>26</v>
      </c>
      <c r="E760" t="s">
        <v>594</v>
      </c>
      <c r="F760">
        <v>1</v>
      </c>
      <c r="H760" t="s">
        <v>386</v>
      </c>
      <c r="I760">
        <v>4</v>
      </c>
      <c r="N760">
        <v>12</v>
      </c>
    </row>
    <row r="761" spans="1:14" x14ac:dyDescent="0.25">
      <c r="B761" t="s">
        <v>31</v>
      </c>
      <c r="C761">
        <v>39</v>
      </c>
      <c r="E761" t="s">
        <v>1296</v>
      </c>
      <c r="F761">
        <v>1</v>
      </c>
      <c r="H761" t="s">
        <v>684</v>
      </c>
      <c r="I761">
        <v>2</v>
      </c>
      <c r="N761">
        <v>2</v>
      </c>
    </row>
    <row r="762" spans="1:14" x14ac:dyDescent="0.25">
      <c r="B762" t="s">
        <v>34</v>
      </c>
      <c r="C762">
        <v>32</v>
      </c>
      <c r="E762" t="s">
        <v>1315</v>
      </c>
      <c r="F762">
        <v>1</v>
      </c>
      <c r="H762" t="s">
        <v>532</v>
      </c>
      <c r="I762">
        <v>3</v>
      </c>
      <c r="N762">
        <v>3</v>
      </c>
    </row>
    <row r="763" spans="1:14" x14ac:dyDescent="0.25">
      <c r="B763" t="s">
        <v>35</v>
      </c>
      <c r="C763">
        <v>48</v>
      </c>
      <c r="E763" t="s">
        <v>138</v>
      </c>
      <c r="F763">
        <v>2</v>
      </c>
      <c r="H763" t="s">
        <v>272</v>
      </c>
      <c r="I763">
        <v>2</v>
      </c>
      <c r="N763">
        <v>12</v>
      </c>
    </row>
    <row r="764" spans="1:14" x14ac:dyDescent="0.25">
      <c r="B764" t="s">
        <v>36</v>
      </c>
      <c r="C764">
        <v>50</v>
      </c>
      <c r="D764" t="s">
        <v>896</v>
      </c>
      <c r="E764" t="s">
        <v>1400</v>
      </c>
      <c r="F764">
        <v>1</v>
      </c>
      <c r="H764" t="s">
        <v>1479</v>
      </c>
      <c r="I764">
        <v>1</v>
      </c>
      <c r="N764">
        <v>2</v>
      </c>
    </row>
    <row r="765" spans="1:14" x14ac:dyDescent="0.25">
      <c r="B765" t="s">
        <v>37</v>
      </c>
      <c r="C765">
        <v>46</v>
      </c>
      <c r="E765" t="s">
        <v>352</v>
      </c>
      <c r="F765">
        <v>1</v>
      </c>
      <c r="H765" t="s">
        <v>542</v>
      </c>
      <c r="I765">
        <v>3</v>
      </c>
      <c r="N765">
        <v>11</v>
      </c>
    </row>
    <row r="766" spans="1:14" x14ac:dyDescent="0.25">
      <c r="B766" t="s">
        <v>38</v>
      </c>
      <c r="C766">
        <v>50</v>
      </c>
      <c r="E766" t="s">
        <v>557</v>
      </c>
      <c r="F766">
        <v>1</v>
      </c>
      <c r="H766" t="s">
        <v>1312</v>
      </c>
      <c r="I766">
        <v>1</v>
      </c>
      <c r="N766">
        <v>7</v>
      </c>
    </row>
    <row r="767" spans="1:14" x14ac:dyDescent="0.25">
      <c r="B767" t="s">
        <v>40</v>
      </c>
      <c r="C767">
        <v>40</v>
      </c>
      <c r="E767" t="s">
        <v>599</v>
      </c>
      <c r="F767">
        <v>1</v>
      </c>
      <c r="H767" t="s">
        <v>377</v>
      </c>
      <c r="I767">
        <v>2</v>
      </c>
      <c r="N767">
        <v>6</v>
      </c>
    </row>
    <row r="768" spans="1:14" x14ac:dyDescent="0.25">
      <c r="B768" t="s">
        <v>41</v>
      </c>
      <c r="C768">
        <v>34</v>
      </c>
      <c r="E768" t="s">
        <v>278</v>
      </c>
      <c r="F768">
        <v>1</v>
      </c>
      <c r="H768" t="s">
        <v>168</v>
      </c>
      <c r="I768">
        <v>4</v>
      </c>
      <c r="N768">
        <v>4</v>
      </c>
    </row>
    <row r="769" spans="2:14" x14ac:dyDescent="0.25">
      <c r="B769" t="s">
        <v>42</v>
      </c>
      <c r="C769">
        <v>44</v>
      </c>
      <c r="E769" t="s">
        <v>674</v>
      </c>
      <c r="F769">
        <v>1</v>
      </c>
      <c r="H769" t="s">
        <v>586</v>
      </c>
      <c r="I769">
        <v>3</v>
      </c>
      <c r="N769">
        <v>3</v>
      </c>
    </row>
    <row r="770" spans="2:14" x14ac:dyDescent="0.25">
      <c r="B770" t="s">
        <v>44</v>
      </c>
      <c r="C770">
        <v>52</v>
      </c>
      <c r="E770" t="s">
        <v>499</v>
      </c>
      <c r="F770">
        <v>1</v>
      </c>
      <c r="H770" t="s">
        <v>159</v>
      </c>
      <c r="I770">
        <v>3</v>
      </c>
      <c r="N770">
        <v>5</v>
      </c>
    </row>
    <row r="771" spans="2:14" x14ac:dyDescent="0.25">
      <c r="B771" t="s">
        <v>46</v>
      </c>
      <c r="C771">
        <v>52</v>
      </c>
      <c r="E771" t="s">
        <v>1547</v>
      </c>
      <c r="F771">
        <v>1</v>
      </c>
      <c r="H771" t="s">
        <v>294</v>
      </c>
      <c r="I771">
        <v>2</v>
      </c>
      <c r="N771">
        <v>1</v>
      </c>
    </row>
    <row r="772" spans="2:14" x14ac:dyDescent="0.25">
      <c r="B772" t="s">
        <v>47</v>
      </c>
      <c r="C772">
        <v>48</v>
      </c>
      <c r="E772" t="s">
        <v>1084</v>
      </c>
      <c r="F772">
        <v>2</v>
      </c>
      <c r="H772" t="s">
        <v>431</v>
      </c>
      <c r="I772">
        <v>3</v>
      </c>
      <c r="N772">
        <v>8</v>
      </c>
    </row>
    <row r="773" spans="2:14" x14ac:dyDescent="0.25">
      <c r="B773" t="s">
        <v>48</v>
      </c>
      <c r="C773">
        <v>44</v>
      </c>
      <c r="E773" t="s">
        <v>839</v>
      </c>
      <c r="F773">
        <v>1</v>
      </c>
      <c r="H773" t="s">
        <v>986</v>
      </c>
      <c r="I773">
        <v>1</v>
      </c>
      <c r="N773">
        <v>1</v>
      </c>
    </row>
    <row r="774" spans="2:14" x14ac:dyDescent="0.25">
      <c r="B774" t="s">
        <v>50</v>
      </c>
      <c r="C774">
        <v>14</v>
      </c>
      <c r="E774" t="s">
        <v>454</v>
      </c>
      <c r="F774">
        <v>1</v>
      </c>
      <c r="H774" t="s">
        <v>1077</v>
      </c>
      <c r="I774">
        <v>2</v>
      </c>
      <c r="N774">
        <v>12</v>
      </c>
    </row>
    <row r="775" spans="2:14" x14ac:dyDescent="0.25">
      <c r="B775" t="s">
        <v>51</v>
      </c>
      <c r="C775">
        <v>42</v>
      </c>
      <c r="E775" t="s">
        <v>210</v>
      </c>
      <c r="F775">
        <v>1</v>
      </c>
      <c r="H775" t="s">
        <v>1162</v>
      </c>
      <c r="I775">
        <v>2</v>
      </c>
      <c r="N775">
        <v>6</v>
      </c>
    </row>
    <row r="776" spans="2:14" x14ac:dyDescent="0.25">
      <c r="B776" t="s">
        <v>52</v>
      </c>
      <c r="C776">
        <v>44</v>
      </c>
      <c r="E776" t="s">
        <v>540</v>
      </c>
      <c r="F776">
        <v>2</v>
      </c>
      <c r="H776" t="s">
        <v>1390</v>
      </c>
      <c r="I776">
        <v>1</v>
      </c>
      <c r="N776">
        <v>9</v>
      </c>
    </row>
    <row r="777" spans="2:14" x14ac:dyDescent="0.25">
      <c r="B777" t="s">
        <v>53</v>
      </c>
      <c r="C777">
        <v>44</v>
      </c>
      <c r="E777" t="s">
        <v>1197</v>
      </c>
      <c r="F777">
        <v>2</v>
      </c>
      <c r="H777" t="s">
        <v>1410</v>
      </c>
      <c r="I777">
        <v>2</v>
      </c>
      <c r="N777">
        <v>2</v>
      </c>
    </row>
    <row r="778" spans="2:14" x14ac:dyDescent="0.25">
      <c r="B778" t="s">
        <v>58</v>
      </c>
      <c r="C778">
        <v>52</v>
      </c>
      <c r="E778" t="s">
        <v>1054</v>
      </c>
      <c r="F778">
        <v>2</v>
      </c>
      <c r="H778" t="s">
        <v>1268</v>
      </c>
      <c r="I778">
        <v>2</v>
      </c>
      <c r="N778">
        <v>8</v>
      </c>
    </row>
    <row r="779" spans="2:14" x14ac:dyDescent="0.25">
      <c r="B779" t="s">
        <v>60</v>
      </c>
      <c r="C779">
        <v>42</v>
      </c>
      <c r="E779" t="s">
        <v>708</v>
      </c>
      <c r="F779">
        <v>1</v>
      </c>
      <c r="H779" t="s">
        <v>1006</v>
      </c>
      <c r="I779">
        <v>3</v>
      </c>
      <c r="N779">
        <v>5</v>
      </c>
    </row>
    <row r="780" spans="2:14" x14ac:dyDescent="0.25">
      <c r="B780" t="s">
        <v>59</v>
      </c>
      <c r="C780">
        <v>52</v>
      </c>
      <c r="E780" t="s">
        <v>629</v>
      </c>
      <c r="F780">
        <v>1</v>
      </c>
      <c r="H780" t="s">
        <v>1521</v>
      </c>
      <c r="I780">
        <v>2</v>
      </c>
      <c r="N780">
        <v>10</v>
      </c>
    </row>
    <row r="781" spans="2:14" x14ac:dyDescent="0.25">
      <c r="B781" t="s">
        <v>61</v>
      </c>
      <c r="C781">
        <v>12</v>
      </c>
      <c r="E781" t="s">
        <v>1407</v>
      </c>
      <c r="F781">
        <v>1</v>
      </c>
      <c r="H781" t="s">
        <v>138</v>
      </c>
      <c r="I781">
        <v>2</v>
      </c>
      <c r="N781">
        <v>10</v>
      </c>
    </row>
    <row r="782" spans="2:14" x14ac:dyDescent="0.25">
      <c r="B782" t="s">
        <v>62</v>
      </c>
      <c r="C782">
        <v>50</v>
      </c>
      <c r="E782" t="s">
        <v>462</v>
      </c>
      <c r="F782">
        <v>1</v>
      </c>
      <c r="H782" t="s">
        <v>719</v>
      </c>
      <c r="I782">
        <v>1</v>
      </c>
      <c r="N782">
        <v>3</v>
      </c>
    </row>
    <row r="783" spans="2:14" x14ac:dyDescent="0.25">
      <c r="B783" t="s">
        <v>64</v>
      </c>
      <c r="C783">
        <v>1</v>
      </c>
      <c r="E783" t="s">
        <v>289</v>
      </c>
      <c r="F783">
        <v>2</v>
      </c>
      <c r="H783" t="s">
        <v>689</v>
      </c>
      <c r="I783">
        <v>2</v>
      </c>
      <c r="N783">
        <v>1</v>
      </c>
    </row>
    <row r="784" spans="2:14" x14ac:dyDescent="0.25">
      <c r="B784" t="s">
        <v>65</v>
      </c>
      <c r="C784">
        <v>15</v>
      </c>
      <c r="D784" t="s">
        <v>897</v>
      </c>
      <c r="E784" t="s">
        <v>676</v>
      </c>
      <c r="F784">
        <v>2</v>
      </c>
      <c r="H784" t="s">
        <v>1149</v>
      </c>
      <c r="I784">
        <v>3</v>
      </c>
      <c r="N784">
        <v>9</v>
      </c>
    </row>
    <row r="785" spans="2:14" x14ac:dyDescent="0.25">
      <c r="B785" t="s">
        <v>66</v>
      </c>
      <c r="C785">
        <v>48</v>
      </c>
      <c r="E785" t="s">
        <v>435</v>
      </c>
      <c r="F785">
        <v>1</v>
      </c>
      <c r="H785" t="s">
        <v>443</v>
      </c>
      <c r="I785">
        <v>2</v>
      </c>
      <c r="N785">
        <v>11</v>
      </c>
    </row>
    <row r="786" spans="2:14" x14ac:dyDescent="0.25">
      <c r="B786" t="s">
        <v>68</v>
      </c>
      <c r="C786">
        <v>22</v>
      </c>
      <c r="E786" t="s">
        <v>940</v>
      </c>
      <c r="F786">
        <v>1</v>
      </c>
      <c r="H786" t="s">
        <v>1223</v>
      </c>
      <c r="I786">
        <v>3</v>
      </c>
      <c r="N786">
        <v>6</v>
      </c>
    </row>
    <row r="787" spans="2:14" x14ac:dyDescent="0.25">
      <c r="B787" t="s">
        <v>69</v>
      </c>
      <c r="C787">
        <v>8</v>
      </c>
      <c r="E787" t="s">
        <v>1412</v>
      </c>
      <c r="F787">
        <v>1</v>
      </c>
      <c r="H787" t="s">
        <v>508</v>
      </c>
      <c r="I787">
        <v>3</v>
      </c>
      <c r="N787">
        <v>11</v>
      </c>
    </row>
    <row r="788" spans="2:14" x14ac:dyDescent="0.25">
      <c r="B788" t="s">
        <v>23</v>
      </c>
      <c r="C788">
        <v>34</v>
      </c>
      <c r="E788" t="s">
        <v>748</v>
      </c>
      <c r="F788">
        <v>1</v>
      </c>
      <c r="H788" t="s">
        <v>214</v>
      </c>
      <c r="I788">
        <v>1</v>
      </c>
      <c r="N788">
        <v>7</v>
      </c>
    </row>
    <row r="789" spans="2:14" x14ac:dyDescent="0.25">
      <c r="B789" t="s">
        <v>71</v>
      </c>
      <c r="C789">
        <v>50</v>
      </c>
      <c r="E789" t="s">
        <v>727</v>
      </c>
      <c r="F789">
        <v>1</v>
      </c>
      <c r="H789" t="s">
        <v>129</v>
      </c>
      <c r="I789">
        <v>3</v>
      </c>
      <c r="N789">
        <v>7</v>
      </c>
    </row>
    <row r="790" spans="2:14" x14ac:dyDescent="0.25">
      <c r="B790" t="s">
        <v>72</v>
      </c>
      <c r="C790">
        <v>42</v>
      </c>
      <c r="E790" t="s">
        <v>349</v>
      </c>
      <c r="F790">
        <v>1</v>
      </c>
      <c r="H790" t="s">
        <v>1445</v>
      </c>
      <c r="I790">
        <v>1</v>
      </c>
      <c r="N790">
        <v>4</v>
      </c>
    </row>
    <row r="791" spans="2:14" x14ac:dyDescent="0.25">
      <c r="B791" t="s">
        <v>73</v>
      </c>
      <c r="C791">
        <v>50</v>
      </c>
      <c r="E791" t="s">
        <v>750</v>
      </c>
      <c r="F791">
        <v>1</v>
      </c>
      <c r="H791" t="s">
        <v>1000</v>
      </c>
      <c r="I791">
        <v>1</v>
      </c>
      <c r="N791">
        <v>9</v>
      </c>
    </row>
    <row r="792" spans="2:14" x14ac:dyDescent="0.25">
      <c r="B792" t="s">
        <v>74</v>
      </c>
      <c r="C792">
        <v>37</v>
      </c>
      <c r="E792" t="s">
        <v>1482</v>
      </c>
      <c r="F792">
        <v>1</v>
      </c>
      <c r="H792" t="s">
        <v>596</v>
      </c>
      <c r="I792">
        <v>3</v>
      </c>
      <c r="N792">
        <v>1</v>
      </c>
    </row>
    <row r="793" spans="2:14" x14ac:dyDescent="0.25">
      <c r="B793" t="s">
        <v>75</v>
      </c>
      <c r="C793">
        <v>41</v>
      </c>
      <c r="E793" t="s">
        <v>397</v>
      </c>
      <c r="F793">
        <v>1</v>
      </c>
      <c r="H793" t="s">
        <v>248</v>
      </c>
      <c r="I793">
        <v>5</v>
      </c>
      <c r="N793">
        <v>7</v>
      </c>
    </row>
    <row r="794" spans="2:14" x14ac:dyDescent="0.25">
      <c r="B794" t="s">
        <v>76</v>
      </c>
      <c r="C794">
        <v>42</v>
      </c>
      <c r="E794" t="s">
        <v>439</v>
      </c>
      <c r="F794">
        <v>1</v>
      </c>
      <c r="H794" t="s">
        <v>733</v>
      </c>
      <c r="I794">
        <v>3</v>
      </c>
      <c r="N794">
        <v>5</v>
      </c>
    </row>
    <row r="795" spans="2:14" x14ac:dyDescent="0.25">
      <c r="B795" t="s">
        <v>77</v>
      </c>
      <c r="C795">
        <v>46</v>
      </c>
      <c r="E795" t="s">
        <v>334</v>
      </c>
      <c r="F795">
        <v>1</v>
      </c>
      <c r="H795" t="s">
        <v>695</v>
      </c>
      <c r="I795">
        <v>2</v>
      </c>
      <c r="N795">
        <v>2</v>
      </c>
    </row>
    <row r="796" spans="2:14" x14ac:dyDescent="0.25">
      <c r="B796" t="s">
        <v>78</v>
      </c>
      <c r="C796">
        <v>48</v>
      </c>
      <c r="E796" t="s">
        <v>1084</v>
      </c>
      <c r="F796">
        <v>2</v>
      </c>
      <c r="H796" t="s">
        <v>1414</v>
      </c>
      <c r="I796">
        <v>1</v>
      </c>
      <c r="N796">
        <v>5</v>
      </c>
    </row>
    <row r="797" spans="2:14" x14ac:dyDescent="0.25">
      <c r="B797" t="s">
        <v>79</v>
      </c>
      <c r="C797">
        <v>48</v>
      </c>
      <c r="E797" t="s">
        <v>339</v>
      </c>
      <c r="F797">
        <v>2</v>
      </c>
      <c r="H797" t="s">
        <v>1260</v>
      </c>
      <c r="I797">
        <v>1</v>
      </c>
      <c r="N797">
        <v>10</v>
      </c>
    </row>
    <row r="798" spans="2:14" x14ac:dyDescent="0.25">
      <c r="B798" t="s">
        <v>80</v>
      </c>
      <c r="C798">
        <v>38</v>
      </c>
      <c r="E798" t="s">
        <v>1089</v>
      </c>
      <c r="F798">
        <v>2</v>
      </c>
      <c r="H798" t="s">
        <v>108</v>
      </c>
      <c r="I798">
        <v>1</v>
      </c>
      <c r="N798">
        <v>6</v>
      </c>
    </row>
    <row r="799" spans="2:14" x14ac:dyDescent="0.25">
      <c r="B799" t="s">
        <v>81</v>
      </c>
      <c r="C799">
        <v>40</v>
      </c>
      <c r="E799" t="s">
        <v>283</v>
      </c>
      <c r="F799">
        <v>1</v>
      </c>
      <c r="H799" t="s">
        <v>133</v>
      </c>
      <c r="I799">
        <v>2</v>
      </c>
      <c r="N799">
        <v>12</v>
      </c>
    </row>
    <row r="800" spans="2:14" x14ac:dyDescent="0.25">
      <c r="B800" t="s">
        <v>82</v>
      </c>
      <c r="C800">
        <v>40</v>
      </c>
      <c r="E800" t="s">
        <v>417</v>
      </c>
      <c r="F800">
        <v>2</v>
      </c>
      <c r="H800" t="s">
        <v>590</v>
      </c>
      <c r="I800">
        <v>2</v>
      </c>
      <c r="N800">
        <v>8</v>
      </c>
    </row>
    <row r="801" spans="1:14" x14ac:dyDescent="0.25">
      <c r="B801" t="s">
        <v>83</v>
      </c>
      <c r="C801">
        <v>49</v>
      </c>
      <c r="E801" t="s">
        <v>804</v>
      </c>
      <c r="F801">
        <v>1</v>
      </c>
      <c r="H801" t="s">
        <v>613</v>
      </c>
      <c r="I801">
        <v>2</v>
      </c>
      <c r="N801">
        <v>4</v>
      </c>
    </row>
    <row r="802" spans="1:14" x14ac:dyDescent="0.25">
      <c r="B802" t="s">
        <v>84</v>
      </c>
      <c r="C802">
        <v>48</v>
      </c>
      <c r="E802" t="s">
        <v>644</v>
      </c>
      <c r="F802">
        <v>2</v>
      </c>
      <c r="H802" t="s">
        <v>425</v>
      </c>
      <c r="I802">
        <v>2</v>
      </c>
      <c r="N802">
        <v>8</v>
      </c>
    </row>
    <row r="803" spans="1:14" x14ac:dyDescent="0.25">
      <c r="A803" t="s">
        <v>884</v>
      </c>
      <c r="B803" t="s">
        <v>24</v>
      </c>
      <c r="C803">
        <v>26</v>
      </c>
      <c r="E803" t="s">
        <v>1249</v>
      </c>
      <c r="F803">
        <v>1</v>
      </c>
      <c r="H803" t="s">
        <v>698</v>
      </c>
      <c r="I803">
        <v>2</v>
      </c>
      <c r="N803">
        <v>5</v>
      </c>
    </row>
    <row r="804" spans="1:14" x14ac:dyDescent="0.25">
      <c r="B804" t="s">
        <v>27</v>
      </c>
      <c r="C804">
        <v>44</v>
      </c>
      <c r="D804" t="s">
        <v>898</v>
      </c>
      <c r="E804" t="s">
        <v>1245</v>
      </c>
      <c r="F804">
        <v>1</v>
      </c>
      <c r="G804" t="s">
        <v>882</v>
      </c>
      <c r="H804" t="s">
        <v>1264</v>
      </c>
      <c r="I804">
        <v>1</v>
      </c>
      <c r="N804">
        <v>8</v>
      </c>
    </row>
    <row r="805" spans="1:14" x14ac:dyDescent="0.25">
      <c r="B805" t="s">
        <v>29</v>
      </c>
      <c r="C805">
        <v>44</v>
      </c>
      <c r="E805" t="s">
        <v>1218</v>
      </c>
      <c r="F805">
        <v>1</v>
      </c>
      <c r="H805" t="s">
        <v>1153</v>
      </c>
      <c r="I805">
        <v>2</v>
      </c>
      <c r="N805">
        <v>8</v>
      </c>
    </row>
    <row r="806" spans="1:14" x14ac:dyDescent="0.25">
      <c r="B806" t="s">
        <v>30</v>
      </c>
      <c r="C806">
        <v>26</v>
      </c>
      <c r="E806" t="s">
        <v>494</v>
      </c>
      <c r="F806">
        <v>1</v>
      </c>
      <c r="H806" t="s">
        <v>1539</v>
      </c>
      <c r="I806">
        <v>1</v>
      </c>
      <c r="N806">
        <v>1</v>
      </c>
    </row>
    <row r="807" spans="1:14" x14ac:dyDescent="0.25">
      <c r="B807" t="s">
        <v>31</v>
      </c>
      <c r="C807">
        <v>39</v>
      </c>
      <c r="E807" t="s">
        <v>1192</v>
      </c>
      <c r="F807">
        <v>1</v>
      </c>
      <c r="H807" t="s">
        <v>390</v>
      </c>
      <c r="I807">
        <v>3</v>
      </c>
      <c r="N807">
        <v>1</v>
      </c>
    </row>
    <row r="808" spans="1:14" x14ac:dyDescent="0.25">
      <c r="B808" t="s">
        <v>32</v>
      </c>
      <c r="C808">
        <v>8</v>
      </c>
      <c r="E808" t="s">
        <v>1353</v>
      </c>
      <c r="F808">
        <v>2</v>
      </c>
      <c r="H808" t="s">
        <v>678</v>
      </c>
      <c r="I808">
        <v>2</v>
      </c>
      <c r="N808">
        <v>6</v>
      </c>
    </row>
    <row r="809" spans="1:14" x14ac:dyDescent="0.25">
      <c r="B809" t="s">
        <v>34</v>
      </c>
      <c r="C809">
        <v>32</v>
      </c>
      <c r="E809" t="s">
        <v>263</v>
      </c>
      <c r="F809">
        <v>1</v>
      </c>
      <c r="H809" t="s">
        <v>281</v>
      </c>
      <c r="I809">
        <v>2</v>
      </c>
      <c r="N809">
        <v>7</v>
      </c>
    </row>
    <row r="810" spans="1:14" x14ac:dyDescent="0.25">
      <c r="B810" t="s">
        <v>35</v>
      </c>
      <c r="C810">
        <v>48</v>
      </c>
      <c r="E810" t="s">
        <v>728</v>
      </c>
      <c r="F810">
        <v>1</v>
      </c>
      <c r="H810" t="s">
        <v>119</v>
      </c>
      <c r="I810">
        <v>3</v>
      </c>
      <c r="N810">
        <v>3</v>
      </c>
    </row>
    <row r="811" spans="1:14" x14ac:dyDescent="0.25">
      <c r="B811" t="s">
        <v>36</v>
      </c>
      <c r="C811">
        <v>50</v>
      </c>
      <c r="E811" t="s">
        <v>607</v>
      </c>
      <c r="F811">
        <v>2</v>
      </c>
      <c r="H811" t="s">
        <v>347</v>
      </c>
      <c r="I811">
        <v>1</v>
      </c>
      <c r="N811">
        <v>4</v>
      </c>
    </row>
    <row r="812" spans="1:14" x14ac:dyDescent="0.25">
      <c r="B812" t="s">
        <v>37</v>
      </c>
      <c r="C812">
        <v>46</v>
      </c>
      <c r="E812" t="s">
        <v>519</v>
      </c>
      <c r="F812">
        <v>2</v>
      </c>
      <c r="H812" t="s">
        <v>370</v>
      </c>
      <c r="I812">
        <v>3</v>
      </c>
      <c r="N812">
        <v>5</v>
      </c>
    </row>
    <row r="813" spans="1:14" x14ac:dyDescent="0.25">
      <c r="B813" t="s">
        <v>38</v>
      </c>
      <c r="C813">
        <v>50</v>
      </c>
      <c r="E813" t="s">
        <v>320</v>
      </c>
      <c r="F813">
        <v>1</v>
      </c>
      <c r="H813" t="s">
        <v>488</v>
      </c>
      <c r="I813">
        <v>2</v>
      </c>
      <c r="N813">
        <v>7</v>
      </c>
    </row>
    <row r="814" spans="1:14" x14ac:dyDescent="0.25">
      <c r="B814" t="s">
        <v>39</v>
      </c>
      <c r="C814">
        <v>28</v>
      </c>
      <c r="E814" t="s">
        <v>932</v>
      </c>
      <c r="F814">
        <v>1</v>
      </c>
      <c r="H814" t="s">
        <v>1167</v>
      </c>
      <c r="I814">
        <v>2</v>
      </c>
      <c r="N814">
        <v>9</v>
      </c>
    </row>
    <row r="815" spans="1:14" x14ac:dyDescent="0.25">
      <c r="B815" t="s">
        <v>40</v>
      </c>
      <c r="C815">
        <v>40</v>
      </c>
      <c r="E815" t="s">
        <v>1354</v>
      </c>
      <c r="F815">
        <v>1</v>
      </c>
      <c r="H815" t="s">
        <v>1287</v>
      </c>
      <c r="I815">
        <v>3</v>
      </c>
      <c r="N815">
        <v>3</v>
      </c>
    </row>
    <row r="816" spans="1:14" x14ac:dyDescent="0.25">
      <c r="B816" t="s">
        <v>41</v>
      </c>
      <c r="C816">
        <v>34</v>
      </c>
      <c r="E816" t="s">
        <v>310</v>
      </c>
      <c r="F816">
        <v>1</v>
      </c>
      <c r="H816" t="s">
        <v>447</v>
      </c>
      <c r="I816">
        <v>2</v>
      </c>
      <c r="N816">
        <v>10</v>
      </c>
    </row>
    <row r="817" spans="2:14" x14ac:dyDescent="0.25">
      <c r="B817" t="s">
        <v>42</v>
      </c>
      <c r="C817">
        <v>44</v>
      </c>
      <c r="E817" t="s">
        <v>1137</v>
      </c>
      <c r="F817">
        <v>1</v>
      </c>
      <c r="H817" t="s">
        <v>829</v>
      </c>
      <c r="I817">
        <v>4</v>
      </c>
      <c r="N817">
        <v>10</v>
      </c>
    </row>
    <row r="818" spans="2:14" x14ac:dyDescent="0.25">
      <c r="B818" t="s">
        <v>43</v>
      </c>
      <c r="C818">
        <v>29</v>
      </c>
      <c r="E818" t="s">
        <v>874</v>
      </c>
      <c r="F818">
        <v>1</v>
      </c>
      <c r="H818" t="s">
        <v>1090</v>
      </c>
      <c r="I818">
        <v>2</v>
      </c>
      <c r="N818">
        <v>10</v>
      </c>
    </row>
    <row r="819" spans="2:14" x14ac:dyDescent="0.25">
      <c r="B819" t="s">
        <v>44</v>
      </c>
      <c r="C819">
        <v>52</v>
      </c>
      <c r="E819" t="s">
        <v>575</v>
      </c>
      <c r="F819">
        <v>1</v>
      </c>
      <c r="H819" t="s">
        <v>1481</v>
      </c>
      <c r="I819">
        <v>1</v>
      </c>
      <c r="N819">
        <v>1</v>
      </c>
    </row>
    <row r="820" spans="2:14" x14ac:dyDescent="0.25">
      <c r="B820" t="s">
        <v>46</v>
      </c>
      <c r="C820">
        <v>52</v>
      </c>
      <c r="E820" t="s">
        <v>588</v>
      </c>
      <c r="F820">
        <v>1</v>
      </c>
      <c r="H820" t="s">
        <v>403</v>
      </c>
      <c r="I820">
        <v>3</v>
      </c>
      <c r="N820">
        <v>8</v>
      </c>
    </row>
    <row r="821" spans="2:14" x14ac:dyDescent="0.25">
      <c r="B821" t="s">
        <v>47</v>
      </c>
      <c r="C821">
        <v>48</v>
      </c>
      <c r="E821" t="s">
        <v>770</v>
      </c>
      <c r="F821">
        <v>1</v>
      </c>
      <c r="H821" t="s">
        <v>518</v>
      </c>
      <c r="I821">
        <v>1</v>
      </c>
      <c r="N821">
        <v>3</v>
      </c>
    </row>
    <row r="822" spans="2:14" x14ac:dyDescent="0.25">
      <c r="B822" t="s">
        <v>48</v>
      </c>
      <c r="C822">
        <v>44</v>
      </c>
      <c r="E822" t="s">
        <v>1327</v>
      </c>
      <c r="F822">
        <v>1</v>
      </c>
      <c r="H822" t="s">
        <v>752</v>
      </c>
      <c r="I822">
        <v>2</v>
      </c>
      <c r="N822">
        <v>2</v>
      </c>
    </row>
    <row r="823" spans="2:14" x14ac:dyDescent="0.25">
      <c r="B823" t="s">
        <v>50</v>
      </c>
      <c r="C823">
        <v>14</v>
      </c>
      <c r="E823" t="s">
        <v>951</v>
      </c>
      <c r="F823">
        <v>1</v>
      </c>
      <c r="H823" t="s">
        <v>753</v>
      </c>
      <c r="I823">
        <v>2</v>
      </c>
      <c r="N823">
        <v>11</v>
      </c>
    </row>
    <row r="824" spans="2:14" x14ac:dyDescent="0.25">
      <c r="B824" t="s">
        <v>51</v>
      </c>
      <c r="C824">
        <v>42</v>
      </c>
      <c r="E824" t="s">
        <v>1302</v>
      </c>
      <c r="F824">
        <v>1</v>
      </c>
      <c r="H824" t="s">
        <v>521</v>
      </c>
      <c r="I824">
        <v>1</v>
      </c>
      <c r="N824">
        <v>2</v>
      </c>
    </row>
    <row r="825" spans="2:14" x14ac:dyDescent="0.25">
      <c r="B825" t="s">
        <v>52</v>
      </c>
      <c r="C825">
        <v>44</v>
      </c>
      <c r="E825" t="s">
        <v>601</v>
      </c>
      <c r="F825">
        <v>1</v>
      </c>
      <c r="H825" t="s">
        <v>873</v>
      </c>
      <c r="I825">
        <v>1</v>
      </c>
      <c r="N825">
        <v>1</v>
      </c>
    </row>
    <row r="826" spans="2:14" x14ac:dyDescent="0.25">
      <c r="B826" t="s">
        <v>53</v>
      </c>
      <c r="C826">
        <v>44</v>
      </c>
      <c r="E826" t="s">
        <v>849</v>
      </c>
      <c r="F826">
        <v>1</v>
      </c>
      <c r="H826" t="s">
        <v>988</v>
      </c>
      <c r="I826">
        <v>1</v>
      </c>
      <c r="N826">
        <v>6</v>
      </c>
    </row>
    <row r="827" spans="2:14" x14ac:dyDescent="0.25">
      <c r="B827" t="s">
        <v>56</v>
      </c>
      <c r="C827">
        <v>32</v>
      </c>
      <c r="E827" t="s">
        <v>638</v>
      </c>
      <c r="F827">
        <v>2</v>
      </c>
      <c r="H827" t="s">
        <v>1164</v>
      </c>
      <c r="I827">
        <v>3</v>
      </c>
      <c r="N827">
        <v>6</v>
      </c>
    </row>
    <row r="828" spans="2:14" x14ac:dyDescent="0.25">
      <c r="B828" t="s">
        <v>58</v>
      </c>
      <c r="C828">
        <v>52</v>
      </c>
      <c r="D828" t="s">
        <v>899</v>
      </c>
      <c r="E828" t="s">
        <v>1107</v>
      </c>
      <c r="F828">
        <v>1</v>
      </c>
      <c r="H828" t="s">
        <v>165</v>
      </c>
      <c r="I828">
        <v>3</v>
      </c>
      <c r="N828">
        <v>2</v>
      </c>
    </row>
    <row r="829" spans="2:14" x14ac:dyDescent="0.25">
      <c r="B829" t="s">
        <v>60</v>
      </c>
      <c r="C829">
        <v>42</v>
      </c>
      <c r="E829" t="s">
        <v>1471</v>
      </c>
      <c r="F829">
        <v>1</v>
      </c>
      <c r="H829" t="s">
        <v>321</v>
      </c>
      <c r="I829">
        <v>5</v>
      </c>
      <c r="N829">
        <v>6</v>
      </c>
    </row>
    <row r="830" spans="2:14" x14ac:dyDescent="0.25">
      <c r="B830" t="s">
        <v>59</v>
      </c>
      <c r="C830">
        <v>52</v>
      </c>
      <c r="E830" t="s">
        <v>229</v>
      </c>
      <c r="F830">
        <v>1</v>
      </c>
      <c r="H830" t="s">
        <v>748</v>
      </c>
      <c r="I830">
        <v>2</v>
      </c>
      <c r="N830">
        <v>11</v>
      </c>
    </row>
    <row r="831" spans="2:14" x14ac:dyDescent="0.25">
      <c r="B831" t="s">
        <v>61</v>
      </c>
      <c r="C831">
        <v>12</v>
      </c>
      <c r="E831" t="s">
        <v>1332</v>
      </c>
      <c r="F831">
        <v>1</v>
      </c>
      <c r="H831" t="s">
        <v>295</v>
      </c>
      <c r="I831">
        <v>3</v>
      </c>
      <c r="N831">
        <v>4</v>
      </c>
    </row>
    <row r="832" spans="2:14" x14ac:dyDescent="0.25">
      <c r="B832" t="s">
        <v>62</v>
      </c>
      <c r="C832">
        <v>50</v>
      </c>
      <c r="E832" t="s">
        <v>947</v>
      </c>
      <c r="F832">
        <v>2</v>
      </c>
      <c r="H832" t="s">
        <v>432</v>
      </c>
      <c r="I832">
        <v>1</v>
      </c>
      <c r="N832">
        <v>5</v>
      </c>
    </row>
    <row r="833" spans="1:14" x14ac:dyDescent="0.25">
      <c r="B833" t="s">
        <v>63</v>
      </c>
      <c r="C833">
        <v>11</v>
      </c>
      <c r="E833" t="s">
        <v>814</v>
      </c>
      <c r="F833">
        <v>1</v>
      </c>
      <c r="H833" t="s">
        <v>638</v>
      </c>
      <c r="I833">
        <v>4</v>
      </c>
      <c r="N833">
        <v>4</v>
      </c>
    </row>
    <row r="834" spans="1:14" x14ac:dyDescent="0.25">
      <c r="B834" t="s">
        <v>65</v>
      </c>
      <c r="C834">
        <v>15</v>
      </c>
      <c r="E834" t="s">
        <v>424</v>
      </c>
      <c r="F834">
        <v>1</v>
      </c>
      <c r="H834" t="s">
        <v>366</v>
      </c>
      <c r="I834">
        <v>3</v>
      </c>
      <c r="N834">
        <v>7</v>
      </c>
    </row>
    <row r="835" spans="1:14" x14ac:dyDescent="0.25">
      <c r="B835" t="s">
        <v>66</v>
      </c>
      <c r="C835">
        <v>48</v>
      </c>
      <c r="E835" t="s">
        <v>109</v>
      </c>
      <c r="F835">
        <v>1</v>
      </c>
      <c r="H835" t="s">
        <v>136</v>
      </c>
      <c r="I835">
        <v>2</v>
      </c>
      <c r="N835">
        <v>7</v>
      </c>
    </row>
    <row r="836" spans="1:14" x14ac:dyDescent="0.25">
      <c r="B836" t="s">
        <v>71</v>
      </c>
      <c r="C836">
        <v>50</v>
      </c>
      <c r="E836" t="s">
        <v>311</v>
      </c>
      <c r="F836">
        <v>1</v>
      </c>
      <c r="H836" t="s">
        <v>1322</v>
      </c>
      <c r="I836">
        <v>1</v>
      </c>
      <c r="N836">
        <v>11</v>
      </c>
    </row>
    <row r="837" spans="1:14" x14ac:dyDescent="0.25">
      <c r="B837" t="s">
        <v>72</v>
      </c>
      <c r="C837">
        <v>42</v>
      </c>
      <c r="E837" t="s">
        <v>680</v>
      </c>
      <c r="F837">
        <v>1</v>
      </c>
      <c r="H837" t="s">
        <v>1290</v>
      </c>
      <c r="I837">
        <v>2</v>
      </c>
      <c r="N837">
        <v>8</v>
      </c>
    </row>
    <row r="838" spans="1:14" x14ac:dyDescent="0.25">
      <c r="B838" t="s">
        <v>73</v>
      </c>
      <c r="C838">
        <v>50</v>
      </c>
      <c r="E838" t="s">
        <v>1493</v>
      </c>
      <c r="F838">
        <v>1</v>
      </c>
      <c r="H838" t="s">
        <v>169</v>
      </c>
      <c r="I838">
        <v>1</v>
      </c>
      <c r="N838">
        <v>9</v>
      </c>
    </row>
    <row r="839" spans="1:14" x14ac:dyDescent="0.25">
      <c r="B839" t="s">
        <v>76</v>
      </c>
      <c r="C839">
        <v>42</v>
      </c>
      <c r="E839" t="s">
        <v>181</v>
      </c>
      <c r="F839">
        <v>1</v>
      </c>
      <c r="H839" t="s">
        <v>365</v>
      </c>
      <c r="I839">
        <v>1</v>
      </c>
      <c r="N839">
        <v>2</v>
      </c>
    </row>
    <row r="840" spans="1:14" x14ac:dyDescent="0.25">
      <c r="B840" t="s">
        <v>77</v>
      </c>
      <c r="C840">
        <v>46</v>
      </c>
      <c r="E840" t="s">
        <v>1395</v>
      </c>
      <c r="F840">
        <v>1</v>
      </c>
      <c r="H840" t="s">
        <v>1158</v>
      </c>
      <c r="I840">
        <v>3</v>
      </c>
      <c r="N840">
        <v>11</v>
      </c>
    </row>
    <row r="841" spans="1:14" x14ac:dyDescent="0.25">
      <c r="B841" t="s">
        <v>78</v>
      </c>
      <c r="C841">
        <v>48</v>
      </c>
      <c r="E841" t="s">
        <v>1023</v>
      </c>
      <c r="F841">
        <v>1</v>
      </c>
      <c r="H841" t="s">
        <v>1078</v>
      </c>
      <c r="I841">
        <v>2</v>
      </c>
      <c r="N841">
        <v>9</v>
      </c>
    </row>
    <row r="842" spans="1:14" x14ac:dyDescent="0.25">
      <c r="B842" t="s">
        <v>79</v>
      </c>
      <c r="C842">
        <v>48</v>
      </c>
      <c r="E842" t="s">
        <v>1266</v>
      </c>
      <c r="F842">
        <v>1</v>
      </c>
      <c r="H842" t="s">
        <v>1065</v>
      </c>
      <c r="I842">
        <v>1</v>
      </c>
      <c r="N842">
        <v>5</v>
      </c>
    </row>
    <row r="843" spans="1:14" x14ac:dyDescent="0.25">
      <c r="B843" t="s">
        <v>81</v>
      </c>
      <c r="C843">
        <v>40</v>
      </c>
      <c r="E843" t="s">
        <v>484</v>
      </c>
      <c r="F843">
        <v>2</v>
      </c>
      <c r="H843" t="s">
        <v>1242</v>
      </c>
      <c r="I843">
        <v>1</v>
      </c>
      <c r="N843">
        <v>10</v>
      </c>
    </row>
    <row r="844" spans="1:14" x14ac:dyDescent="0.25">
      <c r="B844" t="s">
        <v>82</v>
      </c>
      <c r="C844">
        <v>40</v>
      </c>
      <c r="E844" t="s">
        <v>426</v>
      </c>
      <c r="F844">
        <v>1</v>
      </c>
      <c r="H844" t="s">
        <v>1451</v>
      </c>
      <c r="I844">
        <v>1</v>
      </c>
      <c r="N844">
        <v>3</v>
      </c>
    </row>
    <row r="845" spans="1:14" x14ac:dyDescent="0.25">
      <c r="B845" t="s">
        <v>83</v>
      </c>
      <c r="C845">
        <v>49</v>
      </c>
      <c r="E845" t="s">
        <v>656</v>
      </c>
      <c r="F845">
        <v>1</v>
      </c>
      <c r="H845" t="s">
        <v>1149</v>
      </c>
      <c r="I845">
        <v>3</v>
      </c>
      <c r="N845">
        <v>4</v>
      </c>
    </row>
    <row r="846" spans="1:14" x14ac:dyDescent="0.25">
      <c r="B846" t="s">
        <v>84</v>
      </c>
      <c r="C846">
        <v>48</v>
      </c>
      <c r="E846" t="s">
        <v>179</v>
      </c>
      <c r="F846">
        <v>2</v>
      </c>
      <c r="H846" t="s">
        <v>845</v>
      </c>
      <c r="I846">
        <v>1</v>
      </c>
      <c r="N846">
        <v>9</v>
      </c>
    </row>
    <row r="847" spans="1:14" x14ac:dyDescent="0.25">
      <c r="A847" t="s">
        <v>885</v>
      </c>
      <c r="B847" t="s">
        <v>24</v>
      </c>
      <c r="C847">
        <v>26</v>
      </c>
      <c r="E847" t="s">
        <v>1142</v>
      </c>
      <c r="F847">
        <v>1</v>
      </c>
      <c r="H847" t="s">
        <v>925</v>
      </c>
      <c r="I847">
        <v>1</v>
      </c>
      <c r="N847">
        <v>6</v>
      </c>
    </row>
    <row r="848" spans="1:14" x14ac:dyDescent="0.25">
      <c r="B848" t="s">
        <v>27</v>
      </c>
      <c r="C848">
        <v>44</v>
      </c>
      <c r="D848" t="s">
        <v>900</v>
      </c>
      <c r="E848" t="s">
        <v>983</v>
      </c>
      <c r="F848">
        <v>2</v>
      </c>
      <c r="H848" t="s">
        <v>1012</v>
      </c>
      <c r="I848">
        <v>2</v>
      </c>
      <c r="N848">
        <v>8</v>
      </c>
    </row>
    <row r="849" spans="2:14" x14ac:dyDescent="0.25">
      <c r="B849" t="s">
        <v>29</v>
      </c>
      <c r="C849">
        <v>44</v>
      </c>
      <c r="E849" t="s">
        <v>1127</v>
      </c>
      <c r="F849">
        <v>1</v>
      </c>
      <c r="H849" t="s">
        <v>1250</v>
      </c>
      <c r="I849">
        <v>1</v>
      </c>
      <c r="N849">
        <v>9</v>
      </c>
    </row>
    <row r="850" spans="2:14" x14ac:dyDescent="0.25">
      <c r="B850" t="s">
        <v>30</v>
      </c>
      <c r="C850">
        <v>26</v>
      </c>
      <c r="E850" t="s">
        <v>1320</v>
      </c>
      <c r="F850">
        <v>1</v>
      </c>
      <c r="H850" t="s">
        <v>1329</v>
      </c>
      <c r="I850">
        <v>1</v>
      </c>
      <c r="N850">
        <v>2</v>
      </c>
    </row>
    <row r="851" spans="2:14" x14ac:dyDescent="0.25">
      <c r="B851" t="s">
        <v>31</v>
      </c>
      <c r="C851">
        <v>39</v>
      </c>
      <c r="E851" t="s">
        <v>990</v>
      </c>
      <c r="F851">
        <v>1</v>
      </c>
      <c r="H851" t="s">
        <v>1232</v>
      </c>
      <c r="I851">
        <v>1</v>
      </c>
      <c r="N851">
        <v>1</v>
      </c>
    </row>
    <row r="852" spans="2:14" x14ac:dyDescent="0.25">
      <c r="B852" t="s">
        <v>32</v>
      </c>
      <c r="C852">
        <v>8</v>
      </c>
      <c r="E852" t="s">
        <v>685</v>
      </c>
      <c r="F852">
        <v>1</v>
      </c>
      <c r="G852" t="s">
        <v>884</v>
      </c>
      <c r="H852" t="s">
        <v>565</v>
      </c>
      <c r="I852">
        <v>2</v>
      </c>
      <c r="N852">
        <v>3</v>
      </c>
    </row>
    <row r="853" spans="2:14" x14ac:dyDescent="0.25">
      <c r="B853" t="s">
        <v>34</v>
      </c>
      <c r="C853">
        <v>32</v>
      </c>
      <c r="E853" t="s">
        <v>306</v>
      </c>
      <c r="F853">
        <v>1</v>
      </c>
      <c r="H853" t="s">
        <v>1031</v>
      </c>
      <c r="I853">
        <v>1</v>
      </c>
      <c r="N853">
        <v>9</v>
      </c>
    </row>
    <row r="854" spans="2:14" x14ac:dyDescent="0.25">
      <c r="B854" t="s">
        <v>35</v>
      </c>
      <c r="C854">
        <v>48</v>
      </c>
      <c r="E854" t="s">
        <v>817</v>
      </c>
      <c r="F854">
        <v>1</v>
      </c>
      <c r="H854" t="s">
        <v>332</v>
      </c>
      <c r="I854">
        <v>1</v>
      </c>
      <c r="N854">
        <v>5</v>
      </c>
    </row>
    <row r="855" spans="2:14" x14ac:dyDescent="0.25">
      <c r="B855" t="s">
        <v>36</v>
      </c>
      <c r="C855">
        <v>50</v>
      </c>
      <c r="E855" t="s">
        <v>726</v>
      </c>
      <c r="F855">
        <v>1</v>
      </c>
      <c r="H855" t="s">
        <v>1391</v>
      </c>
      <c r="I855">
        <v>1</v>
      </c>
      <c r="N855">
        <v>8</v>
      </c>
    </row>
    <row r="856" spans="2:14" x14ac:dyDescent="0.25">
      <c r="B856" t="s">
        <v>37</v>
      </c>
      <c r="C856">
        <v>46</v>
      </c>
      <c r="E856" t="s">
        <v>281</v>
      </c>
      <c r="F856">
        <v>1</v>
      </c>
      <c r="H856" t="s">
        <v>675</v>
      </c>
      <c r="I856">
        <v>2</v>
      </c>
      <c r="N856">
        <v>4</v>
      </c>
    </row>
    <row r="857" spans="2:14" x14ac:dyDescent="0.25">
      <c r="B857" t="s">
        <v>38</v>
      </c>
      <c r="C857">
        <v>50</v>
      </c>
      <c r="E857" t="s">
        <v>321</v>
      </c>
      <c r="F857">
        <v>1</v>
      </c>
      <c r="H857" t="s">
        <v>958</v>
      </c>
      <c r="I857">
        <v>3</v>
      </c>
      <c r="N857">
        <v>7</v>
      </c>
    </row>
    <row r="858" spans="2:14" x14ac:dyDescent="0.25">
      <c r="B858" t="s">
        <v>39</v>
      </c>
      <c r="C858">
        <v>28</v>
      </c>
      <c r="E858" t="s">
        <v>980</v>
      </c>
      <c r="F858">
        <v>1</v>
      </c>
      <c r="H858" t="s">
        <v>602</v>
      </c>
      <c r="I858">
        <v>2</v>
      </c>
      <c r="N858">
        <v>1</v>
      </c>
    </row>
    <row r="859" spans="2:14" x14ac:dyDescent="0.25">
      <c r="B859" t="s">
        <v>40</v>
      </c>
      <c r="C859">
        <v>40</v>
      </c>
      <c r="E859" t="s">
        <v>1105</v>
      </c>
      <c r="F859">
        <v>1</v>
      </c>
      <c r="H859" t="s">
        <v>1353</v>
      </c>
      <c r="I859">
        <v>3</v>
      </c>
      <c r="N859">
        <v>6</v>
      </c>
    </row>
    <row r="860" spans="2:14" x14ac:dyDescent="0.25">
      <c r="B860" t="s">
        <v>41</v>
      </c>
      <c r="C860">
        <v>34</v>
      </c>
      <c r="E860" t="s">
        <v>234</v>
      </c>
      <c r="F860">
        <v>1</v>
      </c>
      <c r="H860" t="s">
        <v>255</v>
      </c>
      <c r="I860">
        <v>3</v>
      </c>
      <c r="N860">
        <v>3</v>
      </c>
    </row>
    <row r="861" spans="2:14" x14ac:dyDescent="0.25">
      <c r="B861" t="s">
        <v>42</v>
      </c>
      <c r="C861">
        <v>44</v>
      </c>
      <c r="E861" t="s">
        <v>532</v>
      </c>
      <c r="F861">
        <v>1</v>
      </c>
      <c r="H861" t="s">
        <v>665</v>
      </c>
      <c r="I861">
        <v>3</v>
      </c>
      <c r="N861">
        <v>1</v>
      </c>
    </row>
    <row r="862" spans="2:14" x14ac:dyDescent="0.25">
      <c r="B862" t="s">
        <v>43</v>
      </c>
      <c r="C862">
        <v>29</v>
      </c>
      <c r="E862" t="s">
        <v>595</v>
      </c>
      <c r="F862">
        <v>1</v>
      </c>
      <c r="H862" t="s">
        <v>532</v>
      </c>
      <c r="I862">
        <v>3</v>
      </c>
      <c r="N862">
        <v>8</v>
      </c>
    </row>
    <row r="863" spans="2:14" x14ac:dyDescent="0.25">
      <c r="B863" t="s">
        <v>44</v>
      </c>
      <c r="C863">
        <v>52</v>
      </c>
      <c r="E863" t="s">
        <v>442</v>
      </c>
      <c r="F863">
        <v>1</v>
      </c>
      <c r="H863" t="s">
        <v>468</v>
      </c>
      <c r="I863">
        <v>1</v>
      </c>
      <c r="N863">
        <v>6</v>
      </c>
    </row>
    <row r="864" spans="2:14" x14ac:dyDescent="0.25">
      <c r="B864" t="s">
        <v>46</v>
      </c>
      <c r="C864">
        <v>52</v>
      </c>
      <c r="E864" t="s">
        <v>1328</v>
      </c>
      <c r="F864">
        <v>1</v>
      </c>
      <c r="H864" t="s">
        <v>1477</v>
      </c>
      <c r="I864">
        <v>1</v>
      </c>
      <c r="N864">
        <v>7</v>
      </c>
    </row>
    <row r="865" spans="2:14" x14ac:dyDescent="0.25">
      <c r="B865" t="s">
        <v>47</v>
      </c>
      <c r="C865">
        <v>48</v>
      </c>
      <c r="E865" t="s">
        <v>125</v>
      </c>
      <c r="F865">
        <v>2</v>
      </c>
      <c r="H865" t="s">
        <v>807</v>
      </c>
      <c r="I865">
        <v>1</v>
      </c>
      <c r="N865">
        <v>1</v>
      </c>
    </row>
    <row r="866" spans="2:14" x14ac:dyDescent="0.25">
      <c r="B866" t="s">
        <v>48</v>
      </c>
      <c r="C866">
        <v>44</v>
      </c>
      <c r="E866" t="s">
        <v>701</v>
      </c>
      <c r="F866">
        <v>1</v>
      </c>
      <c r="H866" t="s">
        <v>1205</v>
      </c>
      <c r="I866">
        <v>1</v>
      </c>
      <c r="N866">
        <v>10</v>
      </c>
    </row>
    <row r="867" spans="2:14" x14ac:dyDescent="0.25">
      <c r="B867" t="s">
        <v>50</v>
      </c>
      <c r="C867">
        <v>14</v>
      </c>
      <c r="E867" t="s">
        <v>1421</v>
      </c>
      <c r="F867">
        <v>1</v>
      </c>
      <c r="H867" t="s">
        <v>356</v>
      </c>
      <c r="I867">
        <v>2</v>
      </c>
      <c r="N867">
        <v>4</v>
      </c>
    </row>
    <row r="868" spans="2:14" x14ac:dyDescent="0.25">
      <c r="B868" t="s">
        <v>51</v>
      </c>
      <c r="C868">
        <v>42</v>
      </c>
      <c r="E868" t="s">
        <v>815</v>
      </c>
      <c r="F868">
        <v>1</v>
      </c>
      <c r="H868" t="s">
        <v>146</v>
      </c>
      <c r="I868">
        <v>2</v>
      </c>
      <c r="N868">
        <v>9</v>
      </c>
    </row>
    <row r="869" spans="2:14" x14ac:dyDescent="0.25">
      <c r="B869" t="s">
        <v>52</v>
      </c>
      <c r="C869">
        <v>44</v>
      </c>
      <c r="E869" t="s">
        <v>1409</v>
      </c>
      <c r="F869">
        <v>1</v>
      </c>
      <c r="H869" t="s">
        <v>1190</v>
      </c>
      <c r="I869">
        <v>2</v>
      </c>
      <c r="N869">
        <v>7</v>
      </c>
    </row>
    <row r="870" spans="2:14" x14ac:dyDescent="0.25">
      <c r="B870" t="s">
        <v>53</v>
      </c>
      <c r="C870">
        <v>44</v>
      </c>
      <c r="D870" t="s">
        <v>1417</v>
      </c>
      <c r="E870" t="s">
        <v>1043</v>
      </c>
      <c r="F870">
        <v>1</v>
      </c>
      <c r="H870" t="s">
        <v>1078</v>
      </c>
      <c r="I870">
        <v>2</v>
      </c>
      <c r="N870">
        <v>2</v>
      </c>
    </row>
    <row r="871" spans="2:14" x14ac:dyDescent="0.25">
      <c r="B871" t="s">
        <v>56</v>
      </c>
      <c r="C871">
        <v>32</v>
      </c>
      <c r="E871" t="s">
        <v>1486</v>
      </c>
      <c r="F871">
        <v>1</v>
      </c>
      <c r="H871" t="s">
        <v>1224</v>
      </c>
      <c r="I871">
        <v>1</v>
      </c>
      <c r="N871">
        <v>2</v>
      </c>
    </row>
    <row r="872" spans="2:14" x14ac:dyDescent="0.25">
      <c r="B872" t="s">
        <v>58</v>
      </c>
      <c r="C872">
        <v>52</v>
      </c>
      <c r="E872" t="s">
        <v>1410</v>
      </c>
      <c r="F872">
        <v>1</v>
      </c>
      <c r="H872" t="s">
        <v>591</v>
      </c>
      <c r="I872">
        <v>1</v>
      </c>
      <c r="N872">
        <v>4</v>
      </c>
    </row>
    <row r="873" spans="2:14" x14ac:dyDescent="0.25">
      <c r="B873" t="s">
        <v>60</v>
      </c>
      <c r="C873">
        <v>42</v>
      </c>
      <c r="E873" t="s">
        <v>657</v>
      </c>
      <c r="F873">
        <v>2</v>
      </c>
      <c r="H873" t="s">
        <v>792</v>
      </c>
      <c r="I873">
        <v>1</v>
      </c>
      <c r="N873">
        <v>1</v>
      </c>
    </row>
    <row r="874" spans="2:14" x14ac:dyDescent="0.25">
      <c r="B874" t="s">
        <v>59</v>
      </c>
      <c r="C874">
        <v>52</v>
      </c>
      <c r="E874" t="s">
        <v>675</v>
      </c>
      <c r="F874">
        <v>1</v>
      </c>
      <c r="H874" t="s">
        <v>1464</v>
      </c>
      <c r="I874">
        <v>1</v>
      </c>
      <c r="N874">
        <v>8</v>
      </c>
    </row>
    <row r="875" spans="2:14" x14ac:dyDescent="0.25">
      <c r="B875" t="s">
        <v>61</v>
      </c>
      <c r="C875">
        <v>12</v>
      </c>
      <c r="E875" t="s">
        <v>299</v>
      </c>
      <c r="F875">
        <v>1</v>
      </c>
      <c r="H875" t="s">
        <v>1513</v>
      </c>
      <c r="I875">
        <v>1</v>
      </c>
      <c r="N875">
        <v>5</v>
      </c>
    </row>
    <row r="876" spans="2:14" x14ac:dyDescent="0.25">
      <c r="B876" t="s">
        <v>62</v>
      </c>
      <c r="C876">
        <v>50</v>
      </c>
      <c r="E876" t="s">
        <v>303</v>
      </c>
      <c r="F876">
        <v>1</v>
      </c>
      <c r="H876" t="s">
        <v>1341</v>
      </c>
      <c r="I876">
        <v>1</v>
      </c>
      <c r="N876">
        <v>4</v>
      </c>
    </row>
    <row r="877" spans="2:14" x14ac:dyDescent="0.25">
      <c r="B877" t="s">
        <v>65</v>
      </c>
      <c r="C877">
        <v>15</v>
      </c>
      <c r="E877" t="s">
        <v>859</v>
      </c>
      <c r="F877">
        <v>1</v>
      </c>
      <c r="H877" t="s">
        <v>1323</v>
      </c>
      <c r="I877">
        <v>3</v>
      </c>
      <c r="N877">
        <v>1</v>
      </c>
    </row>
    <row r="878" spans="2:14" x14ac:dyDescent="0.25">
      <c r="B878" t="s">
        <v>66</v>
      </c>
      <c r="C878">
        <v>48</v>
      </c>
      <c r="E878" t="s">
        <v>533</v>
      </c>
      <c r="F878">
        <v>2</v>
      </c>
      <c r="H878" t="s">
        <v>233</v>
      </c>
      <c r="I878">
        <v>1</v>
      </c>
      <c r="N878">
        <v>5</v>
      </c>
    </row>
    <row r="879" spans="2:14" x14ac:dyDescent="0.25">
      <c r="B879" t="s">
        <v>71</v>
      </c>
      <c r="C879">
        <v>50</v>
      </c>
      <c r="E879" t="s">
        <v>1342</v>
      </c>
      <c r="F879">
        <v>1</v>
      </c>
      <c r="H879" t="s">
        <v>1419</v>
      </c>
      <c r="I879">
        <v>2</v>
      </c>
      <c r="N879">
        <v>2</v>
      </c>
    </row>
    <row r="880" spans="2:14" x14ac:dyDescent="0.25">
      <c r="B880" t="s">
        <v>72</v>
      </c>
      <c r="C880">
        <v>42</v>
      </c>
      <c r="E880" t="s">
        <v>1403</v>
      </c>
      <c r="F880">
        <v>1</v>
      </c>
      <c r="H880" t="s">
        <v>331</v>
      </c>
      <c r="I880">
        <v>3</v>
      </c>
      <c r="N880">
        <v>10</v>
      </c>
    </row>
    <row r="881" spans="1:14" x14ac:dyDescent="0.25">
      <c r="B881" t="s">
        <v>73</v>
      </c>
      <c r="C881">
        <v>50</v>
      </c>
      <c r="E881" t="s">
        <v>746</v>
      </c>
      <c r="F881">
        <v>1</v>
      </c>
      <c r="H881" t="s">
        <v>461</v>
      </c>
      <c r="I881">
        <v>3</v>
      </c>
      <c r="N881">
        <v>3</v>
      </c>
    </row>
    <row r="882" spans="1:14" x14ac:dyDescent="0.25">
      <c r="B882" t="s">
        <v>76</v>
      </c>
      <c r="C882">
        <v>42</v>
      </c>
      <c r="E882" t="s">
        <v>134</v>
      </c>
      <c r="F882">
        <v>2</v>
      </c>
      <c r="H882" t="s">
        <v>275</v>
      </c>
      <c r="I882">
        <v>3</v>
      </c>
      <c r="N882">
        <v>10</v>
      </c>
    </row>
    <row r="883" spans="1:14" x14ac:dyDescent="0.25">
      <c r="B883" t="s">
        <v>77</v>
      </c>
      <c r="C883">
        <v>46</v>
      </c>
      <c r="E883" t="s">
        <v>640</v>
      </c>
      <c r="F883">
        <v>1</v>
      </c>
      <c r="H883" t="s">
        <v>476</v>
      </c>
      <c r="I883">
        <v>2</v>
      </c>
      <c r="N883">
        <v>5</v>
      </c>
    </row>
    <row r="884" spans="1:14" x14ac:dyDescent="0.25">
      <c r="B884" t="s">
        <v>78</v>
      </c>
      <c r="C884">
        <v>48</v>
      </c>
      <c r="E884" t="s">
        <v>1334</v>
      </c>
      <c r="F884">
        <v>1</v>
      </c>
      <c r="H884" t="s">
        <v>420</v>
      </c>
      <c r="I884">
        <v>3</v>
      </c>
      <c r="N884">
        <v>2</v>
      </c>
    </row>
    <row r="885" spans="1:14" x14ac:dyDescent="0.25">
      <c r="B885" t="s">
        <v>79</v>
      </c>
      <c r="C885">
        <v>48</v>
      </c>
      <c r="E885" t="s">
        <v>952</v>
      </c>
      <c r="F885">
        <v>1</v>
      </c>
      <c r="H885" t="s">
        <v>1389</v>
      </c>
      <c r="I885">
        <v>1</v>
      </c>
      <c r="N885">
        <v>3</v>
      </c>
    </row>
    <row r="886" spans="1:14" x14ac:dyDescent="0.25">
      <c r="B886" t="s">
        <v>81</v>
      </c>
      <c r="C886">
        <v>40</v>
      </c>
      <c r="E886" t="s">
        <v>1498</v>
      </c>
      <c r="F886">
        <v>1</v>
      </c>
      <c r="H886" t="s">
        <v>211</v>
      </c>
      <c r="I886">
        <v>3</v>
      </c>
      <c r="N886">
        <v>7</v>
      </c>
    </row>
    <row r="887" spans="1:14" x14ac:dyDescent="0.25">
      <c r="B887" t="s">
        <v>82</v>
      </c>
      <c r="C887">
        <v>40</v>
      </c>
      <c r="E887" t="s">
        <v>373</v>
      </c>
      <c r="F887">
        <v>1</v>
      </c>
      <c r="H887" t="s">
        <v>1349</v>
      </c>
      <c r="I887">
        <v>2</v>
      </c>
      <c r="N887">
        <v>9</v>
      </c>
    </row>
    <row r="888" spans="1:14" x14ac:dyDescent="0.25">
      <c r="B888" t="s">
        <v>83</v>
      </c>
      <c r="C888">
        <v>49</v>
      </c>
      <c r="E888" t="s">
        <v>962</v>
      </c>
      <c r="F888">
        <v>1</v>
      </c>
      <c r="H888" t="s">
        <v>1147</v>
      </c>
      <c r="I888">
        <v>2</v>
      </c>
      <c r="N888">
        <v>6</v>
      </c>
    </row>
    <row r="889" spans="1:14" x14ac:dyDescent="0.25">
      <c r="B889" t="s">
        <v>84</v>
      </c>
      <c r="C889">
        <v>48</v>
      </c>
      <c r="E889" t="s">
        <v>670</v>
      </c>
      <c r="F889">
        <v>1</v>
      </c>
      <c r="H889" t="s">
        <v>994</v>
      </c>
      <c r="I889">
        <v>1</v>
      </c>
      <c r="N889">
        <v>10</v>
      </c>
    </row>
    <row r="890" spans="1:14" x14ac:dyDescent="0.25">
      <c r="A890" t="s">
        <v>886</v>
      </c>
      <c r="B890" t="s">
        <v>25</v>
      </c>
      <c r="C890">
        <v>36</v>
      </c>
      <c r="E890" t="s">
        <v>139</v>
      </c>
      <c r="F890">
        <v>1</v>
      </c>
      <c r="H890" t="s">
        <v>1426</v>
      </c>
      <c r="I890">
        <v>2</v>
      </c>
      <c r="N890">
        <v>9</v>
      </c>
    </row>
    <row r="891" spans="1:14" x14ac:dyDescent="0.25">
      <c r="B891" t="s">
        <v>26</v>
      </c>
      <c r="C891">
        <v>18</v>
      </c>
      <c r="E891" t="s">
        <v>1154</v>
      </c>
      <c r="F891">
        <v>1</v>
      </c>
      <c r="H891" t="s">
        <v>1336</v>
      </c>
      <c r="I891">
        <v>3</v>
      </c>
      <c r="N891">
        <v>3</v>
      </c>
    </row>
    <row r="892" spans="1:14" x14ac:dyDescent="0.25">
      <c r="B892" t="s">
        <v>27</v>
      </c>
      <c r="C892">
        <v>44</v>
      </c>
      <c r="D892" t="s">
        <v>901</v>
      </c>
      <c r="E892" t="s">
        <v>225</v>
      </c>
      <c r="F892">
        <v>2</v>
      </c>
      <c r="H892" t="s">
        <v>344</v>
      </c>
      <c r="I892">
        <v>3</v>
      </c>
      <c r="N892">
        <v>10</v>
      </c>
    </row>
    <row r="893" spans="1:14" x14ac:dyDescent="0.25">
      <c r="B893" t="s">
        <v>29</v>
      </c>
      <c r="C893">
        <v>44</v>
      </c>
      <c r="E893" t="s">
        <v>346</v>
      </c>
      <c r="F893">
        <v>1</v>
      </c>
      <c r="H893" t="s">
        <v>1302</v>
      </c>
      <c r="I893">
        <v>1</v>
      </c>
      <c r="N893">
        <v>5</v>
      </c>
    </row>
    <row r="894" spans="1:14" x14ac:dyDescent="0.25">
      <c r="B894" t="s">
        <v>30</v>
      </c>
      <c r="C894">
        <v>26</v>
      </c>
      <c r="E894" t="s">
        <v>503</v>
      </c>
      <c r="F894">
        <v>1</v>
      </c>
      <c r="H894" t="s">
        <v>229</v>
      </c>
      <c r="I894">
        <v>2</v>
      </c>
      <c r="N894">
        <v>3</v>
      </c>
    </row>
    <row r="895" spans="1:14" x14ac:dyDescent="0.25">
      <c r="B895" t="s">
        <v>34</v>
      </c>
      <c r="C895">
        <v>32</v>
      </c>
      <c r="E895" t="s">
        <v>379</v>
      </c>
      <c r="F895">
        <v>1</v>
      </c>
      <c r="H895" t="s">
        <v>1212</v>
      </c>
      <c r="I895">
        <v>1</v>
      </c>
      <c r="N895">
        <v>8</v>
      </c>
    </row>
    <row r="896" spans="1:14" x14ac:dyDescent="0.25">
      <c r="B896" t="s">
        <v>35</v>
      </c>
      <c r="C896">
        <v>48</v>
      </c>
      <c r="E896" t="s">
        <v>179</v>
      </c>
      <c r="F896">
        <v>2</v>
      </c>
      <c r="G896" t="s">
        <v>885</v>
      </c>
      <c r="H896" t="s">
        <v>1356</v>
      </c>
      <c r="I896">
        <v>1</v>
      </c>
      <c r="N896">
        <v>9</v>
      </c>
    </row>
    <row r="897" spans="2:14" x14ac:dyDescent="0.25">
      <c r="B897" t="s">
        <v>36</v>
      </c>
      <c r="C897">
        <v>50</v>
      </c>
      <c r="E897" t="s">
        <v>657</v>
      </c>
      <c r="F897">
        <v>2</v>
      </c>
      <c r="H897" t="s">
        <v>547</v>
      </c>
      <c r="I897">
        <v>2</v>
      </c>
      <c r="N897">
        <v>10</v>
      </c>
    </row>
    <row r="898" spans="2:14" x14ac:dyDescent="0.25">
      <c r="B898" t="s">
        <v>37</v>
      </c>
      <c r="C898">
        <v>46</v>
      </c>
      <c r="E898" t="s">
        <v>196</v>
      </c>
      <c r="F898">
        <v>1</v>
      </c>
      <c r="H898" t="s">
        <v>541</v>
      </c>
      <c r="I898">
        <v>2</v>
      </c>
      <c r="N898">
        <v>2</v>
      </c>
    </row>
    <row r="899" spans="2:14" x14ac:dyDescent="0.25">
      <c r="B899" t="s">
        <v>38</v>
      </c>
      <c r="C899">
        <v>50</v>
      </c>
      <c r="E899" t="s">
        <v>389</v>
      </c>
      <c r="F899">
        <v>1</v>
      </c>
      <c r="H899" t="s">
        <v>1343</v>
      </c>
      <c r="I899">
        <v>1</v>
      </c>
      <c r="N899">
        <v>9</v>
      </c>
    </row>
    <row r="900" spans="2:14" x14ac:dyDescent="0.25">
      <c r="B900" t="s">
        <v>39</v>
      </c>
      <c r="C900">
        <v>28</v>
      </c>
      <c r="E900" t="s">
        <v>276</v>
      </c>
      <c r="F900">
        <v>2</v>
      </c>
      <c r="H900" t="s">
        <v>1342</v>
      </c>
      <c r="I900">
        <v>1</v>
      </c>
      <c r="N900">
        <v>6</v>
      </c>
    </row>
    <row r="901" spans="2:14" x14ac:dyDescent="0.25">
      <c r="B901" t="s">
        <v>40</v>
      </c>
      <c r="C901">
        <v>40</v>
      </c>
      <c r="E901" t="s">
        <v>268</v>
      </c>
      <c r="F901">
        <v>1</v>
      </c>
      <c r="H901" t="s">
        <v>1281</v>
      </c>
      <c r="I901">
        <v>2</v>
      </c>
      <c r="N901">
        <v>9</v>
      </c>
    </row>
    <row r="902" spans="2:14" x14ac:dyDescent="0.25">
      <c r="B902" t="s">
        <v>41</v>
      </c>
      <c r="C902">
        <v>34</v>
      </c>
      <c r="E902" t="s">
        <v>1324</v>
      </c>
      <c r="F902">
        <v>1</v>
      </c>
      <c r="H902" t="s">
        <v>1385</v>
      </c>
      <c r="I902">
        <v>1</v>
      </c>
      <c r="N902">
        <v>5</v>
      </c>
    </row>
    <row r="903" spans="2:14" x14ac:dyDescent="0.25">
      <c r="B903" t="s">
        <v>42</v>
      </c>
      <c r="C903">
        <v>44</v>
      </c>
      <c r="E903" t="s">
        <v>345</v>
      </c>
      <c r="F903">
        <v>1</v>
      </c>
      <c r="H903" t="s">
        <v>639</v>
      </c>
      <c r="I903">
        <v>4</v>
      </c>
      <c r="N903">
        <v>4</v>
      </c>
    </row>
    <row r="904" spans="2:14" x14ac:dyDescent="0.25">
      <c r="B904" t="s">
        <v>43</v>
      </c>
      <c r="C904">
        <v>29</v>
      </c>
      <c r="E904" t="s">
        <v>633</v>
      </c>
      <c r="F904">
        <v>1</v>
      </c>
      <c r="H904" t="s">
        <v>519</v>
      </c>
      <c r="I904">
        <v>2</v>
      </c>
      <c r="N904">
        <v>8</v>
      </c>
    </row>
    <row r="905" spans="2:14" x14ac:dyDescent="0.25">
      <c r="B905" t="s">
        <v>44</v>
      </c>
      <c r="C905">
        <v>52</v>
      </c>
      <c r="E905" t="s">
        <v>253</v>
      </c>
      <c r="F905">
        <v>1</v>
      </c>
      <c r="H905" t="s">
        <v>788</v>
      </c>
      <c r="I905">
        <v>2</v>
      </c>
      <c r="N905">
        <v>8</v>
      </c>
    </row>
    <row r="906" spans="2:14" x14ac:dyDescent="0.25">
      <c r="B906" t="s">
        <v>45</v>
      </c>
      <c r="C906">
        <v>26</v>
      </c>
      <c r="E906" t="s">
        <v>209</v>
      </c>
      <c r="F906">
        <v>1</v>
      </c>
      <c r="H906" t="s">
        <v>1354</v>
      </c>
      <c r="I906">
        <v>2</v>
      </c>
      <c r="N906">
        <v>6</v>
      </c>
    </row>
    <row r="907" spans="2:14" x14ac:dyDescent="0.25">
      <c r="B907" t="s">
        <v>46</v>
      </c>
      <c r="C907">
        <v>52</v>
      </c>
      <c r="E907" t="s">
        <v>1497</v>
      </c>
      <c r="F907">
        <v>1</v>
      </c>
      <c r="H907" t="s">
        <v>350</v>
      </c>
      <c r="I907">
        <v>4</v>
      </c>
      <c r="N907">
        <v>11</v>
      </c>
    </row>
    <row r="908" spans="2:14" x14ac:dyDescent="0.25">
      <c r="B908" t="s">
        <v>47</v>
      </c>
      <c r="C908">
        <v>48</v>
      </c>
      <c r="E908" t="s">
        <v>827</v>
      </c>
      <c r="F908">
        <v>1</v>
      </c>
      <c r="H908" t="s">
        <v>936</v>
      </c>
      <c r="I908">
        <v>1</v>
      </c>
      <c r="N908">
        <v>10</v>
      </c>
    </row>
    <row r="909" spans="2:14" x14ac:dyDescent="0.25">
      <c r="B909" t="s">
        <v>48</v>
      </c>
      <c r="C909">
        <v>44</v>
      </c>
      <c r="E909" t="s">
        <v>781</v>
      </c>
      <c r="F909">
        <v>1</v>
      </c>
      <c r="H909" t="s">
        <v>730</v>
      </c>
      <c r="I909">
        <v>2</v>
      </c>
      <c r="N909">
        <v>1</v>
      </c>
    </row>
    <row r="910" spans="2:14" x14ac:dyDescent="0.25">
      <c r="B910" t="s">
        <v>50</v>
      </c>
      <c r="C910">
        <v>14</v>
      </c>
      <c r="E910" t="s">
        <v>543</v>
      </c>
      <c r="F910">
        <v>1</v>
      </c>
      <c r="H910" t="s">
        <v>916</v>
      </c>
      <c r="I910">
        <v>1</v>
      </c>
      <c r="N910">
        <v>2</v>
      </c>
    </row>
    <row r="911" spans="2:14" x14ac:dyDescent="0.25">
      <c r="B911" t="s">
        <v>51</v>
      </c>
      <c r="C911">
        <v>42</v>
      </c>
      <c r="E911" t="s">
        <v>506</v>
      </c>
      <c r="F911">
        <v>1</v>
      </c>
      <c r="H911" t="s">
        <v>708</v>
      </c>
      <c r="I911">
        <v>2</v>
      </c>
      <c r="N911">
        <v>1</v>
      </c>
    </row>
    <row r="912" spans="2:14" x14ac:dyDescent="0.25">
      <c r="B912" t="s">
        <v>52</v>
      </c>
      <c r="C912">
        <v>44</v>
      </c>
      <c r="E912" t="s">
        <v>147</v>
      </c>
      <c r="F912">
        <v>1</v>
      </c>
      <c r="H912" t="s">
        <v>285</v>
      </c>
      <c r="I912">
        <v>4</v>
      </c>
      <c r="N912">
        <v>6</v>
      </c>
    </row>
    <row r="913" spans="2:14" x14ac:dyDescent="0.25">
      <c r="B913" t="s">
        <v>53</v>
      </c>
      <c r="C913">
        <v>44</v>
      </c>
      <c r="E913" t="s">
        <v>698</v>
      </c>
      <c r="F913">
        <v>1</v>
      </c>
      <c r="H913" t="s">
        <v>1469</v>
      </c>
      <c r="I913">
        <v>1</v>
      </c>
      <c r="N913">
        <v>5</v>
      </c>
    </row>
    <row r="914" spans="2:14" x14ac:dyDescent="0.25">
      <c r="B914" t="s">
        <v>54</v>
      </c>
      <c r="C914">
        <v>6</v>
      </c>
      <c r="E914" t="s">
        <v>522</v>
      </c>
      <c r="F914">
        <v>1</v>
      </c>
      <c r="H914" t="s">
        <v>1170</v>
      </c>
      <c r="I914">
        <v>1</v>
      </c>
      <c r="N914">
        <v>4</v>
      </c>
    </row>
    <row r="915" spans="2:14" x14ac:dyDescent="0.25">
      <c r="B915" t="s">
        <v>56</v>
      </c>
      <c r="C915">
        <v>32</v>
      </c>
      <c r="E915" t="s">
        <v>217</v>
      </c>
      <c r="F915">
        <v>1</v>
      </c>
      <c r="H915" t="s">
        <v>1472</v>
      </c>
      <c r="I915">
        <v>2</v>
      </c>
      <c r="N915">
        <v>11</v>
      </c>
    </row>
    <row r="916" spans="2:14" x14ac:dyDescent="0.25">
      <c r="B916" t="s">
        <v>58</v>
      </c>
      <c r="C916">
        <v>52</v>
      </c>
      <c r="E916" t="s">
        <v>592</v>
      </c>
      <c r="F916">
        <v>1</v>
      </c>
      <c r="H916" t="s">
        <v>1292</v>
      </c>
      <c r="I916">
        <v>2</v>
      </c>
      <c r="N916">
        <v>6</v>
      </c>
    </row>
    <row r="917" spans="2:14" x14ac:dyDescent="0.25">
      <c r="B917" t="s">
        <v>60</v>
      </c>
      <c r="C917">
        <v>42</v>
      </c>
      <c r="E917" t="s">
        <v>723</v>
      </c>
      <c r="F917">
        <v>1</v>
      </c>
      <c r="H917" t="s">
        <v>288</v>
      </c>
      <c r="I917">
        <v>3</v>
      </c>
      <c r="N917">
        <v>3</v>
      </c>
    </row>
    <row r="918" spans="2:14" x14ac:dyDescent="0.25">
      <c r="B918" t="s">
        <v>59</v>
      </c>
      <c r="C918">
        <v>52</v>
      </c>
      <c r="D918" t="s">
        <v>902</v>
      </c>
      <c r="E918" t="s">
        <v>340</v>
      </c>
      <c r="F918">
        <v>1</v>
      </c>
      <c r="H918" t="s">
        <v>927</v>
      </c>
      <c r="I918">
        <v>3</v>
      </c>
      <c r="N918">
        <v>11</v>
      </c>
    </row>
    <row r="919" spans="2:14" x14ac:dyDescent="0.25">
      <c r="B919" t="s">
        <v>61</v>
      </c>
      <c r="C919">
        <v>12</v>
      </c>
      <c r="E919" t="s">
        <v>832</v>
      </c>
      <c r="F919">
        <v>1</v>
      </c>
      <c r="H919" t="s">
        <v>1010</v>
      </c>
      <c r="I919">
        <v>1</v>
      </c>
      <c r="N919">
        <v>1</v>
      </c>
    </row>
    <row r="920" spans="2:14" x14ac:dyDescent="0.25">
      <c r="B920" t="s">
        <v>62</v>
      </c>
      <c r="C920">
        <v>50</v>
      </c>
      <c r="E920" t="s">
        <v>634</v>
      </c>
      <c r="F920">
        <v>1</v>
      </c>
      <c r="H920" t="s">
        <v>605</v>
      </c>
      <c r="I920">
        <v>2</v>
      </c>
      <c r="N920">
        <v>7</v>
      </c>
    </row>
    <row r="921" spans="2:14" x14ac:dyDescent="0.25">
      <c r="B921" t="s">
        <v>66</v>
      </c>
      <c r="C921">
        <v>48</v>
      </c>
      <c r="E921" t="s">
        <v>729</v>
      </c>
      <c r="F921">
        <v>1</v>
      </c>
      <c r="H921" t="s">
        <v>1275</v>
      </c>
      <c r="I921">
        <v>2</v>
      </c>
      <c r="N921">
        <v>8</v>
      </c>
    </row>
    <row r="922" spans="2:14" x14ac:dyDescent="0.25">
      <c r="B922" t="s">
        <v>68</v>
      </c>
      <c r="C922">
        <v>22</v>
      </c>
      <c r="E922" t="s">
        <v>585</v>
      </c>
      <c r="F922">
        <v>1</v>
      </c>
      <c r="H922" t="s">
        <v>628</v>
      </c>
      <c r="I922">
        <v>4</v>
      </c>
      <c r="N922">
        <v>1</v>
      </c>
    </row>
    <row r="923" spans="2:14" x14ac:dyDescent="0.25">
      <c r="B923" t="s">
        <v>23</v>
      </c>
      <c r="C923">
        <v>34</v>
      </c>
      <c r="E923" t="s">
        <v>883</v>
      </c>
      <c r="F923">
        <v>1</v>
      </c>
      <c r="H923" t="s">
        <v>627</v>
      </c>
      <c r="I923">
        <v>2</v>
      </c>
      <c r="N923">
        <v>11</v>
      </c>
    </row>
    <row r="924" spans="2:14" x14ac:dyDescent="0.25">
      <c r="B924" t="s">
        <v>71</v>
      </c>
      <c r="C924">
        <v>50</v>
      </c>
      <c r="E924" t="s">
        <v>452</v>
      </c>
      <c r="F924">
        <v>1</v>
      </c>
      <c r="H924" t="s">
        <v>273</v>
      </c>
      <c r="I924">
        <v>2</v>
      </c>
      <c r="N924">
        <v>7</v>
      </c>
    </row>
    <row r="925" spans="2:14" x14ac:dyDescent="0.25">
      <c r="B925" t="s">
        <v>72</v>
      </c>
      <c r="C925">
        <v>42</v>
      </c>
      <c r="E925" t="s">
        <v>432</v>
      </c>
      <c r="F925">
        <v>1</v>
      </c>
      <c r="H925" t="s">
        <v>1100</v>
      </c>
      <c r="I925">
        <v>1</v>
      </c>
      <c r="N925">
        <v>1</v>
      </c>
    </row>
    <row r="926" spans="2:14" x14ac:dyDescent="0.25">
      <c r="B926" t="s">
        <v>73</v>
      </c>
      <c r="C926">
        <v>50</v>
      </c>
      <c r="E926" t="s">
        <v>232</v>
      </c>
      <c r="F926">
        <v>1</v>
      </c>
      <c r="H926" t="s">
        <v>1105</v>
      </c>
      <c r="I926">
        <v>1</v>
      </c>
      <c r="N926">
        <v>2</v>
      </c>
    </row>
    <row r="927" spans="2:14" x14ac:dyDescent="0.25">
      <c r="B927" t="s">
        <v>76</v>
      </c>
      <c r="C927">
        <v>42</v>
      </c>
      <c r="E927" t="s">
        <v>487</v>
      </c>
      <c r="F927">
        <v>1</v>
      </c>
      <c r="H927" t="s">
        <v>611</v>
      </c>
      <c r="I927">
        <v>3</v>
      </c>
      <c r="N927">
        <v>4</v>
      </c>
    </row>
    <row r="928" spans="2:14" x14ac:dyDescent="0.25">
      <c r="B928" t="s">
        <v>77</v>
      </c>
      <c r="C928">
        <v>46</v>
      </c>
      <c r="E928" t="s">
        <v>654</v>
      </c>
      <c r="F928">
        <v>1</v>
      </c>
      <c r="H928" t="s">
        <v>333</v>
      </c>
      <c r="I928">
        <v>2</v>
      </c>
      <c r="N928">
        <v>1</v>
      </c>
    </row>
    <row r="929" spans="1:14" x14ac:dyDescent="0.25">
      <c r="B929" t="s">
        <v>78</v>
      </c>
      <c r="C929">
        <v>48</v>
      </c>
      <c r="E929" t="s">
        <v>1369</v>
      </c>
      <c r="F929">
        <v>1</v>
      </c>
      <c r="H929" t="s">
        <v>1071</v>
      </c>
      <c r="I929">
        <v>2</v>
      </c>
      <c r="N929">
        <v>7</v>
      </c>
    </row>
    <row r="930" spans="1:14" x14ac:dyDescent="0.25">
      <c r="B930" t="s">
        <v>79</v>
      </c>
      <c r="C930">
        <v>48</v>
      </c>
      <c r="E930" t="s">
        <v>248</v>
      </c>
      <c r="F930">
        <v>1</v>
      </c>
      <c r="H930" t="s">
        <v>957</v>
      </c>
      <c r="I930">
        <v>2</v>
      </c>
      <c r="N930">
        <v>3</v>
      </c>
    </row>
    <row r="931" spans="1:14" x14ac:dyDescent="0.25">
      <c r="B931" t="s">
        <v>80</v>
      </c>
      <c r="C931">
        <v>38</v>
      </c>
      <c r="E931" t="s">
        <v>527</v>
      </c>
      <c r="F931">
        <v>1</v>
      </c>
      <c r="H931" t="s">
        <v>1046</v>
      </c>
      <c r="I931">
        <v>1</v>
      </c>
      <c r="N931">
        <v>10</v>
      </c>
    </row>
    <row r="932" spans="1:14" x14ac:dyDescent="0.25">
      <c r="B932" t="s">
        <v>81</v>
      </c>
      <c r="C932">
        <v>40</v>
      </c>
      <c r="E932" t="s">
        <v>876</v>
      </c>
      <c r="F932">
        <v>1</v>
      </c>
      <c r="H932" t="s">
        <v>448</v>
      </c>
      <c r="I932">
        <v>3</v>
      </c>
      <c r="N932">
        <v>2</v>
      </c>
    </row>
    <row r="933" spans="1:14" x14ac:dyDescent="0.25">
      <c r="B933" t="s">
        <v>82</v>
      </c>
      <c r="C933">
        <v>40</v>
      </c>
      <c r="E933" t="s">
        <v>1381</v>
      </c>
      <c r="F933">
        <v>1</v>
      </c>
      <c r="H933" t="s">
        <v>1173</v>
      </c>
      <c r="I933">
        <v>3</v>
      </c>
      <c r="N933">
        <v>7</v>
      </c>
    </row>
    <row r="934" spans="1:14" x14ac:dyDescent="0.25">
      <c r="B934" t="s">
        <v>83</v>
      </c>
      <c r="C934">
        <v>49</v>
      </c>
      <c r="E934" t="s">
        <v>287</v>
      </c>
      <c r="F934">
        <v>1</v>
      </c>
      <c r="H934" t="s">
        <v>490</v>
      </c>
      <c r="I934">
        <v>2</v>
      </c>
      <c r="N934">
        <v>4</v>
      </c>
    </row>
    <row r="935" spans="1:14" x14ac:dyDescent="0.25">
      <c r="B935" t="s">
        <v>84</v>
      </c>
      <c r="C935">
        <v>48</v>
      </c>
      <c r="E935" t="s">
        <v>384</v>
      </c>
      <c r="F935">
        <v>1</v>
      </c>
      <c r="H935" t="s">
        <v>921</v>
      </c>
      <c r="I935">
        <v>3</v>
      </c>
      <c r="N935">
        <v>5</v>
      </c>
    </row>
    <row r="936" spans="1:14" x14ac:dyDescent="0.25">
      <c r="A936" t="s">
        <v>887</v>
      </c>
      <c r="B936" t="s">
        <v>25</v>
      </c>
      <c r="C936">
        <v>36</v>
      </c>
      <c r="E936" t="s">
        <v>820</v>
      </c>
      <c r="F936">
        <v>1</v>
      </c>
      <c r="H936" t="s">
        <v>1347</v>
      </c>
      <c r="I936">
        <v>3</v>
      </c>
      <c r="N936">
        <v>5</v>
      </c>
    </row>
    <row r="937" spans="1:14" x14ac:dyDescent="0.25">
      <c r="B937" t="s">
        <v>26</v>
      </c>
      <c r="C937">
        <v>18</v>
      </c>
      <c r="E937" t="s">
        <v>449</v>
      </c>
      <c r="F937">
        <v>1</v>
      </c>
      <c r="H937" t="s">
        <v>648</v>
      </c>
      <c r="I937">
        <v>3</v>
      </c>
      <c r="N937">
        <v>4</v>
      </c>
    </row>
    <row r="938" spans="1:14" x14ac:dyDescent="0.25">
      <c r="B938" t="s">
        <v>27</v>
      </c>
      <c r="C938">
        <v>44</v>
      </c>
      <c r="E938" t="s">
        <v>302</v>
      </c>
      <c r="F938">
        <v>1</v>
      </c>
      <c r="H938" t="s">
        <v>963</v>
      </c>
      <c r="I938">
        <v>2</v>
      </c>
      <c r="N938">
        <v>1</v>
      </c>
    </row>
    <row r="939" spans="1:14" x14ac:dyDescent="0.25">
      <c r="B939" t="s">
        <v>29</v>
      </c>
      <c r="C939">
        <v>44</v>
      </c>
      <c r="E939" t="s">
        <v>261</v>
      </c>
      <c r="F939">
        <v>1</v>
      </c>
      <c r="H939" t="s">
        <v>647</v>
      </c>
      <c r="I939">
        <v>2</v>
      </c>
      <c r="N939">
        <v>1</v>
      </c>
    </row>
    <row r="940" spans="1:14" x14ac:dyDescent="0.25">
      <c r="B940" t="s">
        <v>30</v>
      </c>
      <c r="C940">
        <v>26</v>
      </c>
      <c r="D940" t="s">
        <v>903</v>
      </c>
      <c r="E940" t="s">
        <v>830</v>
      </c>
      <c r="F940">
        <v>1</v>
      </c>
      <c r="H940" t="s">
        <v>602</v>
      </c>
      <c r="I940">
        <v>2</v>
      </c>
      <c r="N940">
        <v>1</v>
      </c>
    </row>
    <row r="941" spans="1:14" x14ac:dyDescent="0.25">
      <c r="B941" t="s">
        <v>34</v>
      </c>
      <c r="C941">
        <v>32</v>
      </c>
      <c r="E941" t="s">
        <v>1219</v>
      </c>
      <c r="F941">
        <v>1</v>
      </c>
      <c r="H941" t="s">
        <v>471</v>
      </c>
      <c r="I941">
        <v>4</v>
      </c>
      <c r="N941">
        <v>2</v>
      </c>
    </row>
    <row r="942" spans="1:14" x14ac:dyDescent="0.25">
      <c r="B942" t="s">
        <v>35</v>
      </c>
      <c r="C942">
        <v>48</v>
      </c>
      <c r="E942" t="s">
        <v>948</v>
      </c>
      <c r="F942">
        <v>1</v>
      </c>
      <c r="H942" t="s">
        <v>125</v>
      </c>
      <c r="I942">
        <v>4</v>
      </c>
      <c r="N942">
        <v>11</v>
      </c>
    </row>
    <row r="943" spans="1:14" x14ac:dyDescent="0.25">
      <c r="B943" t="s">
        <v>36</v>
      </c>
      <c r="C943">
        <v>50</v>
      </c>
      <c r="E943" t="s">
        <v>508</v>
      </c>
      <c r="F943">
        <v>1</v>
      </c>
      <c r="G943" t="s">
        <v>886</v>
      </c>
      <c r="H943" t="s">
        <v>1275</v>
      </c>
      <c r="I943">
        <v>2</v>
      </c>
      <c r="N943">
        <v>5</v>
      </c>
    </row>
    <row r="944" spans="1:14" x14ac:dyDescent="0.25">
      <c r="B944" t="s">
        <v>37</v>
      </c>
      <c r="C944">
        <v>46</v>
      </c>
      <c r="E944" t="s">
        <v>437</v>
      </c>
      <c r="F944">
        <v>1</v>
      </c>
      <c r="H944" t="s">
        <v>1007</v>
      </c>
      <c r="I944">
        <v>1</v>
      </c>
      <c r="N944">
        <v>10</v>
      </c>
    </row>
    <row r="945" spans="2:14" x14ac:dyDescent="0.25">
      <c r="B945" t="s">
        <v>38</v>
      </c>
      <c r="C945">
        <v>50</v>
      </c>
      <c r="E945" t="s">
        <v>382</v>
      </c>
      <c r="F945">
        <v>1</v>
      </c>
      <c r="H945" t="s">
        <v>1244</v>
      </c>
      <c r="I945">
        <v>2</v>
      </c>
      <c r="N945">
        <v>8</v>
      </c>
    </row>
    <row r="946" spans="2:14" x14ac:dyDescent="0.25">
      <c r="B946" t="s">
        <v>39</v>
      </c>
      <c r="C946">
        <v>28</v>
      </c>
      <c r="E946" t="s">
        <v>211</v>
      </c>
      <c r="F946">
        <v>2</v>
      </c>
      <c r="H946" t="s">
        <v>126</v>
      </c>
      <c r="I946">
        <v>3</v>
      </c>
      <c r="N946">
        <v>3</v>
      </c>
    </row>
    <row r="947" spans="2:14" x14ac:dyDescent="0.25">
      <c r="B947" t="s">
        <v>40</v>
      </c>
      <c r="C947">
        <v>40</v>
      </c>
      <c r="E947" t="s">
        <v>715</v>
      </c>
      <c r="F947">
        <v>1</v>
      </c>
      <c r="H947" t="s">
        <v>368</v>
      </c>
      <c r="I947">
        <v>1</v>
      </c>
      <c r="N947">
        <v>2</v>
      </c>
    </row>
    <row r="948" spans="2:14" x14ac:dyDescent="0.25">
      <c r="B948" t="s">
        <v>41</v>
      </c>
      <c r="C948">
        <v>34</v>
      </c>
      <c r="E948" t="s">
        <v>272</v>
      </c>
      <c r="F948">
        <v>1</v>
      </c>
      <c r="H948" t="s">
        <v>173</v>
      </c>
      <c r="I948">
        <v>3</v>
      </c>
      <c r="N948">
        <v>4</v>
      </c>
    </row>
    <row r="949" spans="2:14" x14ac:dyDescent="0.25">
      <c r="B949" t="s">
        <v>42</v>
      </c>
      <c r="C949">
        <v>44</v>
      </c>
      <c r="E949" t="s">
        <v>686</v>
      </c>
      <c r="F949">
        <v>1</v>
      </c>
      <c r="H949" t="s">
        <v>1025</v>
      </c>
      <c r="I949">
        <v>2</v>
      </c>
      <c r="N949">
        <v>8</v>
      </c>
    </row>
    <row r="950" spans="2:14" x14ac:dyDescent="0.25">
      <c r="B950" t="s">
        <v>43</v>
      </c>
      <c r="C950">
        <v>29</v>
      </c>
      <c r="E950" t="s">
        <v>279</v>
      </c>
      <c r="F950">
        <v>1</v>
      </c>
      <c r="H950" t="s">
        <v>985</v>
      </c>
      <c r="I950">
        <v>1</v>
      </c>
      <c r="N950">
        <v>3</v>
      </c>
    </row>
    <row r="951" spans="2:14" x14ac:dyDescent="0.25">
      <c r="B951" t="s">
        <v>44</v>
      </c>
      <c r="C951">
        <v>52</v>
      </c>
      <c r="E951" t="s">
        <v>737</v>
      </c>
      <c r="F951">
        <v>1</v>
      </c>
      <c r="H951" t="s">
        <v>1255</v>
      </c>
      <c r="I951">
        <v>5</v>
      </c>
      <c r="N951">
        <v>10</v>
      </c>
    </row>
    <row r="952" spans="2:14" x14ac:dyDescent="0.25">
      <c r="B952" t="s">
        <v>45</v>
      </c>
      <c r="C952">
        <v>26</v>
      </c>
      <c r="E952" t="s">
        <v>597</v>
      </c>
      <c r="F952">
        <v>1</v>
      </c>
      <c r="H952" t="s">
        <v>1070</v>
      </c>
      <c r="I952">
        <v>3</v>
      </c>
      <c r="N952">
        <v>2</v>
      </c>
    </row>
    <row r="953" spans="2:14" x14ac:dyDescent="0.25">
      <c r="B953" t="s">
        <v>46</v>
      </c>
      <c r="C953">
        <v>52</v>
      </c>
      <c r="E953" t="s">
        <v>778</v>
      </c>
      <c r="F953">
        <v>1</v>
      </c>
      <c r="H953" t="s">
        <v>1234</v>
      </c>
      <c r="I953">
        <v>1</v>
      </c>
      <c r="N953">
        <v>7</v>
      </c>
    </row>
    <row r="954" spans="2:14" x14ac:dyDescent="0.25">
      <c r="B954" t="s">
        <v>47</v>
      </c>
      <c r="C954">
        <v>48</v>
      </c>
      <c r="E954" t="s">
        <v>1404</v>
      </c>
      <c r="F954">
        <v>1</v>
      </c>
      <c r="H954" t="s">
        <v>1136</v>
      </c>
      <c r="I954">
        <v>2</v>
      </c>
      <c r="N954">
        <v>7</v>
      </c>
    </row>
    <row r="955" spans="2:14" x14ac:dyDescent="0.25">
      <c r="B955" t="s">
        <v>48</v>
      </c>
      <c r="C955">
        <v>44</v>
      </c>
      <c r="E955" t="s">
        <v>822</v>
      </c>
      <c r="F955">
        <v>1</v>
      </c>
      <c r="H955" t="s">
        <v>1305</v>
      </c>
      <c r="I955">
        <v>1</v>
      </c>
      <c r="N955">
        <v>10</v>
      </c>
    </row>
    <row r="956" spans="2:14" x14ac:dyDescent="0.25">
      <c r="B956" t="s">
        <v>50</v>
      </c>
      <c r="C956">
        <v>14</v>
      </c>
      <c r="E956" t="s">
        <v>127</v>
      </c>
      <c r="F956">
        <v>1</v>
      </c>
      <c r="H956" t="s">
        <v>1238</v>
      </c>
      <c r="I956">
        <v>1</v>
      </c>
      <c r="N956">
        <v>6</v>
      </c>
    </row>
    <row r="957" spans="2:14" x14ac:dyDescent="0.25">
      <c r="B957" t="s">
        <v>51</v>
      </c>
      <c r="C957">
        <v>42</v>
      </c>
      <c r="E957" t="s">
        <v>1128</v>
      </c>
      <c r="F957">
        <v>1</v>
      </c>
      <c r="H957" t="s">
        <v>1026</v>
      </c>
      <c r="I957">
        <v>1</v>
      </c>
      <c r="N957">
        <v>6</v>
      </c>
    </row>
    <row r="958" spans="2:14" x14ac:dyDescent="0.25">
      <c r="B958" t="s">
        <v>52</v>
      </c>
      <c r="C958">
        <v>44</v>
      </c>
      <c r="E958" t="s">
        <v>1109</v>
      </c>
      <c r="F958">
        <v>1</v>
      </c>
      <c r="H958" t="s">
        <v>944</v>
      </c>
      <c r="I958">
        <v>2</v>
      </c>
      <c r="N958">
        <v>1</v>
      </c>
    </row>
    <row r="959" spans="2:14" x14ac:dyDescent="0.25">
      <c r="B959" t="s">
        <v>53</v>
      </c>
      <c r="C959">
        <v>44</v>
      </c>
      <c r="E959" t="s">
        <v>456</v>
      </c>
      <c r="F959">
        <v>1</v>
      </c>
      <c r="H959" t="s">
        <v>1395</v>
      </c>
      <c r="I959">
        <v>1</v>
      </c>
      <c r="N959">
        <v>2</v>
      </c>
    </row>
    <row r="960" spans="2:14" x14ac:dyDescent="0.25">
      <c r="B960" t="s">
        <v>54</v>
      </c>
      <c r="C960">
        <v>6</v>
      </c>
      <c r="E960" t="s">
        <v>1351</v>
      </c>
      <c r="F960">
        <v>1</v>
      </c>
      <c r="H960" t="s">
        <v>661</v>
      </c>
      <c r="I960">
        <v>3</v>
      </c>
      <c r="N960">
        <v>1</v>
      </c>
    </row>
    <row r="961" spans="2:14" x14ac:dyDescent="0.25">
      <c r="B961" t="s">
        <v>56</v>
      </c>
      <c r="C961">
        <v>32</v>
      </c>
      <c r="E961" t="s">
        <v>223</v>
      </c>
      <c r="F961">
        <v>1</v>
      </c>
      <c r="H961" t="s">
        <v>1541</v>
      </c>
      <c r="I961">
        <v>1</v>
      </c>
      <c r="N961">
        <v>4</v>
      </c>
    </row>
    <row r="962" spans="2:14" x14ac:dyDescent="0.25">
      <c r="B962" t="s">
        <v>58</v>
      </c>
      <c r="C962">
        <v>52</v>
      </c>
      <c r="E962" t="s">
        <v>586</v>
      </c>
      <c r="F962">
        <v>1</v>
      </c>
      <c r="H962" t="s">
        <v>577</v>
      </c>
      <c r="I962">
        <v>3</v>
      </c>
      <c r="N962">
        <v>9</v>
      </c>
    </row>
    <row r="963" spans="2:14" x14ac:dyDescent="0.25">
      <c r="B963" t="s">
        <v>60</v>
      </c>
      <c r="C963">
        <v>42</v>
      </c>
      <c r="E963" t="s">
        <v>1132</v>
      </c>
      <c r="F963">
        <v>1</v>
      </c>
      <c r="H963" t="s">
        <v>1488</v>
      </c>
      <c r="I963">
        <v>2</v>
      </c>
      <c r="N963">
        <v>9</v>
      </c>
    </row>
    <row r="964" spans="2:14" x14ac:dyDescent="0.25">
      <c r="B964" t="s">
        <v>59</v>
      </c>
      <c r="C964">
        <v>52</v>
      </c>
      <c r="D964" t="s">
        <v>904</v>
      </c>
      <c r="E964" t="s">
        <v>1496</v>
      </c>
      <c r="F964">
        <v>1</v>
      </c>
      <c r="H964" t="s">
        <v>118</v>
      </c>
      <c r="I964">
        <v>2</v>
      </c>
      <c r="N964">
        <v>8</v>
      </c>
    </row>
    <row r="965" spans="2:14" x14ac:dyDescent="0.25">
      <c r="B965" t="s">
        <v>61</v>
      </c>
      <c r="C965">
        <v>12</v>
      </c>
      <c r="E965" t="s">
        <v>1519</v>
      </c>
      <c r="F965">
        <v>1</v>
      </c>
      <c r="H965" t="s">
        <v>314</v>
      </c>
      <c r="I965">
        <v>2</v>
      </c>
      <c r="N965">
        <v>9</v>
      </c>
    </row>
    <row r="966" spans="2:14" x14ac:dyDescent="0.25">
      <c r="B966" t="s">
        <v>62</v>
      </c>
      <c r="C966">
        <v>50</v>
      </c>
      <c r="E966" t="s">
        <v>600</v>
      </c>
      <c r="F966">
        <v>2</v>
      </c>
      <c r="H966" t="s">
        <v>794</v>
      </c>
      <c r="I966">
        <v>2</v>
      </c>
      <c r="N966">
        <v>7</v>
      </c>
    </row>
    <row r="967" spans="2:14" x14ac:dyDescent="0.25">
      <c r="B967" t="s">
        <v>65</v>
      </c>
      <c r="C967">
        <v>15</v>
      </c>
      <c r="E967" t="s">
        <v>317</v>
      </c>
      <c r="F967">
        <v>2</v>
      </c>
      <c r="H967" t="s">
        <v>713</v>
      </c>
      <c r="I967">
        <v>2</v>
      </c>
      <c r="N967">
        <v>11</v>
      </c>
    </row>
    <row r="968" spans="2:14" x14ac:dyDescent="0.25">
      <c r="B968" t="s">
        <v>66</v>
      </c>
      <c r="C968">
        <v>48</v>
      </c>
      <c r="E968" t="s">
        <v>159</v>
      </c>
      <c r="F968">
        <v>1</v>
      </c>
      <c r="H968" t="s">
        <v>1431</v>
      </c>
      <c r="I968">
        <v>3</v>
      </c>
      <c r="N968">
        <v>11</v>
      </c>
    </row>
    <row r="969" spans="2:14" x14ac:dyDescent="0.25">
      <c r="B969" t="s">
        <v>68</v>
      </c>
      <c r="C969">
        <v>22</v>
      </c>
      <c r="E969" t="s">
        <v>525</v>
      </c>
      <c r="F969">
        <v>2</v>
      </c>
      <c r="H969" t="s">
        <v>1351</v>
      </c>
      <c r="I969">
        <v>3</v>
      </c>
      <c r="N969">
        <v>3</v>
      </c>
    </row>
    <row r="970" spans="2:14" x14ac:dyDescent="0.25">
      <c r="B970" t="s">
        <v>23</v>
      </c>
      <c r="C970">
        <v>34</v>
      </c>
      <c r="E970" t="s">
        <v>385</v>
      </c>
      <c r="F970">
        <v>1</v>
      </c>
      <c r="H970" t="s">
        <v>304</v>
      </c>
      <c r="I970">
        <v>2</v>
      </c>
      <c r="N970">
        <v>9</v>
      </c>
    </row>
    <row r="971" spans="2:14" x14ac:dyDescent="0.25">
      <c r="B971" t="s">
        <v>71</v>
      </c>
      <c r="C971">
        <v>50</v>
      </c>
      <c r="E971" t="s">
        <v>720</v>
      </c>
      <c r="F971">
        <v>1</v>
      </c>
      <c r="H971" t="s">
        <v>440</v>
      </c>
      <c r="I971">
        <v>1</v>
      </c>
      <c r="N971">
        <v>6</v>
      </c>
    </row>
    <row r="972" spans="2:14" x14ac:dyDescent="0.25">
      <c r="B972" t="s">
        <v>72</v>
      </c>
      <c r="C972">
        <v>42</v>
      </c>
      <c r="E972" t="s">
        <v>648</v>
      </c>
      <c r="F972">
        <v>1</v>
      </c>
      <c r="H972" t="s">
        <v>475</v>
      </c>
      <c r="I972">
        <v>4</v>
      </c>
      <c r="N972">
        <v>6</v>
      </c>
    </row>
    <row r="973" spans="2:14" x14ac:dyDescent="0.25">
      <c r="B973" t="s">
        <v>73</v>
      </c>
      <c r="C973">
        <v>50</v>
      </c>
      <c r="E973" t="s">
        <v>380</v>
      </c>
      <c r="F973">
        <v>1</v>
      </c>
      <c r="H973" t="s">
        <v>707</v>
      </c>
      <c r="I973">
        <v>2</v>
      </c>
      <c r="N973">
        <v>8</v>
      </c>
    </row>
    <row r="974" spans="2:14" x14ac:dyDescent="0.25">
      <c r="B974" t="s">
        <v>76</v>
      </c>
      <c r="C974">
        <v>42</v>
      </c>
      <c r="E974" t="s">
        <v>936</v>
      </c>
      <c r="F974">
        <v>1</v>
      </c>
      <c r="H974" t="s">
        <v>732</v>
      </c>
      <c r="I974">
        <v>2</v>
      </c>
      <c r="N974">
        <v>2</v>
      </c>
    </row>
    <row r="975" spans="2:14" x14ac:dyDescent="0.25">
      <c r="B975" t="s">
        <v>77</v>
      </c>
      <c r="C975">
        <v>46</v>
      </c>
      <c r="E975" t="s">
        <v>765</v>
      </c>
      <c r="F975">
        <v>1</v>
      </c>
      <c r="H975" t="s">
        <v>430</v>
      </c>
      <c r="I975">
        <v>3</v>
      </c>
      <c r="N975">
        <v>5</v>
      </c>
    </row>
    <row r="976" spans="2:14" x14ac:dyDescent="0.25">
      <c r="B976" t="s">
        <v>78</v>
      </c>
      <c r="C976">
        <v>48</v>
      </c>
      <c r="E976" t="s">
        <v>732</v>
      </c>
      <c r="F976">
        <v>1</v>
      </c>
      <c r="H976" t="s">
        <v>1187</v>
      </c>
      <c r="I976">
        <v>3</v>
      </c>
      <c r="N976">
        <v>4</v>
      </c>
    </row>
    <row r="977" spans="1:14" x14ac:dyDescent="0.25">
      <c r="B977" t="s">
        <v>79</v>
      </c>
      <c r="C977">
        <v>48</v>
      </c>
      <c r="E977" t="s">
        <v>221</v>
      </c>
      <c r="F977">
        <v>1</v>
      </c>
      <c r="H977" t="s">
        <v>610</v>
      </c>
      <c r="I977">
        <v>2</v>
      </c>
      <c r="N977">
        <v>3</v>
      </c>
    </row>
    <row r="978" spans="1:14" x14ac:dyDescent="0.25">
      <c r="B978" t="s">
        <v>80</v>
      </c>
      <c r="C978">
        <v>38</v>
      </c>
      <c r="E978" t="s">
        <v>362</v>
      </c>
      <c r="F978">
        <v>2</v>
      </c>
      <c r="H978" t="s">
        <v>1418</v>
      </c>
      <c r="I978">
        <v>1</v>
      </c>
      <c r="N978">
        <v>1</v>
      </c>
    </row>
    <row r="979" spans="1:14" x14ac:dyDescent="0.25">
      <c r="B979" t="s">
        <v>81</v>
      </c>
      <c r="C979">
        <v>40</v>
      </c>
      <c r="E979" t="s">
        <v>1254</v>
      </c>
      <c r="F979">
        <v>1</v>
      </c>
      <c r="H979" t="s">
        <v>952</v>
      </c>
      <c r="I979">
        <v>2</v>
      </c>
      <c r="N979">
        <v>5</v>
      </c>
    </row>
    <row r="980" spans="1:14" x14ac:dyDescent="0.25">
      <c r="B980" t="s">
        <v>82</v>
      </c>
      <c r="C980">
        <v>40</v>
      </c>
      <c r="E980" t="s">
        <v>1153</v>
      </c>
      <c r="F980">
        <v>1</v>
      </c>
      <c r="H980" t="s">
        <v>749</v>
      </c>
      <c r="I980">
        <v>2</v>
      </c>
      <c r="N980">
        <v>11</v>
      </c>
    </row>
    <row r="981" spans="1:14" x14ac:dyDescent="0.25">
      <c r="B981" t="s">
        <v>83</v>
      </c>
      <c r="C981">
        <v>49</v>
      </c>
      <c r="E981" t="s">
        <v>460</v>
      </c>
      <c r="F981">
        <v>1</v>
      </c>
      <c r="H981" t="s">
        <v>590</v>
      </c>
      <c r="I981">
        <v>2</v>
      </c>
      <c r="N981">
        <v>7</v>
      </c>
    </row>
    <row r="982" spans="1:14" x14ac:dyDescent="0.25">
      <c r="B982" t="s">
        <v>84</v>
      </c>
      <c r="C982">
        <v>48</v>
      </c>
      <c r="E982" t="s">
        <v>1433</v>
      </c>
      <c r="F982">
        <v>1</v>
      </c>
      <c r="H982" t="s">
        <v>556</v>
      </c>
      <c r="I982">
        <v>3</v>
      </c>
      <c r="N982">
        <v>10</v>
      </c>
    </row>
    <row r="983" spans="1:14" x14ac:dyDescent="0.25">
      <c r="A983" t="s">
        <v>888</v>
      </c>
      <c r="B983" t="s">
        <v>24</v>
      </c>
      <c r="C983">
        <v>26</v>
      </c>
      <c r="E983" t="s">
        <v>1291</v>
      </c>
      <c r="F983">
        <v>1</v>
      </c>
      <c r="H983" t="s">
        <v>270</v>
      </c>
      <c r="I983">
        <v>2</v>
      </c>
      <c r="N983">
        <v>4</v>
      </c>
    </row>
    <row r="984" spans="1:14" x14ac:dyDescent="0.25">
      <c r="B984" t="s">
        <v>27</v>
      </c>
      <c r="C984">
        <v>44</v>
      </c>
      <c r="E984" t="s">
        <v>354</v>
      </c>
      <c r="F984">
        <v>1</v>
      </c>
      <c r="H984" t="s">
        <v>554</v>
      </c>
      <c r="I984">
        <v>2</v>
      </c>
      <c r="N984">
        <v>7</v>
      </c>
    </row>
    <row r="985" spans="1:14" x14ac:dyDescent="0.25">
      <c r="B985" t="s">
        <v>29</v>
      </c>
      <c r="C985">
        <v>44</v>
      </c>
      <c r="E985" t="s">
        <v>1225</v>
      </c>
      <c r="F985">
        <v>1</v>
      </c>
      <c r="H985" t="s">
        <v>433</v>
      </c>
      <c r="I985">
        <v>1</v>
      </c>
      <c r="N985">
        <v>6</v>
      </c>
    </row>
    <row r="986" spans="1:14" x14ac:dyDescent="0.25">
      <c r="B986" t="s">
        <v>31</v>
      </c>
      <c r="C986">
        <v>39</v>
      </c>
      <c r="E986" t="s">
        <v>478</v>
      </c>
      <c r="F986">
        <v>1</v>
      </c>
      <c r="H986" t="s">
        <v>334</v>
      </c>
      <c r="I986">
        <v>3</v>
      </c>
      <c r="N986">
        <v>2</v>
      </c>
    </row>
    <row r="987" spans="1:14" x14ac:dyDescent="0.25">
      <c r="B987" t="s">
        <v>34</v>
      </c>
      <c r="C987">
        <v>32</v>
      </c>
      <c r="E987" t="s">
        <v>242</v>
      </c>
      <c r="F987">
        <v>1</v>
      </c>
      <c r="H987" t="s">
        <v>603</v>
      </c>
      <c r="I987">
        <v>2</v>
      </c>
      <c r="N987">
        <v>9</v>
      </c>
    </row>
    <row r="988" spans="1:14" x14ac:dyDescent="0.25">
      <c r="B988" t="s">
        <v>35</v>
      </c>
      <c r="C988">
        <v>48</v>
      </c>
      <c r="D988" t="s">
        <v>905</v>
      </c>
      <c r="E988" t="s">
        <v>1011</v>
      </c>
      <c r="F988">
        <v>1</v>
      </c>
      <c r="H988" t="s">
        <v>844</v>
      </c>
      <c r="I988">
        <v>2</v>
      </c>
      <c r="N988">
        <v>2</v>
      </c>
    </row>
    <row r="989" spans="1:14" x14ac:dyDescent="0.25">
      <c r="B989" t="s">
        <v>36</v>
      </c>
      <c r="C989">
        <v>50</v>
      </c>
      <c r="E989" t="s">
        <v>153</v>
      </c>
      <c r="F989">
        <v>2</v>
      </c>
      <c r="H989" t="s">
        <v>569</v>
      </c>
      <c r="I989">
        <v>3</v>
      </c>
      <c r="N989">
        <v>3</v>
      </c>
    </row>
    <row r="990" spans="1:14" x14ac:dyDescent="0.25">
      <c r="B990" t="s">
        <v>38</v>
      </c>
      <c r="C990">
        <v>50</v>
      </c>
      <c r="E990" t="s">
        <v>1058</v>
      </c>
      <c r="F990">
        <v>1</v>
      </c>
      <c r="H990" t="s">
        <v>795</v>
      </c>
      <c r="I990">
        <v>2</v>
      </c>
      <c r="N990">
        <v>3</v>
      </c>
    </row>
    <row r="991" spans="1:14" x14ac:dyDescent="0.25">
      <c r="B991" t="s">
        <v>39</v>
      </c>
      <c r="C991">
        <v>28</v>
      </c>
      <c r="E991" t="s">
        <v>606</v>
      </c>
      <c r="F991">
        <v>2</v>
      </c>
      <c r="H991" t="s">
        <v>293</v>
      </c>
      <c r="I991">
        <v>3</v>
      </c>
      <c r="N991">
        <v>4</v>
      </c>
    </row>
    <row r="992" spans="1:14" x14ac:dyDescent="0.25">
      <c r="B992" t="s">
        <v>40</v>
      </c>
      <c r="C992">
        <v>40</v>
      </c>
      <c r="E992" t="s">
        <v>998</v>
      </c>
      <c r="F992">
        <v>1</v>
      </c>
      <c r="G992" t="s">
        <v>887</v>
      </c>
      <c r="H992" t="s">
        <v>1491</v>
      </c>
      <c r="I992">
        <v>1</v>
      </c>
      <c r="N992">
        <v>10</v>
      </c>
    </row>
    <row r="993" spans="2:14" x14ac:dyDescent="0.25">
      <c r="B993" t="s">
        <v>41</v>
      </c>
      <c r="C993">
        <v>34</v>
      </c>
      <c r="E993" t="s">
        <v>1201</v>
      </c>
      <c r="F993">
        <v>1</v>
      </c>
      <c r="H993" t="s">
        <v>1219</v>
      </c>
      <c r="I993">
        <v>1</v>
      </c>
      <c r="N993">
        <v>1</v>
      </c>
    </row>
    <row r="994" spans="2:14" x14ac:dyDescent="0.25">
      <c r="B994" t="s">
        <v>42</v>
      </c>
      <c r="C994">
        <v>44</v>
      </c>
      <c r="E994" t="s">
        <v>610</v>
      </c>
      <c r="F994">
        <v>2</v>
      </c>
      <c r="H994" t="s">
        <v>1258</v>
      </c>
      <c r="I994">
        <v>1</v>
      </c>
      <c r="N994">
        <v>5</v>
      </c>
    </row>
    <row r="995" spans="2:14" x14ac:dyDescent="0.25">
      <c r="B995" t="s">
        <v>44</v>
      </c>
      <c r="C995">
        <v>52</v>
      </c>
      <c r="E995" t="s">
        <v>135</v>
      </c>
      <c r="F995">
        <v>1</v>
      </c>
      <c r="H995" t="s">
        <v>1490</v>
      </c>
      <c r="I995">
        <v>1</v>
      </c>
      <c r="N995">
        <v>10</v>
      </c>
    </row>
    <row r="996" spans="2:14" x14ac:dyDescent="0.25">
      <c r="B996" t="s">
        <v>45</v>
      </c>
      <c r="C996">
        <v>26</v>
      </c>
      <c r="E996" t="s">
        <v>627</v>
      </c>
      <c r="F996">
        <v>2</v>
      </c>
      <c r="H996" t="s">
        <v>334</v>
      </c>
      <c r="I996">
        <v>3</v>
      </c>
      <c r="N996">
        <v>5</v>
      </c>
    </row>
    <row r="997" spans="2:14" x14ac:dyDescent="0.25">
      <c r="B997" t="s">
        <v>46</v>
      </c>
      <c r="C997">
        <v>52</v>
      </c>
      <c r="E997" t="s">
        <v>1167</v>
      </c>
      <c r="F997">
        <v>1</v>
      </c>
      <c r="H997" t="s">
        <v>220</v>
      </c>
      <c r="I997">
        <v>1</v>
      </c>
      <c r="N997">
        <v>8</v>
      </c>
    </row>
    <row r="998" spans="2:14" x14ac:dyDescent="0.25">
      <c r="B998" t="s">
        <v>47</v>
      </c>
      <c r="C998">
        <v>48</v>
      </c>
      <c r="E998" t="s">
        <v>841</v>
      </c>
      <c r="F998">
        <v>1</v>
      </c>
      <c r="H998" t="s">
        <v>1318</v>
      </c>
      <c r="I998">
        <v>1</v>
      </c>
      <c r="N998">
        <v>6</v>
      </c>
    </row>
    <row r="999" spans="2:14" x14ac:dyDescent="0.25">
      <c r="B999" t="s">
        <v>48</v>
      </c>
      <c r="C999">
        <v>44</v>
      </c>
      <c r="E999" t="s">
        <v>530</v>
      </c>
      <c r="F999">
        <v>1</v>
      </c>
      <c r="H999" t="s">
        <v>244</v>
      </c>
      <c r="I999">
        <v>3</v>
      </c>
      <c r="N999">
        <v>5</v>
      </c>
    </row>
    <row r="1000" spans="2:14" x14ac:dyDescent="0.25">
      <c r="B1000" t="s">
        <v>49</v>
      </c>
      <c r="C1000">
        <v>35</v>
      </c>
      <c r="E1000" t="s">
        <v>369</v>
      </c>
      <c r="F1000">
        <v>1</v>
      </c>
      <c r="H1000" t="s">
        <v>664</v>
      </c>
      <c r="I1000">
        <v>2</v>
      </c>
      <c r="N1000">
        <v>2</v>
      </c>
    </row>
    <row r="1001" spans="2:14" x14ac:dyDescent="0.25">
      <c r="B1001" t="s">
        <v>51</v>
      </c>
      <c r="C1001">
        <v>42</v>
      </c>
      <c r="E1001" t="s">
        <v>425</v>
      </c>
      <c r="F1001">
        <v>2</v>
      </c>
      <c r="H1001" t="s">
        <v>765</v>
      </c>
      <c r="I1001">
        <v>2</v>
      </c>
      <c r="N1001">
        <v>8</v>
      </c>
    </row>
    <row r="1002" spans="2:14" x14ac:dyDescent="0.25">
      <c r="B1002" t="s">
        <v>52</v>
      </c>
      <c r="C1002">
        <v>44</v>
      </c>
      <c r="E1002" t="s">
        <v>1119</v>
      </c>
      <c r="F1002">
        <v>1</v>
      </c>
      <c r="H1002" t="s">
        <v>256</v>
      </c>
      <c r="I1002">
        <v>3</v>
      </c>
      <c r="N1002">
        <v>9</v>
      </c>
    </row>
    <row r="1003" spans="2:14" x14ac:dyDescent="0.25">
      <c r="B1003" t="s">
        <v>53</v>
      </c>
      <c r="C1003">
        <v>44</v>
      </c>
      <c r="E1003" t="s">
        <v>1401</v>
      </c>
      <c r="F1003">
        <v>1</v>
      </c>
      <c r="H1003" t="s">
        <v>715</v>
      </c>
      <c r="I1003">
        <v>2</v>
      </c>
      <c r="N1003">
        <v>10</v>
      </c>
    </row>
    <row r="1004" spans="2:14" x14ac:dyDescent="0.25">
      <c r="B1004" t="s">
        <v>58</v>
      </c>
      <c r="C1004">
        <v>52</v>
      </c>
      <c r="E1004" t="s">
        <v>123</v>
      </c>
      <c r="F1004">
        <v>1</v>
      </c>
      <c r="H1004" t="s">
        <v>284</v>
      </c>
      <c r="I1004">
        <v>3</v>
      </c>
      <c r="N1004">
        <v>7</v>
      </c>
    </row>
    <row r="1005" spans="2:14" x14ac:dyDescent="0.25">
      <c r="B1005" t="s">
        <v>60</v>
      </c>
      <c r="C1005">
        <v>42</v>
      </c>
      <c r="E1005" t="s">
        <v>249</v>
      </c>
      <c r="F1005">
        <v>1</v>
      </c>
      <c r="H1005" t="s">
        <v>1169</v>
      </c>
      <c r="I1005">
        <v>1</v>
      </c>
      <c r="N1005">
        <v>3</v>
      </c>
    </row>
    <row r="1006" spans="2:14" x14ac:dyDescent="0.25">
      <c r="B1006" t="s">
        <v>59</v>
      </c>
      <c r="C1006">
        <v>52</v>
      </c>
      <c r="E1006" t="s">
        <v>289</v>
      </c>
      <c r="F1006">
        <v>2</v>
      </c>
      <c r="H1006" t="s">
        <v>1381</v>
      </c>
      <c r="I1006">
        <v>1</v>
      </c>
      <c r="N1006">
        <v>1</v>
      </c>
    </row>
    <row r="1007" spans="2:14" x14ac:dyDescent="0.25">
      <c r="B1007" t="s">
        <v>62</v>
      </c>
      <c r="C1007">
        <v>50</v>
      </c>
      <c r="E1007" t="s">
        <v>1124</v>
      </c>
      <c r="F1007">
        <v>1</v>
      </c>
      <c r="H1007" t="s">
        <v>422</v>
      </c>
      <c r="I1007">
        <v>1</v>
      </c>
      <c r="N1007">
        <v>10</v>
      </c>
    </row>
    <row r="1008" spans="2:14" x14ac:dyDescent="0.25">
      <c r="B1008" t="s">
        <v>63</v>
      </c>
      <c r="C1008">
        <v>11</v>
      </c>
      <c r="E1008" t="s">
        <v>297</v>
      </c>
      <c r="F1008">
        <v>2</v>
      </c>
      <c r="H1008" t="s">
        <v>1542</v>
      </c>
      <c r="I1008">
        <v>1</v>
      </c>
      <c r="N1008">
        <v>5</v>
      </c>
    </row>
    <row r="1009" spans="2:14" x14ac:dyDescent="0.25">
      <c r="B1009" t="s">
        <v>65</v>
      </c>
      <c r="C1009">
        <v>15</v>
      </c>
      <c r="E1009" t="s">
        <v>785</v>
      </c>
      <c r="F1009">
        <v>1</v>
      </c>
      <c r="H1009" t="s">
        <v>969</v>
      </c>
      <c r="I1009">
        <v>2</v>
      </c>
      <c r="N1009">
        <v>2</v>
      </c>
    </row>
    <row r="1010" spans="2:14" x14ac:dyDescent="0.25">
      <c r="B1010" t="s">
        <v>66</v>
      </c>
      <c r="C1010">
        <v>48</v>
      </c>
      <c r="E1010" t="s">
        <v>928</v>
      </c>
      <c r="F1010">
        <v>1</v>
      </c>
      <c r="H1010" t="s">
        <v>1480</v>
      </c>
      <c r="I1010">
        <v>1</v>
      </c>
      <c r="N1010">
        <v>6</v>
      </c>
    </row>
    <row r="1011" spans="2:14" x14ac:dyDescent="0.25">
      <c r="B1011" t="s">
        <v>68</v>
      </c>
      <c r="C1011">
        <v>22</v>
      </c>
      <c r="E1011" t="s">
        <v>1283</v>
      </c>
      <c r="F1011">
        <v>1</v>
      </c>
      <c r="H1011" t="s">
        <v>744</v>
      </c>
      <c r="I1011">
        <v>1</v>
      </c>
      <c r="N1011">
        <v>7</v>
      </c>
    </row>
    <row r="1012" spans="2:14" x14ac:dyDescent="0.25">
      <c r="B1012" t="s">
        <v>23</v>
      </c>
      <c r="C1012">
        <v>34</v>
      </c>
      <c r="D1012" t="s">
        <v>906</v>
      </c>
      <c r="E1012" t="s">
        <v>473</v>
      </c>
      <c r="F1012">
        <v>2</v>
      </c>
      <c r="H1012" t="s">
        <v>1196</v>
      </c>
      <c r="I1012">
        <v>1</v>
      </c>
      <c r="N1012">
        <v>6</v>
      </c>
    </row>
    <row r="1013" spans="2:14" x14ac:dyDescent="0.25">
      <c r="B1013" t="s">
        <v>71</v>
      </c>
      <c r="C1013">
        <v>50</v>
      </c>
      <c r="E1013" t="s">
        <v>126</v>
      </c>
      <c r="F1013">
        <v>2</v>
      </c>
      <c r="H1013" t="s">
        <v>806</v>
      </c>
      <c r="I1013">
        <v>2</v>
      </c>
      <c r="N1013">
        <v>9</v>
      </c>
    </row>
    <row r="1014" spans="2:14" x14ac:dyDescent="0.25">
      <c r="B1014" t="s">
        <v>72</v>
      </c>
      <c r="C1014">
        <v>42</v>
      </c>
      <c r="E1014" t="s">
        <v>390</v>
      </c>
      <c r="F1014">
        <v>1</v>
      </c>
      <c r="H1014" t="s">
        <v>1261</v>
      </c>
      <c r="I1014">
        <v>2</v>
      </c>
      <c r="N1014">
        <v>4</v>
      </c>
    </row>
    <row r="1015" spans="2:14" x14ac:dyDescent="0.25">
      <c r="B1015" t="s">
        <v>73</v>
      </c>
      <c r="C1015">
        <v>50</v>
      </c>
      <c r="E1015" t="s">
        <v>1101</v>
      </c>
      <c r="F1015">
        <v>1</v>
      </c>
      <c r="H1015" t="s">
        <v>688</v>
      </c>
      <c r="I1015">
        <v>3</v>
      </c>
      <c r="N1015">
        <v>1</v>
      </c>
    </row>
    <row r="1016" spans="2:14" x14ac:dyDescent="0.25">
      <c r="B1016" t="s">
        <v>74</v>
      </c>
      <c r="C1016">
        <v>37</v>
      </c>
      <c r="E1016" t="s">
        <v>1120</v>
      </c>
      <c r="F1016">
        <v>1</v>
      </c>
      <c r="H1016" t="s">
        <v>1057</v>
      </c>
      <c r="I1016">
        <v>2</v>
      </c>
      <c r="N1016">
        <v>1</v>
      </c>
    </row>
    <row r="1017" spans="2:14" x14ac:dyDescent="0.25">
      <c r="B1017" t="s">
        <v>75</v>
      </c>
      <c r="C1017">
        <v>41</v>
      </c>
      <c r="E1017" t="s">
        <v>220</v>
      </c>
      <c r="F1017">
        <v>1</v>
      </c>
      <c r="H1017" t="s">
        <v>678</v>
      </c>
      <c r="I1017">
        <v>2</v>
      </c>
      <c r="N1017">
        <v>3</v>
      </c>
    </row>
    <row r="1018" spans="2:14" x14ac:dyDescent="0.25">
      <c r="B1018" t="s">
        <v>76</v>
      </c>
      <c r="C1018">
        <v>42</v>
      </c>
      <c r="E1018" t="s">
        <v>644</v>
      </c>
      <c r="F1018">
        <v>2</v>
      </c>
      <c r="H1018" t="s">
        <v>1146</v>
      </c>
      <c r="I1018">
        <v>3</v>
      </c>
      <c r="N1018">
        <v>8</v>
      </c>
    </row>
    <row r="1019" spans="2:14" x14ac:dyDescent="0.25">
      <c r="B1019" t="s">
        <v>77</v>
      </c>
      <c r="C1019">
        <v>46</v>
      </c>
      <c r="E1019" t="s">
        <v>570</v>
      </c>
      <c r="F1019">
        <v>2</v>
      </c>
      <c r="H1019" t="s">
        <v>1293</v>
      </c>
      <c r="I1019">
        <v>1</v>
      </c>
      <c r="N1019">
        <v>8</v>
      </c>
    </row>
    <row r="1020" spans="2:14" x14ac:dyDescent="0.25">
      <c r="B1020" t="s">
        <v>78</v>
      </c>
      <c r="C1020">
        <v>48</v>
      </c>
      <c r="E1020" t="s">
        <v>376</v>
      </c>
      <c r="F1020">
        <v>2</v>
      </c>
      <c r="H1020" t="s">
        <v>1022</v>
      </c>
      <c r="I1020">
        <v>2</v>
      </c>
      <c r="N1020">
        <v>7</v>
      </c>
    </row>
    <row r="1021" spans="2:14" x14ac:dyDescent="0.25">
      <c r="B1021" t="s">
        <v>79</v>
      </c>
      <c r="C1021">
        <v>48</v>
      </c>
      <c r="E1021" t="s">
        <v>1033</v>
      </c>
      <c r="F1021">
        <v>1</v>
      </c>
      <c r="H1021" t="s">
        <v>1371</v>
      </c>
      <c r="I1021">
        <v>1</v>
      </c>
      <c r="N1021">
        <v>2</v>
      </c>
    </row>
    <row r="1022" spans="2:14" x14ac:dyDescent="0.25">
      <c r="B1022" t="s">
        <v>81</v>
      </c>
      <c r="C1022">
        <v>40</v>
      </c>
      <c r="E1022" t="s">
        <v>154</v>
      </c>
      <c r="F1022">
        <v>1</v>
      </c>
      <c r="H1022" t="s">
        <v>1255</v>
      </c>
      <c r="I1022">
        <v>5</v>
      </c>
      <c r="N1022">
        <v>4</v>
      </c>
    </row>
    <row r="1023" spans="2:14" x14ac:dyDescent="0.25">
      <c r="B1023" t="s">
        <v>82</v>
      </c>
      <c r="C1023">
        <v>40</v>
      </c>
      <c r="E1023" t="s">
        <v>1233</v>
      </c>
      <c r="F1023">
        <v>1</v>
      </c>
      <c r="H1023" t="s">
        <v>206</v>
      </c>
      <c r="I1023">
        <v>2</v>
      </c>
      <c r="N1023">
        <v>1</v>
      </c>
    </row>
    <row r="1024" spans="2:14" x14ac:dyDescent="0.25">
      <c r="B1024" t="s">
        <v>83</v>
      </c>
      <c r="C1024">
        <v>49</v>
      </c>
      <c r="E1024" t="s">
        <v>1185</v>
      </c>
      <c r="F1024">
        <v>1</v>
      </c>
      <c r="H1024" t="s">
        <v>834</v>
      </c>
      <c r="I1024">
        <v>2</v>
      </c>
      <c r="N1024">
        <v>1</v>
      </c>
    </row>
    <row r="1025" spans="1:14" x14ac:dyDescent="0.25">
      <c r="B1025" t="s">
        <v>84</v>
      </c>
      <c r="C1025">
        <v>48</v>
      </c>
      <c r="E1025" t="s">
        <v>280</v>
      </c>
      <c r="F1025">
        <v>1</v>
      </c>
      <c r="H1025" t="s">
        <v>188</v>
      </c>
      <c r="I1025">
        <v>3</v>
      </c>
      <c r="N1025">
        <v>9</v>
      </c>
    </row>
    <row r="1026" spans="1:14" x14ac:dyDescent="0.25">
      <c r="A1026" t="s">
        <v>889</v>
      </c>
      <c r="B1026" t="s">
        <v>24</v>
      </c>
      <c r="C1026">
        <v>26</v>
      </c>
      <c r="E1026" t="s">
        <v>387</v>
      </c>
      <c r="F1026">
        <v>1</v>
      </c>
      <c r="H1026" t="s">
        <v>542</v>
      </c>
      <c r="I1026">
        <v>3</v>
      </c>
      <c r="N1026">
        <v>10</v>
      </c>
    </row>
    <row r="1027" spans="1:14" x14ac:dyDescent="0.25">
      <c r="B1027" t="s">
        <v>27</v>
      </c>
      <c r="C1027">
        <v>44</v>
      </c>
      <c r="E1027" t="s">
        <v>372</v>
      </c>
      <c r="F1027">
        <v>1</v>
      </c>
      <c r="H1027" t="s">
        <v>140</v>
      </c>
      <c r="I1027">
        <v>5</v>
      </c>
      <c r="N1027">
        <v>7</v>
      </c>
    </row>
    <row r="1028" spans="1:14" x14ac:dyDescent="0.25">
      <c r="B1028" t="s">
        <v>29</v>
      </c>
      <c r="C1028">
        <v>44</v>
      </c>
      <c r="E1028" t="s">
        <v>946</v>
      </c>
      <c r="F1028">
        <v>1</v>
      </c>
      <c r="H1028" t="s">
        <v>677</v>
      </c>
      <c r="I1028">
        <v>3</v>
      </c>
      <c r="N1028">
        <v>4</v>
      </c>
    </row>
    <row r="1029" spans="1:14" x14ac:dyDescent="0.25">
      <c r="B1029" t="s">
        <v>31</v>
      </c>
      <c r="C1029">
        <v>39</v>
      </c>
      <c r="E1029" t="s">
        <v>1285</v>
      </c>
      <c r="F1029">
        <v>1</v>
      </c>
      <c r="H1029" t="s">
        <v>323</v>
      </c>
      <c r="I1029">
        <v>6</v>
      </c>
      <c r="N1029">
        <v>2</v>
      </c>
    </row>
    <row r="1030" spans="1:14" x14ac:dyDescent="0.25">
      <c r="B1030" t="s">
        <v>34</v>
      </c>
      <c r="C1030">
        <v>32</v>
      </c>
      <c r="E1030" t="s">
        <v>801</v>
      </c>
      <c r="F1030">
        <v>1</v>
      </c>
      <c r="H1030" t="s">
        <v>449</v>
      </c>
      <c r="I1030">
        <v>2</v>
      </c>
      <c r="N1030">
        <v>9</v>
      </c>
    </row>
    <row r="1031" spans="1:14" x14ac:dyDescent="0.25">
      <c r="B1031" t="s">
        <v>35</v>
      </c>
      <c r="C1031">
        <v>48</v>
      </c>
      <c r="E1031" t="s">
        <v>1006</v>
      </c>
      <c r="F1031">
        <v>1</v>
      </c>
      <c r="H1031" t="s">
        <v>1066</v>
      </c>
      <c r="I1031">
        <v>1</v>
      </c>
      <c r="N1031">
        <v>1</v>
      </c>
    </row>
    <row r="1032" spans="1:14" x14ac:dyDescent="0.25">
      <c r="B1032" t="s">
        <v>36</v>
      </c>
      <c r="C1032">
        <v>50</v>
      </c>
      <c r="E1032" t="s">
        <v>176</v>
      </c>
      <c r="F1032">
        <v>1</v>
      </c>
      <c r="H1032" t="s">
        <v>106</v>
      </c>
      <c r="I1032">
        <v>2</v>
      </c>
      <c r="N1032">
        <v>7</v>
      </c>
    </row>
    <row r="1033" spans="1:14" x14ac:dyDescent="0.25">
      <c r="B1033" t="s">
        <v>38</v>
      </c>
      <c r="C1033">
        <v>50</v>
      </c>
      <c r="E1033" t="s">
        <v>341</v>
      </c>
      <c r="F1033">
        <v>1</v>
      </c>
      <c r="H1033" t="s">
        <v>1314</v>
      </c>
      <c r="I1033">
        <v>1</v>
      </c>
      <c r="N1033">
        <v>1</v>
      </c>
    </row>
    <row r="1034" spans="1:14" x14ac:dyDescent="0.25">
      <c r="B1034" t="s">
        <v>39</v>
      </c>
      <c r="C1034">
        <v>28</v>
      </c>
      <c r="E1034" t="s">
        <v>197</v>
      </c>
      <c r="F1034">
        <v>2</v>
      </c>
      <c r="H1034" t="s">
        <v>227</v>
      </c>
      <c r="I1034">
        <v>3</v>
      </c>
      <c r="N1034">
        <v>9</v>
      </c>
    </row>
    <row r="1035" spans="1:14" x14ac:dyDescent="0.25">
      <c r="B1035" t="s">
        <v>40</v>
      </c>
      <c r="C1035">
        <v>40</v>
      </c>
      <c r="E1035" t="s">
        <v>772</v>
      </c>
      <c r="F1035">
        <v>1</v>
      </c>
      <c r="H1035" t="s">
        <v>397</v>
      </c>
      <c r="I1035">
        <v>2</v>
      </c>
      <c r="N1035">
        <v>7</v>
      </c>
    </row>
    <row r="1036" spans="1:14" x14ac:dyDescent="0.25">
      <c r="B1036" t="s">
        <v>41</v>
      </c>
      <c r="C1036">
        <v>34</v>
      </c>
      <c r="D1036" t="s">
        <v>907</v>
      </c>
      <c r="E1036" t="s">
        <v>776</v>
      </c>
      <c r="F1036">
        <v>1</v>
      </c>
      <c r="H1036" t="s">
        <v>1019</v>
      </c>
      <c r="I1036">
        <v>2</v>
      </c>
      <c r="N1036">
        <v>9</v>
      </c>
    </row>
    <row r="1037" spans="1:14" x14ac:dyDescent="0.25">
      <c r="B1037" t="s">
        <v>42</v>
      </c>
      <c r="C1037">
        <v>44</v>
      </c>
      <c r="E1037" t="s">
        <v>1248</v>
      </c>
      <c r="F1037">
        <v>1</v>
      </c>
      <c r="H1037" t="s">
        <v>125</v>
      </c>
      <c r="I1037">
        <v>4</v>
      </c>
      <c r="N1037">
        <v>10</v>
      </c>
    </row>
    <row r="1038" spans="1:14" x14ac:dyDescent="0.25">
      <c r="B1038" t="s">
        <v>44</v>
      </c>
      <c r="C1038">
        <v>52</v>
      </c>
      <c r="E1038" t="s">
        <v>465</v>
      </c>
      <c r="F1038">
        <v>2</v>
      </c>
      <c r="H1038" t="s">
        <v>1370</v>
      </c>
      <c r="I1038">
        <v>3</v>
      </c>
      <c r="N1038">
        <v>2</v>
      </c>
    </row>
    <row r="1039" spans="1:14" x14ac:dyDescent="0.25">
      <c r="B1039" t="s">
        <v>45</v>
      </c>
      <c r="C1039">
        <v>26</v>
      </c>
      <c r="E1039" t="s">
        <v>412</v>
      </c>
      <c r="F1039">
        <v>1</v>
      </c>
      <c r="H1039" t="s">
        <v>975</v>
      </c>
      <c r="I1039">
        <v>3</v>
      </c>
      <c r="N1039">
        <v>3</v>
      </c>
    </row>
    <row r="1040" spans="1:14" x14ac:dyDescent="0.25">
      <c r="B1040" t="s">
        <v>46</v>
      </c>
      <c r="C1040">
        <v>52</v>
      </c>
      <c r="E1040" t="s">
        <v>1326</v>
      </c>
      <c r="F1040">
        <v>1</v>
      </c>
      <c r="H1040" t="s">
        <v>1463</v>
      </c>
      <c r="I1040">
        <v>1</v>
      </c>
      <c r="N1040">
        <v>1</v>
      </c>
    </row>
    <row r="1041" spans="2:14" x14ac:dyDescent="0.25">
      <c r="B1041" t="s">
        <v>47</v>
      </c>
      <c r="C1041">
        <v>48</v>
      </c>
      <c r="E1041" t="s">
        <v>1240</v>
      </c>
      <c r="F1041">
        <v>1</v>
      </c>
      <c r="H1041" t="s">
        <v>532</v>
      </c>
      <c r="I1041">
        <v>3</v>
      </c>
      <c r="N1041">
        <v>3</v>
      </c>
    </row>
    <row r="1042" spans="2:14" x14ac:dyDescent="0.25">
      <c r="B1042" t="s">
        <v>48</v>
      </c>
      <c r="C1042">
        <v>44</v>
      </c>
      <c r="E1042" t="s">
        <v>1078</v>
      </c>
      <c r="F1042">
        <v>1</v>
      </c>
      <c r="H1042" t="s">
        <v>391</v>
      </c>
      <c r="I1042">
        <v>4</v>
      </c>
      <c r="N1042">
        <v>6</v>
      </c>
    </row>
    <row r="1043" spans="2:14" x14ac:dyDescent="0.25">
      <c r="B1043" t="s">
        <v>49</v>
      </c>
      <c r="C1043">
        <v>35</v>
      </c>
      <c r="E1043" t="s">
        <v>118</v>
      </c>
      <c r="F1043">
        <v>1</v>
      </c>
      <c r="G1043" t="s">
        <v>888</v>
      </c>
      <c r="H1043" t="s">
        <v>759</v>
      </c>
      <c r="I1043">
        <v>2</v>
      </c>
      <c r="N1043">
        <v>6</v>
      </c>
    </row>
    <row r="1044" spans="2:14" x14ac:dyDescent="0.25">
      <c r="B1044" t="s">
        <v>51</v>
      </c>
      <c r="C1044">
        <v>42</v>
      </c>
      <c r="E1044" t="s">
        <v>795</v>
      </c>
      <c r="F1044">
        <v>1</v>
      </c>
      <c r="H1044" t="s">
        <v>526</v>
      </c>
      <c r="I1044">
        <v>1</v>
      </c>
      <c r="N1044">
        <v>10</v>
      </c>
    </row>
    <row r="1045" spans="2:14" x14ac:dyDescent="0.25">
      <c r="B1045" t="s">
        <v>52</v>
      </c>
      <c r="C1045">
        <v>44</v>
      </c>
      <c r="E1045" t="s">
        <v>1184</v>
      </c>
      <c r="F1045">
        <v>1</v>
      </c>
      <c r="H1045" t="s">
        <v>260</v>
      </c>
      <c r="I1045">
        <v>3</v>
      </c>
      <c r="N1045">
        <v>5</v>
      </c>
    </row>
    <row r="1046" spans="2:14" x14ac:dyDescent="0.25">
      <c r="B1046" t="s">
        <v>53</v>
      </c>
      <c r="C1046">
        <v>44</v>
      </c>
      <c r="E1046" t="s">
        <v>603</v>
      </c>
      <c r="F1046">
        <v>1</v>
      </c>
      <c r="H1046" t="s">
        <v>1335</v>
      </c>
      <c r="I1046">
        <v>3</v>
      </c>
      <c r="N1046">
        <v>5</v>
      </c>
    </row>
    <row r="1047" spans="2:14" x14ac:dyDescent="0.25">
      <c r="B1047" t="s">
        <v>58</v>
      </c>
      <c r="C1047">
        <v>52</v>
      </c>
      <c r="E1047" t="s">
        <v>1145</v>
      </c>
      <c r="F1047">
        <v>1</v>
      </c>
      <c r="H1047" t="s">
        <v>966</v>
      </c>
      <c r="I1047">
        <v>4</v>
      </c>
      <c r="N1047">
        <v>1</v>
      </c>
    </row>
    <row r="1048" spans="2:14" x14ac:dyDescent="0.25">
      <c r="B1048" t="s">
        <v>60</v>
      </c>
      <c r="C1048">
        <v>42</v>
      </c>
      <c r="E1048" t="s">
        <v>114</v>
      </c>
      <c r="F1048">
        <v>2</v>
      </c>
      <c r="H1048" t="s">
        <v>1434</v>
      </c>
      <c r="I1048">
        <v>2</v>
      </c>
      <c r="N1048">
        <v>6</v>
      </c>
    </row>
    <row r="1049" spans="2:14" x14ac:dyDescent="0.25">
      <c r="B1049" t="s">
        <v>59</v>
      </c>
      <c r="C1049">
        <v>52</v>
      </c>
      <c r="E1049" t="s">
        <v>649</v>
      </c>
      <c r="F1049">
        <v>1</v>
      </c>
      <c r="H1049" t="s">
        <v>717</v>
      </c>
      <c r="I1049">
        <v>1</v>
      </c>
      <c r="N1049">
        <v>4</v>
      </c>
    </row>
    <row r="1050" spans="2:14" x14ac:dyDescent="0.25">
      <c r="B1050" t="s">
        <v>62</v>
      </c>
      <c r="C1050">
        <v>50</v>
      </c>
      <c r="E1050" t="s">
        <v>332</v>
      </c>
      <c r="F1050">
        <v>2</v>
      </c>
      <c r="H1050" t="s">
        <v>525</v>
      </c>
      <c r="I1050">
        <v>4</v>
      </c>
      <c r="N1050">
        <v>8</v>
      </c>
    </row>
    <row r="1051" spans="2:14" x14ac:dyDescent="0.25">
      <c r="B1051" t="s">
        <v>63</v>
      </c>
      <c r="C1051">
        <v>11</v>
      </c>
      <c r="E1051" t="s">
        <v>529</v>
      </c>
      <c r="F1051">
        <v>1</v>
      </c>
      <c r="H1051" t="s">
        <v>787</v>
      </c>
      <c r="I1051">
        <v>3</v>
      </c>
      <c r="N1051">
        <v>1</v>
      </c>
    </row>
    <row r="1052" spans="2:14" x14ac:dyDescent="0.25">
      <c r="B1052" t="s">
        <v>65</v>
      </c>
      <c r="C1052">
        <v>15</v>
      </c>
      <c r="E1052" t="s">
        <v>684</v>
      </c>
      <c r="F1052">
        <v>2</v>
      </c>
      <c r="H1052" t="s">
        <v>1271</v>
      </c>
      <c r="I1052">
        <v>1</v>
      </c>
      <c r="N1052">
        <v>8</v>
      </c>
    </row>
    <row r="1053" spans="2:14" x14ac:dyDescent="0.25">
      <c r="B1053" t="s">
        <v>66</v>
      </c>
      <c r="C1053">
        <v>48</v>
      </c>
      <c r="E1053" t="s">
        <v>676</v>
      </c>
      <c r="F1053">
        <v>2</v>
      </c>
      <c r="H1053" t="s">
        <v>975</v>
      </c>
      <c r="I1053">
        <v>3</v>
      </c>
      <c r="N1053">
        <v>2</v>
      </c>
    </row>
    <row r="1054" spans="2:14" x14ac:dyDescent="0.25">
      <c r="B1054" t="s">
        <v>68</v>
      </c>
      <c r="C1054">
        <v>22</v>
      </c>
      <c r="E1054" t="s">
        <v>366</v>
      </c>
      <c r="F1054">
        <v>2</v>
      </c>
      <c r="H1054" t="s">
        <v>658</v>
      </c>
      <c r="I1054">
        <v>1</v>
      </c>
      <c r="N1054">
        <v>4</v>
      </c>
    </row>
    <row r="1055" spans="2:14" x14ac:dyDescent="0.25">
      <c r="B1055" t="s">
        <v>23</v>
      </c>
      <c r="C1055">
        <v>34</v>
      </c>
      <c r="E1055" t="s">
        <v>1173</v>
      </c>
      <c r="F1055">
        <v>1</v>
      </c>
      <c r="H1055" t="s">
        <v>763</v>
      </c>
      <c r="I1055">
        <v>3</v>
      </c>
      <c r="N1055">
        <v>5</v>
      </c>
    </row>
    <row r="1056" spans="2:14" x14ac:dyDescent="0.25">
      <c r="B1056" t="s">
        <v>71</v>
      </c>
      <c r="C1056">
        <v>50</v>
      </c>
      <c r="D1056" t="s">
        <v>908</v>
      </c>
      <c r="E1056" t="s">
        <v>230</v>
      </c>
      <c r="F1056">
        <v>1</v>
      </c>
      <c r="H1056" t="s">
        <v>456</v>
      </c>
      <c r="I1056">
        <v>2</v>
      </c>
      <c r="N1056">
        <v>4</v>
      </c>
    </row>
    <row r="1057" spans="1:14" x14ac:dyDescent="0.25">
      <c r="B1057" t="s">
        <v>72</v>
      </c>
      <c r="C1057">
        <v>42</v>
      </c>
      <c r="E1057" t="s">
        <v>661</v>
      </c>
      <c r="F1057">
        <v>1</v>
      </c>
      <c r="H1057" t="s">
        <v>237</v>
      </c>
      <c r="I1057">
        <v>4</v>
      </c>
      <c r="N1057">
        <v>8</v>
      </c>
    </row>
    <row r="1058" spans="1:14" x14ac:dyDescent="0.25">
      <c r="B1058" t="s">
        <v>73</v>
      </c>
      <c r="C1058">
        <v>50</v>
      </c>
      <c r="E1058" t="s">
        <v>625</v>
      </c>
      <c r="F1058">
        <v>1</v>
      </c>
      <c r="H1058" t="s">
        <v>584</v>
      </c>
      <c r="I1058">
        <v>4</v>
      </c>
      <c r="N1058">
        <v>10</v>
      </c>
    </row>
    <row r="1059" spans="1:14" x14ac:dyDescent="0.25">
      <c r="B1059" t="s">
        <v>74</v>
      </c>
      <c r="C1059">
        <v>37</v>
      </c>
      <c r="E1059" t="s">
        <v>1281</v>
      </c>
      <c r="F1059">
        <v>1</v>
      </c>
      <c r="H1059" t="s">
        <v>615</v>
      </c>
      <c r="I1059">
        <v>2</v>
      </c>
      <c r="N1059">
        <v>3</v>
      </c>
    </row>
    <row r="1060" spans="1:14" x14ac:dyDescent="0.25">
      <c r="B1060" t="s">
        <v>75</v>
      </c>
      <c r="C1060">
        <v>41</v>
      </c>
      <c r="E1060" t="s">
        <v>241</v>
      </c>
      <c r="F1060">
        <v>1</v>
      </c>
      <c r="H1060" t="s">
        <v>181</v>
      </c>
      <c r="I1060">
        <v>3</v>
      </c>
      <c r="N1060">
        <v>2</v>
      </c>
    </row>
    <row r="1061" spans="1:14" x14ac:dyDescent="0.25">
      <c r="B1061" t="s">
        <v>76</v>
      </c>
      <c r="C1061">
        <v>42</v>
      </c>
      <c r="E1061" t="s">
        <v>237</v>
      </c>
      <c r="F1061">
        <v>2</v>
      </c>
      <c r="H1061" t="s">
        <v>321</v>
      </c>
      <c r="I1061">
        <v>5</v>
      </c>
      <c r="N1061">
        <v>9</v>
      </c>
    </row>
    <row r="1062" spans="1:14" x14ac:dyDescent="0.25">
      <c r="B1062" t="s">
        <v>77</v>
      </c>
      <c r="C1062">
        <v>46</v>
      </c>
      <c r="E1062" t="s">
        <v>1100</v>
      </c>
      <c r="F1062">
        <v>1</v>
      </c>
      <c r="H1062" t="s">
        <v>1301</v>
      </c>
      <c r="I1062">
        <v>1</v>
      </c>
      <c r="N1062">
        <v>8</v>
      </c>
    </row>
    <row r="1063" spans="1:14" x14ac:dyDescent="0.25">
      <c r="B1063" t="s">
        <v>78</v>
      </c>
      <c r="C1063">
        <v>48</v>
      </c>
      <c r="E1063" t="s">
        <v>1259</v>
      </c>
      <c r="F1063">
        <v>1</v>
      </c>
      <c r="H1063" t="s">
        <v>1432</v>
      </c>
      <c r="I1063">
        <v>2</v>
      </c>
      <c r="N1063">
        <v>2</v>
      </c>
    </row>
    <row r="1064" spans="1:14" x14ac:dyDescent="0.25">
      <c r="B1064" t="s">
        <v>79</v>
      </c>
      <c r="C1064">
        <v>48</v>
      </c>
      <c r="E1064" t="s">
        <v>999</v>
      </c>
      <c r="F1064">
        <v>1</v>
      </c>
      <c r="H1064" t="s">
        <v>1317</v>
      </c>
      <c r="I1064">
        <v>2</v>
      </c>
      <c r="N1064">
        <v>3</v>
      </c>
    </row>
    <row r="1065" spans="1:14" x14ac:dyDescent="0.25">
      <c r="B1065" t="s">
        <v>81</v>
      </c>
      <c r="C1065">
        <v>40</v>
      </c>
      <c r="E1065" t="s">
        <v>1217</v>
      </c>
      <c r="F1065">
        <v>1</v>
      </c>
      <c r="H1065" t="s">
        <v>1099</v>
      </c>
      <c r="I1065">
        <v>1</v>
      </c>
      <c r="N1065">
        <v>6</v>
      </c>
    </row>
    <row r="1066" spans="1:14" x14ac:dyDescent="0.25">
      <c r="B1066" t="s">
        <v>82</v>
      </c>
      <c r="C1066">
        <v>40</v>
      </c>
      <c r="E1066" t="s">
        <v>624</v>
      </c>
      <c r="F1066">
        <v>1</v>
      </c>
      <c r="H1066" t="s">
        <v>1543</v>
      </c>
      <c r="I1066">
        <v>1</v>
      </c>
      <c r="N1066">
        <v>7</v>
      </c>
    </row>
    <row r="1067" spans="1:14" x14ac:dyDescent="0.25">
      <c r="B1067" t="s">
        <v>83</v>
      </c>
      <c r="C1067">
        <v>49</v>
      </c>
      <c r="E1067" t="s">
        <v>325</v>
      </c>
      <c r="F1067">
        <v>2</v>
      </c>
      <c r="H1067" t="s">
        <v>328</v>
      </c>
      <c r="I1067">
        <v>1</v>
      </c>
      <c r="N1067">
        <v>5</v>
      </c>
    </row>
    <row r="1068" spans="1:14" x14ac:dyDescent="0.25">
      <c r="B1068" t="s">
        <v>84</v>
      </c>
      <c r="C1068">
        <v>48</v>
      </c>
      <c r="E1068" t="s">
        <v>256</v>
      </c>
      <c r="F1068">
        <v>1</v>
      </c>
      <c r="H1068" t="s">
        <v>814</v>
      </c>
      <c r="I1068">
        <v>1</v>
      </c>
      <c r="N1068">
        <v>1</v>
      </c>
    </row>
    <row r="1069" spans="1:14" x14ac:dyDescent="0.25">
      <c r="A1069" t="s">
        <v>890</v>
      </c>
      <c r="B1069" t="s">
        <v>25</v>
      </c>
      <c r="C1069">
        <v>36</v>
      </c>
      <c r="E1069" t="s">
        <v>188</v>
      </c>
      <c r="F1069">
        <v>1</v>
      </c>
      <c r="H1069" t="s">
        <v>660</v>
      </c>
      <c r="I1069">
        <v>2</v>
      </c>
      <c r="N1069">
        <v>2</v>
      </c>
    </row>
    <row r="1070" spans="1:14" x14ac:dyDescent="0.25">
      <c r="B1070" t="s">
        <v>27</v>
      </c>
      <c r="C1070">
        <v>44</v>
      </c>
      <c r="E1070" t="s">
        <v>505</v>
      </c>
      <c r="F1070">
        <v>1</v>
      </c>
      <c r="H1070" t="s">
        <v>145</v>
      </c>
      <c r="I1070">
        <v>4</v>
      </c>
      <c r="N1070">
        <v>10</v>
      </c>
    </row>
    <row r="1071" spans="1:14" x14ac:dyDescent="0.25">
      <c r="B1071" t="s">
        <v>29</v>
      </c>
      <c r="C1071">
        <v>44</v>
      </c>
      <c r="E1071" t="s">
        <v>293</v>
      </c>
      <c r="F1071">
        <v>2</v>
      </c>
      <c r="H1071" t="s">
        <v>199</v>
      </c>
      <c r="I1071">
        <v>3</v>
      </c>
      <c r="N1071">
        <v>6</v>
      </c>
    </row>
    <row r="1072" spans="1:14" x14ac:dyDescent="0.25">
      <c r="B1072" t="s">
        <v>30</v>
      </c>
      <c r="C1072">
        <v>26</v>
      </c>
      <c r="E1072" t="s">
        <v>922</v>
      </c>
      <c r="F1072">
        <v>1</v>
      </c>
      <c r="H1072" t="s">
        <v>579</v>
      </c>
      <c r="I1072">
        <v>2</v>
      </c>
      <c r="N1072">
        <v>9</v>
      </c>
    </row>
    <row r="1073" spans="2:14" x14ac:dyDescent="0.25">
      <c r="B1073" t="s">
        <v>31</v>
      </c>
      <c r="C1073">
        <v>39</v>
      </c>
      <c r="E1073" t="s">
        <v>1057</v>
      </c>
      <c r="F1073">
        <v>2</v>
      </c>
      <c r="H1073" t="s">
        <v>362</v>
      </c>
      <c r="I1073">
        <v>2</v>
      </c>
      <c r="N1073">
        <v>7</v>
      </c>
    </row>
    <row r="1074" spans="2:14" x14ac:dyDescent="0.25">
      <c r="B1074" t="s">
        <v>34</v>
      </c>
      <c r="C1074">
        <v>32</v>
      </c>
      <c r="E1074" t="s">
        <v>1253</v>
      </c>
      <c r="F1074">
        <v>1</v>
      </c>
      <c r="H1074" t="s">
        <v>774</v>
      </c>
      <c r="I1074">
        <v>3</v>
      </c>
      <c r="N1074">
        <v>4</v>
      </c>
    </row>
    <row r="1075" spans="2:14" x14ac:dyDescent="0.25">
      <c r="B1075" t="s">
        <v>35</v>
      </c>
      <c r="C1075">
        <v>48</v>
      </c>
      <c r="E1075" t="s">
        <v>1136</v>
      </c>
      <c r="F1075">
        <v>1</v>
      </c>
      <c r="H1075" t="s">
        <v>213</v>
      </c>
      <c r="I1075">
        <v>2</v>
      </c>
      <c r="N1075">
        <v>8</v>
      </c>
    </row>
    <row r="1076" spans="2:14" x14ac:dyDescent="0.25">
      <c r="B1076" t="s">
        <v>36</v>
      </c>
      <c r="C1076">
        <v>50</v>
      </c>
      <c r="D1076" t="s">
        <v>909</v>
      </c>
      <c r="E1076" t="s">
        <v>663</v>
      </c>
      <c r="F1076">
        <v>1</v>
      </c>
      <c r="H1076" t="s">
        <v>179</v>
      </c>
      <c r="I1076">
        <v>2</v>
      </c>
      <c r="N1076">
        <v>2</v>
      </c>
    </row>
    <row r="1077" spans="2:14" x14ac:dyDescent="0.25">
      <c r="B1077" t="s">
        <v>38</v>
      </c>
      <c r="C1077">
        <v>50</v>
      </c>
      <c r="E1077" t="s">
        <v>265</v>
      </c>
      <c r="F1077">
        <v>2</v>
      </c>
      <c r="H1077" t="s">
        <v>138</v>
      </c>
      <c r="I1077">
        <v>2</v>
      </c>
      <c r="N1077">
        <v>10</v>
      </c>
    </row>
    <row r="1078" spans="2:14" x14ac:dyDescent="0.25">
      <c r="B1078" t="s">
        <v>39</v>
      </c>
      <c r="C1078">
        <v>28</v>
      </c>
      <c r="E1078" t="s">
        <v>150</v>
      </c>
      <c r="F1078">
        <v>1</v>
      </c>
      <c r="H1078" t="s">
        <v>473</v>
      </c>
      <c r="I1078">
        <v>2</v>
      </c>
      <c r="N1078">
        <v>3</v>
      </c>
    </row>
    <row r="1079" spans="2:14" x14ac:dyDescent="0.25">
      <c r="B1079" t="s">
        <v>40</v>
      </c>
      <c r="C1079">
        <v>40</v>
      </c>
      <c r="E1079" t="s">
        <v>523</v>
      </c>
      <c r="F1079">
        <v>1</v>
      </c>
      <c r="H1079" t="s">
        <v>620</v>
      </c>
      <c r="I1079">
        <v>3</v>
      </c>
      <c r="N1079">
        <v>7</v>
      </c>
    </row>
    <row r="1080" spans="2:14" x14ac:dyDescent="0.25">
      <c r="B1080" t="s">
        <v>41</v>
      </c>
      <c r="C1080">
        <v>34</v>
      </c>
      <c r="E1080" t="s">
        <v>1549</v>
      </c>
      <c r="F1080">
        <v>1</v>
      </c>
      <c r="H1080" t="s">
        <v>1025</v>
      </c>
      <c r="I1080">
        <v>2</v>
      </c>
      <c r="N1080">
        <v>6</v>
      </c>
    </row>
    <row r="1081" spans="2:14" x14ac:dyDescent="0.25">
      <c r="B1081" t="s">
        <v>42</v>
      </c>
      <c r="C1081">
        <v>44</v>
      </c>
      <c r="E1081" t="s">
        <v>650</v>
      </c>
      <c r="F1081">
        <v>1</v>
      </c>
      <c r="H1081" t="s">
        <v>1191</v>
      </c>
      <c r="I1081">
        <v>3</v>
      </c>
      <c r="N1081">
        <v>2</v>
      </c>
    </row>
    <row r="1082" spans="2:14" x14ac:dyDescent="0.25">
      <c r="B1082" t="s">
        <v>44</v>
      </c>
      <c r="C1082">
        <v>52</v>
      </c>
      <c r="E1082" t="s">
        <v>493</v>
      </c>
      <c r="F1082">
        <v>1</v>
      </c>
      <c r="H1082" t="s">
        <v>242</v>
      </c>
      <c r="I1082">
        <v>2</v>
      </c>
      <c r="N1082">
        <v>1</v>
      </c>
    </row>
    <row r="1083" spans="2:14" x14ac:dyDescent="0.25">
      <c r="B1083" t="s">
        <v>45</v>
      </c>
      <c r="C1083">
        <v>26</v>
      </c>
      <c r="E1083" t="s">
        <v>1020</v>
      </c>
      <c r="F1083">
        <v>1</v>
      </c>
      <c r="H1083" t="s">
        <v>586</v>
      </c>
      <c r="I1083">
        <v>3</v>
      </c>
      <c r="N1083">
        <v>6</v>
      </c>
    </row>
    <row r="1084" spans="2:14" x14ac:dyDescent="0.25">
      <c r="B1084" t="s">
        <v>46</v>
      </c>
      <c r="C1084">
        <v>52</v>
      </c>
      <c r="E1084" t="s">
        <v>143</v>
      </c>
      <c r="F1084">
        <v>2</v>
      </c>
      <c r="H1084" t="s">
        <v>1311</v>
      </c>
      <c r="I1084">
        <v>2</v>
      </c>
      <c r="N1084">
        <v>5</v>
      </c>
    </row>
    <row r="1085" spans="2:14" x14ac:dyDescent="0.25">
      <c r="B1085" t="s">
        <v>47</v>
      </c>
      <c r="C1085">
        <v>48</v>
      </c>
      <c r="E1085" t="s">
        <v>1336</v>
      </c>
      <c r="F1085">
        <v>1</v>
      </c>
      <c r="H1085" t="s">
        <v>1324</v>
      </c>
      <c r="I1085">
        <v>3</v>
      </c>
      <c r="N1085">
        <v>1</v>
      </c>
    </row>
    <row r="1086" spans="2:14" x14ac:dyDescent="0.25">
      <c r="B1086" t="s">
        <v>48</v>
      </c>
      <c r="C1086">
        <v>44</v>
      </c>
      <c r="E1086" t="s">
        <v>342</v>
      </c>
      <c r="F1086">
        <v>1</v>
      </c>
      <c r="H1086" t="s">
        <v>247</v>
      </c>
      <c r="I1086">
        <v>3</v>
      </c>
      <c r="N1086">
        <v>9</v>
      </c>
    </row>
    <row r="1087" spans="2:14" x14ac:dyDescent="0.25">
      <c r="B1087" t="s">
        <v>49</v>
      </c>
      <c r="C1087">
        <v>35</v>
      </c>
      <c r="E1087" t="s">
        <v>792</v>
      </c>
      <c r="F1087">
        <v>1</v>
      </c>
      <c r="H1087" t="s">
        <v>408</v>
      </c>
      <c r="I1087">
        <v>3</v>
      </c>
      <c r="N1087">
        <v>3</v>
      </c>
    </row>
    <row r="1088" spans="2:14" x14ac:dyDescent="0.25">
      <c r="B1088" t="s">
        <v>51</v>
      </c>
      <c r="C1088">
        <v>42</v>
      </c>
      <c r="E1088" t="s">
        <v>104</v>
      </c>
      <c r="F1088">
        <v>2</v>
      </c>
      <c r="H1088" t="s">
        <v>627</v>
      </c>
      <c r="I1088">
        <v>2</v>
      </c>
      <c r="N1088">
        <v>4</v>
      </c>
    </row>
    <row r="1089" spans="2:14" x14ac:dyDescent="0.25">
      <c r="B1089" t="s">
        <v>52</v>
      </c>
      <c r="C1089">
        <v>44</v>
      </c>
      <c r="E1089" t="s">
        <v>355</v>
      </c>
      <c r="F1089">
        <v>1</v>
      </c>
      <c r="H1089" t="s">
        <v>284</v>
      </c>
      <c r="I1089">
        <v>3</v>
      </c>
      <c r="N1089">
        <v>7</v>
      </c>
    </row>
    <row r="1090" spans="2:14" x14ac:dyDescent="0.25">
      <c r="B1090" t="s">
        <v>53</v>
      </c>
      <c r="C1090">
        <v>44</v>
      </c>
      <c r="E1090" t="s">
        <v>694</v>
      </c>
      <c r="F1090">
        <v>1</v>
      </c>
      <c r="G1090" t="s">
        <v>889</v>
      </c>
      <c r="H1090" t="s">
        <v>270</v>
      </c>
      <c r="I1090">
        <v>2</v>
      </c>
      <c r="N1090">
        <v>1</v>
      </c>
    </row>
    <row r="1091" spans="2:14" x14ac:dyDescent="0.25">
      <c r="B1091" t="s">
        <v>56</v>
      </c>
      <c r="C1091">
        <v>32</v>
      </c>
      <c r="E1091" t="s">
        <v>1297</v>
      </c>
      <c r="F1091">
        <v>1</v>
      </c>
      <c r="H1091" t="s">
        <v>1519</v>
      </c>
      <c r="I1091">
        <v>1</v>
      </c>
      <c r="N1091">
        <v>8</v>
      </c>
    </row>
    <row r="1092" spans="2:14" x14ac:dyDescent="0.25">
      <c r="B1092" t="s">
        <v>58</v>
      </c>
      <c r="C1092">
        <v>52</v>
      </c>
      <c r="E1092" t="s">
        <v>158</v>
      </c>
      <c r="F1092">
        <v>2</v>
      </c>
      <c r="H1092" t="s">
        <v>545</v>
      </c>
      <c r="I1092">
        <v>4</v>
      </c>
      <c r="N1092">
        <v>4</v>
      </c>
    </row>
    <row r="1093" spans="2:14" x14ac:dyDescent="0.25">
      <c r="B1093" t="s">
        <v>59</v>
      </c>
      <c r="C1093">
        <v>52</v>
      </c>
      <c r="E1093" t="s">
        <v>1267</v>
      </c>
      <c r="F1093">
        <v>1</v>
      </c>
      <c r="H1093" t="s">
        <v>158</v>
      </c>
      <c r="I1093">
        <v>3</v>
      </c>
      <c r="N1093">
        <v>8</v>
      </c>
    </row>
    <row r="1094" spans="2:14" x14ac:dyDescent="0.25">
      <c r="B1094" t="s">
        <v>62</v>
      </c>
      <c r="C1094">
        <v>50</v>
      </c>
      <c r="E1094" t="s">
        <v>367</v>
      </c>
      <c r="F1094">
        <v>1</v>
      </c>
      <c r="H1094" t="s">
        <v>1476</v>
      </c>
      <c r="I1094">
        <v>1</v>
      </c>
      <c r="N1094">
        <v>2</v>
      </c>
    </row>
    <row r="1095" spans="2:14" x14ac:dyDescent="0.25">
      <c r="B1095" t="s">
        <v>65</v>
      </c>
      <c r="C1095">
        <v>15</v>
      </c>
      <c r="E1095" t="s">
        <v>1425</v>
      </c>
      <c r="F1095">
        <v>1</v>
      </c>
      <c r="H1095" t="s">
        <v>276</v>
      </c>
      <c r="I1095">
        <v>3</v>
      </c>
      <c r="N1095">
        <v>5</v>
      </c>
    </row>
    <row r="1096" spans="2:14" x14ac:dyDescent="0.25">
      <c r="B1096" t="s">
        <v>66</v>
      </c>
      <c r="C1096">
        <v>48</v>
      </c>
      <c r="E1096" t="s">
        <v>178</v>
      </c>
      <c r="F1096">
        <v>1</v>
      </c>
      <c r="H1096" t="s">
        <v>197</v>
      </c>
      <c r="I1096">
        <v>3</v>
      </c>
      <c r="N1096">
        <v>3</v>
      </c>
    </row>
    <row r="1097" spans="2:14" x14ac:dyDescent="0.25">
      <c r="B1097" t="s">
        <v>67</v>
      </c>
      <c r="C1097">
        <v>44</v>
      </c>
      <c r="E1097" t="s">
        <v>1429</v>
      </c>
      <c r="F1097">
        <v>1</v>
      </c>
      <c r="H1097" t="s">
        <v>726</v>
      </c>
      <c r="I1097">
        <v>2</v>
      </c>
      <c r="N1097">
        <v>5</v>
      </c>
    </row>
    <row r="1098" spans="2:14" x14ac:dyDescent="0.25">
      <c r="B1098" t="s">
        <v>68</v>
      </c>
      <c r="C1098">
        <v>22</v>
      </c>
      <c r="D1098" t="s">
        <v>910</v>
      </c>
      <c r="E1098" t="s">
        <v>308</v>
      </c>
      <c r="F1098">
        <v>1</v>
      </c>
      <c r="H1098" t="s">
        <v>638</v>
      </c>
      <c r="I1098">
        <v>4</v>
      </c>
      <c r="N1098">
        <v>9</v>
      </c>
    </row>
    <row r="1099" spans="2:14" x14ac:dyDescent="0.25">
      <c r="B1099" t="s">
        <v>23</v>
      </c>
      <c r="C1099">
        <v>34</v>
      </c>
      <c r="E1099" t="s">
        <v>1094</v>
      </c>
      <c r="F1099">
        <v>1</v>
      </c>
      <c r="H1099" t="s">
        <v>523</v>
      </c>
      <c r="I1099">
        <v>2</v>
      </c>
      <c r="N1099">
        <v>1</v>
      </c>
    </row>
    <row r="1100" spans="2:14" x14ac:dyDescent="0.25">
      <c r="B1100" t="s">
        <v>71</v>
      </c>
      <c r="C1100">
        <v>50</v>
      </c>
      <c r="E1100" t="s">
        <v>988</v>
      </c>
      <c r="F1100">
        <v>1</v>
      </c>
      <c r="H1100" t="s">
        <v>610</v>
      </c>
      <c r="I1100">
        <v>2</v>
      </c>
      <c r="N1100">
        <v>1</v>
      </c>
    </row>
    <row r="1101" spans="2:14" x14ac:dyDescent="0.25">
      <c r="B1101" t="s">
        <v>72</v>
      </c>
      <c r="C1101">
        <v>42</v>
      </c>
      <c r="E1101" t="s">
        <v>1034</v>
      </c>
      <c r="F1101">
        <v>1</v>
      </c>
      <c r="H1101" t="s">
        <v>351</v>
      </c>
      <c r="I1101">
        <v>2</v>
      </c>
      <c r="N1101">
        <v>3</v>
      </c>
    </row>
    <row r="1102" spans="2:14" x14ac:dyDescent="0.25">
      <c r="B1102" t="s">
        <v>73</v>
      </c>
      <c r="C1102">
        <v>50</v>
      </c>
      <c r="E1102" t="s">
        <v>400</v>
      </c>
      <c r="F1102">
        <v>1</v>
      </c>
      <c r="H1102" t="s">
        <v>403</v>
      </c>
      <c r="I1102">
        <v>3</v>
      </c>
      <c r="N1102">
        <v>8</v>
      </c>
    </row>
    <row r="1103" spans="2:14" x14ac:dyDescent="0.25">
      <c r="B1103" t="s">
        <v>74</v>
      </c>
      <c r="C1103">
        <v>37</v>
      </c>
      <c r="E1103" t="s">
        <v>394</v>
      </c>
      <c r="F1103">
        <v>2</v>
      </c>
      <c r="H1103" t="s">
        <v>522</v>
      </c>
      <c r="I1103">
        <v>2</v>
      </c>
      <c r="N1103">
        <v>2</v>
      </c>
    </row>
    <row r="1104" spans="2:14" x14ac:dyDescent="0.25">
      <c r="B1104" t="s">
        <v>75</v>
      </c>
      <c r="C1104">
        <v>41</v>
      </c>
      <c r="E1104" t="s">
        <v>1551</v>
      </c>
      <c r="F1104">
        <v>1</v>
      </c>
      <c r="H1104" t="s">
        <v>401</v>
      </c>
      <c r="I1104">
        <v>2</v>
      </c>
      <c r="N1104">
        <v>5</v>
      </c>
    </row>
    <row r="1105" spans="1:14" x14ac:dyDescent="0.25">
      <c r="B1105" t="s">
        <v>76</v>
      </c>
      <c r="C1105">
        <v>42</v>
      </c>
      <c r="E1105" t="s">
        <v>848</v>
      </c>
      <c r="F1105">
        <v>1</v>
      </c>
      <c r="H1105" t="s">
        <v>992</v>
      </c>
      <c r="I1105">
        <v>1</v>
      </c>
      <c r="N1105">
        <v>10</v>
      </c>
    </row>
    <row r="1106" spans="1:14" x14ac:dyDescent="0.25">
      <c r="B1106" t="s">
        <v>77</v>
      </c>
      <c r="C1106">
        <v>46</v>
      </c>
      <c r="E1106" t="s">
        <v>362</v>
      </c>
      <c r="F1106">
        <v>2</v>
      </c>
      <c r="H1106" t="s">
        <v>358</v>
      </c>
      <c r="I1106">
        <v>2</v>
      </c>
      <c r="N1106">
        <v>7</v>
      </c>
    </row>
    <row r="1107" spans="1:14" x14ac:dyDescent="0.25">
      <c r="B1107" t="s">
        <v>78</v>
      </c>
      <c r="C1107">
        <v>48</v>
      </c>
      <c r="E1107" t="s">
        <v>710</v>
      </c>
      <c r="F1107">
        <v>1</v>
      </c>
      <c r="H1107" t="s">
        <v>1198</v>
      </c>
      <c r="I1107">
        <v>2</v>
      </c>
      <c r="N1107">
        <v>6</v>
      </c>
    </row>
    <row r="1108" spans="1:14" x14ac:dyDescent="0.25">
      <c r="B1108" t="s">
        <v>79</v>
      </c>
      <c r="C1108">
        <v>48</v>
      </c>
      <c r="E1108" t="s">
        <v>672</v>
      </c>
      <c r="F1108">
        <v>1</v>
      </c>
      <c r="H1108" t="s">
        <v>387</v>
      </c>
      <c r="I1108">
        <v>3</v>
      </c>
      <c r="N1108">
        <v>4</v>
      </c>
    </row>
    <row r="1109" spans="1:14" x14ac:dyDescent="0.25">
      <c r="B1109" t="s">
        <v>81</v>
      </c>
      <c r="C1109">
        <v>40</v>
      </c>
      <c r="E1109" t="s">
        <v>1390</v>
      </c>
      <c r="F1109">
        <v>1</v>
      </c>
      <c r="H1109" t="s">
        <v>796</v>
      </c>
      <c r="I1109">
        <v>2</v>
      </c>
      <c r="N1109">
        <v>1</v>
      </c>
    </row>
    <row r="1110" spans="1:14" x14ac:dyDescent="0.25">
      <c r="B1110" t="s">
        <v>82</v>
      </c>
      <c r="C1110">
        <v>40</v>
      </c>
      <c r="E1110" t="s">
        <v>446</v>
      </c>
      <c r="F1110">
        <v>1</v>
      </c>
      <c r="H1110" t="s">
        <v>489</v>
      </c>
      <c r="I1110">
        <v>1</v>
      </c>
      <c r="N1110">
        <v>10</v>
      </c>
    </row>
    <row r="1111" spans="1:14" x14ac:dyDescent="0.25">
      <c r="B1111" t="s">
        <v>84</v>
      </c>
      <c r="C1111">
        <v>48</v>
      </c>
      <c r="E1111" t="s">
        <v>823</v>
      </c>
      <c r="F1111">
        <v>1</v>
      </c>
      <c r="H1111" t="s">
        <v>287</v>
      </c>
      <c r="I1111">
        <v>2</v>
      </c>
      <c r="N1111">
        <v>9</v>
      </c>
    </row>
    <row r="1112" spans="1:14" x14ac:dyDescent="0.25">
      <c r="A1112" t="s">
        <v>891</v>
      </c>
      <c r="B1112" t="s">
        <v>25</v>
      </c>
      <c r="C1112">
        <v>36</v>
      </c>
      <c r="E1112" t="s">
        <v>489</v>
      </c>
      <c r="F1112">
        <v>1</v>
      </c>
      <c r="H1112" t="s">
        <v>344</v>
      </c>
      <c r="I1112">
        <v>3</v>
      </c>
      <c r="N1112">
        <v>1</v>
      </c>
    </row>
    <row r="1113" spans="1:14" x14ac:dyDescent="0.25">
      <c r="B1113" t="s">
        <v>27</v>
      </c>
      <c r="C1113">
        <v>44</v>
      </c>
      <c r="E1113" t="s">
        <v>993</v>
      </c>
      <c r="F1113">
        <v>1</v>
      </c>
      <c r="H1113" t="s">
        <v>341</v>
      </c>
      <c r="I1113">
        <v>3</v>
      </c>
      <c r="N1113">
        <v>8</v>
      </c>
    </row>
    <row r="1114" spans="1:14" x14ac:dyDescent="0.25">
      <c r="B1114" t="s">
        <v>29</v>
      </c>
      <c r="C1114">
        <v>44</v>
      </c>
      <c r="E1114" t="s">
        <v>1365</v>
      </c>
      <c r="F1114">
        <v>1</v>
      </c>
      <c r="H1114" t="s">
        <v>758</v>
      </c>
      <c r="I1114">
        <v>1</v>
      </c>
      <c r="N1114">
        <v>5</v>
      </c>
    </row>
    <row r="1115" spans="1:14" x14ac:dyDescent="0.25">
      <c r="B1115" t="s">
        <v>30</v>
      </c>
      <c r="C1115">
        <v>26</v>
      </c>
      <c r="E1115" t="s">
        <v>375</v>
      </c>
      <c r="F1115">
        <v>1</v>
      </c>
      <c r="H1115" t="s">
        <v>186</v>
      </c>
      <c r="I1115">
        <v>3</v>
      </c>
      <c r="N1115">
        <v>6</v>
      </c>
    </row>
    <row r="1116" spans="1:14" x14ac:dyDescent="0.25">
      <c r="B1116" t="s">
        <v>31</v>
      </c>
      <c r="C1116">
        <v>39</v>
      </c>
      <c r="E1116" t="s">
        <v>731</v>
      </c>
      <c r="F1116">
        <v>1</v>
      </c>
      <c r="H1116" t="s">
        <v>506</v>
      </c>
      <c r="I1116">
        <v>3</v>
      </c>
      <c r="N1116">
        <v>1</v>
      </c>
    </row>
    <row r="1117" spans="1:14" x14ac:dyDescent="0.25">
      <c r="B1117" t="s">
        <v>34</v>
      </c>
      <c r="C1117">
        <v>32</v>
      </c>
      <c r="E1117" t="s">
        <v>297</v>
      </c>
      <c r="F1117">
        <v>2</v>
      </c>
      <c r="H1117" t="s">
        <v>1116</v>
      </c>
      <c r="I1117">
        <v>2</v>
      </c>
      <c r="N1117">
        <v>10</v>
      </c>
    </row>
    <row r="1118" spans="1:14" x14ac:dyDescent="0.25">
      <c r="B1118" t="s">
        <v>35</v>
      </c>
      <c r="C1118">
        <v>48</v>
      </c>
      <c r="E1118" t="s">
        <v>755</v>
      </c>
      <c r="F1118">
        <v>1</v>
      </c>
      <c r="H1118" t="s">
        <v>1230</v>
      </c>
      <c r="I1118">
        <v>1</v>
      </c>
      <c r="N1118">
        <v>6</v>
      </c>
    </row>
    <row r="1119" spans="1:14" x14ac:dyDescent="0.25">
      <c r="B1119" t="s">
        <v>36</v>
      </c>
      <c r="C1119">
        <v>50</v>
      </c>
      <c r="E1119" t="s">
        <v>206</v>
      </c>
      <c r="F1119">
        <v>2</v>
      </c>
      <c r="H1119" t="s">
        <v>559</v>
      </c>
      <c r="I1119">
        <v>1</v>
      </c>
      <c r="N1119">
        <v>7</v>
      </c>
    </row>
    <row r="1120" spans="1:14" x14ac:dyDescent="0.25">
      <c r="B1120" t="s">
        <v>38</v>
      </c>
      <c r="C1120">
        <v>50</v>
      </c>
      <c r="D1120" t="s">
        <v>911</v>
      </c>
      <c r="E1120" t="s">
        <v>138</v>
      </c>
      <c r="F1120">
        <v>2</v>
      </c>
      <c r="H1120" t="s">
        <v>460</v>
      </c>
      <c r="I1120">
        <v>2</v>
      </c>
      <c r="N1120">
        <v>9</v>
      </c>
    </row>
    <row r="1121" spans="2:14" x14ac:dyDescent="0.25">
      <c r="B1121" t="s">
        <v>39</v>
      </c>
      <c r="C1121">
        <v>28</v>
      </c>
      <c r="E1121" t="s">
        <v>240</v>
      </c>
      <c r="F1121">
        <v>2</v>
      </c>
      <c r="H1121" t="s">
        <v>424</v>
      </c>
      <c r="I1121">
        <v>2</v>
      </c>
      <c r="N1121">
        <v>5</v>
      </c>
    </row>
    <row r="1122" spans="2:14" x14ac:dyDescent="0.25">
      <c r="B1122" t="s">
        <v>40</v>
      </c>
      <c r="C1122">
        <v>40</v>
      </c>
      <c r="E1122" t="s">
        <v>448</v>
      </c>
      <c r="F1122">
        <v>2</v>
      </c>
      <c r="H1122" t="s">
        <v>255</v>
      </c>
      <c r="I1122">
        <v>3</v>
      </c>
      <c r="N1122">
        <v>2</v>
      </c>
    </row>
    <row r="1123" spans="2:14" x14ac:dyDescent="0.25">
      <c r="B1123" t="s">
        <v>41</v>
      </c>
      <c r="C1123">
        <v>34</v>
      </c>
      <c r="E1123" t="s">
        <v>1350</v>
      </c>
      <c r="F1123">
        <v>1</v>
      </c>
      <c r="H1123" t="s">
        <v>448</v>
      </c>
      <c r="I1123">
        <v>3</v>
      </c>
      <c r="N1123">
        <v>9</v>
      </c>
    </row>
    <row r="1124" spans="2:14" x14ac:dyDescent="0.25">
      <c r="B1124" t="s">
        <v>42</v>
      </c>
      <c r="C1124">
        <v>44</v>
      </c>
      <c r="E1124" t="s">
        <v>1282</v>
      </c>
      <c r="F1124">
        <v>1</v>
      </c>
      <c r="H1124" t="s">
        <v>301</v>
      </c>
      <c r="I1124">
        <v>4</v>
      </c>
      <c r="N1124">
        <v>7</v>
      </c>
    </row>
    <row r="1125" spans="2:14" x14ac:dyDescent="0.25">
      <c r="B1125" t="s">
        <v>44</v>
      </c>
      <c r="C1125">
        <v>52</v>
      </c>
      <c r="E1125" t="s">
        <v>381</v>
      </c>
      <c r="F1125">
        <v>1</v>
      </c>
      <c r="H1125" t="s">
        <v>973</v>
      </c>
      <c r="I1125">
        <v>1</v>
      </c>
      <c r="N1125">
        <v>3</v>
      </c>
    </row>
    <row r="1126" spans="2:14" x14ac:dyDescent="0.25">
      <c r="B1126" t="s">
        <v>45</v>
      </c>
      <c r="C1126">
        <v>26</v>
      </c>
      <c r="E1126" t="s">
        <v>417</v>
      </c>
      <c r="F1126">
        <v>2</v>
      </c>
      <c r="H1126" t="s">
        <v>1140</v>
      </c>
      <c r="I1126">
        <v>1</v>
      </c>
      <c r="N1126">
        <v>8</v>
      </c>
    </row>
    <row r="1127" spans="2:14" x14ac:dyDescent="0.25">
      <c r="B1127" t="s">
        <v>46</v>
      </c>
      <c r="C1127">
        <v>52</v>
      </c>
      <c r="E1127" t="s">
        <v>332</v>
      </c>
      <c r="F1127">
        <v>2</v>
      </c>
      <c r="H1127" t="s">
        <v>266</v>
      </c>
      <c r="I1127">
        <v>2</v>
      </c>
      <c r="N1127">
        <v>4</v>
      </c>
    </row>
    <row r="1128" spans="2:14" x14ac:dyDescent="0.25">
      <c r="B1128" t="s">
        <v>47</v>
      </c>
      <c r="C1128">
        <v>48</v>
      </c>
      <c r="E1128" t="s">
        <v>551</v>
      </c>
      <c r="F1128">
        <v>2</v>
      </c>
      <c r="H1128" t="s">
        <v>246</v>
      </c>
      <c r="I1128">
        <v>2</v>
      </c>
      <c r="N1128">
        <v>2</v>
      </c>
    </row>
    <row r="1129" spans="2:14" x14ac:dyDescent="0.25">
      <c r="B1129" t="s">
        <v>48</v>
      </c>
      <c r="C1129">
        <v>44</v>
      </c>
      <c r="E1129" t="s">
        <v>1016</v>
      </c>
      <c r="F1129">
        <v>1</v>
      </c>
      <c r="H1129" t="s">
        <v>1221</v>
      </c>
      <c r="I1129">
        <v>1</v>
      </c>
      <c r="N1129">
        <v>1</v>
      </c>
    </row>
    <row r="1130" spans="2:14" x14ac:dyDescent="0.25">
      <c r="B1130" t="s">
        <v>49</v>
      </c>
      <c r="C1130">
        <v>35</v>
      </c>
      <c r="E1130" t="s">
        <v>703</v>
      </c>
      <c r="F1130">
        <v>1</v>
      </c>
      <c r="H1130" t="s">
        <v>734</v>
      </c>
      <c r="I1130">
        <v>3</v>
      </c>
      <c r="N1130">
        <v>7</v>
      </c>
    </row>
    <row r="1131" spans="2:14" x14ac:dyDescent="0.25">
      <c r="B1131" t="s">
        <v>51</v>
      </c>
      <c r="C1131">
        <v>42</v>
      </c>
      <c r="E1131" t="s">
        <v>1230</v>
      </c>
      <c r="F1131">
        <v>1</v>
      </c>
      <c r="H1131" t="s">
        <v>1373</v>
      </c>
      <c r="I1131">
        <v>2</v>
      </c>
      <c r="N1131">
        <v>1</v>
      </c>
    </row>
    <row r="1132" spans="2:14" x14ac:dyDescent="0.25">
      <c r="B1132" t="s">
        <v>52</v>
      </c>
      <c r="C1132">
        <v>44</v>
      </c>
      <c r="E1132" t="s">
        <v>231</v>
      </c>
      <c r="F1132">
        <v>2</v>
      </c>
      <c r="H1132" t="s">
        <v>1387</v>
      </c>
      <c r="I1132">
        <v>2</v>
      </c>
      <c r="N1132">
        <v>10</v>
      </c>
    </row>
    <row r="1133" spans="2:14" x14ac:dyDescent="0.25">
      <c r="B1133" t="s">
        <v>53</v>
      </c>
      <c r="C1133">
        <v>44</v>
      </c>
      <c r="E1133" t="s">
        <v>166</v>
      </c>
      <c r="F1133">
        <v>1</v>
      </c>
      <c r="H1133" t="s">
        <v>1225</v>
      </c>
      <c r="I1133">
        <v>2</v>
      </c>
      <c r="N1133">
        <v>8</v>
      </c>
    </row>
    <row r="1134" spans="2:14" x14ac:dyDescent="0.25">
      <c r="B1134" t="s">
        <v>56</v>
      </c>
      <c r="C1134">
        <v>32</v>
      </c>
      <c r="E1134" t="s">
        <v>526</v>
      </c>
      <c r="F1134">
        <v>2</v>
      </c>
      <c r="H1134" t="s">
        <v>1289</v>
      </c>
      <c r="I1134">
        <v>1</v>
      </c>
      <c r="N1134">
        <v>3</v>
      </c>
    </row>
    <row r="1135" spans="2:14" x14ac:dyDescent="0.25">
      <c r="B1135" t="s">
        <v>58</v>
      </c>
      <c r="C1135">
        <v>52</v>
      </c>
      <c r="E1135" t="s">
        <v>1434</v>
      </c>
      <c r="F1135">
        <v>1</v>
      </c>
      <c r="H1135" t="s">
        <v>1269</v>
      </c>
      <c r="I1135">
        <v>3</v>
      </c>
      <c r="N1135">
        <v>7</v>
      </c>
    </row>
    <row r="1136" spans="2:14" x14ac:dyDescent="0.25">
      <c r="B1136" t="s">
        <v>59</v>
      </c>
      <c r="C1136">
        <v>52</v>
      </c>
      <c r="E1136" t="s">
        <v>1255</v>
      </c>
      <c r="F1136">
        <v>2</v>
      </c>
      <c r="H1136" t="s">
        <v>1333</v>
      </c>
      <c r="I1136">
        <v>2</v>
      </c>
      <c r="N1136">
        <v>10</v>
      </c>
    </row>
    <row r="1137" spans="2:14" x14ac:dyDescent="0.25">
      <c r="B1137" t="s">
        <v>62</v>
      </c>
      <c r="C1137">
        <v>50</v>
      </c>
      <c r="E1137" t="s">
        <v>510</v>
      </c>
      <c r="F1137">
        <v>1</v>
      </c>
      <c r="G1137" t="s">
        <v>890</v>
      </c>
      <c r="H1137" t="s">
        <v>687</v>
      </c>
      <c r="I1137">
        <v>2</v>
      </c>
      <c r="N1137">
        <v>6</v>
      </c>
    </row>
    <row r="1138" spans="2:14" x14ac:dyDescent="0.25">
      <c r="B1138" t="s">
        <v>65</v>
      </c>
      <c r="C1138">
        <v>15</v>
      </c>
      <c r="E1138" t="s">
        <v>725</v>
      </c>
      <c r="F1138">
        <v>1</v>
      </c>
      <c r="H1138" t="s">
        <v>354</v>
      </c>
      <c r="I1138">
        <v>3</v>
      </c>
      <c r="N1138">
        <v>10</v>
      </c>
    </row>
    <row r="1139" spans="2:14" x14ac:dyDescent="0.25">
      <c r="B1139" t="s">
        <v>66</v>
      </c>
      <c r="C1139">
        <v>48</v>
      </c>
      <c r="E1139" t="s">
        <v>699</v>
      </c>
      <c r="F1139">
        <v>2</v>
      </c>
      <c r="H1139" t="s">
        <v>748</v>
      </c>
      <c r="I1139">
        <v>2</v>
      </c>
      <c r="N1139">
        <v>4</v>
      </c>
    </row>
    <row r="1140" spans="2:14" x14ac:dyDescent="0.25">
      <c r="B1140" t="s">
        <v>67</v>
      </c>
      <c r="C1140">
        <v>44</v>
      </c>
      <c r="E1140" t="s">
        <v>949</v>
      </c>
      <c r="F1140">
        <v>1</v>
      </c>
      <c r="H1140" t="s">
        <v>609</v>
      </c>
      <c r="I1140">
        <v>3</v>
      </c>
      <c r="N1140">
        <v>2</v>
      </c>
    </row>
    <row r="1141" spans="2:14" x14ac:dyDescent="0.25">
      <c r="B1141" t="s">
        <v>68</v>
      </c>
      <c r="C1141">
        <v>22</v>
      </c>
      <c r="E1141" t="s">
        <v>298</v>
      </c>
      <c r="F1141">
        <v>2</v>
      </c>
      <c r="H1141" t="s">
        <v>204</v>
      </c>
      <c r="I1141">
        <v>2</v>
      </c>
      <c r="N1141">
        <v>4</v>
      </c>
    </row>
    <row r="1142" spans="2:14" x14ac:dyDescent="0.25">
      <c r="B1142" t="s">
        <v>23</v>
      </c>
      <c r="C1142">
        <v>34</v>
      </c>
      <c r="D1142" t="s">
        <v>912</v>
      </c>
      <c r="E1142" t="s">
        <v>1437</v>
      </c>
      <c r="F1142">
        <v>1</v>
      </c>
      <c r="H1142" t="s">
        <v>296</v>
      </c>
      <c r="I1142">
        <v>3</v>
      </c>
      <c r="N1142">
        <v>6</v>
      </c>
    </row>
    <row r="1143" spans="2:14" x14ac:dyDescent="0.25">
      <c r="B1143" t="s">
        <v>71</v>
      </c>
      <c r="C1143">
        <v>50</v>
      </c>
      <c r="E1143" t="s">
        <v>1021</v>
      </c>
      <c r="F1143">
        <v>1</v>
      </c>
      <c r="H1143" t="s">
        <v>1073</v>
      </c>
      <c r="I1143">
        <v>2</v>
      </c>
      <c r="N1143">
        <v>9</v>
      </c>
    </row>
    <row r="1144" spans="2:14" x14ac:dyDescent="0.25">
      <c r="B1144" t="s">
        <v>72</v>
      </c>
      <c r="C1144">
        <v>42</v>
      </c>
      <c r="E1144" t="s">
        <v>743</v>
      </c>
      <c r="F1144">
        <v>2</v>
      </c>
      <c r="H1144" t="s">
        <v>1188</v>
      </c>
      <c r="I1144">
        <v>3</v>
      </c>
      <c r="N1144">
        <v>1</v>
      </c>
    </row>
    <row r="1145" spans="2:14" x14ac:dyDescent="0.25">
      <c r="B1145" t="s">
        <v>73</v>
      </c>
      <c r="C1145">
        <v>50</v>
      </c>
      <c r="E1145" t="s">
        <v>394</v>
      </c>
      <c r="F1145">
        <v>2</v>
      </c>
      <c r="H1145" t="s">
        <v>978</v>
      </c>
      <c r="I1145">
        <v>1</v>
      </c>
      <c r="N1145">
        <v>8</v>
      </c>
    </row>
    <row r="1146" spans="2:14" x14ac:dyDescent="0.25">
      <c r="B1146" t="s">
        <v>76</v>
      </c>
      <c r="C1146">
        <v>42</v>
      </c>
      <c r="E1146" t="s">
        <v>168</v>
      </c>
      <c r="F1146">
        <v>2</v>
      </c>
      <c r="H1146" t="s">
        <v>1094</v>
      </c>
      <c r="I1146">
        <v>2</v>
      </c>
      <c r="N1146">
        <v>1</v>
      </c>
    </row>
    <row r="1147" spans="2:14" x14ac:dyDescent="0.25">
      <c r="B1147" t="s">
        <v>77</v>
      </c>
      <c r="C1147">
        <v>46</v>
      </c>
      <c r="E1147" t="s">
        <v>722</v>
      </c>
      <c r="F1147">
        <v>2</v>
      </c>
      <c r="H1147" t="s">
        <v>688</v>
      </c>
      <c r="I1147">
        <v>3</v>
      </c>
      <c r="N1147">
        <v>5</v>
      </c>
    </row>
    <row r="1148" spans="2:14" x14ac:dyDescent="0.25">
      <c r="B1148" t="s">
        <v>78</v>
      </c>
      <c r="C1148">
        <v>48</v>
      </c>
      <c r="E1148" t="s">
        <v>829</v>
      </c>
      <c r="F1148">
        <v>1</v>
      </c>
      <c r="H1148" t="s">
        <v>1058</v>
      </c>
      <c r="I1148">
        <v>1</v>
      </c>
      <c r="N1148">
        <v>2</v>
      </c>
    </row>
    <row r="1149" spans="2:14" x14ac:dyDescent="0.25">
      <c r="B1149" t="s">
        <v>79</v>
      </c>
      <c r="C1149">
        <v>48</v>
      </c>
      <c r="E1149" t="s">
        <v>1255</v>
      </c>
      <c r="F1149">
        <v>2</v>
      </c>
      <c r="H1149" t="s">
        <v>370</v>
      </c>
      <c r="I1149">
        <v>3</v>
      </c>
      <c r="N1149">
        <v>5</v>
      </c>
    </row>
    <row r="1150" spans="2:14" x14ac:dyDescent="0.25">
      <c r="B1150" t="s">
        <v>81</v>
      </c>
      <c r="C1150">
        <v>40</v>
      </c>
      <c r="E1150" t="s">
        <v>1338</v>
      </c>
      <c r="F1150">
        <v>1</v>
      </c>
      <c r="H1150" t="s">
        <v>1132</v>
      </c>
      <c r="I1150">
        <v>3</v>
      </c>
      <c r="N1150">
        <v>3</v>
      </c>
    </row>
    <row r="1151" spans="2:14" x14ac:dyDescent="0.25">
      <c r="B1151" t="s">
        <v>82</v>
      </c>
      <c r="C1151">
        <v>40</v>
      </c>
      <c r="E1151" t="s">
        <v>511</v>
      </c>
      <c r="F1151">
        <v>1</v>
      </c>
      <c r="H1151" t="s">
        <v>549</v>
      </c>
      <c r="I1151">
        <v>3</v>
      </c>
      <c r="N1151">
        <v>9</v>
      </c>
    </row>
    <row r="1152" spans="2:14" x14ac:dyDescent="0.25">
      <c r="B1152" t="s">
        <v>83</v>
      </c>
      <c r="C1152">
        <v>49</v>
      </c>
      <c r="E1152" t="s">
        <v>531</v>
      </c>
      <c r="F1152">
        <v>1</v>
      </c>
      <c r="H1152" t="s">
        <v>1317</v>
      </c>
      <c r="I1152">
        <v>2</v>
      </c>
      <c r="N1152">
        <v>4</v>
      </c>
    </row>
    <row r="1153" spans="1:14" x14ac:dyDescent="0.25">
      <c r="B1153" t="s">
        <v>84</v>
      </c>
      <c r="C1153">
        <v>48</v>
      </c>
      <c r="E1153" t="s">
        <v>609</v>
      </c>
      <c r="F1153">
        <v>2</v>
      </c>
      <c r="H1153" t="s">
        <v>1350</v>
      </c>
      <c r="I1153">
        <v>1</v>
      </c>
      <c r="N1153">
        <v>3</v>
      </c>
    </row>
    <row r="1154" spans="1:14" x14ac:dyDescent="0.25">
      <c r="A1154" t="s">
        <v>892</v>
      </c>
      <c r="B1154" t="s">
        <v>25</v>
      </c>
      <c r="C1154">
        <v>36</v>
      </c>
      <c r="E1154" t="s">
        <v>501</v>
      </c>
      <c r="F1154">
        <v>2</v>
      </c>
      <c r="H1154" t="s">
        <v>443</v>
      </c>
      <c r="I1154">
        <v>2</v>
      </c>
      <c r="N1154">
        <v>8</v>
      </c>
    </row>
    <row r="1155" spans="1:14" x14ac:dyDescent="0.25">
      <c r="B1155" t="s">
        <v>27</v>
      </c>
      <c r="C1155">
        <v>44</v>
      </c>
      <c r="E1155" t="s">
        <v>1389</v>
      </c>
      <c r="F1155">
        <v>1</v>
      </c>
      <c r="H1155" t="s">
        <v>762</v>
      </c>
      <c r="I1155">
        <v>2</v>
      </c>
      <c r="N1155">
        <v>2</v>
      </c>
    </row>
    <row r="1156" spans="1:14" x14ac:dyDescent="0.25">
      <c r="B1156" t="s">
        <v>29</v>
      </c>
      <c r="C1156">
        <v>44</v>
      </c>
      <c r="E1156" t="s">
        <v>983</v>
      </c>
      <c r="F1156">
        <v>2</v>
      </c>
      <c r="H1156" t="s">
        <v>1347</v>
      </c>
      <c r="I1156">
        <v>3</v>
      </c>
      <c r="N1156">
        <v>4</v>
      </c>
    </row>
    <row r="1157" spans="1:14" x14ac:dyDescent="0.25">
      <c r="B1157" t="s">
        <v>31</v>
      </c>
      <c r="C1157">
        <v>39</v>
      </c>
      <c r="E1157" t="s">
        <v>105</v>
      </c>
      <c r="F1157">
        <v>1</v>
      </c>
      <c r="H1157" t="s">
        <v>1372</v>
      </c>
      <c r="I1157">
        <v>1</v>
      </c>
      <c r="N1157">
        <v>5</v>
      </c>
    </row>
    <row r="1158" spans="1:14" x14ac:dyDescent="0.25">
      <c r="B1158" t="s">
        <v>32</v>
      </c>
      <c r="C1158">
        <v>8</v>
      </c>
      <c r="E1158" t="s">
        <v>476</v>
      </c>
      <c r="F1158">
        <v>2</v>
      </c>
      <c r="H1158" t="s">
        <v>1227</v>
      </c>
      <c r="I1158">
        <v>2</v>
      </c>
      <c r="N1158">
        <v>4</v>
      </c>
    </row>
    <row r="1159" spans="1:14" x14ac:dyDescent="0.25">
      <c r="B1159" t="s">
        <v>34</v>
      </c>
      <c r="C1159">
        <v>32</v>
      </c>
      <c r="E1159" t="s">
        <v>628</v>
      </c>
      <c r="F1159">
        <v>2</v>
      </c>
      <c r="H1159" t="s">
        <v>156</v>
      </c>
      <c r="I1159">
        <v>3</v>
      </c>
      <c r="N1159">
        <v>9</v>
      </c>
    </row>
    <row r="1160" spans="1:14" x14ac:dyDescent="0.25">
      <c r="B1160" t="s">
        <v>35</v>
      </c>
      <c r="C1160">
        <v>48</v>
      </c>
      <c r="E1160" t="s">
        <v>966</v>
      </c>
      <c r="F1160">
        <v>1</v>
      </c>
      <c r="H1160" t="s">
        <v>974</v>
      </c>
      <c r="I1160">
        <v>2</v>
      </c>
      <c r="N1160">
        <v>10</v>
      </c>
    </row>
    <row r="1161" spans="1:14" x14ac:dyDescent="0.25">
      <c r="B1161" t="s">
        <v>36</v>
      </c>
      <c r="C1161">
        <v>50</v>
      </c>
      <c r="E1161" t="s">
        <v>1122</v>
      </c>
      <c r="F1161">
        <v>1</v>
      </c>
      <c r="H1161" t="s">
        <v>464</v>
      </c>
      <c r="I1161">
        <v>2</v>
      </c>
      <c r="N1161">
        <v>4</v>
      </c>
    </row>
    <row r="1162" spans="1:14" x14ac:dyDescent="0.25">
      <c r="B1162" t="s">
        <v>37</v>
      </c>
      <c r="C1162">
        <v>46</v>
      </c>
      <c r="E1162" t="s">
        <v>222</v>
      </c>
      <c r="F1162">
        <v>1</v>
      </c>
      <c r="H1162" t="s">
        <v>1130</v>
      </c>
      <c r="I1162">
        <v>1</v>
      </c>
      <c r="N1162">
        <v>1</v>
      </c>
    </row>
    <row r="1163" spans="1:14" x14ac:dyDescent="0.25">
      <c r="B1163" t="s">
        <v>38</v>
      </c>
      <c r="C1163">
        <v>50</v>
      </c>
      <c r="E1163" t="s">
        <v>316</v>
      </c>
      <c r="F1163">
        <v>2</v>
      </c>
      <c r="H1163" t="s">
        <v>552</v>
      </c>
      <c r="I1163">
        <v>5</v>
      </c>
      <c r="N1163">
        <v>8</v>
      </c>
    </row>
    <row r="1164" spans="1:14" x14ac:dyDescent="0.25">
      <c r="B1164" t="s">
        <v>39</v>
      </c>
      <c r="C1164">
        <v>28</v>
      </c>
      <c r="D1164" t="s">
        <v>913</v>
      </c>
      <c r="E1164" t="s">
        <v>164</v>
      </c>
      <c r="F1164">
        <v>1</v>
      </c>
      <c r="H1164" t="s">
        <v>587</v>
      </c>
      <c r="I1164">
        <v>1</v>
      </c>
      <c r="N1164">
        <v>1</v>
      </c>
    </row>
    <row r="1165" spans="1:14" x14ac:dyDescent="0.25">
      <c r="B1165" t="s">
        <v>40</v>
      </c>
      <c r="C1165">
        <v>40</v>
      </c>
      <c r="E1165" t="s">
        <v>170</v>
      </c>
      <c r="F1165">
        <v>1</v>
      </c>
      <c r="H1165" t="s">
        <v>340</v>
      </c>
      <c r="I1165">
        <v>3</v>
      </c>
      <c r="N1165">
        <v>1</v>
      </c>
    </row>
    <row r="1166" spans="1:14" x14ac:dyDescent="0.25">
      <c r="B1166" t="s">
        <v>41</v>
      </c>
      <c r="C1166">
        <v>34</v>
      </c>
      <c r="E1166" t="s">
        <v>160</v>
      </c>
      <c r="F1166">
        <v>2</v>
      </c>
      <c r="H1166" t="s">
        <v>826</v>
      </c>
      <c r="I1166">
        <v>1</v>
      </c>
      <c r="N1166">
        <v>2</v>
      </c>
    </row>
    <row r="1167" spans="1:14" x14ac:dyDescent="0.25">
      <c r="B1167" t="s">
        <v>42</v>
      </c>
      <c r="C1167">
        <v>44</v>
      </c>
      <c r="E1167" t="s">
        <v>337</v>
      </c>
      <c r="F1167">
        <v>2</v>
      </c>
      <c r="H1167" t="s">
        <v>713</v>
      </c>
      <c r="I1167">
        <v>2</v>
      </c>
      <c r="N1167">
        <v>10</v>
      </c>
    </row>
    <row r="1168" spans="1:14" x14ac:dyDescent="0.25">
      <c r="B1168" t="s">
        <v>43</v>
      </c>
      <c r="C1168">
        <v>29</v>
      </c>
      <c r="E1168" t="s">
        <v>1303</v>
      </c>
      <c r="F1168">
        <v>1</v>
      </c>
      <c r="H1168" t="s">
        <v>318</v>
      </c>
      <c r="I1168">
        <v>4</v>
      </c>
      <c r="N1168">
        <v>1</v>
      </c>
    </row>
    <row r="1169" spans="2:14" x14ac:dyDescent="0.25">
      <c r="B1169" t="s">
        <v>44</v>
      </c>
      <c r="C1169">
        <v>52</v>
      </c>
      <c r="E1169" t="s">
        <v>1165</v>
      </c>
      <c r="F1169">
        <v>2</v>
      </c>
      <c r="H1169" t="s">
        <v>216</v>
      </c>
      <c r="I1169">
        <v>2</v>
      </c>
      <c r="N1169">
        <v>5</v>
      </c>
    </row>
    <row r="1170" spans="2:14" x14ac:dyDescent="0.25">
      <c r="B1170" t="s">
        <v>45</v>
      </c>
      <c r="C1170">
        <v>26</v>
      </c>
      <c r="E1170" t="s">
        <v>468</v>
      </c>
      <c r="F1170">
        <v>2</v>
      </c>
      <c r="H1170" t="s">
        <v>434</v>
      </c>
      <c r="I1170">
        <v>2</v>
      </c>
      <c r="N1170">
        <v>10</v>
      </c>
    </row>
    <row r="1171" spans="2:14" x14ac:dyDescent="0.25">
      <c r="B1171" t="s">
        <v>46</v>
      </c>
      <c r="C1171">
        <v>52</v>
      </c>
      <c r="E1171" t="s">
        <v>516</v>
      </c>
      <c r="F1171">
        <v>2</v>
      </c>
      <c r="H1171" t="s">
        <v>191</v>
      </c>
      <c r="I1171">
        <v>2</v>
      </c>
      <c r="N1171">
        <v>9</v>
      </c>
    </row>
    <row r="1172" spans="2:14" x14ac:dyDescent="0.25">
      <c r="B1172" t="s">
        <v>47</v>
      </c>
      <c r="C1172">
        <v>48</v>
      </c>
      <c r="E1172" t="s">
        <v>395</v>
      </c>
      <c r="F1172">
        <v>2</v>
      </c>
      <c r="H1172" t="s">
        <v>525</v>
      </c>
      <c r="I1172">
        <v>4</v>
      </c>
      <c r="N1172">
        <v>6</v>
      </c>
    </row>
    <row r="1173" spans="2:14" x14ac:dyDescent="0.25">
      <c r="B1173" t="s">
        <v>49</v>
      </c>
      <c r="C1173">
        <v>35</v>
      </c>
      <c r="E1173" t="s">
        <v>200</v>
      </c>
      <c r="F1173">
        <v>1</v>
      </c>
      <c r="H1173" t="s">
        <v>569</v>
      </c>
      <c r="I1173">
        <v>3</v>
      </c>
      <c r="N1173">
        <v>10</v>
      </c>
    </row>
    <row r="1174" spans="2:14" x14ac:dyDescent="0.25">
      <c r="B1174" t="s">
        <v>50</v>
      </c>
      <c r="C1174">
        <v>14</v>
      </c>
      <c r="E1174" t="s">
        <v>539</v>
      </c>
      <c r="F1174">
        <v>2</v>
      </c>
      <c r="H1174" t="s">
        <v>298</v>
      </c>
      <c r="I1174">
        <v>3</v>
      </c>
      <c r="N1174">
        <v>2</v>
      </c>
    </row>
    <row r="1175" spans="2:14" x14ac:dyDescent="0.25">
      <c r="B1175" t="s">
        <v>51</v>
      </c>
      <c r="C1175">
        <v>42</v>
      </c>
      <c r="E1175" t="s">
        <v>1135</v>
      </c>
      <c r="F1175">
        <v>1</v>
      </c>
      <c r="H1175" t="s">
        <v>745</v>
      </c>
      <c r="I1175">
        <v>3</v>
      </c>
      <c r="N1175">
        <v>3</v>
      </c>
    </row>
    <row r="1176" spans="2:14" x14ac:dyDescent="0.25">
      <c r="B1176" t="s">
        <v>52</v>
      </c>
      <c r="C1176">
        <v>44</v>
      </c>
      <c r="E1176" t="s">
        <v>425</v>
      </c>
      <c r="F1176">
        <v>2</v>
      </c>
      <c r="H1176" t="s">
        <v>125</v>
      </c>
      <c r="I1176">
        <v>4</v>
      </c>
      <c r="N1176">
        <v>1</v>
      </c>
    </row>
    <row r="1177" spans="2:14" x14ac:dyDescent="0.25">
      <c r="B1177" t="s">
        <v>56</v>
      </c>
      <c r="C1177">
        <v>32</v>
      </c>
      <c r="E1177" t="s">
        <v>984</v>
      </c>
      <c r="F1177">
        <v>2</v>
      </c>
      <c r="H1177" t="s">
        <v>1062</v>
      </c>
      <c r="I1177">
        <v>1</v>
      </c>
      <c r="N1177">
        <v>4</v>
      </c>
    </row>
    <row r="1178" spans="2:14" x14ac:dyDescent="0.25">
      <c r="B1178" t="s">
        <v>58</v>
      </c>
      <c r="C1178">
        <v>52</v>
      </c>
      <c r="E1178" t="s">
        <v>695</v>
      </c>
      <c r="F1178">
        <v>1</v>
      </c>
      <c r="H1178" t="s">
        <v>721</v>
      </c>
      <c r="I1178">
        <v>1</v>
      </c>
      <c r="N1178">
        <v>7</v>
      </c>
    </row>
    <row r="1179" spans="2:14" x14ac:dyDescent="0.25">
      <c r="B1179" t="s">
        <v>60</v>
      </c>
      <c r="C1179">
        <v>42</v>
      </c>
      <c r="E1179" t="s">
        <v>1164</v>
      </c>
      <c r="F1179">
        <v>1</v>
      </c>
      <c r="H1179" t="s">
        <v>1392</v>
      </c>
      <c r="I1179">
        <v>1</v>
      </c>
      <c r="N1179">
        <v>1</v>
      </c>
    </row>
    <row r="1180" spans="2:14" x14ac:dyDescent="0.25">
      <c r="B1180" t="s">
        <v>59</v>
      </c>
      <c r="C1180">
        <v>52</v>
      </c>
      <c r="E1180" t="s">
        <v>563</v>
      </c>
      <c r="F1180">
        <v>1</v>
      </c>
      <c r="H1180" t="s">
        <v>185</v>
      </c>
      <c r="I1180">
        <v>2</v>
      </c>
      <c r="N1180">
        <v>6</v>
      </c>
    </row>
    <row r="1181" spans="2:14" x14ac:dyDescent="0.25">
      <c r="B1181" t="s">
        <v>62</v>
      </c>
      <c r="C1181">
        <v>50</v>
      </c>
      <c r="E1181" t="s">
        <v>638</v>
      </c>
      <c r="F1181">
        <v>2</v>
      </c>
      <c r="H1181" t="s">
        <v>137</v>
      </c>
      <c r="I1181">
        <v>4</v>
      </c>
      <c r="N1181">
        <v>8</v>
      </c>
    </row>
    <row r="1182" spans="2:14" x14ac:dyDescent="0.25">
      <c r="B1182" t="s">
        <v>66</v>
      </c>
      <c r="C1182">
        <v>48</v>
      </c>
      <c r="E1182" t="s">
        <v>174</v>
      </c>
      <c r="F1182">
        <v>1</v>
      </c>
      <c r="H1182" t="s">
        <v>683</v>
      </c>
      <c r="I1182">
        <v>2</v>
      </c>
      <c r="N1182">
        <v>3</v>
      </c>
    </row>
    <row r="1183" spans="2:14" x14ac:dyDescent="0.25">
      <c r="B1183" t="s">
        <v>67</v>
      </c>
      <c r="C1183">
        <v>44</v>
      </c>
      <c r="E1183" t="s">
        <v>333</v>
      </c>
      <c r="F1183">
        <v>2</v>
      </c>
      <c r="H1183" t="s">
        <v>812</v>
      </c>
      <c r="I1183">
        <v>1</v>
      </c>
      <c r="N1183">
        <v>5</v>
      </c>
    </row>
    <row r="1184" spans="2:14" x14ac:dyDescent="0.25">
      <c r="B1184" t="s">
        <v>23</v>
      </c>
      <c r="C1184">
        <v>34</v>
      </c>
      <c r="E1184" t="s">
        <v>700</v>
      </c>
      <c r="F1184">
        <v>1</v>
      </c>
      <c r="G1184" t="s">
        <v>891</v>
      </c>
      <c r="H1184" t="s">
        <v>1191</v>
      </c>
      <c r="I1184">
        <v>3</v>
      </c>
      <c r="N1184">
        <v>3</v>
      </c>
    </row>
    <row r="1185" spans="1:14" x14ac:dyDescent="0.25">
      <c r="B1185" t="s">
        <v>71</v>
      </c>
      <c r="C1185">
        <v>50</v>
      </c>
      <c r="E1185" t="s">
        <v>646</v>
      </c>
      <c r="F1185">
        <v>1</v>
      </c>
      <c r="H1185" t="s">
        <v>693</v>
      </c>
      <c r="I1185">
        <v>3</v>
      </c>
      <c r="N1185">
        <v>7</v>
      </c>
    </row>
    <row r="1186" spans="1:14" x14ac:dyDescent="0.25">
      <c r="B1186" t="s">
        <v>72</v>
      </c>
      <c r="C1186">
        <v>42</v>
      </c>
      <c r="E1186" t="s">
        <v>1348</v>
      </c>
      <c r="F1186">
        <v>1</v>
      </c>
      <c r="H1186" t="s">
        <v>790</v>
      </c>
      <c r="I1186">
        <v>1</v>
      </c>
      <c r="N1186">
        <v>3</v>
      </c>
    </row>
    <row r="1187" spans="1:14" x14ac:dyDescent="0.25">
      <c r="B1187" t="s">
        <v>73</v>
      </c>
      <c r="C1187">
        <v>50</v>
      </c>
      <c r="E1187" t="s">
        <v>245</v>
      </c>
      <c r="F1187">
        <v>1</v>
      </c>
      <c r="H1187" t="s">
        <v>1353</v>
      </c>
      <c r="I1187">
        <v>3</v>
      </c>
      <c r="N1187">
        <v>6</v>
      </c>
    </row>
    <row r="1188" spans="1:14" x14ac:dyDescent="0.25">
      <c r="B1188" t="s">
        <v>74</v>
      </c>
      <c r="C1188">
        <v>37</v>
      </c>
      <c r="D1188" t="s">
        <v>914</v>
      </c>
      <c r="E1188" t="s">
        <v>538</v>
      </c>
      <c r="F1188">
        <v>2</v>
      </c>
      <c r="H1188" t="s">
        <v>679</v>
      </c>
      <c r="I1188">
        <v>2</v>
      </c>
      <c r="N1188">
        <v>5</v>
      </c>
    </row>
    <row r="1189" spans="1:14" x14ac:dyDescent="0.25">
      <c r="B1189" t="s">
        <v>75</v>
      </c>
      <c r="C1189">
        <v>41</v>
      </c>
      <c r="E1189" t="s">
        <v>457</v>
      </c>
      <c r="F1189">
        <v>2</v>
      </c>
      <c r="H1189" t="s">
        <v>248</v>
      </c>
      <c r="I1189">
        <v>5</v>
      </c>
      <c r="N1189">
        <v>6</v>
      </c>
    </row>
    <row r="1190" spans="1:14" x14ac:dyDescent="0.25">
      <c r="B1190" t="s">
        <v>76</v>
      </c>
      <c r="C1190">
        <v>42</v>
      </c>
      <c r="E1190" t="s">
        <v>653</v>
      </c>
      <c r="F1190">
        <v>2</v>
      </c>
      <c r="H1190" t="s">
        <v>1255</v>
      </c>
      <c r="I1190">
        <v>5</v>
      </c>
      <c r="N1190">
        <v>8</v>
      </c>
    </row>
    <row r="1191" spans="1:14" x14ac:dyDescent="0.25">
      <c r="B1191" t="s">
        <v>77</v>
      </c>
      <c r="C1191">
        <v>46</v>
      </c>
      <c r="E1191" t="s">
        <v>534</v>
      </c>
      <c r="F1191">
        <v>2</v>
      </c>
      <c r="H1191" t="s">
        <v>711</v>
      </c>
      <c r="I1191">
        <v>2</v>
      </c>
      <c r="N1191">
        <v>2</v>
      </c>
    </row>
    <row r="1192" spans="1:14" x14ac:dyDescent="0.25">
      <c r="B1192" t="s">
        <v>78</v>
      </c>
      <c r="C1192">
        <v>48</v>
      </c>
      <c r="E1192" t="s">
        <v>195</v>
      </c>
      <c r="F1192">
        <v>1</v>
      </c>
      <c r="H1192" t="s">
        <v>110</v>
      </c>
      <c r="I1192">
        <v>2</v>
      </c>
      <c r="N1192">
        <v>9</v>
      </c>
    </row>
    <row r="1193" spans="1:14" x14ac:dyDescent="0.25">
      <c r="B1193" t="s">
        <v>79</v>
      </c>
      <c r="C1193">
        <v>48</v>
      </c>
      <c r="E1193" t="s">
        <v>809</v>
      </c>
      <c r="F1193">
        <v>2</v>
      </c>
      <c r="H1193" t="s">
        <v>665</v>
      </c>
      <c r="I1193">
        <v>3</v>
      </c>
      <c r="N1193">
        <v>7</v>
      </c>
    </row>
    <row r="1194" spans="1:14" x14ac:dyDescent="0.25">
      <c r="B1194" t="s">
        <v>82</v>
      </c>
      <c r="C1194">
        <v>40</v>
      </c>
      <c r="E1194" t="s">
        <v>484</v>
      </c>
      <c r="F1194">
        <v>2</v>
      </c>
      <c r="H1194" t="s">
        <v>133</v>
      </c>
      <c r="I1194">
        <v>2</v>
      </c>
      <c r="N1194">
        <v>7</v>
      </c>
    </row>
    <row r="1195" spans="1:14" x14ac:dyDescent="0.25">
      <c r="B1195" t="s">
        <v>83</v>
      </c>
      <c r="C1195">
        <v>49</v>
      </c>
      <c r="E1195" t="s">
        <v>318</v>
      </c>
      <c r="F1195">
        <v>2</v>
      </c>
      <c r="H1195" t="s">
        <v>802</v>
      </c>
      <c r="I1195">
        <v>3</v>
      </c>
      <c r="N1195">
        <v>9</v>
      </c>
    </row>
    <row r="1196" spans="1:14" x14ac:dyDescent="0.25">
      <c r="B1196" t="s">
        <v>84</v>
      </c>
      <c r="C1196">
        <v>48</v>
      </c>
      <c r="E1196" t="s">
        <v>473</v>
      </c>
      <c r="F1196">
        <v>2</v>
      </c>
      <c r="H1196" t="s">
        <v>291</v>
      </c>
      <c r="I1196">
        <v>2</v>
      </c>
      <c r="N1196">
        <v>2</v>
      </c>
    </row>
    <row r="1197" spans="1:14" x14ac:dyDescent="0.25">
      <c r="A1197" t="s">
        <v>893</v>
      </c>
      <c r="B1197" t="s">
        <v>25</v>
      </c>
      <c r="C1197">
        <v>36</v>
      </c>
      <c r="E1197" t="s">
        <v>1045</v>
      </c>
      <c r="F1197">
        <v>1</v>
      </c>
      <c r="H1197" t="s">
        <v>626</v>
      </c>
      <c r="I1197">
        <v>2</v>
      </c>
      <c r="N1197">
        <v>4</v>
      </c>
    </row>
    <row r="1198" spans="1:14" x14ac:dyDescent="0.25">
      <c r="B1198" t="s">
        <v>27</v>
      </c>
      <c r="C1198">
        <v>44</v>
      </c>
      <c r="E1198" t="s">
        <v>947</v>
      </c>
      <c r="F1198">
        <v>2</v>
      </c>
      <c r="H1198" t="s">
        <v>1298</v>
      </c>
      <c r="I1198">
        <v>2</v>
      </c>
      <c r="N1198">
        <v>9</v>
      </c>
    </row>
    <row r="1199" spans="1:14" x14ac:dyDescent="0.25">
      <c r="B1199" t="s">
        <v>29</v>
      </c>
      <c r="C1199">
        <v>44</v>
      </c>
      <c r="E1199" t="s">
        <v>546</v>
      </c>
      <c r="F1199">
        <v>1</v>
      </c>
      <c r="H1199" t="s">
        <v>625</v>
      </c>
      <c r="I1199">
        <v>1</v>
      </c>
      <c r="N1199">
        <v>1</v>
      </c>
    </row>
    <row r="1200" spans="1:14" x14ac:dyDescent="0.25">
      <c r="B1200" t="s">
        <v>31</v>
      </c>
      <c r="C1200">
        <v>39</v>
      </c>
      <c r="E1200" t="s">
        <v>713</v>
      </c>
      <c r="F1200">
        <v>1</v>
      </c>
      <c r="H1200" t="s">
        <v>1276</v>
      </c>
      <c r="I1200">
        <v>2</v>
      </c>
      <c r="N1200">
        <v>6</v>
      </c>
    </row>
    <row r="1201" spans="2:14" x14ac:dyDescent="0.25">
      <c r="B1201" t="s">
        <v>32</v>
      </c>
      <c r="C1201">
        <v>8</v>
      </c>
      <c r="E1201" t="s">
        <v>978</v>
      </c>
      <c r="F1201">
        <v>1</v>
      </c>
      <c r="H1201" t="s">
        <v>134</v>
      </c>
      <c r="I1201">
        <v>2</v>
      </c>
      <c r="N1201">
        <v>9</v>
      </c>
    </row>
    <row r="1202" spans="2:14" x14ac:dyDescent="0.25">
      <c r="B1202" t="s">
        <v>34</v>
      </c>
      <c r="C1202">
        <v>32</v>
      </c>
      <c r="E1202" t="s">
        <v>768</v>
      </c>
      <c r="F1202">
        <v>1</v>
      </c>
      <c r="H1202" t="s">
        <v>642</v>
      </c>
      <c r="I1202">
        <v>3</v>
      </c>
      <c r="N1202">
        <v>2</v>
      </c>
    </row>
    <row r="1203" spans="2:14" x14ac:dyDescent="0.25">
      <c r="B1203" t="s">
        <v>35</v>
      </c>
      <c r="C1203">
        <v>48</v>
      </c>
      <c r="E1203" t="s">
        <v>559</v>
      </c>
      <c r="F1203">
        <v>1</v>
      </c>
      <c r="H1203" t="s">
        <v>481</v>
      </c>
      <c r="I1203">
        <v>1</v>
      </c>
      <c r="N1203">
        <v>7</v>
      </c>
    </row>
    <row r="1204" spans="2:14" x14ac:dyDescent="0.25">
      <c r="B1204" t="s">
        <v>36</v>
      </c>
      <c r="C1204">
        <v>50</v>
      </c>
      <c r="E1204" t="s">
        <v>421</v>
      </c>
      <c r="F1204">
        <v>2</v>
      </c>
      <c r="H1204" t="s">
        <v>259</v>
      </c>
      <c r="I1204">
        <v>2</v>
      </c>
      <c r="N1204">
        <v>1</v>
      </c>
    </row>
    <row r="1205" spans="2:14" x14ac:dyDescent="0.25">
      <c r="B1205" t="s">
        <v>37</v>
      </c>
      <c r="C1205">
        <v>46</v>
      </c>
      <c r="E1205" t="s">
        <v>517</v>
      </c>
      <c r="F1205">
        <v>1</v>
      </c>
      <c r="H1205" t="s">
        <v>414</v>
      </c>
      <c r="I1205">
        <v>4</v>
      </c>
      <c r="N1205">
        <v>6</v>
      </c>
    </row>
    <row r="1206" spans="2:14" x14ac:dyDescent="0.25">
      <c r="B1206" t="s">
        <v>38</v>
      </c>
      <c r="C1206">
        <v>50</v>
      </c>
      <c r="E1206" t="s">
        <v>961</v>
      </c>
      <c r="F1206">
        <v>1</v>
      </c>
      <c r="H1206" t="s">
        <v>486</v>
      </c>
      <c r="I1206">
        <v>1</v>
      </c>
      <c r="N1206">
        <v>10</v>
      </c>
    </row>
    <row r="1207" spans="2:14" x14ac:dyDescent="0.25">
      <c r="B1207" t="s">
        <v>39</v>
      </c>
      <c r="C1207">
        <v>28</v>
      </c>
      <c r="E1207" t="s">
        <v>552</v>
      </c>
      <c r="F1207">
        <v>2</v>
      </c>
      <c r="H1207" t="s">
        <v>1316</v>
      </c>
      <c r="I1207">
        <v>2</v>
      </c>
      <c r="N1207">
        <v>3</v>
      </c>
    </row>
    <row r="1208" spans="2:14" x14ac:dyDescent="0.25">
      <c r="B1208" t="s">
        <v>40</v>
      </c>
      <c r="C1208">
        <v>40</v>
      </c>
      <c r="E1208" t="s">
        <v>1406</v>
      </c>
      <c r="F1208">
        <v>1</v>
      </c>
      <c r="H1208" t="s">
        <v>1299</v>
      </c>
      <c r="I1208">
        <v>1</v>
      </c>
      <c r="N1208">
        <v>5</v>
      </c>
    </row>
    <row r="1209" spans="2:14" x14ac:dyDescent="0.25">
      <c r="B1209" t="s">
        <v>41</v>
      </c>
      <c r="C1209">
        <v>34</v>
      </c>
      <c r="E1209" t="s">
        <v>134</v>
      </c>
      <c r="F1209">
        <v>2</v>
      </c>
      <c r="H1209" t="s">
        <v>1061</v>
      </c>
      <c r="I1209">
        <v>2</v>
      </c>
      <c r="N1209">
        <v>5</v>
      </c>
    </row>
    <row r="1210" spans="2:14" x14ac:dyDescent="0.25">
      <c r="B1210" t="s">
        <v>42</v>
      </c>
      <c r="C1210">
        <v>44</v>
      </c>
      <c r="E1210" t="s">
        <v>125</v>
      </c>
      <c r="F1210">
        <v>2</v>
      </c>
      <c r="H1210" t="s">
        <v>148</v>
      </c>
      <c r="I1210">
        <v>2</v>
      </c>
      <c r="N1210">
        <v>4</v>
      </c>
    </row>
    <row r="1211" spans="2:14" x14ac:dyDescent="0.25">
      <c r="B1211" t="s">
        <v>43</v>
      </c>
      <c r="C1211">
        <v>29</v>
      </c>
      <c r="E1211" t="s">
        <v>146</v>
      </c>
      <c r="F1211">
        <v>2</v>
      </c>
      <c r="H1211" t="s">
        <v>935</v>
      </c>
      <c r="I1211">
        <v>2</v>
      </c>
      <c r="N1211">
        <v>6</v>
      </c>
    </row>
    <row r="1212" spans="2:14" x14ac:dyDescent="0.25">
      <c r="B1212" t="s">
        <v>44</v>
      </c>
      <c r="C1212">
        <v>52</v>
      </c>
      <c r="H1212" t="s">
        <v>560</v>
      </c>
      <c r="I1212">
        <v>2</v>
      </c>
      <c r="N1212">
        <v>4</v>
      </c>
    </row>
    <row r="1213" spans="2:14" x14ac:dyDescent="0.25">
      <c r="B1213" t="s">
        <v>45</v>
      </c>
      <c r="C1213">
        <v>26</v>
      </c>
      <c r="H1213" t="s">
        <v>353</v>
      </c>
      <c r="I1213">
        <v>4</v>
      </c>
      <c r="N1213">
        <v>8</v>
      </c>
    </row>
    <row r="1214" spans="2:14" x14ac:dyDescent="0.25">
      <c r="B1214" t="s">
        <v>46</v>
      </c>
      <c r="C1214">
        <v>52</v>
      </c>
      <c r="H1214" t="s">
        <v>192</v>
      </c>
      <c r="I1214">
        <v>3</v>
      </c>
      <c r="N1214">
        <v>1</v>
      </c>
    </row>
    <row r="1215" spans="2:14" x14ac:dyDescent="0.25">
      <c r="B1215" t="s">
        <v>47</v>
      </c>
      <c r="C1215">
        <v>48</v>
      </c>
      <c r="H1215" t="s">
        <v>379</v>
      </c>
      <c r="I1215">
        <v>3</v>
      </c>
      <c r="N1215">
        <v>3</v>
      </c>
    </row>
    <row r="1216" spans="2:14" x14ac:dyDescent="0.25">
      <c r="B1216" t="s">
        <v>49</v>
      </c>
      <c r="C1216">
        <v>35</v>
      </c>
      <c r="H1216" t="s">
        <v>548</v>
      </c>
      <c r="I1216">
        <v>2</v>
      </c>
      <c r="N1216">
        <v>10</v>
      </c>
    </row>
    <row r="1217" spans="2:14" x14ac:dyDescent="0.25">
      <c r="B1217" t="s">
        <v>50</v>
      </c>
      <c r="C1217">
        <v>14</v>
      </c>
      <c r="H1217" t="s">
        <v>697</v>
      </c>
      <c r="I1217">
        <v>1</v>
      </c>
      <c r="N1217">
        <v>10</v>
      </c>
    </row>
    <row r="1218" spans="2:14" x14ac:dyDescent="0.25">
      <c r="B1218" t="s">
        <v>51</v>
      </c>
      <c r="C1218">
        <v>42</v>
      </c>
      <c r="H1218" t="s">
        <v>256</v>
      </c>
      <c r="I1218">
        <v>3</v>
      </c>
      <c r="N1218">
        <v>2</v>
      </c>
    </row>
    <row r="1219" spans="2:14" x14ac:dyDescent="0.25">
      <c r="B1219" t="s">
        <v>52</v>
      </c>
      <c r="C1219">
        <v>44</v>
      </c>
      <c r="H1219" t="s">
        <v>412</v>
      </c>
      <c r="I1219">
        <v>2</v>
      </c>
      <c r="N1219">
        <v>8</v>
      </c>
    </row>
    <row r="1220" spans="2:14" x14ac:dyDescent="0.25">
      <c r="B1220" t="s">
        <v>56</v>
      </c>
      <c r="C1220">
        <v>32</v>
      </c>
      <c r="H1220" t="s">
        <v>264</v>
      </c>
      <c r="I1220">
        <v>2</v>
      </c>
      <c r="N1220">
        <v>1</v>
      </c>
    </row>
    <row r="1221" spans="2:14" x14ac:dyDescent="0.25">
      <c r="B1221" t="s">
        <v>58</v>
      </c>
      <c r="C1221">
        <v>52</v>
      </c>
      <c r="H1221" t="s">
        <v>185</v>
      </c>
      <c r="I1221">
        <v>2</v>
      </c>
      <c r="N1221">
        <v>2</v>
      </c>
    </row>
    <row r="1222" spans="2:14" x14ac:dyDescent="0.25">
      <c r="B1222" t="s">
        <v>60</v>
      </c>
      <c r="C1222">
        <v>42</v>
      </c>
      <c r="H1222" t="s">
        <v>777</v>
      </c>
      <c r="I1222">
        <v>1</v>
      </c>
      <c r="N1222">
        <v>6</v>
      </c>
    </row>
    <row r="1223" spans="2:14" x14ac:dyDescent="0.25">
      <c r="B1223" t="s">
        <v>59</v>
      </c>
      <c r="C1223">
        <v>52</v>
      </c>
      <c r="H1223" t="s">
        <v>219</v>
      </c>
      <c r="I1223">
        <v>2</v>
      </c>
      <c r="N1223">
        <v>3</v>
      </c>
    </row>
    <row r="1224" spans="2:14" x14ac:dyDescent="0.25">
      <c r="B1224" t="s">
        <v>62</v>
      </c>
      <c r="C1224">
        <v>50</v>
      </c>
      <c r="H1224" t="s">
        <v>817</v>
      </c>
      <c r="I1224">
        <v>3</v>
      </c>
      <c r="N1224">
        <v>10</v>
      </c>
    </row>
    <row r="1225" spans="2:14" x14ac:dyDescent="0.25">
      <c r="B1225" t="s">
        <v>66</v>
      </c>
      <c r="C1225">
        <v>48</v>
      </c>
      <c r="H1225" t="s">
        <v>1131</v>
      </c>
      <c r="I1225">
        <v>1</v>
      </c>
      <c r="N1225">
        <v>1</v>
      </c>
    </row>
    <row r="1226" spans="2:14" x14ac:dyDescent="0.25">
      <c r="B1226" t="s">
        <v>67</v>
      </c>
      <c r="C1226">
        <v>44</v>
      </c>
      <c r="H1226" t="s">
        <v>278</v>
      </c>
      <c r="I1226">
        <v>3</v>
      </c>
      <c r="N1226">
        <v>8</v>
      </c>
    </row>
    <row r="1227" spans="2:14" x14ac:dyDescent="0.25">
      <c r="B1227" t="s">
        <v>23</v>
      </c>
      <c r="C1227">
        <v>34</v>
      </c>
      <c r="H1227" t="s">
        <v>1323</v>
      </c>
      <c r="I1227">
        <v>3</v>
      </c>
      <c r="N1227">
        <v>3</v>
      </c>
    </row>
    <row r="1228" spans="2:14" x14ac:dyDescent="0.25">
      <c r="B1228" t="s">
        <v>71</v>
      </c>
      <c r="C1228">
        <v>50</v>
      </c>
      <c r="H1228" t="s">
        <v>1208</v>
      </c>
      <c r="I1228">
        <v>1</v>
      </c>
      <c r="N1228">
        <v>9</v>
      </c>
    </row>
    <row r="1229" spans="2:14" x14ac:dyDescent="0.25">
      <c r="B1229" t="s">
        <v>72</v>
      </c>
      <c r="C1229">
        <v>42</v>
      </c>
      <c r="G1229" t="s">
        <v>892</v>
      </c>
      <c r="H1229" t="s">
        <v>1402</v>
      </c>
      <c r="I1229">
        <v>1</v>
      </c>
      <c r="N1229">
        <v>5</v>
      </c>
    </row>
    <row r="1230" spans="2:14" x14ac:dyDescent="0.25">
      <c r="B1230" t="s">
        <v>73</v>
      </c>
      <c r="C1230">
        <v>50</v>
      </c>
      <c r="H1230" t="s">
        <v>1280</v>
      </c>
      <c r="I1230">
        <v>1</v>
      </c>
      <c r="N1230">
        <v>2</v>
      </c>
    </row>
    <row r="1231" spans="2:14" x14ac:dyDescent="0.25">
      <c r="B1231" t="s">
        <v>74</v>
      </c>
      <c r="C1231">
        <v>37</v>
      </c>
      <c r="H1231" t="s">
        <v>1431</v>
      </c>
      <c r="I1231">
        <v>3</v>
      </c>
      <c r="N1231">
        <v>7</v>
      </c>
    </row>
    <row r="1232" spans="2:14" x14ac:dyDescent="0.25">
      <c r="B1232" t="s">
        <v>75</v>
      </c>
      <c r="C1232">
        <v>41</v>
      </c>
      <c r="H1232" t="s">
        <v>984</v>
      </c>
      <c r="I1232">
        <v>4</v>
      </c>
      <c r="N1232">
        <v>5</v>
      </c>
    </row>
    <row r="1233" spans="1:14" x14ac:dyDescent="0.25">
      <c r="B1233" t="s">
        <v>76</v>
      </c>
      <c r="C1233">
        <v>42</v>
      </c>
      <c r="H1233" t="s">
        <v>1068</v>
      </c>
      <c r="I1233">
        <v>1</v>
      </c>
      <c r="N1233">
        <v>8</v>
      </c>
    </row>
    <row r="1234" spans="1:14" x14ac:dyDescent="0.25">
      <c r="B1234" t="s">
        <v>77</v>
      </c>
      <c r="C1234">
        <v>46</v>
      </c>
      <c r="H1234" t="s">
        <v>928</v>
      </c>
      <c r="I1234">
        <v>4</v>
      </c>
      <c r="N1234">
        <v>7</v>
      </c>
    </row>
    <row r="1235" spans="1:14" x14ac:dyDescent="0.25">
      <c r="B1235" t="s">
        <v>78</v>
      </c>
      <c r="C1235">
        <v>48</v>
      </c>
      <c r="H1235" t="s">
        <v>968</v>
      </c>
      <c r="I1235">
        <v>1</v>
      </c>
      <c r="N1235">
        <v>4</v>
      </c>
    </row>
    <row r="1236" spans="1:14" x14ac:dyDescent="0.25">
      <c r="B1236" t="s">
        <v>79</v>
      </c>
      <c r="C1236">
        <v>48</v>
      </c>
      <c r="H1236" t="s">
        <v>1369</v>
      </c>
      <c r="I1236">
        <v>3</v>
      </c>
      <c r="N1236">
        <v>1</v>
      </c>
    </row>
    <row r="1237" spans="1:14" x14ac:dyDescent="0.25">
      <c r="B1237" t="s">
        <v>82</v>
      </c>
      <c r="C1237">
        <v>40</v>
      </c>
      <c r="H1237" t="s">
        <v>1035</v>
      </c>
      <c r="I1237">
        <v>2</v>
      </c>
      <c r="N1237">
        <v>9</v>
      </c>
    </row>
    <row r="1238" spans="1:14" x14ac:dyDescent="0.25">
      <c r="B1238" t="s">
        <v>83</v>
      </c>
      <c r="C1238">
        <v>49</v>
      </c>
      <c r="H1238" t="s">
        <v>1235</v>
      </c>
      <c r="I1238">
        <v>2</v>
      </c>
      <c r="N1238">
        <v>7</v>
      </c>
    </row>
    <row r="1239" spans="1:14" x14ac:dyDescent="0.25">
      <c r="B1239" t="s">
        <v>84</v>
      </c>
      <c r="C1239">
        <v>48</v>
      </c>
      <c r="H1239" t="s">
        <v>1209</v>
      </c>
      <c r="I1239">
        <v>2</v>
      </c>
      <c r="N1239">
        <v>2</v>
      </c>
    </row>
    <row r="1240" spans="1:14" x14ac:dyDescent="0.25">
      <c r="A1240" t="s">
        <v>894</v>
      </c>
      <c r="B1240" t="s">
        <v>26</v>
      </c>
      <c r="C1240">
        <v>18</v>
      </c>
      <c r="H1240" t="s">
        <v>241</v>
      </c>
      <c r="I1240">
        <v>3</v>
      </c>
      <c r="N1240">
        <v>2</v>
      </c>
    </row>
    <row r="1241" spans="1:14" x14ac:dyDescent="0.25">
      <c r="B1241" t="s">
        <v>27</v>
      </c>
      <c r="C1241">
        <v>44</v>
      </c>
      <c r="H1241" t="s">
        <v>830</v>
      </c>
      <c r="I1241">
        <v>2</v>
      </c>
      <c r="N1241">
        <v>6</v>
      </c>
    </row>
    <row r="1242" spans="1:14" x14ac:dyDescent="0.25">
      <c r="B1242" t="s">
        <v>29</v>
      </c>
      <c r="C1242">
        <v>44</v>
      </c>
      <c r="H1242" t="s">
        <v>120</v>
      </c>
      <c r="I1242">
        <v>3</v>
      </c>
      <c r="N1242">
        <v>8</v>
      </c>
    </row>
    <row r="1243" spans="1:14" x14ac:dyDescent="0.25">
      <c r="B1243" t="s">
        <v>34</v>
      </c>
      <c r="C1243">
        <v>32</v>
      </c>
      <c r="H1243" t="s">
        <v>696</v>
      </c>
      <c r="I1243">
        <v>3</v>
      </c>
      <c r="N1243">
        <v>7</v>
      </c>
    </row>
    <row r="1244" spans="1:14" x14ac:dyDescent="0.25">
      <c r="B1244" t="s">
        <v>35</v>
      </c>
      <c r="C1244">
        <v>48</v>
      </c>
      <c r="H1244" t="s">
        <v>1255</v>
      </c>
      <c r="I1244">
        <v>5</v>
      </c>
      <c r="N1244">
        <v>2</v>
      </c>
    </row>
    <row r="1245" spans="1:14" x14ac:dyDescent="0.25">
      <c r="B1245" t="s">
        <v>36</v>
      </c>
      <c r="C1245">
        <v>50</v>
      </c>
      <c r="H1245" t="s">
        <v>1037</v>
      </c>
      <c r="I1245">
        <v>1</v>
      </c>
      <c r="N1245">
        <v>10</v>
      </c>
    </row>
    <row r="1246" spans="1:14" x14ac:dyDescent="0.25">
      <c r="B1246" t="s">
        <v>37</v>
      </c>
      <c r="C1246">
        <v>46</v>
      </c>
      <c r="H1246" t="s">
        <v>508</v>
      </c>
      <c r="I1246">
        <v>3</v>
      </c>
      <c r="N1246">
        <v>3</v>
      </c>
    </row>
    <row r="1247" spans="1:14" x14ac:dyDescent="0.25">
      <c r="B1247" t="s">
        <v>38</v>
      </c>
      <c r="C1247">
        <v>50</v>
      </c>
      <c r="H1247" t="s">
        <v>199</v>
      </c>
      <c r="I1247">
        <v>3</v>
      </c>
      <c r="N1247">
        <v>1</v>
      </c>
    </row>
    <row r="1248" spans="1:14" x14ac:dyDescent="0.25">
      <c r="B1248" t="s">
        <v>39</v>
      </c>
      <c r="C1248">
        <v>28</v>
      </c>
      <c r="H1248" t="s">
        <v>410</v>
      </c>
      <c r="I1248">
        <v>2</v>
      </c>
      <c r="N1248">
        <v>9</v>
      </c>
    </row>
    <row r="1249" spans="2:14" x14ac:dyDescent="0.25">
      <c r="B1249" t="s">
        <v>40</v>
      </c>
      <c r="C1249">
        <v>40</v>
      </c>
      <c r="H1249" t="s">
        <v>1474</v>
      </c>
      <c r="I1249">
        <v>1</v>
      </c>
      <c r="N1249">
        <v>10</v>
      </c>
    </row>
    <row r="1250" spans="2:14" x14ac:dyDescent="0.25">
      <c r="B1250" t="s">
        <v>41</v>
      </c>
      <c r="C1250">
        <v>34</v>
      </c>
      <c r="H1250" t="s">
        <v>756</v>
      </c>
      <c r="I1250">
        <v>2</v>
      </c>
      <c r="N1250">
        <v>4</v>
      </c>
    </row>
    <row r="1251" spans="2:14" x14ac:dyDescent="0.25">
      <c r="B1251" t="s">
        <v>43</v>
      </c>
      <c r="C1251">
        <v>29</v>
      </c>
      <c r="H1251" t="s">
        <v>1540</v>
      </c>
      <c r="I1251">
        <v>1</v>
      </c>
      <c r="N1251">
        <v>4</v>
      </c>
    </row>
    <row r="1252" spans="2:14" x14ac:dyDescent="0.25">
      <c r="B1252" t="s">
        <v>44</v>
      </c>
      <c r="C1252">
        <v>52</v>
      </c>
      <c r="H1252" t="s">
        <v>565</v>
      </c>
      <c r="I1252">
        <v>2</v>
      </c>
      <c r="N1252">
        <v>1</v>
      </c>
    </row>
    <row r="1253" spans="2:14" x14ac:dyDescent="0.25">
      <c r="B1253" t="s">
        <v>46</v>
      </c>
      <c r="C1253">
        <v>52</v>
      </c>
      <c r="H1253" t="s">
        <v>551</v>
      </c>
      <c r="I1253">
        <v>4</v>
      </c>
      <c r="N1253">
        <v>4</v>
      </c>
    </row>
    <row r="1254" spans="2:14" x14ac:dyDescent="0.25">
      <c r="B1254" t="s">
        <v>47</v>
      </c>
      <c r="C1254">
        <v>48</v>
      </c>
      <c r="H1254" t="s">
        <v>1079</v>
      </c>
      <c r="I1254">
        <v>4</v>
      </c>
      <c r="N1254">
        <v>7</v>
      </c>
    </row>
    <row r="1255" spans="2:14" x14ac:dyDescent="0.25">
      <c r="B1255" t="s">
        <v>48</v>
      </c>
      <c r="C1255">
        <v>44</v>
      </c>
      <c r="H1255" t="s">
        <v>1151</v>
      </c>
      <c r="I1255">
        <v>2</v>
      </c>
      <c r="N1255">
        <v>7</v>
      </c>
    </row>
    <row r="1256" spans="2:14" x14ac:dyDescent="0.25">
      <c r="B1256" t="s">
        <v>49</v>
      </c>
      <c r="C1256">
        <v>35</v>
      </c>
      <c r="H1256" t="s">
        <v>712</v>
      </c>
      <c r="I1256">
        <v>3</v>
      </c>
      <c r="N1256">
        <v>1</v>
      </c>
    </row>
    <row r="1257" spans="2:14" x14ac:dyDescent="0.25">
      <c r="B1257" t="s">
        <v>51</v>
      </c>
      <c r="C1257">
        <v>42</v>
      </c>
      <c r="H1257" t="s">
        <v>558</v>
      </c>
      <c r="I1257">
        <v>3</v>
      </c>
      <c r="N1257">
        <v>5</v>
      </c>
    </row>
    <row r="1258" spans="2:14" x14ac:dyDescent="0.25">
      <c r="B1258" t="s">
        <v>52</v>
      </c>
      <c r="C1258">
        <v>44</v>
      </c>
      <c r="H1258" t="s">
        <v>159</v>
      </c>
      <c r="I1258">
        <v>3</v>
      </c>
      <c r="N1258">
        <v>6</v>
      </c>
    </row>
    <row r="1259" spans="2:14" x14ac:dyDescent="0.25">
      <c r="B1259" t="s">
        <v>53</v>
      </c>
      <c r="C1259">
        <v>44</v>
      </c>
      <c r="H1259" t="s">
        <v>525</v>
      </c>
      <c r="I1259">
        <v>4</v>
      </c>
      <c r="N1259">
        <v>3</v>
      </c>
    </row>
    <row r="1260" spans="2:14" x14ac:dyDescent="0.25">
      <c r="B1260" t="s">
        <v>54</v>
      </c>
      <c r="C1260">
        <v>6</v>
      </c>
      <c r="H1260" t="s">
        <v>156</v>
      </c>
      <c r="I1260">
        <v>3</v>
      </c>
      <c r="N1260">
        <v>3</v>
      </c>
    </row>
    <row r="1261" spans="2:14" x14ac:dyDescent="0.25">
      <c r="B1261" t="s">
        <v>56</v>
      </c>
      <c r="C1261">
        <v>32</v>
      </c>
      <c r="H1261" t="s">
        <v>325</v>
      </c>
      <c r="I1261">
        <v>2</v>
      </c>
      <c r="N1261">
        <v>5</v>
      </c>
    </row>
    <row r="1262" spans="2:14" x14ac:dyDescent="0.25">
      <c r="B1262" t="s">
        <v>58</v>
      </c>
      <c r="C1262">
        <v>52</v>
      </c>
      <c r="H1262" t="s">
        <v>337</v>
      </c>
      <c r="I1262">
        <v>2</v>
      </c>
      <c r="N1262">
        <v>5</v>
      </c>
    </row>
    <row r="1263" spans="2:14" x14ac:dyDescent="0.25">
      <c r="B1263" t="s">
        <v>60</v>
      </c>
      <c r="C1263">
        <v>42</v>
      </c>
      <c r="H1263" t="s">
        <v>430</v>
      </c>
      <c r="I1263">
        <v>3</v>
      </c>
      <c r="N1263">
        <v>3</v>
      </c>
    </row>
    <row r="1264" spans="2:14" x14ac:dyDescent="0.25">
      <c r="B1264" t="s">
        <v>59</v>
      </c>
      <c r="C1264">
        <v>52</v>
      </c>
      <c r="H1264" t="s">
        <v>502</v>
      </c>
      <c r="I1264">
        <v>6</v>
      </c>
      <c r="N1264">
        <v>1</v>
      </c>
    </row>
    <row r="1265" spans="2:14" x14ac:dyDescent="0.25">
      <c r="B1265" t="s">
        <v>62</v>
      </c>
      <c r="C1265">
        <v>50</v>
      </c>
      <c r="H1265" t="s">
        <v>549</v>
      </c>
      <c r="I1265">
        <v>3</v>
      </c>
      <c r="N1265">
        <v>1</v>
      </c>
    </row>
    <row r="1266" spans="2:14" x14ac:dyDescent="0.25">
      <c r="B1266" t="s">
        <v>65</v>
      </c>
      <c r="C1266">
        <v>15</v>
      </c>
      <c r="H1266" t="s">
        <v>683</v>
      </c>
      <c r="I1266">
        <v>2</v>
      </c>
      <c r="N1266">
        <v>7</v>
      </c>
    </row>
    <row r="1267" spans="2:14" x14ac:dyDescent="0.25">
      <c r="B1267" t="s">
        <v>66</v>
      </c>
      <c r="C1267">
        <v>48</v>
      </c>
      <c r="H1267" t="s">
        <v>693</v>
      </c>
      <c r="I1267">
        <v>3</v>
      </c>
      <c r="N1267">
        <v>9</v>
      </c>
    </row>
    <row r="1268" spans="2:14" x14ac:dyDescent="0.25">
      <c r="B1268" t="s">
        <v>67</v>
      </c>
      <c r="C1268">
        <v>44</v>
      </c>
      <c r="H1268" t="s">
        <v>205</v>
      </c>
      <c r="I1268">
        <v>2</v>
      </c>
      <c r="N1268">
        <v>8</v>
      </c>
    </row>
    <row r="1269" spans="2:14" x14ac:dyDescent="0.25">
      <c r="B1269" t="s">
        <v>68</v>
      </c>
      <c r="C1269">
        <v>22</v>
      </c>
      <c r="H1269" t="s">
        <v>1307</v>
      </c>
      <c r="I1269">
        <v>1</v>
      </c>
      <c r="N1269">
        <v>1</v>
      </c>
    </row>
    <row r="1270" spans="2:14" x14ac:dyDescent="0.25">
      <c r="B1270" t="s">
        <v>71</v>
      </c>
      <c r="C1270">
        <v>50</v>
      </c>
      <c r="H1270" t="s">
        <v>206</v>
      </c>
      <c r="I1270">
        <v>2</v>
      </c>
      <c r="N1270">
        <v>9</v>
      </c>
    </row>
    <row r="1271" spans="2:14" x14ac:dyDescent="0.25">
      <c r="B1271" t="s">
        <v>72</v>
      </c>
      <c r="C1271">
        <v>42</v>
      </c>
      <c r="H1271" t="s">
        <v>951</v>
      </c>
      <c r="I1271">
        <v>1</v>
      </c>
      <c r="N1271">
        <v>6</v>
      </c>
    </row>
    <row r="1272" spans="2:14" x14ac:dyDescent="0.25">
      <c r="B1272" t="s">
        <v>73</v>
      </c>
      <c r="C1272">
        <v>50</v>
      </c>
      <c r="H1272" t="s">
        <v>764</v>
      </c>
      <c r="I1272">
        <v>1</v>
      </c>
      <c r="N1272">
        <v>10</v>
      </c>
    </row>
    <row r="1273" spans="2:14" x14ac:dyDescent="0.25">
      <c r="B1273" t="s">
        <v>74</v>
      </c>
      <c r="C1273">
        <v>37</v>
      </c>
      <c r="H1273" t="s">
        <v>763</v>
      </c>
      <c r="I1273">
        <v>3</v>
      </c>
      <c r="N1273">
        <v>4</v>
      </c>
    </row>
    <row r="1274" spans="2:14" x14ac:dyDescent="0.25">
      <c r="B1274" t="s">
        <v>75</v>
      </c>
      <c r="C1274">
        <v>41</v>
      </c>
      <c r="H1274" t="s">
        <v>152</v>
      </c>
      <c r="I1274">
        <v>2</v>
      </c>
      <c r="N1274">
        <v>6</v>
      </c>
    </row>
    <row r="1275" spans="2:14" x14ac:dyDescent="0.25">
      <c r="B1275" t="s">
        <v>76</v>
      </c>
      <c r="C1275">
        <v>42</v>
      </c>
      <c r="H1275" t="s">
        <v>151</v>
      </c>
      <c r="I1275">
        <v>1</v>
      </c>
      <c r="N1275">
        <v>9</v>
      </c>
    </row>
    <row r="1276" spans="2:14" x14ac:dyDescent="0.25">
      <c r="B1276" t="s">
        <v>77</v>
      </c>
      <c r="C1276">
        <v>46</v>
      </c>
      <c r="G1276" t="s">
        <v>893</v>
      </c>
      <c r="H1276" t="s">
        <v>564</v>
      </c>
      <c r="I1276">
        <v>3</v>
      </c>
      <c r="N1276">
        <v>10</v>
      </c>
    </row>
    <row r="1277" spans="2:14" x14ac:dyDescent="0.25">
      <c r="B1277" t="s">
        <v>78</v>
      </c>
      <c r="C1277">
        <v>48</v>
      </c>
      <c r="H1277" t="s">
        <v>632</v>
      </c>
      <c r="I1277">
        <v>3</v>
      </c>
      <c r="N1277">
        <v>2</v>
      </c>
    </row>
    <row r="1278" spans="2:14" x14ac:dyDescent="0.25">
      <c r="B1278" t="s">
        <v>79</v>
      </c>
      <c r="C1278">
        <v>48</v>
      </c>
      <c r="H1278" t="s">
        <v>642</v>
      </c>
      <c r="I1278">
        <v>3</v>
      </c>
      <c r="N1278">
        <v>2</v>
      </c>
    </row>
    <row r="1279" spans="2:14" x14ac:dyDescent="0.25">
      <c r="B1279" t="s">
        <v>81</v>
      </c>
      <c r="C1279">
        <v>40</v>
      </c>
      <c r="H1279" t="s">
        <v>149</v>
      </c>
      <c r="I1279">
        <v>4</v>
      </c>
      <c r="N1279">
        <v>5</v>
      </c>
    </row>
    <row r="1280" spans="2:14" x14ac:dyDescent="0.25">
      <c r="B1280" t="s">
        <v>82</v>
      </c>
      <c r="C1280">
        <v>40</v>
      </c>
      <c r="H1280" t="s">
        <v>756</v>
      </c>
      <c r="I1280">
        <v>2</v>
      </c>
      <c r="N1280">
        <v>8</v>
      </c>
    </row>
    <row r="1281" spans="1:14" x14ac:dyDescent="0.25">
      <c r="B1281" t="s">
        <v>83</v>
      </c>
      <c r="C1281">
        <v>49</v>
      </c>
      <c r="H1281" t="s">
        <v>172</v>
      </c>
      <c r="I1281">
        <v>3</v>
      </c>
      <c r="N1281">
        <v>8</v>
      </c>
    </row>
    <row r="1282" spans="1:14" x14ac:dyDescent="0.25">
      <c r="B1282" t="s">
        <v>84</v>
      </c>
      <c r="C1282">
        <v>48</v>
      </c>
      <c r="H1282" t="s">
        <v>198</v>
      </c>
      <c r="I1282">
        <v>4</v>
      </c>
      <c r="N1282">
        <v>2</v>
      </c>
    </row>
    <row r="1283" spans="1:14" x14ac:dyDescent="0.25">
      <c r="A1283" t="s">
        <v>895</v>
      </c>
      <c r="B1283" t="s">
        <v>27</v>
      </c>
      <c r="C1283">
        <v>44</v>
      </c>
      <c r="H1283" t="s">
        <v>568</v>
      </c>
      <c r="I1283">
        <v>2</v>
      </c>
      <c r="N1283">
        <v>10</v>
      </c>
    </row>
    <row r="1284" spans="1:14" x14ac:dyDescent="0.25">
      <c r="B1284" t="s">
        <v>29</v>
      </c>
      <c r="C1284">
        <v>44</v>
      </c>
      <c r="H1284" t="s">
        <v>536</v>
      </c>
      <c r="I1284">
        <v>3</v>
      </c>
      <c r="N1284">
        <v>9</v>
      </c>
    </row>
    <row r="1285" spans="1:14" x14ac:dyDescent="0.25">
      <c r="B1285" t="s">
        <v>31</v>
      </c>
      <c r="C1285">
        <v>39</v>
      </c>
      <c r="H1285" t="s">
        <v>958</v>
      </c>
      <c r="I1285">
        <v>3</v>
      </c>
      <c r="N1285">
        <v>2</v>
      </c>
    </row>
    <row r="1286" spans="1:14" x14ac:dyDescent="0.25">
      <c r="B1286" t="s">
        <v>34</v>
      </c>
      <c r="C1286">
        <v>32</v>
      </c>
      <c r="H1286" t="s">
        <v>638</v>
      </c>
      <c r="I1286">
        <v>4</v>
      </c>
      <c r="N1286">
        <v>3</v>
      </c>
    </row>
    <row r="1287" spans="1:14" x14ac:dyDescent="0.25">
      <c r="B1287" t="s">
        <v>35</v>
      </c>
      <c r="C1287">
        <v>48</v>
      </c>
      <c r="H1287" t="s">
        <v>1269</v>
      </c>
      <c r="I1287">
        <v>3</v>
      </c>
      <c r="N1287">
        <v>6</v>
      </c>
    </row>
    <row r="1288" spans="1:14" x14ac:dyDescent="0.25">
      <c r="B1288" t="s">
        <v>36</v>
      </c>
      <c r="C1288">
        <v>50</v>
      </c>
      <c r="H1288" t="s">
        <v>211</v>
      </c>
      <c r="I1288">
        <v>3</v>
      </c>
      <c r="N1288">
        <v>6</v>
      </c>
    </row>
    <row r="1289" spans="1:14" x14ac:dyDescent="0.25">
      <c r="B1289" t="s">
        <v>37</v>
      </c>
      <c r="C1289">
        <v>46</v>
      </c>
      <c r="H1289" t="s">
        <v>1347</v>
      </c>
      <c r="I1289">
        <v>3</v>
      </c>
      <c r="N1289">
        <v>5</v>
      </c>
    </row>
    <row r="1290" spans="1:14" x14ac:dyDescent="0.25">
      <c r="B1290" t="s">
        <v>38</v>
      </c>
      <c r="C1290">
        <v>50</v>
      </c>
      <c r="H1290" t="s">
        <v>1311</v>
      </c>
      <c r="I1290">
        <v>2</v>
      </c>
      <c r="N1290">
        <v>3</v>
      </c>
    </row>
    <row r="1291" spans="1:14" x14ac:dyDescent="0.25">
      <c r="B1291" t="s">
        <v>39</v>
      </c>
      <c r="C1291">
        <v>28</v>
      </c>
      <c r="H1291" t="s">
        <v>687</v>
      </c>
      <c r="I1291">
        <v>2</v>
      </c>
      <c r="N1291">
        <v>10</v>
      </c>
    </row>
    <row r="1292" spans="1:14" x14ac:dyDescent="0.25">
      <c r="B1292" t="s">
        <v>40</v>
      </c>
      <c r="C1292">
        <v>40</v>
      </c>
      <c r="H1292" t="s">
        <v>534</v>
      </c>
      <c r="I1292">
        <v>1</v>
      </c>
      <c r="N1292">
        <v>4</v>
      </c>
    </row>
    <row r="1293" spans="1:14" x14ac:dyDescent="0.25">
      <c r="B1293" t="s">
        <v>41</v>
      </c>
      <c r="C1293">
        <v>34</v>
      </c>
      <c r="H1293" t="s">
        <v>1281</v>
      </c>
      <c r="I1293">
        <v>2</v>
      </c>
      <c r="N1293">
        <v>1</v>
      </c>
    </row>
    <row r="1294" spans="1:14" x14ac:dyDescent="0.25">
      <c r="B1294" t="s">
        <v>43</v>
      </c>
      <c r="C1294">
        <v>29</v>
      </c>
      <c r="H1294" t="s">
        <v>1332</v>
      </c>
      <c r="I1294">
        <v>1</v>
      </c>
      <c r="N1294">
        <v>9</v>
      </c>
    </row>
    <row r="1295" spans="1:14" x14ac:dyDescent="0.25">
      <c r="B1295" t="s">
        <v>44</v>
      </c>
      <c r="C1295">
        <v>52</v>
      </c>
      <c r="H1295" t="s">
        <v>446</v>
      </c>
      <c r="I1295">
        <v>2</v>
      </c>
      <c r="N1295">
        <v>9</v>
      </c>
    </row>
    <row r="1296" spans="1:14" x14ac:dyDescent="0.25">
      <c r="B1296" t="s">
        <v>46</v>
      </c>
      <c r="C1296">
        <v>52</v>
      </c>
      <c r="H1296" t="s">
        <v>193</v>
      </c>
      <c r="I1296">
        <v>3</v>
      </c>
      <c r="N1296">
        <v>10</v>
      </c>
    </row>
    <row r="1297" spans="2:14" x14ac:dyDescent="0.25">
      <c r="B1297" t="s">
        <v>47</v>
      </c>
      <c r="C1297">
        <v>48</v>
      </c>
      <c r="H1297" t="s">
        <v>515</v>
      </c>
      <c r="I1297">
        <v>2</v>
      </c>
      <c r="N1297">
        <v>2</v>
      </c>
    </row>
    <row r="1298" spans="2:14" x14ac:dyDescent="0.25">
      <c r="B1298" t="s">
        <v>48</v>
      </c>
      <c r="C1298">
        <v>44</v>
      </c>
      <c r="H1298" t="s">
        <v>290</v>
      </c>
      <c r="I1298">
        <v>3</v>
      </c>
      <c r="N1298">
        <v>2</v>
      </c>
    </row>
    <row r="1299" spans="2:14" x14ac:dyDescent="0.25">
      <c r="B1299" t="s">
        <v>51</v>
      </c>
      <c r="C1299">
        <v>42</v>
      </c>
      <c r="H1299" t="s">
        <v>320</v>
      </c>
      <c r="I1299">
        <v>2</v>
      </c>
      <c r="N1299">
        <v>3</v>
      </c>
    </row>
    <row r="1300" spans="2:14" x14ac:dyDescent="0.25">
      <c r="B1300" t="s">
        <v>52</v>
      </c>
      <c r="C1300">
        <v>44</v>
      </c>
      <c r="H1300" t="s">
        <v>176</v>
      </c>
      <c r="I1300">
        <v>1</v>
      </c>
      <c r="N1300">
        <v>8</v>
      </c>
    </row>
    <row r="1301" spans="2:14" x14ac:dyDescent="0.25">
      <c r="B1301" t="s">
        <v>53</v>
      </c>
      <c r="C1301">
        <v>44</v>
      </c>
      <c r="H1301" t="s">
        <v>761</v>
      </c>
      <c r="I1301">
        <v>1</v>
      </c>
      <c r="N1301">
        <v>4</v>
      </c>
    </row>
    <row r="1302" spans="2:14" x14ac:dyDescent="0.25">
      <c r="B1302" t="s">
        <v>54</v>
      </c>
      <c r="C1302">
        <v>6</v>
      </c>
      <c r="H1302" t="s">
        <v>829</v>
      </c>
      <c r="I1302">
        <v>4</v>
      </c>
      <c r="N1302">
        <v>7</v>
      </c>
    </row>
    <row r="1303" spans="2:14" x14ac:dyDescent="0.25">
      <c r="B1303" t="s">
        <v>56</v>
      </c>
      <c r="C1303">
        <v>32</v>
      </c>
      <c r="H1303" t="s">
        <v>1123</v>
      </c>
      <c r="I1303">
        <v>4</v>
      </c>
      <c r="N1303">
        <v>6</v>
      </c>
    </row>
    <row r="1304" spans="2:14" x14ac:dyDescent="0.25">
      <c r="B1304" t="s">
        <v>58</v>
      </c>
      <c r="C1304">
        <v>52</v>
      </c>
      <c r="H1304" t="s">
        <v>1172</v>
      </c>
      <c r="I1304">
        <v>2</v>
      </c>
      <c r="N1304">
        <v>10</v>
      </c>
    </row>
    <row r="1305" spans="2:14" x14ac:dyDescent="0.25">
      <c r="B1305" t="s">
        <v>60</v>
      </c>
      <c r="C1305">
        <v>42</v>
      </c>
      <c r="H1305" t="s">
        <v>639</v>
      </c>
      <c r="I1305">
        <v>4</v>
      </c>
      <c r="N1305">
        <v>2</v>
      </c>
    </row>
    <row r="1306" spans="2:14" x14ac:dyDescent="0.25">
      <c r="B1306" t="s">
        <v>59</v>
      </c>
      <c r="C1306">
        <v>52</v>
      </c>
      <c r="H1306" t="s">
        <v>984</v>
      </c>
      <c r="I1306">
        <v>4</v>
      </c>
      <c r="N1306">
        <v>3</v>
      </c>
    </row>
    <row r="1307" spans="2:14" x14ac:dyDescent="0.25">
      <c r="B1307" t="s">
        <v>62</v>
      </c>
      <c r="C1307">
        <v>50</v>
      </c>
      <c r="H1307" t="s">
        <v>585</v>
      </c>
      <c r="I1307">
        <v>2</v>
      </c>
      <c r="N1307">
        <v>7</v>
      </c>
    </row>
    <row r="1308" spans="2:14" x14ac:dyDescent="0.25">
      <c r="B1308" t="s">
        <v>65</v>
      </c>
      <c r="C1308">
        <v>15</v>
      </c>
      <c r="H1308" t="s">
        <v>1102</v>
      </c>
      <c r="I1308">
        <v>4</v>
      </c>
      <c r="N1308">
        <v>8</v>
      </c>
    </row>
    <row r="1309" spans="2:14" x14ac:dyDescent="0.25">
      <c r="B1309" t="s">
        <v>66</v>
      </c>
      <c r="C1309">
        <v>48</v>
      </c>
      <c r="H1309" t="s">
        <v>269</v>
      </c>
      <c r="I1309">
        <v>2</v>
      </c>
      <c r="N1309">
        <v>5</v>
      </c>
    </row>
    <row r="1310" spans="2:14" x14ac:dyDescent="0.25">
      <c r="B1310" t="s">
        <v>67</v>
      </c>
      <c r="C1310">
        <v>44</v>
      </c>
      <c r="H1310" t="s">
        <v>1011</v>
      </c>
      <c r="I1310">
        <v>2</v>
      </c>
      <c r="N1310">
        <v>1</v>
      </c>
    </row>
    <row r="1311" spans="2:14" x14ac:dyDescent="0.25">
      <c r="B1311" t="s">
        <v>68</v>
      </c>
      <c r="C1311">
        <v>22</v>
      </c>
      <c r="H1311" t="s">
        <v>646</v>
      </c>
      <c r="I1311">
        <v>3</v>
      </c>
      <c r="N1311">
        <v>6</v>
      </c>
    </row>
    <row r="1312" spans="2:14" x14ac:dyDescent="0.25">
      <c r="B1312" t="s">
        <v>71</v>
      </c>
      <c r="C1312">
        <v>50</v>
      </c>
      <c r="H1312" t="s">
        <v>765</v>
      </c>
      <c r="I1312">
        <v>2</v>
      </c>
      <c r="N1312">
        <v>4</v>
      </c>
    </row>
    <row r="1313" spans="1:14" x14ac:dyDescent="0.25">
      <c r="B1313" t="s">
        <v>72</v>
      </c>
      <c r="C1313">
        <v>42</v>
      </c>
      <c r="H1313" t="s">
        <v>417</v>
      </c>
      <c r="I1313">
        <v>2</v>
      </c>
      <c r="N1313">
        <v>9</v>
      </c>
    </row>
    <row r="1314" spans="1:14" x14ac:dyDescent="0.25">
      <c r="B1314" t="s">
        <v>73</v>
      </c>
      <c r="C1314">
        <v>50</v>
      </c>
      <c r="H1314" t="s">
        <v>304</v>
      </c>
      <c r="I1314">
        <v>2</v>
      </c>
      <c r="N1314">
        <v>4</v>
      </c>
    </row>
    <row r="1315" spans="1:14" x14ac:dyDescent="0.25">
      <c r="B1315" t="s">
        <v>74</v>
      </c>
      <c r="C1315">
        <v>37</v>
      </c>
      <c r="H1315" t="s">
        <v>1375</v>
      </c>
      <c r="I1315">
        <v>1</v>
      </c>
      <c r="N1315">
        <v>8</v>
      </c>
    </row>
    <row r="1316" spans="1:14" x14ac:dyDescent="0.25">
      <c r="B1316" t="s">
        <v>75</v>
      </c>
      <c r="C1316">
        <v>41</v>
      </c>
      <c r="H1316" t="s">
        <v>1374</v>
      </c>
      <c r="I1316">
        <v>1</v>
      </c>
      <c r="N1316">
        <v>1</v>
      </c>
    </row>
    <row r="1317" spans="1:14" x14ac:dyDescent="0.25">
      <c r="B1317" t="s">
        <v>76</v>
      </c>
      <c r="C1317">
        <v>42</v>
      </c>
      <c r="H1317" t="s">
        <v>430</v>
      </c>
      <c r="I1317">
        <v>3</v>
      </c>
      <c r="N1317">
        <v>1</v>
      </c>
    </row>
    <row r="1318" spans="1:14" x14ac:dyDescent="0.25">
      <c r="B1318" t="s">
        <v>77</v>
      </c>
      <c r="C1318">
        <v>46</v>
      </c>
      <c r="H1318" t="s">
        <v>137</v>
      </c>
      <c r="I1318">
        <v>4</v>
      </c>
      <c r="N1318">
        <v>7</v>
      </c>
    </row>
    <row r="1319" spans="1:14" x14ac:dyDescent="0.25">
      <c r="B1319" t="s">
        <v>78</v>
      </c>
      <c r="C1319">
        <v>48</v>
      </c>
      <c r="H1319" t="s">
        <v>1211</v>
      </c>
      <c r="I1319">
        <v>1</v>
      </c>
      <c r="N1319">
        <v>5</v>
      </c>
    </row>
    <row r="1320" spans="1:14" x14ac:dyDescent="0.25">
      <c r="B1320" t="s">
        <v>79</v>
      </c>
      <c r="C1320">
        <v>48</v>
      </c>
      <c r="H1320" t="s">
        <v>1415</v>
      </c>
      <c r="I1320">
        <v>2</v>
      </c>
      <c r="N1320">
        <v>7</v>
      </c>
    </row>
    <row r="1321" spans="1:14" x14ac:dyDescent="0.25">
      <c r="B1321" t="s">
        <v>81</v>
      </c>
      <c r="C1321">
        <v>40</v>
      </c>
      <c r="H1321" t="s">
        <v>502</v>
      </c>
      <c r="I1321">
        <v>6</v>
      </c>
      <c r="N1321">
        <v>8</v>
      </c>
    </row>
    <row r="1322" spans="1:14" x14ac:dyDescent="0.25">
      <c r="B1322" t="s">
        <v>82</v>
      </c>
      <c r="C1322">
        <v>40</v>
      </c>
      <c r="H1322" t="s">
        <v>645</v>
      </c>
      <c r="I1322">
        <v>3</v>
      </c>
      <c r="N1322">
        <v>5</v>
      </c>
    </row>
    <row r="1323" spans="1:14" x14ac:dyDescent="0.25">
      <c r="B1323" t="s">
        <v>83</v>
      </c>
      <c r="C1323">
        <v>49</v>
      </c>
      <c r="G1323" t="s">
        <v>894</v>
      </c>
      <c r="H1323" t="s">
        <v>502</v>
      </c>
      <c r="I1323">
        <v>6</v>
      </c>
      <c r="N1323">
        <v>1</v>
      </c>
    </row>
    <row r="1324" spans="1:14" x14ac:dyDescent="0.25">
      <c r="B1324" t="s">
        <v>84</v>
      </c>
      <c r="C1324">
        <v>48</v>
      </c>
      <c r="H1324" t="s">
        <v>323</v>
      </c>
      <c r="I1324">
        <v>6</v>
      </c>
      <c r="N1324">
        <v>1</v>
      </c>
    </row>
    <row r="1325" spans="1:14" x14ac:dyDescent="0.25">
      <c r="A1325" t="s">
        <v>896</v>
      </c>
      <c r="B1325" t="s">
        <v>25</v>
      </c>
      <c r="C1325">
        <v>36</v>
      </c>
      <c r="H1325" t="s">
        <v>835</v>
      </c>
      <c r="I1325">
        <v>2</v>
      </c>
      <c r="N1325">
        <v>7</v>
      </c>
    </row>
    <row r="1326" spans="1:14" x14ac:dyDescent="0.25">
      <c r="B1326" t="s">
        <v>27</v>
      </c>
      <c r="C1326">
        <v>44</v>
      </c>
      <c r="H1326" t="s">
        <v>247</v>
      </c>
      <c r="I1326">
        <v>3</v>
      </c>
      <c r="N1326">
        <v>9</v>
      </c>
    </row>
    <row r="1327" spans="1:14" x14ac:dyDescent="0.25">
      <c r="B1327" t="s">
        <v>29</v>
      </c>
      <c r="C1327">
        <v>44</v>
      </c>
      <c r="H1327" t="s">
        <v>143</v>
      </c>
      <c r="I1327">
        <v>4</v>
      </c>
      <c r="N1327">
        <v>5</v>
      </c>
    </row>
    <row r="1328" spans="1:14" x14ac:dyDescent="0.25">
      <c r="B1328" t="s">
        <v>30</v>
      </c>
      <c r="C1328">
        <v>26</v>
      </c>
      <c r="H1328" t="s">
        <v>352</v>
      </c>
      <c r="I1328">
        <v>2</v>
      </c>
      <c r="N1328">
        <v>1</v>
      </c>
    </row>
    <row r="1329" spans="2:14" x14ac:dyDescent="0.25">
      <c r="B1329" t="s">
        <v>31</v>
      </c>
      <c r="C1329">
        <v>39</v>
      </c>
      <c r="H1329" t="s">
        <v>702</v>
      </c>
      <c r="I1329">
        <v>1</v>
      </c>
      <c r="N1329">
        <v>6</v>
      </c>
    </row>
    <row r="1330" spans="2:14" x14ac:dyDescent="0.25">
      <c r="B1330" t="s">
        <v>34</v>
      </c>
      <c r="C1330">
        <v>32</v>
      </c>
      <c r="H1330" t="s">
        <v>142</v>
      </c>
      <c r="I1330">
        <v>2</v>
      </c>
      <c r="N1330">
        <v>8</v>
      </c>
    </row>
    <row r="1331" spans="2:14" x14ac:dyDescent="0.25">
      <c r="B1331" t="s">
        <v>36</v>
      </c>
      <c r="C1331">
        <v>50</v>
      </c>
      <c r="H1331" t="s">
        <v>1452</v>
      </c>
      <c r="I1331">
        <v>1</v>
      </c>
      <c r="N1331">
        <v>2</v>
      </c>
    </row>
    <row r="1332" spans="2:14" x14ac:dyDescent="0.25">
      <c r="B1332" t="s">
        <v>37</v>
      </c>
      <c r="C1332">
        <v>46</v>
      </c>
      <c r="H1332" t="s">
        <v>1310</v>
      </c>
      <c r="I1332">
        <v>3</v>
      </c>
      <c r="N1332">
        <v>5</v>
      </c>
    </row>
    <row r="1333" spans="2:14" x14ac:dyDescent="0.25">
      <c r="B1333" t="s">
        <v>41</v>
      </c>
      <c r="C1333">
        <v>34</v>
      </c>
      <c r="H1333" t="s">
        <v>944</v>
      </c>
      <c r="I1333">
        <v>2</v>
      </c>
      <c r="N1333">
        <v>7</v>
      </c>
    </row>
    <row r="1334" spans="2:14" x14ac:dyDescent="0.25">
      <c r="B1334" t="s">
        <v>42</v>
      </c>
      <c r="C1334">
        <v>44</v>
      </c>
      <c r="H1334" t="s">
        <v>420</v>
      </c>
      <c r="I1334">
        <v>3</v>
      </c>
      <c r="N1334">
        <v>8</v>
      </c>
    </row>
    <row r="1335" spans="2:14" x14ac:dyDescent="0.25">
      <c r="B1335" t="s">
        <v>44</v>
      </c>
      <c r="C1335">
        <v>52</v>
      </c>
      <c r="H1335" t="s">
        <v>180</v>
      </c>
      <c r="I1335">
        <v>3</v>
      </c>
      <c r="N1335">
        <v>1</v>
      </c>
    </row>
    <row r="1336" spans="2:14" x14ac:dyDescent="0.25">
      <c r="B1336" t="s">
        <v>46</v>
      </c>
      <c r="C1336">
        <v>52</v>
      </c>
      <c r="H1336" t="s">
        <v>469</v>
      </c>
      <c r="I1336">
        <v>2</v>
      </c>
      <c r="N1336">
        <v>2</v>
      </c>
    </row>
    <row r="1337" spans="2:14" x14ac:dyDescent="0.25">
      <c r="B1337" t="s">
        <v>47</v>
      </c>
      <c r="C1337">
        <v>48</v>
      </c>
      <c r="H1337" t="s">
        <v>237</v>
      </c>
      <c r="I1337">
        <v>4</v>
      </c>
      <c r="N1337">
        <v>1</v>
      </c>
    </row>
    <row r="1338" spans="2:14" x14ac:dyDescent="0.25">
      <c r="B1338" t="s">
        <v>48</v>
      </c>
      <c r="C1338">
        <v>44</v>
      </c>
      <c r="H1338" t="s">
        <v>984</v>
      </c>
      <c r="I1338">
        <v>4</v>
      </c>
      <c r="N1338">
        <v>5</v>
      </c>
    </row>
    <row r="1339" spans="2:14" x14ac:dyDescent="0.25">
      <c r="B1339" t="s">
        <v>49</v>
      </c>
      <c r="C1339">
        <v>35</v>
      </c>
      <c r="H1339" t="s">
        <v>327</v>
      </c>
      <c r="I1339">
        <v>3</v>
      </c>
      <c r="N1339">
        <v>1</v>
      </c>
    </row>
    <row r="1340" spans="2:14" x14ac:dyDescent="0.25">
      <c r="B1340" t="s">
        <v>52</v>
      </c>
      <c r="C1340">
        <v>44</v>
      </c>
      <c r="H1340" t="s">
        <v>1382</v>
      </c>
      <c r="I1340">
        <v>1</v>
      </c>
      <c r="N1340">
        <v>3</v>
      </c>
    </row>
    <row r="1341" spans="2:14" x14ac:dyDescent="0.25">
      <c r="B1341" t="s">
        <v>53</v>
      </c>
      <c r="C1341">
        <v>44</v>
      </c>
      <c r="H1341" t="s">
        <v>1380</v>
      </c>
      <c r="I1341">
        <v>1</v>
      </c>
      <c r="N1341">
        <v>2</v>
      </c>
    </row>
    <row r="1342" spans="2:14" x14ac:dyDescent="0.25">
      <c r="B1342" t="s">
        <v>54</v>
      </c>
      <c r="C1342">
        <v>6</v>
      </c>
      <c r="H1342" t="s">
        <v>750</v>
      </c>
      <c r="I1342">
        <v>1</v>
      </c>
      <c r="N1342">
        <v>4</v>
      </c>
    </row>
    <row r="1343" spans="2:14" x14ac:dyDescent="0.25">
      <c r="B1343" t="s">
        <v>56</v>
      </c>
      <c r="C1343">
        <v>32</v>
      </c>
      <c r="H1343" t="s">
        <v>1426</v>
      </c>
      <c r="I1343">
        <v>2</v>
      </c>
      <c r="N1343">
        <v>3</v>
      </c>
    </row>
    <row r="1344" spans="2:14" x14ac:dyDescent="0.25">
      <c r="B1344" t="s">
        <v>58</v>
      </c>
      <c r="C1344">
        <v>52</v>
      </c>
      <c r="H1344" t="s">
        <v>1153</v>
      </c>
      <c r="I1344">
        <v>2</v>
      </c>
      <c r="N1344">
        <v>4</v>
      </c>
    </row>
    <row r="1345" spans="2:14" x14ac:dyDescent="0.25">
      <c r="B1345" t="s">
        <v>60</v>
      </c>
      <c r="C1345">
        <v>42</v>
      </c>
      <c r="H1345" t="s">
        <v>1429</v>
      </c>
      <c r="I1345">
        <v>2</v>
      </c>
      <c r="N1345">
        <v>9</v>
      </c>
    </row>
    <row r="1346" spans="2:14" x14ac:dyDescent="0.25">
      <c r="B1346" t="s">
        <v>59</v>
      </c>
      <c r="C1346">
        <v>52</v>
      </c>
      <c r="H1346" t="s">
        <v>1216</v>
      </c>
      <c r="I1346">
        <v>2</v>
      </c>
      <c r="N1346">
        <v>3</v>
      </c>
    </row>
    <row r="1347" spans="2:14" x14ac:dyDescent="0.25">
      <c r="B1347" t="s">
        <v>62</v>
      </c>
      <c r="C1347">
        <v>50</v>
      </c>
      <c r="H1347" t="s">
        <v>958</v>
      </c>
      <c r="I1347">
        <v>3</v>
      </c>
      <c r="N1347">
        <v>9</v>
      </c>
    </row>
    <row r="1348" spans="2:14" x14ac:dyDescent="0.25">
      <c r="B1348" t="s">
        <v>67</v>
      </c>
      <c r="C1348">
        <v>44</v>
      </c>
      <c r="H1348" t="s">
        <v>1276</v>
      </c>
      <c r="I1348">
        <v>2</v>
      </c>
      <c r="N1348">
        <v>5</v>
      </c>
    </row>
    <row r="1349" spans="2:14" x14ac:dyDescent="0.25">
      <c r="B1349" t="s">
        <v>68</v>
      </c>
      <c r="C1349">
        <v>22</v>
      </c>
      <c r="H1349" t="s">
        <v>641</v>
      </c>
      <c r="I1349">
        <v>3</v>
      </c>
      <c r="N1349">
        <v>6</v>
      </c>
    </row>
    <row r="1350" spans="2:14" x14ac:dyDescent="0.25">
      <c r="B1350" t="s">
        <v>23</v>
      </c>
      <c r="C1350">
        <v>34</v>
      </c>
      <c r="H1350" t="s">
        <v>461</v>
      </c>
      <c r="I1350">
        <v>3</v>
      </c>
      <c r="N1350">
        <v>6</v>
      </c>
    </row>
    <row r="1351" spans="2:14" x14ac:dyDescent="0.25">
      <c r="B1351" t="s">
        <v>71</v>
      </c>
      <c r="C1351">
        <v>50</v>
      </c>
      <c r="H1351" t="s">
        <v>244</v>
      </c>
      <c r="I1351">
        <v>3</v>
      </c>
      <c r="N1351">
        <v>7</v>
      </c>
    </row>
    <row r="1352" spans="2:14" x14ac:dyDescent="0.25">
      <c r="B1352" t="s">
        <v>73</v>
      </c>
      <c r="C1352">
        <v>50</v>
      </c>
      <c r="H1352" t="s">
        <v>582</v>
      </c>
      <c r="I1352">
        <v>2</v>
      </c>
      <c r="N1352">
        <v>6</v>
      </c>
    </row>
    <row r="1353" spans="2:14" x14ac:dyDescent="0.25">
      <c r="B1353" t="s">
        <v>74</v>
      </c>
      <c r="C1353">
        <v>37</v>
      </c>
      <c r="H1353" t="s">
        <v>294</v>
      </c>
      <c r="I1353">
        <v>2</v>
      </c>
      <c r="N1353">
        <v>7</v>
      </c>
    </row>
    <row r="1354" spans="2:14" x14ac:dyDescent="0.25">
      <c r="B1354" t="s">
        <v>75</v>
      </c>
      <c r="C1354">
        <v>41</v>
      </c>
      <c r="H1354" t="s">
        <v>555</v>
      </c>
      <c r="I1354">
        <v>2</v>
      </c>
      <c r="N1354">
        <v>4</v>
      </c>
    </row>
    <row r="1355" spans="2:14" x14ac:dyDescent="0.25">
      <c r="B1355" t="s">
        <v>76</v>
      </c>
      <c r="C1355">
        <v>42</v>
      </c>
      <c r="H1355" t="s">
        <v>1325</v>
      </c>
      <c r="I1355">
        <v>1</v>
      </c>
      <c r="N1355">
        <v>3</v>
      </c>
    </row>
    <row r="1356" spans="2:14" x14ac:dyDescent="0.25">
      <c r="B1356" t="s">
        <v>77</v>
      </c>
      <c r="C1356">
        <v>46</v>
      </c>
      <c r="H1356" t="s">
        <v>1352</v>
      </c>
      <c r="I1356">
        <v>1</v>
      </c>
      <c r="N1356">
        <v>8</v>
      </c>
    </row>
    <row r="1357" spans="2:14" x14ac:dyDescent="0.25">
      <c r="B1357" t="s">
        <v>78</v>
      </c>
      <c r="C1357">
        <v>48</v>
      </c>
      <c r="H1357" t="s">
        <v>1323</v>
      </c>
      <c r="I1357">
        <v>3</v>
      </c>
      <c r="N1357">
        <v>2</v>
      </c>
    </row>
    <row r="1358" spans="2:14" x14ac:dyDescent="0.25">
      <c r="B1358" t="s">
        <v>79</v>
      </c>
      <c r="C1358">
        <v>48</v>
      </c>
      <c r="H1358" t="s">
        <v>208</v>
      </c>
      <c r="I1358">
        <v>1</v>
      </c>
      <c r="N1358">
        <v>7</v>
      </c>
    </row>
    <row r="1359" spans="2:14" x14ac:dyDescent="0.25">
      <c r="B1359" t="s">
        <v>80</v>
      </c>
      <c r="C1359">
        <v>38</v>
      </c>
      <c r="H1359" t="s">
        <v>648</v>
      </c>
      <c r="I1359">
        <v>3</v>
      </c>
      <c r="N1359">
        <v>8</v>
      </c>
    </row>
    <row r="1360" spans="2:14" x14ac:dyDescent="0.25">
      <c r="B1360" t="s">
        <v>83</v>
      </c>
      <c r="C1360">
        <v>49</v>
      </c>
      <c r="H1360" t="s">
        <v>416</v>
      </c>
      <c r="I1360">
        <v>2</v>
      </c>
      <c r="N1360">
        <v>4</v>
      </c>
    </row>
    <row r="1361" spans="1:14" x14ac:dyDescent="0.25">
      <c r="B1361" t="s">
        <v>84</v>
      </c>
      <c r="C1361">
        <v>48</v>
      </c>
      <c r="H1361" t="s">
        <v>698</v>
      </c>
      <c r="I1361">
        <v>2</v>
      </c>
      <c r="N1361">
        <v>9</v>
      </c>
    </row>
    <row r="1362" spans="1:14" x14ac:dyDescent="0.25">
      <c r="A1362" t="s">
        <v>897</v>
      </c>
      <c r="B1362" t="s">
        <v>25</v>
      </c>
      <c r="C1362">
        <v>36</v>
      </c>
      <c r="H1362" t="s">
        <v>616</v>
      </c>
      <c r="I1362">
        <v>3</v>
      </c>
      <c r="N1362">
        <v>8</v>
      </c>
    </row>
    <row r="1363" spans="1:14" x14ac:dyDescent="0.25">
      <c r="B1363" t="s">
        <v>27</v>
      </c>
      <c r="C1363">
        <v>44</v>
      </c>
      <c r="H1363" t="s">
        <v>171</v>
      </c>
      <c r="I1363">
        <v>3</v>
      </c>
      <c r="N1363">
        <v>6</v>
      </c>
    </row>
    <row r="1364" spans="1:14" x14ac:dyDescent="0.25">
      <c r="B1364" t="s">
        <v>29</v>
      </c>
      <c r="C1364">
        <v>44</v>
      </c>
      <c r="H1364" t="s">
        <v>1387</v>
      </c>
      <c r="I1364">
        <v>2</v>
      </c>
      <c r="N1364">
        <v>7</v>
      </c>
    </row>
    <row r="1365" spans="1:14" x14ac:dyDescent="0.25">
      <c r="B1365" t="s">
        <v>30</v>
      </c>
      <c r="C1365">
        <v>26</v>
      </c>
      <c r="H1365" t="s">
        <v>1355</v>
      </c>
      <c r="I1365">
        <v>2</v>
      </c>
      <c r="N1365">
        <v>9</v>
      </c>
    </row>
    <row r="1366" spans="1:14" x14ac:dyDescent="0.25">
      <c r="B1366" t="s">
        <v>31</v>
      </c>
      <c r="C1366">
        <v>39</v>
      </c>
      <c r="H1366" t="s">
        <v>318</v>
      </c>
      <c r="I1366">
        <v>4</v>
      </c>
      <c r="N1366">
        <v>4</v>
      </c>
    </row>
    <row r="1367" spans="1:14" x14ac:dyDescent="0.25">
      <c r="B1367" t="s">
        <v>34</v>
      </c>
      <c r="C1367">
        <v>32</v>
      </c>
      <c r="H1367" t="s">
        <v>666</v>
      </c>
      <c r="I1367">
        <v>3</v>
      </c>
      <c r="N1367">
        <v>2</v>
      </c>
    </row>
    <row r="1368" spans="1:14" x14ac:dyDescent="0.25">
      <c r="B1368" t="s">
        <v>36</v>
      </c>
      <c r="C1368">
        <v>50</v>
      </c>
      <c r="H1368" t="s">
        <v>624</v>
      </c>
      <c r="I1368">
        <v>3</v>
      </c>
      <c r="N1368">
        <v>9</v>
      </c>
    </row>
    <row r="1369" spans="1:14" x14ac:dyDescent="0.25">
      <c r="B1369" t="s">
        <v>37</v>
      </c>
      <c r="C1369">
        <v>46</v>
      </c>
      <c r="H1369" t="s">
        <v>383</v>
      </c>
      <c r="I1369">
        <v>3</v>
      </c>
      <c r="N1369">
        <v>7</v>
      </c>
    </row>
    <row r="1370" spans="1:14" x14ac:dyDescent="0.25">
      <c r="B1370" t="s">
        <v>41</v>
      </c>
      <c r="C1370">
        <v>34</v>
      </c>
      <c r="G1370" t="s">
        <v>895</v>
      </c>
      <c r="H1370" t="s">
        <v>798</v>
      </c>
      <c r="I1370">
        <v>3</v>
      </c>
      <c r="N1370">
        <v>4</v>
      </c>
    </row>
    <row r="1371" spans="1:14" x14ac:dyDescent="0.25">
      <c r="B1371" t="s">
        <v>42</v>
      </c>
      <c r="C1371">
        <v>44</v>
      </c>
      <c r="H1371" t="s">
        <v>759</v>
      </c>
      <c r="I1371">
        <v>2</v>
      </c>
      <c r="N1371">
        <v>7</v>
      </c>
    </row>
    <row r="1372" spans="1:14" x14ac:dyDescent="0.25">
      <c r="B1372" t="s">
        <v>44</v>
      </c>
      <c r="C1372">
        <v>52</v>
      </c>
      <c r="H1372" t="s">
        <v>794</v>
      </c>
      <c r="I1372">
        <v>2</v>
      </c>
      <c r="N1372">
        <v>5</v>
      </c>
    </row>
    <row r="1373" spans="1:14" x14ac:dyDescent="0.25">
      <c r="B1373" t="s">
        <v>46</v>
      </c>
      <c r="C1373">
        <v>52</v>
      </c>
      <c r="H1373" t="s">
        <v>646</v>
      </c>
      <c r="I1373">
        <v>3</v>
      </c>
      <c r="N1373">
        <v>4</v>
      </c>
    </row>
    <row r="1374" spans="1:14" x14ac:dyDescent="0.25">
      <c r="B1374" t="s">
        <v>47</v>
      </c>
      <c r="C1374">
        <v>48</v>
      </c>
      <c r="H1374" t="s">
        <v>743</v>
      </c>
      <c r="I1374">
        <v>2</v>
      </c>
      <c r="N1374">
        <v>1</v>
      </c>
    </row>
    <row r="1375" spans="1:14" x14ac:dyDescent="0.25">
      <c r="B1375" t="s">
        <v>48</v>
      </c>
      <c r="C1375">
        <v>44</v>
      </c>
      <c r="H1375" t="s">
        <v>608</v>
      </c>
      <c r="I1375">
        <v>2</v>
      </c>
      <c r="N1375">
        <v>5</v>
      </c>
    </row>
    <row r="1376" spans="1:14" x14ac:dyDescent="0.25">
      <c r="B1376" t="s">
        <v>49</v>
      </c>
      <c r="C1376">
        <v>35</v>
      </c>
      <c r="H1376" t="s">
        <v>552</v>
      </c>
      <c r="I1376">
        <v>5</v>
      </c>
      <c r="N1376">
        <v>6</v>
      </c>
    </row>
    <row r="1377" spans="2:14" x14ac:dyDescent="0.25">
      <c r="B1377" t="s">
        <v>52</v>
      </c>
      <c r="C1377">
        <v>44</v>
      </c>
      <c r="H1377" t="s">
        <v>499</v>
      </c>
      <c r="I1377">
        <v>2</v>
      </c>
      <c r="N1377">
        <v>8</v>
      </c>
    </row>
    <row r="1378" spans="2:14" x14ac:dyDescent="0.25">
      <c r="B1378" t="s">
        <v>53</v>
      </c>
      <c r="C1378">
        <v>44</v>
      </c>
      <c r="H1378" t="s">
        <v>122</v>
      </c>
      <c r="I1378">
        <v>2</v>
      </c>
      <c r="N1378">
        <v>7</v>
      </c>
    </row>
    <row r="1379" spans="2:14" x14ac:dyDescent="0.25">
      <c r="B1379" t="s">
        <v>54</v>
      </c>
      <c r="C1379">
        <v>6</v>
      </c>
      <c r="H1379" t="s">
        <v>248</v>
      </c>
      <c r="I1379">
        <v>5</v>
      </c>
      <c r="N1379">
        <v>5</v>
      </c>
    </row>
    <row r="1380" spans="2:14" x14ac:dyDescent="0.25">
      <c r="B1380" t="s">
        <v>56</v>
      </c>
      <c r="C1380">
        <v>32</v>
      </c>
      <c r="H1380" t="s">
        <v>791</v>
      </c>
      <c r="I1380">
        <v>2</v>
      </c>
      <c r="N1380">
        <v>2</v>
      </c>
    </row>
    <row r="1381" spans="2:14" x14ac:dyDescent="0.25">
      <c r="B1381" t="s">
        <v>58</v>
      </c>
      <c r="C1381">
        <v>52</v>
      </c>
      <c r="H1381" t="s">
        <v>455</v>
      </c>
      <c r="I1381">
        <v>1</v>
      </c>
      <c r="N1381">
        <v>4</v>
      </c>
    </row>
    <row r="1382" spans="2:14" x14ac:dyDescent="0.25">
      <c r="B1382" t="s">
        <v>60</v>
      </c>
      <c r="C1382">
        <v>42</v>
      </c>
      <c r="H1382" t="s">
        <v>519</v>
      </c>
      <c r="I1382">
        <v>2</v>
      </c>
      <c r="N1382">
        <v>3</v>
      </c>
    </row>
    <row r="1383" spans="2:14" x14ac:dyDescent="0.25">
      <c r="B1383" t="s">
        <v>59</v>
      </c>
      <c r="C1383">
        <v>52</v>
      </c>
      <c r="H1383" t="s">
        <v>1398</v>
      </c>
      <c r="I1383">
        <v>1</v>
      </c>
      <c r="N1383">
        <v>5</v>
      </c>
    </row>
    <row r="1384" spans="2:14" x14ac:dyDescent="0.25">
      <c r="B1384" t="s">
        <v>62</v>
      </c>
      <c r="C1384">
        <v>50</v>
      </c>
      <c r="H1384" t="s">
        <v>987</v>
      </c>
      <c r="I1384">
        <v>1</v>
      </c>
      <c r="N1384">
        <v>9</v>
      </c>
    </row>
    <row r="1385" spans="2:14" x14ac:dyDescent="0.25">
      <c r="B1385" t="s">
        <v>67</v>
      </c>
      <c r="C1385">
        <v>44</v>
      </c>
      <c r="H1385" t="s">
        <v>1358</v>
      </c>
      <c r="I1385">
        <v>3</v>
      </c>
      <c r="N1385">
        <v>8</v>
      </c>
    </row>
    <row r="1386" spans="2:14" x14ac:dyDescent="0.25">
      <c r="B1386" t="s">
        <v>68</v>
      </c>
      <c r="C1386">
        <v>22</v>
      </c>
      <c r="H1386" t="s">
        <v>1128</v>
      </c>
      <c r="I1386">
        <v>2</v>
      </c>
      <c r="N1386">
        <v>8</v>
      </c>
    </row>
    <row r="1387" spans="2:14" x14ac:dyDescent="0.25">
      <c r="B1387" t="s">
        <v>23</v>
      </c>
      <c r="C1387">
        <v>34</v>
      </c>
      <c r="H1387" t="s">
        <v>361</v>
      </c>
      <c r="I1387">
        <v>1</v>
      </c>
      <c r="N1387">
        <v>3</v>
      </c>
    </row>
    <row r="1388" spans="2:14" x14ac:dyDescent="0.25">
      <c r="B1388" t="s">
        <v>71</v>
      </c>
      <c r="C1388">
        <v>50</v>
      </c>
      <c r="H1388" t="s">
        <v>286</v>
      </c>
      <c r="I1388">
        <v>2</v>
      </c>
      <c r="N1388">
        <v>3</v>
      </c>
    </row>
    <row r="1389" spans="2:14" x14ac:dyDescent="0.25">
      <c r="B1389" t="s">
        <v>73</v>
      </c>
      <c r="C1389">
        <v>50</v>
      </c>
      <c r="H1389" t="s">
        <v>296</v>
      </c>
      <c r="I1389">
        <v>3</v>
      </c>
      <c r="N1389">
        <v>6</v>
      </c>
    </row>
    <row r="1390" spans="2:14" x14ac:dyDescent="0.25">
      <c r="B1390" t="s">
        <v>74</v>
      </c>
      <c r="C1390">
        <v>37</v>
      </c>
      <c r="H1390" t="s">
        <v>264</v>
      </c>
      <c r="I1390">
        <v>2</v>
      </c>
      <c r="N1390">
        <v>2</v>
      </c>
    </row>
    <row r="1391" spans="2:14" x14ac:dyDescent="0.25">
      <c r="B1391" t="s">
        <v>75</v>
      </c>
      <c r="C1391">
        <v>41</v>
      </c>
      <c r="H1391" t="s">
        <v>1109</v>
      </c>
      <c r="I1391">
        <v>2</v>
      </c>
      <c r="N1391">
        <v>2</v>
      </c>
    </row>
    <row r="1392" spans="2:14" x14ac:dyDescent="0.25">
      <c r="B1392" t="s">
        <v>76</v>
      </c>
      <c r="C1392">
        <v>42</v>
      </c>
      <c r="H1392" t="s">
        <v>130</v>
      </c>
      <c r="I1392">
        <v>2</v>
      </c>
      <c r="N1392">
        <v>1</v>
      </c>
    </row>
    <row r="1393" spans="1:14" x14ac:dyDescent="0.25">
      <c r="B1393" t="s">
        <v>77</v>
      </c>
      <c r="C1393">
        <v>46</v>
      </c>
      <c r="H1393" t="s">
        <v>962</v>
      </c>
      <c r="I1393">
        <v>2</v>
      </c>
      <c r="N1393">
        <v>1</v>
      </c>
    </row>
    <row r="1394" spans="1:14" x14ac:dyDescent="0.25">
      <c r="B1394" t="s">
        <v>78</v>
      </c>
      <c r="C1394">
        <v>48</v>
      </c>
      <c r="H1394" t="s">
        <v>391</v>
      </c>
      <c r="I1394">
        <v>4</v>
      </c>
      <c r="N1394">
        <v>1</v>
      </c>
    </row>
    <row r="1395" spans="1:14" x14ac:dyDescent="0.25">
      <c r="B1395" t="s">
        <v>79</v>
      </c>
      <c r="C1395">
        <v>48</v>
      </c>
      <c r="H1395" t="s">
        <v>786</v>
      </c>
      <c r="I1395">
        <v>1</v>
      </c>
      <c r="N1395">
        <v>7</v>
      </c>
    </row>
    <row r="1396" spans="1:14" x14ac:dyDescent="0.25">
      <c r="B1396" t="s">
        <v>80</v>
      </c>
      <c r="C1396">
        <v>38</v>
      </c>
      <c r="H1396" t="s">
        <v>754</v>
      </c>
      <c r="I1396">
        <v>1</v>
      </c>
      <c r="N1396">
        <v>6</v>
      </c>
    </row>
    <row r="1397" spans="1:14" x14ac:dyDescent="0.25">
      <c r="B1397" t="s">
        <v>83</v>
      </c>
      <c r="C1397">
        <v>49</v>
      </c>
      <c r="H1397" t="s">
        <v>568</v>
      </c>
      <c r="I1397">
        <v>2</v>
      </c>
      <c r="N1397">
        <v>3</v>
      </c>
    </row>
    <row r="1398" spans="1:14" x14ac:dyDescent="0.25">
      <c r="B1398" t="s">
        <v>84</v>
      </c>
      <c r="C1398">
        <v>48</v>
      </c>
      <c r="H1398" t="s">
        <v>706</v>
      </c>
      <c r="I1398">
        <v>1</v>
      </c>
      <c r="N1398">
        <v>9</v>
      </c>
    </row>
    <row r="1399" spans="1:14" x14ac:dyDescent="0.25">
      <c r="A1399" t="s">
        <v>898</v>
      </c>
      <c r="B1399" t="s">
        <v>24</v>
      </c>
      <c r="C1399">
        <v>26</v>
      </c>
      <c r="H1399" t="s">
        <v>1393</v>
      </c>
      <c r="I1399">
        <v>1</v>
      </c>
      <c r="N1399">
        <v>1</v>
      </c>
    </row>
    <row r="1400" spans="1:14" x14ac:dyDescent="0.25">
      <c r="B1400" t="s">
        <v>27</v>
      </c>
      <c r="C1400">
        <v>44</v>
      </c>
      <c r="H1400" t="s">
        <v>146</v>
      </c>
      <c r="I1400">
        <v>2</v>
      </c>
      <c r="N1400">
        <v>6</v>
      </c>
    </row>
    <row r="1401" spans="1:14" x14ac:dyDescent="0.25">
      <c r="B1401" t="s">
        <v>28</v>
      </c>
      <c r="C1401">
        <v>6</v>
      </c>
      <c r="H1401" t="s">
        <v>1397</v>
      </c>
      <c r="I1401">
        <v>1</v>
      </c>
      <c r="N1401">
        <v>5</v>
      </c>
    </row>
    <row r="1402" spans="1:14" x14ac:dyDescent="0.25">
      <c r="B1402" t="s">
        <v>30</v>
      </c>
      <c r="C1402">
        <v>26</v>
      </c>
      <c r="H1402" t="s">
        <v>409</v>
      </c>
      <c r="I1402">
        <v>2</v>
      </c>
      <c r="N1402">
        <v>3</v>
      </c>
    </row>
    <row r="1403" spans="1:14" x14ac:dyDescent="0.25">
      <c r="B1403" t="s">
        <v>34</v>
      </c>
      <c r="C1403">
        <v>32</v>
      </c>
      <c r="H1403" t="s">
        <v>1006</v>
      </c>
      <c r="I1403">
        <v>3</v>
      </c>
      <c r="N1403">
        <v>7</v>
      </c>
    </row>
    <row r="1404" spans="1:14" x14ac:dyDescent="0.25">
      <c r="B1404" t="s">
        <v>36</v>
      </c>
      <c r="C1404">
        <v>50</v>
      </c>
      <c r="H1404" t="s">
        <v>991</v>
      </c>
      <c r="I1404">
        <v>2</v>
      </c>
      <c r="N1404">
        <v>5</v>
      </c>
    </row>
    <row r="1405" spans="1:14" x14ac:dyDescent="0.25">
      <c r="B1405" t="s">
        <v>37</v>
      </c>
      <c r="C1405">
        <v>46</v>
      </c>
      <c r="H1405" t="s">
        <v>1344</v>
      </c>
      <c r="I1405">
        <v>1</v>
      </c>
      <c r="N1405">
        <v>3</v>
      </c>
    </row>
    <row r="1406" spans="1:14" x14ac:dyDescent="0.25">
      <c r="B1406" t="s">
        <v>38</v>
      </c>
      <c r="C1406">
        <v>50</v>
      </c>
      <c r="H1406" t="s">
        <v>1290</v>
      </c>
      <c r="I1406">
        <v>2</v>
      </c>
      <c r="N1406">
        <v>7</v>
      </c>
    </row>
    <row r="1407" spans="1:14" x14ac:dyDescent="0.25">
      <c r="B1407" t="s">
        <v>39</v>
      </c>
      <c r="C1407">
        <v>28</v>
      </c>
      <c r="H1407" t="s">
        <v>202</v>
      </c>
      <c r="I1407">
        <v>1</v>
      </c>
      <c r="N1407">
        <v>7</v>
      </c>
    </row>
    <row r="1408" spans="1:14" x14ac:dyDescent="0.25">
      <c r="B1408" t="s">
        <v>40</v>
      </c>
      <c r="C1408">
        <v>40</v>
      </c>
      <c r="H1408" t="s">
        <v>1052</v>
      </c>
      <c r="I1408">
        <v>2</v>
      </c>
      <c r="N1408">
        <v>2</v>
      </c>
    </row>
    <row r="1409" spans="2:14" x14ac:dyDescent="0.25">
      <c r="B1409" t="s">
        <v>41</v>
      </c>
      <c r="C1409">
        <v>34</v>
      </c>
      <c r="H1409" t="s">
        <v>392</v>
      </c>
      <c r="I1409">
        <v>2</v>
      </c>
      <c r="N1409">
        <v>6</v>
      </c>
    </row>
    <row r="1410" spans="2:14" x14ac:dyDescent="0.25">
      <c r="B1410" t="s">
        <v>42</v>
      </c>
      <c r="C1410">
        <v>44</v>
      </c>
      <c r="H1410" t="s">
        <v>971</v>
      </c>
      <c r="I1410">
        <v>1</v>
      </c>
      <c r="N1410">
        <v>5</v>
      </c>
    </row>
    <row r="1411" spans="2:14" x14ac:dyDescent="0.25">
      <c r="B1411" t="s">
        <v>44</v>
      </c>
      <c r="C1411">
        <v>52</v>
      </c>
      <c r="H1411" t="s">
        <v>483</v>
      </c>
      <c r="I1411">
        <v>5</v>
      </c>
      <c r="N1411">
        <v>6</v>
      </c>
    </row>
    <row r="1412" spans="2:14" x14ac:dyDescent="0.25">
      <c r="B1412" t="s">
        <v>46</v>
      </c>
      <c r="C1412">
        <v>52</v>
      </c>
      <c r="H1412" t="s">
        <v>668</v>
      </c>
      <c r="I1412">
        <v>2</v>
      </c>
      <c r="N1412">
        <v>3</v>
      </c>
    </row>
    <row r="1413" spans="2:14" x14ac:dyDescent="0.25">
      <c r="B1413" t="s">
        <v>47</v>
      </c>
      <c r="C1413">
        <v>48</v>
      </c>
      <c r="H1413" t="s">
        <v>1351</v>
      </c>
      <c r="I1413">
        <v>3</v>
      </c>
      <c r="N1413">
        <v>2</v>
      </c>
    </row>
    <row r="1414" spans="2:14" x14ac:dyDescent="0.25">
      <c r="B1414" t="s">
        <v>48</v>
      </c>
      <c r="C1414">
        <v>44</v>
      </c>
      <c r="H1414" t="s">
        <v>1339</v>
      </c>
      <c r="I1414">
        <v>3</v>
      </c>
      <c r="N1414">
        <v>1</v>
      </c>
    </row>
    <row r="1415" spans="2:14" x14ac:dyDescent="0.25">
      <c r="B1415" t="s">
        <v>49</v>
      </c>
      <c r="C1415">
        <v>35</v>
      </c>
      <c r="G1415" t="s">
        <v>896</v>
      </c>
      <c r="H1415" t="s">
        <v>1220</v>
      </c>
      <c r="I1415">
        <v>2</v>
      </c>
      <c r="N1415">
        <v>8</v>
      </c>
    </row>
    <row r="1416" spans="2:14" x14ac:dyDescent="0.25">
      <c r="B1416" t="s">
        <v>50</v>
      </c>
      <c r="C1416">
        <v>14</v>
      </c>
      <c r="H1416" t="s">
        <v>1063</v>
      </c>
      <c r="I1416">
        <v>2</v>
      </c>
      <c r="N1416">
        <v>8</v>
      </c>
    </row>
    <row r="1417" spans="2:14" x14ac:dyDescent="0.25">
      <c r="B1417" t="s">
        <v>51</v>
      </c>
      <c r="C1417">
        <v>42</v>
      </c>
      <c r="H1417" t="s">
        <v>388</v>
      </c>
      <c r="I1417">
        <v>3</v>
      </c>
      <c r="N1417">
        <v>1</v>
      </c>
    </row>
    <row r="1418" spans="2:14" x14ac:dyDescent="0.25">
      <c r="B1418" t="s">
        <v>52</v>
      </c>
      <c r="C1418">
        <v>44</v>
      </c>
      <c r="H1418" t="s">
        <v>778</v>
      </c>
      <c r="I1418">
        <v>2</v>
      </c>
      <c r="N1418">
        <v>1</v>
      </c>
    </row>
    <row r="1419" spans="2:14" x14ac:dyDescent="0.25">
      <c r="B1419" t="s">
        <v>53</v>
      </c>
      <c r="C1419">
        <v>44</v>
      </c>
      <c r="H1419" t="s">
        <v>205</v>
      </c>
      <c r="I1419">
        <v>2</v>
      </c>
      <c r="N1419">
        <v>1</v>
      </c>
    </row>
    <row r="1420" spans="2:14" x14ac:dyDescent="0.25">
      <c r="B1420" t="s">
        <v>56</v>
      </c>
      <c r="C1420">
        <v>32</v>
      </c>
      <c r="H1420" t="s">
        <v>350</v>
      </c>
      <c r="I1420">
        <v>4</v>
      </c>
      <c r="N1420">
        <v>9</v>
      </c>
    </row>
    <row r="1421" spans="2:14" x14ac:dyDescent="0.25">
      <c r="B1421" t="s">
        <v>58</v>
      </c>
      <c r="C1421">
        <v>52</v>
      </c>
      <c r="H1421" t="s">
        <v>113</v>
      </c>
      <c r="I1421">
        <v>3</v>
      </c>
      <c r="N1421">
        <v>9</v>
      </c>
    </row>
    <row r="1422" spans="2:14" x14ac:dyDescent="0.25">
      <c r="B1422" t="s">
        <v>60</v>
      </c>
      <c r="C1422">
        <v>42</v>
      </c>
      <c r="H1422" t="s">
        <v>652</v>
      </c>
      <c r="I1422">
        <v>2</v>
      </c>
      <c r="N1422">
        <v>2</v>
      </c>
    </row>
    <row r="1423" spans="2:14" x14ac:dyDescent="0.25">
      <c r="B1423" t="s">
        <v>59</v>
      </c>
      <c r="C1423">
        <v>52</v>
      </c>
      <c r="H1423" t="s">
        <v>729</v>
      </c>
      <c r="I1423">
        <v>1</v>
      </c>
      <c r="N1423">
        <v>8</v>
      </c>
    </row>
    <row r="1424" spans="2:14" x14ac:dyDescent="0.25">
      <c r="B1424" t="s">
        <v>62</v>
      </c>
      <c r="C1424">
        <v>50</v>
      </c>
      <c r="H1424" t="s">
        <v>789</v>
      </c>
      <c r="I1424">
        <v>3</v>
      </c>
      <c r="N1424">
        <v>4</v>
      </c>
    </row>
    <row r="1425" spans="1:14" x14ac:dyDescent="0.25">
      <c r="B1425" t="s">
        <v>63</v>
      </c>
      <c r="C1425">
        <v>11</v>
      </c>
      <c r="H1425" t="s">
        <v>569</v>
      </c>
      <c r="I1425">
        <v>3</v>
      </c>
      <c r="N1425">
        <v>9</v>
      </c>
    </row>
    <row r="1426" spans="1:14" x14ac:dyDescent="0.25">
      <c r="B1426" t="s">
        <v>67</v>
      </c>
      <c r="C1426">
        <v>44</v>
      </c>
      <c r="H1426" t="s">
        <v>724</v>
      </c>
      <c r="I1426">
        <v>3</v>
      </c>
      <c r="N1426">
        <v>6</v>
      </c>
    </row>
    <row r="1427" spans="1:14" x14ac:dyDescent="0.25">
      <c r="B1427" t="s">
        <v>71</v>
      </c>
      <c r="C1427">
        <v>50</v>
      </c>
      <c r="H1427" t="s">
        <v>1396</v>
      </c>
      <c r="I1427">
        <v>1</v>
      </c>
      <c r="N1427">
        <v>3</v>
      </c>
    </row>
    <row r="1428" spans="1:14" x14ac:dyDescent="0.25">
      <c r="B1428" t="s">
        <v>74</v>
      </c>
      <c r="C1428">
        <v>37</v>
      </c>
      <c r="H1428" t="s">
        <v>617</v>
      </c>
      <c r="I1428">
        <v>2</v>
      </c>
      <c r="N1428">
        <v>4</v>
      </c>
    </row>
    <row r="1429" spans="1:14" x14ac:dyDescent="0.25">
      <c r="B1429" t="s">
        <v>75</v>
      </c>
      <c r="C1429">
        <v>41</v>
      </c>
      <c r="H1429" t="s">
        <v>1488</v>
      </c>
      <c r="I1429">
        <v>2</v>
      </c>
      <c r="N1429">
        <v>2</v>
      </c>
    </row>
    <row r="1430" spans="1:14" x14ac:dyDescent="0.25">
      <c r="B1430" t="s">
        <v>76</v>
      </c>
      <c r="C1430">
        <v>42</v>
      </c>
      <c r="H1430" t="s">
        <v>479</v>
      </c>
      <c r="I1430">
        <v>2</v>
      </c>
      <c r="N1430">
        <v>8</v>
      </c>
    </row>
    <row r="1431" spans="1:14" x14ac:dyDescent="0.25">
      <c r="B1431" t="s">
        <v>77</v>
      </c>
      <c r="C1431">
        <v>46</v>
      </c>
      <c r="H1431" t="s">
        <v>1306</v>
      </c>
      <c r="I1431">
        <v>1</v>
      </c>
      <c r="N1431">
        <v>2</v>
      </c>
    </row>
    <row r="1432" spans="1:14" x14ac:dyDescent="0.25">
      <c r="B1432" t="s">
        <v>78</v>
      </c>
      <c r="C1432">
        <v>48</v>
      </c>
      <c r="H1432" t="s">
        <v>983</v>
      </c>
      <c r="I1432">
        <v>1</v>
      </c>
      <c r="N1432">
        <v>4</v>
      </c>
    </row>
    <row r="1433" spans="1:14" x14ac:dyDescent="0.25">
      <c r="B1433" t="s">
        <v>79</v>
      </c>
      <c r="C1433">
        <v>48</v>
      </c>
      <c r="H1433" t="s">
        <v>250</v>
      </c>
      <c r="I1433">
        <v>3</v>
      </c>
      <c r="N1433">
        <v>5</v>
      </c>
    </row>
    <row r="1434" spans="1:14" x14ac:dyDescent="0.25">
      <c r="B1434" t="s">
        <v>80</v>
      </c>
      <c r="C1434">
        <v>38</v>
      </c>
      <c r="H1434" t="s">
        <v>504</v>
      </c>
      <c r="I1434">
        <v>2</v>
      </c>
      <c r="N1434">
        <v>4</v>
      </c>
    </row>
    <row r="1435" spans="1:14" x14ac:dyDescent="0.25">
      <c r="B1435" t="s">
        <v>82</v>
      </c>
      <c r="C1435">
        <v>40</v>
      </c>
      <c r="H1435" t="s">
        <v>107</v>
      </c>
      <c r="I1435">
        <v>1</v>
      </c>
      <c r="N1435">
        <v>1</v>
      </c>
    </row>
    <row r="1436" spans="1:14" x14ac:dyDescent="0.25">
      <c r="B1436" t="s">
        <v>83</v>
      </c>
      <c r="C1436">
        <v>49</v>
      </c>
      <c r="H1436" t="s">
        <v>492</v>
      </c>
      <c r="I1436">
        <v>1</v>
      </c>
      <c r="N1436">
        <v>7</v>
      </c>
    </row>
    <row r="1437" spans="1:14" x14ac:dyDescent="0.25">
      <c r="B1437" t="s">
        <v>84</v>
      </c>
      <c r="C1437">
        <v>48</v>
      </c>
      <c r="H1437" t="s">
        <v>635</v>
      </c>
      <c r="I1437">
        <v>1</v>
      </c>
      <c r="N1437">
        <v>9</v>
      </c>
    </row>
    <row r="1438" spans="1:14" x14ac:dyDescent="0.25">
      <c r="A1438" t="s">
        <v>899</v>
      </c>
      <c r="B1438" t="s">
        <v>24</v>
      </c>
      <c r="C1438">
        <v>26</v>
      </c>
      <c r="H1438" t="s">
        <v>309</v>
      </c>
      <c r="I1438">
        <v>1</v>
      </c>
      <c r="N1438">
        <v>1</v>
      </c>
    </row>
    <row r="1439" spans="1:14" x14ac:dyDescent="0.25">
      <c r="B1439" t="s">
        <v>27</v>
      </c>
      <c r="C1439">
        <v>44</v>
      </c>
      <c r="H1439" t="s">
        <v>771</v>
      </c>
      <c r="I1439">
        <v>2</v>
      </c>
      <c r="N1439">
        <v>8</v>
      </c>
    </row>
    <row r="1440" spans="1:14" x14ac:dyDescent="0.25">
      <c r="B1440" t="s">
        <v>28</v>
      </c>
      <c r="C1440">
        <v>6</v>
      </c>
      <c r="H1440" t="s">
        <v>817</v>
      </c>
      <c r="I1440">
        <v>3</v>
      </c>
      <c r="N1440">
        <v>6</v>
      </c>
    </row>
    <row r="1441" spans="2:14" x14ac:dyDescent="0.25">
      <c r="B1441" t="s">
        <v>30</v>
      </c>
      <c r="C1441">
        <v>26</v>
      </c>
      <c r="H1441" t="s">
        <v>466</v>
      </c>
      <c r="I1441">
        <v>3</v>
      </c>
      <c r="N1441">
        <v>7</v>
      </c>
    </row>
    <row r="1442" spans="2:14" x14ac:dyDescent="0.25">
      <c r="B1442" t="s">
        <v>34</v>
      </c>
      <c r="C1442">
        <v>32</v>
      </c>
      <c r="H1442" t="s">
        <v>862</v>
      </c>
      <c r="I1442">
        <v>1</v>
      </c>
      <c r="N1442">
        <v>8</v>
      </c>
    </row>
    <row r="1443" spans="2:14" x14ac:dyDescent="0.25">
      <c r="B1443" t="s">
        <v>36</v>
      </c>
      <c r="C1443">
        <v>50</v>
      </c>
      <c r="H1443" t="s">
        <v>1133</v>
      </c>
      <c r="I1443">
        <v>2</v>
      </c>
      <c r="N1443">
        <v>4</v>
      </c>
    </row>
    <row r="1444" spans="2:14" x14ac:dyDescent="0.25">
      <c r="B1444" t="s">
        <v>37</v>
      </c>
      <c r="C1444">
        <v>46</v>
      </c>
      <c r="H1444" t="s">
        <v>1335</v>
      </c>
      <c r="I1444">
        <v>3</v>
      </c>
      <c r="N1444">
        <v>3</v>
      </c>
    </row>
    <row r="1445" spans="2:14" x14ac:dyDescent="0.25">
      <c r="B1445" t="s">
        <v>38</v>
      </c>
      <c r="C1445">
        <v>50</v>
      </c>
      <c r="H1445" t="s">
        <v>939</v>
      </c>
      <c r="I1445">
        <v>1</v>
      </c>
      <c r="N1445">
        <v>6</v>
      </c>
    </row>
    <row r="1446" spans="2:14" x14ac:dyDescent="0.25">
      <c r="B1446" t="s">
        <v>39</v>
      </c>
      <c r="C1446">
        <v>28</v>
      </c>
      <c r="H1446" t="s">
        <v>129</v>
      </c>
      <c r="I1446">
        <v>3</v>
      </c>
      <c r="N1446">
        <v>2</v>
      </c>
    </row>
    <row r="1447" spans="2:14" x14ac:dyDescent="0.25">
      <c r="B1447" t="s">
        <v>40</v>
      </c>
      <c r="C1447">
        <v>40</v>
      </c>
      <c r="H1447" t="s">
        <v>1273</v>
      </c>
      <c r="I1447">
        <v>1</v>
      </c>
      <c r="N1447">
        <v>8</v>
      </c>
    </row>
    <row r="1448" spans="2:14" x14ac:dyDescent="0.25">
      <c r="B1448" t="s">
        <v>41</v>
      </c>
      <c r="C1448">
        <v>34</v>
      </c>
      <c r="H1448" t="s">
        <v>496</v>
      </c>
      <c r="I1448">
        <v>2</v>
      </c>
      <c r="N1448">
        <v>5</v>
      </c>
    </row>
    <row r="1449" spans="2:14" x14ac:dyDescent="0.25">
      <c r="B1449" t="s">
        <v>42</v>
      </c>
      <c r="C1449">
        <v>44</v>
      </c>
      <c r="H1449" t="s">
        <v>377</v>
      </c>
      <c r="I1449">
        <v>2</v>
      </c>
      <c r="N1449">
        <v>3</v>
      </c>
    </row>
    <row r="1450" spans="2:14" x14ac:dyDescent="0.25">
      <c r="B1450" t="s">
        <v>44</v>
      </c>
      <c r="C1450">
        <v>52</v>
      </c>
      <c r="H1450" t="s">
        <v>182</v>
      </c>
      <c r="I1450">
        <v>1</v>
      </c>
      <c r="N1450">
        <v>10</v>
      </c>
    </row>
    <row r="1451" spans="2:14" x14ac:dyDescent="0.25">
      <c r="B1451" t="s">
        <v>46</v>
      </c>
      <c r="C1451">
        <v>52</v>
      </c>
      <c r="H1451" t="s">
        <v>644</v>
      </c>
      <c r="I1451">
        <v>3</v>
      </c>
      <c r="N1451">
        <v>8</v>
      </c>
    </row>
    <row r="1452" spans="2:14" x14ac:dyDescent="0.25">
      <c r="B1452" t="s">
        <v>47</v>
      </c>
      <c r="C1452">
        <v>48</v>
      </c>
      <c r="H1452" t="s">
        <v>241</v>
      </c>
      <c r="I1452">
        <v>3</v>
      </c>
      <c r="N1452">
        <v>9</v>
      </c>
    </row>
    <row r="1453" spans="2:14" x14ac:dyDescent="0.25">
      <c r="B1453" t="s">
        <v>48</v>
      </c>
      <c r="C1453">
        <v>44</v>
      </c>
      <c r="G1453" t="s">
        <v>897</v>
      </c>
      <c r="H1453" t="s">
        <v>728</v>
      </c>
      <c r="I1453">
        <v>2</v>
      </c>
      <c r="N1453">
        <v>5</v>
      </c>
    </row>
    <row r="1454" spans="2:14" x14ac:dyDescent="0.25">
      <c r="B1454" t="s">
        <v>49</v>
      </c>
      <c r="C1454">
        <v>35</v>
      </c>
      <c r="H1454" t="s">
        <v>516</v>
      </c>
      <c r="I1454">
        <v>3</v>
      </c>
      <c r="N1454">
        <v>4</v>
      </c>
    </row>
    <row r="1455" spans="2:14" x14ac:dyDescent="0.25">
      <c r="B1455" t="s">
        <v>50</v>
      </c>
      <c r="C1455">
        <v>14</v>
      </c>
      <c r="H1455" t="s">
        <v>699</v>
      </c>
      <c r="I1455">
        <v>3</v>
      </c>
      <c r="N1455">
        <v>1</v>
      </c>
    </row>
    <row r="1456" spans="2:14" x14ac:dyDescent="0.25">
      <c r="B1456" t="s">
        <v>51</v>
      </c>
      <c r="C1456">
        <v>42</v>
      </c>
      <c r="H1456" t="s">
        <v>692</v>
      </c>
      <c r="I1456">
        <v>1</v>
      </c>
      <c r="N1456">
        <v>7</v>
      </c>
    </row>
    <row r="1457" spans="2:14" x14ac:dyDescent="0.25">
      <c r="B1457" t="s">
        <v>52</v>
      </c>
      <c r="C1457">
        <v>44</v>
      </c>
      <c r="H1457" t="s">
        <v>1059</v>
      </c>
      <c r="I1457">
        <v>1</v>
      </c>
      <c r="N1457">
        <v>5</v>
      </c>
    </row>
    <row r="1458" spans="2:14" x14ac:dyDescent="0.25">
      <c r="B1458" t="s">
        <v>53</v>
      </c>
      <c r="C1458">
        <v>44</v>
      </c>
      <c r="H1458" t="s">
        <v>670</v>
      </c>
      <c r="I1458">
        <v>1</v>
      </c>
      <c r="N1458">
        <v>1</v>
      </c>
    </row>
    <row r="1459" spans="2:14" x14ac:dyDescent="0.25">
      <c r="B1459" t="s">
        <v>56</v>
      </c>
      <c r="C1459">
        <v>32</v>
      </c>
      <c r="H1459" t="s">
        <v>1413</v>
      </c>
      <c r="I1459">
        <v>1</v>
      </c>
      <c r="N1459">
        <v>9</v>
      </c>
    </row>
    <row r="1460" spans="2:14" x14ac:dyDescent="0.25">
      <c r="B1460" t="s">
        <v>58</v>
      </c>
      <c r="C1460">
        <v>52</v>
      </c>
      <c r="H1460" t="s">
        <v>1409</v>
      </c>
      <c r="I1460">
        <v>1</v>
      </c>
      <c r="N1460">
        <v>10</v>
      </c>
    </row>
    <row r="1461" spans="2:14" x14ac:dyDescent="0.25">
      <c r="B1461" t="s">
        <v>60</v>
      </c>
      <c r="C1461">
        <v>42</v>
      </c>
      <c r="H1461" t="s">
        <v>606</v>
      </c>
      <c r="I1461">
        <v>3</v>
      </c>
      <c r="N1461">
        <v>6</v>
      </c>
    </row>
    <row r="1462" spans="2:14" x14ac:dyDescent="0.25">
      <c r="B1462" t="s">
        <v>59</v>
      </c>
      <c r="C1462">
        <v>52</v>
      </c>
      <c r="H1462" t="s">
        <v>722</v>
      </c>
      <c r="I1462">
        <v>2</v>
      </c>
      <c r="N1462">
        <v>2</v>
      </c>
    </row>
    <row r="1463" spans="2:14" x14ac:dyDescent="0.25">
      <c r="B1463" t="s">
        <v>62</v>
      </c>
      <c r="C1463">
        <v>50</v>
      </c>
      <c r="H1463" t="s">
        <v>341</v>
      </c>
      <c r="I1463">
        <v>3</v>
      </c>
      <c r="N1463">
        <v>5</v>
      </c>
    </row>
    <row r="1464" spans="2:14" x14ac:dyDescent="0.25">
      <c r="B1464" t="s">
        <v>63</v>
      </c>
      <c r="C1464">
        <v>11</v>
      </c>
      <c r="H1464" t="s">
        <v>227</v>
      </c>
      <c r="I1464">
        <v>3</v>
      </c>
      <c r="N1464">
        <v>3</v>
      </c>
    </row>
    <row r="1465" spans="2:14" x14ac:dyDescent="0.25">
      <c r="B1465" t="s">
        <v>65</v>
      </c>
      <c r="C1465">
        <v>15</v>
      </c>
      <c r="H1465" t="s">
        <v>710</v>
      </c>
      <c r="I1465">
        <v>2</v>
      </c>
      <c r="N1465">
        <v>10</v>
      </c>
    </row>
    <row r="1466" spans="2:14" x14ac:dyDescent="0.25">
      <c r="B1466" t="s">
        <v>67</v>
      </c>
      <c r="C1466">
        <v>44</v>
      </c>
      <c r="H1466" t="s">
        <v>483</v>
      </c>
      <c r="I1466">
        <v>5</v>
      </c>
      <c r="N1466">
        <v>9</v>
      </c>
    </row>
    <row r="1467" spans="2:14" x14ac:dyDescent="0.25">
      <c r="B1467" t="s">
        <v>71</v>
      </c>
      <c r="C1467">
        <v>50</v>
      </c>
      <c r="H1467" t="s">
        <v>682</v>
      </c>
      <c r="I1467">
        <v>2</v>
      </c>
      <c r="N1467">
        <v>2</v>
      </c>
    </row>
    <row r="1468" spans="2:14" x14ac:dyDescent="0.25">
      <c r="B1468" t="s">
        <v>74</v>
      </c>
      <c r="C1468">
        <v>37</v>
      </c>
      <c r="H1468" t="s">
        <v>703</v>
      </c>
      <c r="I1468">
        <v>2</v>
      </c>
      <c r="N1468">
        <v>1</v>
      </c>
    </row>
    <row r="1469" spans="2:14" x14ac:dyDescent="0.25">
      <c r="B1469" t="s">
        <v>75</v>
      </c>
      <c r="C1469">
        <v>41</v>
      </c>
      <c r="H1469" t="s">
        <v>177</v>
      </c>
      <c r="I1469">
        <v>2</v>
      </c>
      <c r="N1469">
        <v>7</v>
      </c>
    </row>
    <row r="1470" spans="2:14" x14ac:dyDescent="0.25">
      <c r="B1470" t="s">
        <v>76</v>
      </c>
      <c r="C1470">
        <v>42</v>
      </c>
      <c r="H1470" t="s">
        <v>143</v>
      </c>
      <c r="I1470">
        <v>4</v>
      </c>
      <c r="N1470">
        <v>3</v>
      </c>
    </row>
    <row r="1471" spans="2:14" x14ac:dyDescent="0.25">
      <c r="B1471" t="s">
        <v>77</v>
      </c>
      <c r="C1471">
        <v>46</v>
      </c>
      <c r="H1471" t="s">
        <v>1484</v>
      </c>
      <c r="I1471">
        <v>1</v>
      </c>
      <c r="N1471">
        <v>2</v>
      </c>
    </row>
    <row r="1472" spans="2:14" x14ac:dyDescent="0.25">
      <c r="B1472" t="s">
        <v>78</v>
      </c>
      <c r="C1472">
        <v>48</v>
      </c>
      <c r="H1472" t="s">
        <v>1379</v>
      </c>
      <c r="I1472">
        <v>1</v>
      </c>
      <c r="N1472">
        <v>10</v>
      </c>
    </row>
    <row r="1473" spans="1:14" x14ac:dyDescent="0.25">
      <c r="B1473" t="s">
        <v>79</v>
      </c>
      <c r="C1473">
        <v>48</v>
      </c>
      <c r="H1473" t="s">
        <v>773</v>
      </c>
      <c r="I1473">
        <v>3</v>
      </c>
      <c r="N1473">
        <v>7</v>
      </c>
    </row>
    <row r="1474" spans="1:14" x14ac:dyDescent="0.25">
      <c r="B1474" t="s">
        <v>80</v>
      </c>
      <c r="C1474">
        <v>38</v>
      </c>
      <c r="H1474" t="s">
        <v>544</v>
      </c>
      <c r="I1474">
        <v>1</v>
      </c>
      <c r="N1474">
        <v>9</v>
      </c>
    </row>
    <row r="1475" spans="1:14" x14ac:dyDescent="0.25">
      <c r="B1475" t="s">
        <v>82</v>
      </c>
      <c r="C1475">
        <v>40</v>
      </c>
      <c r="H1475" t="s">
        <v>412</v>
      </c>
      <c r="I1475">
        <v>2</v>
      </c>
      <c r="N1475">
        <v>4</v>
      </c>
    </row>
    <row r="1476" spans="1:14" x14ac:dyDescent="0.25">
      <c r="B1476" t="s">
        <v>83</v>
      </c>
      <c r="C1476">
        <v>49</v>
      </c>
      <c r="H1476" t="s">
        <v>450</v>
      </c>
      <c r="I1476">
        <v>2</v>
      </c>
      <c r="N1476">
        <v>6</v>
      </c>
    </row>
    <row r="1477" spans="1:14" x14ac:dyDescent="0.25">
      <c r="B1477" t="s">
        <v>84</v>
      </c>
      <c r="C1477">
        <v>48</v>
      </c>
      <c r="H1477" t="s">
        <v>314</v>
      </c>
      <c r="I1477">
        <v>2</v>
      </c>
      <c r="N1477">
        <v>4</v>
      </c>
    </row>
    <row r="1478" spans="1:14" x14ac:dyDescent="0.25">
      <c r="A1478" t="s">
        <v>900</v>
      </c>
      <c r="B1478" t="s">
        <v>24</v>
      </c>
      <c r="C1478">
        <v>26</v>
      </c>
      <c r="H1478" t="s">
        <v>149</v>
      </c>
      <c r="I1478">
        <v>4</v>
      </c>
      <c r="N1478">
        <v>6</v>
      </c>
    </row>
    <row r="1479" spans="1:14" x14ac:dyDescent="0.25">
      <c r="B1479" t="s">
        <v>28</v>
      </c>
      <c r="C1479">
        <v>6</v>
      </c>
      <c r="H1479" t="s">
        <v>1239</v>
      </c>
      <c r="I1479">
        <v>2</v>
      </c>
      <c r="N1479">
        <v>10</v>
      </c>
    </row>
    <row r="1480" spans="1:14" x14ac:dyDescent="0.25">
      <c r="B1480" t="s">
        <v>29</v>
      </c>
      <c r="C1480">
        <v>44</v>
      </c>
      <c r="H1480" t="s">
        <v>1088</v>
      </c>
      <c r="I1480">
        <v>2</v>
      </c>
      <c r="N1480">
        <v>3</v>
      </c>
    </row>
    <row r="1481" spans="1:14" x14ac:dyDescent="0.25">
      <c r="B1481" t="s">
        <v>30</v>
      </c>
      <c r="C1481">
        <v>26</v>
      </c>
      <c r="H1481" t="s">
        <v>203</v>
      </c>
      <c r="I1481">
        <v>2</v>
      </c>
      <c r="N1481">
        <v>2</v>
      </c>
    </row>
    <row r="1482" spans="1:14" x14ac:dyDescent="0.25">
      <c r="B1482" t="s">
        <v>31</v>
      </c>
      <c r="C1482">
        <v>39</v>
      </c>
      <c r="H1482" t="s">
        <v>575</v>
      </c>
      <c r="I1482">
        <v>2</v>
      </c>
      <c r="N1482">
        <v>5</v>
      </c>
    </row>
    <row r="1483" spans="1:14" x14ac:dyDescent="0.25">
      <c r="B1483" t="s">
        <v>34</v>
      </c>
      <c r="C1483">
        <v>32</v>
      </c>
      <c r="H1483" t="s">
        <v>157</v>
      </c>
      <c r="I1483">
        <v>1</v>
      </c>
      <c r="N1483">
        <v>10</v>
      </c>
    </row>
    <row r="1484" spans="1:14" x14ac:dyDescent="0.25">
      <c r="B1484" t="s">
        <v>35</v>
      </c>
      <c r="C1484">
        <v>48</v>
      </c>
      <c r="H1484" t="s">
        <v>589</v>
      </c>
      <c r="I1484">
        <v>2</v>
      </c>
      <c r="N1484">
        <v>7</v>
      </c>
    </row>
    <row r="1485" spans="1:14" x14ac:dyDescent="0.25">
      <c r="B1485" t="s">
        <v>36</v>
      </c>
      <c r="C1485">
        <v>50</v>
      </c>
      <c r="H1485" t="s">
        <v>769</v>
      </c>
      <c r="I1485">
        <v>1</v>
      </c>
      <c r="N1485">
        <v>5</v>
      </c>
    </row>
    <row r="1486" spans="1:14" x14ac:dyDescent="0.25">
      <c r="B1486" t="s">
        <v>37</v>
      </c>
      <c r="C1486">
        <v>46</v>
      </c>
      <c r="H1486" t="s">
        <v>453</v>
      </c>
      <c r="I1486">
        <v>2</v>
      </c>
      <c r="N1486">
        <v>1</v>
      </c>
    </row>
    <row r="1487" spans="1:14" x14ac:dyDescent="0.25">
      <c r="B1487" t="s">
        <v>38</v>
      </c>
      <c r="C1487">
        <v>50</v>
      </c>
      <c r="H1487" t="s">
        <v>431</v>
      </c>
      <c r="I1487">
        <v>3</v>
      </c>
      <c r="N1487">
        <v>5</v>
      </c>
    </row>
    <row r="1488" spans="1:14" x14ac:dyDescent="0.25">
      <c r="B1488" t="s">
        <v>39</v>
      </c>
      <c r="C1488">
        <v>28</v>
      </c>
      <c r="H1488" t="s">
        <v>937</v>
      </c>
      <c r="I1488">
        <v>2</v>
      </c>
      <c r="N1488">
        <v>9</v>
      </c>
    </row>
    <row r="1489" spans="2:14" x14ac:dyDescent="0.25">
      <c r="B1489" t="s">
        <v>41</v>
      </c>
      <c r="C1489">
        <v>34</v>
      </c>
      <c r="H1489" t="s">
        <v>225</v>
      </c>
      <c r="I1489">
        <v>2</v>
      </c>
      <c r="N1489">
        <v>4</v>
      </c>
    </row>
    <row r="1490" spans="2:14" x14ac:dyDescent="0.25">
      <c r="B1490" t="s">
        <v>42</v>
      </c>
      <c r="C1490">
        <v>44</v>
      </c>
      <c r="H1490" t="s">
        <v>918</v>
      </c>
      <c r="I1490">
        <v>1</v>
      </c>
      <c r="N1490">
        <v>8</v>
      </c>
    </row>
    <row r="1491" spans="2:14" x14ac:dyDescent="0.25">
      <c r="B1491" t="s">
        <v>43</v>
      </c>
      <c r="C1491">
        <v>29</v>
      </c>
      <c r="G1491" t="s">
        <v>898</v>
      </c>
      <c r="H1491" t="s">
        <v>1162</v>
      </c>
      <c r="I1491">
        <v>2</v>
      </c>
      <c r="N1491">
        <v>6</v>
      </c>
    </row>
    <row r="1492" spans="2:14" x14ac:dyDescent="0.25">
      <c r="B1492" t="s">
        <v>44</v>
      </c>
      <c r="C1492">
        <v>52</v>
      </c>
      <c r="H1492" t="s">
        <v>1222</v>
      </c>
      <c r="I1492">
        <v>1</v>
      </c>
      <c r="N1492">
        <v>3</v>
      </c>
    </row>
    <row r="1493" spans="2:14" x14ac:dyDescent="0.25">
      <c r="B1493" t="s">
        <v>46</v>
      </c>
      <c r="C1493">
        <v>52</v>
      </c>
      <c r="H1493" t="s">
        <v>1076</v>
      </c>
      <c r="I1493">
        <v>2</v>
      </c>
      <c r="N1493">
        <v>8</v>
      </c>
    </row>
    <row r="1494" spans="2:14" x14ac:dyDescent="0.25">
      <c r="B1494" t="s">
        <v>48</v>
      </c>
      <c r="C1494">
        <v>44</v>
      </c>
      <c r="H1494" t="s">
        <v>963</v>
      </c>
      <c r="I1494">
        <v>2</v>
      </c>
      <c r="N1494">
        <v>9</v>
      </c>
    </row>
    <row r="1495" spans="2:14" x14ac:dyDescent="0.25">
      <c r="B1495" t="s">
        <v>49</v>
      </c>
      <c r="C1495">
        <v>35</v>
      </c>
      <c r="H1495" t="s">
        <v>505</v>
      </c>
      <c r="I1495">
        <v>1</v>
      </c>
      <c r="N1495">
        <v>1</v>
      </c>
    </row>
    <row r="1496" spans="2:14" x14ac:dyDescent="0.25">
      <c r="B1496" t="s">
        <v>50</v>
      </c>
      <c r="C1496">
        <v>14</v>
      </c>
      <c r="H1496" t="s">
        <v>531</v>
      </c>
      <c r="I1496">
        <v>1</v>
      </c>
      <c r="N1496">
        <v>9</v>
      </c>
    </row>
    <row r="1497" spans="2:14" x14ac:dyDescent="0.25">
      <c r="B1497" t="s">
        <v>51</v>
      </c>
      <c r="C1497">
        <v>42</v>
      </c>
      <c r="H1497" t="s">
        <v>1038</v>
      </c>
      <c r="I1497">
        <v>2</v>
      </c>
      <c r="N1497">
        <v>1</v>
      </c>
    </row>
    <row r="1498" spans="2:14" x14ac:dyDescent="0.25">
      <c r="B1498" t="s">
        <v>53</v>
      </c>
      <c r="C1498">
        <v>44</v>
      </c>
      <c r="H1498" t="s">
        <v>506</v>
      </c>
      <c r="I1498">
        <v>3</v>
      </c>
      <c r="N1498">
        <v>6</v>
      </c>
    </row>
    <row r="1499" spans="2:14" x14ac:dyDescent="0.25">
      <c r="B1499" t="s">
        <v>56</v>
      </c>
      <c r="C1499">
        <v>32</v>
      </c>
      <c r="H1499" t="s">
        <v>124</v>
      </c>
      <c r="I1499">
        <v>4</v>
      </c>
      <c r="N1499">
        <v>10</v>
      </c>
    </row>
    <row r="1500" spans="2:14" x14ac:dyDescent="0.25">
      <c r="B1500" t="s">
        <v>58</v>
      </c>
      <c r="C1500">
        <v>52</v>
      </c>
      <c r="H1500" t="s">
        <v>123</v>
      </c>
      <c r="I1500">
        <v>4</v>
      </c>
      <c r="N1500">
        <v>4</v>
      </c>
    </row>
    <row r="1501" spans="2:14" x14ac:dyDescent="0.25">
      <c r="B1501" t="s">
        <v>60</v>
      </c>
      <c r="C1501">
        <v>42</v>
      </c>
      <c r="H1501" t="s">
        <v>318</v>
      </c>
      <c r="I1501">
        <v>4</v>
      </c>
      <c r="N1501">
        <v>8</v>
      </c>
    </row>
    <row r="1502" spans="2:14" x14ac:dyDescent="0.25">
      <c r="B1502" t="s">
        <v>59</v>
      </c>
      <c r="C1502">
        <v>52</v>
      </c>
      <c r="H1502" t="s">
        <v>712</v>
      </c>
      <c r="I1502">
        <v>3</v>
      </c>
      <c r="N1502">
        <v>2</v>
      </c>
    </row>
    <row r="1503" spans="2:14" x14ac:dyDescent="0.25">
      <c r="B1503" t="s">
        <v>62</v>
      </c>
      <c r="C1503">
        <v>50</v>
      </c>
      <c r="H1503" t="s">
        <v>665</v>
      </c>
      <c r="I1503">
        <v>3</v>
      </c>
      <c r="N1503">
        <v>10</v>
      </c>
    </row>
    <row r="1504" spans="2:14" x14ac:dyDescent="0.25">
      <c r="B1504" t="s">
        <v>63</v>
      </c>
      <c r="C1504">
        <v>11</v>
      </c>
      <c r="H1504" t="s">
        <v>550</v>
      </c>
      <c r="I1504">
        <v>2</v>
      </c>
      <c r="N1504">
        <v>4</v>
      </c>
    </row>
    <row r="1505" spans="1:14" x14ac:dyDescent="0.25">
      <c r="B1505" t="s">
        <v>66</v>
      </c>
      <c r="C1505">
        <v>48</v>
      </c>
      <c r="H1505" t="s">
        <v>252</v>
      </c>
      <c r="I1505">
        <v>2</v>
      </c>
      <c r="N1505">
        <v>2</v>
      </c>
    </row>
    <row r="1506" spans="1:14" x14ac:dyDescent="0.25">
      <c r="B1506" t="s">
        <v>67</v>
      </c>
      <c r="C1506">
        <v>44</v>
      </c>
      <c r="H1506" t="s">
        <v>1401</v>
      </c>
      <c r="I1506">
        <v>1</v>
      </c>
      <c r="N1506">
        <v>1</v>
      </c>
    </row>
    <row r="1507" spans="1:14" x14ac:dyDescent="0.25">
      <c r="B1507" t="s">
        <v>71</v>
      </c>
      <c r="C1507">
        <v>50</v>
      </c>
      <c r="H1507" t="s">
        <v>619</v>
      </c>
      <c r="I1507">
        <v>2</v>
      </c>
      <c r="N1507">
        <v>4</v>
      </c>
    </row>
    <row r="1508" spans="1:14" x14ac:dyDescent="0.25">
      <c r="B1508" t="s">
        <v>72</v>
      </c>
      <c r="C1508">
        <v>42</v>
      </c>
      <c r="H1508" t="s">
        <v>1200</v>
      </c>
      <c r="I1508">
        <v>2</v>
      </c>
      <c r="N1508">
        <v>8</v>
      </c>
    </row>
    <row r="1509" spans="1:14" x14ac:dyDescent="0.25">
      <c r="B1509" t="s">
        <v>73</v>
      </c>
      <c r="C1509">
        <v>50</v>
      </c>
      <c r="H1509" t="s">
        <v>949</v>
      </c>
      <c r="I1509">
        <v>2</v>
      </c>
      <c r="N1509">
        <v>10</v>
      </c>
    </row>
    <row r="1510" spans="1:14" x14ac:dyDescent="0.25">
      <c r="B1510" t="s">
        <v>74</v>
      </c>
      <c r="C1510">
        <v>37</v>
      </c>
      <c r="H1510" t="s">
        <v>1152</v>
      </c>
      <c r="I1510">
        <v>2</v>
      </c>
      <c r="N1510">
        <v>2</v>
      </c>
    </row>
    <row r="1511" spans="1:14" x14ac:dyDescent="0.25">
      <c r="B1511" t="s">
        <v>75</v>
      </c>
      <c r="C1511">
        <v>41</v>
      </c>
      <c r="H1511" t="s">
        <v>234</v>
      </c>
      <c r="I1511">
        <v>2</v>
      </c>
      <c r="N1511">
        <v>5</v>
      </c>
    </row>
    <row r="1512" spans="1:14" x14ac:dyDescent="0.25">
      <c r="B1512" t="s">
        <v>76</v>
      </c>
      <c r="C1512">
        <v>42</v>
      </c>
      <c r="H1512" t="s">
        <v>1132</v>
      </c>
      <c r="I1512">
        <v>3</v>
      </c>
      <c r="N1512">
        <v>3</v>
      </c>
    </row>
    <row r="1513" spans="1:14" x14ac:dyDescent="0.25">
      <c r="B1513" t="s">
        <v>77</v>
      </c>
      <c r="C1513">
        <v>46</v>
      </c>
      <c r="H1513" t="s">
        <v>475</v>
      </c>
      <c r="I1513">
        <v>4</v>
      </c>
      <c r="N1513">
        <v>3</v>
      </c>
    </row>
    <row r="1514" spans="1:14" x14ac:dyDescent="0.25">
      <c r="B1514" t="s">
        <v>78</v>
      </c>
      <c r="C1514">
        <v>48</v>
      </c>
      <c r="H1514" t="s">
        <v>198</v>
      </c>
      <c r="I1514">
        <v>4</v>
      </c>
      <c r="N1514">
        <v>7</v>
      </c>
    </row>
    <row r="1515" spans="1:14" x14ac:dyDescent="0.25">
      <c r="B1515" t="s">
        <v>80</v>
      </c>
      <c r="C1515">
        <v>38</v>
      </c>
      <c r="H1515" t="s">
        <v>192</v>
      </c>
      <c r="I1515">
        <v>3</v>
      </c>
      <c r="N1515">
        <v>7</v>
      </c>
    </row>
    <row r="1516" spans="1:14" x14ac:dyDescent="0.25">
      <c r="B1516" t="s">
        <v>82</v>
      </c>
      <c r="C1516">
        <v>40</v>
      </c>
      <c r="H1516" t="s">
        <v>1502</v>
      </c>
      <c r="I1516">
        <v>1</v>
      </c>
      <c r="N1516">
        <v>7</v>
      </c>
    </row>
    <row r="1517" spans="1:14" x14ac:dyDescent="0.25">
      <c r="B1517" t="s">
        <v>83</v>
      </c>
      <c r="C1517">
        <v>49</v>
      </c>
      <c r="H1517" t="s">
        <v>1522</v>
      </c>
      <c r="I1517">
        <v>2</v>
      </c>
      <c r="N1517">
        <v>6</v>
      </c>
    </row>
    <row r="1518" spans="1:14" x14ac:dyDescent="0.25">
      <c r="B1518" t="s">
        <v>84</v>
      </c>
      <c r="C1518">
        <v>48</v>
      </c>
      <c r="H1518" t="s">
        <v>705</v>
      </c>
      <c r="I1518">
        <v>2</v>
      </c>
      <c r="N1518">
        <v>9</v>
      </c>
    </row>
    <row r="1519" spans="1:14" x14ac:dyDescent="0.25">
      <c r="A1519" t="s">
        <v>1417</v>
      </c>
      <c r="B1519" t="s">
        <v>24</v>
      </c>
      <c r="C1519">
        <v>26</v>
      </c>
      <c r="H1519" t="s">
        <v>830</v>
      </c>
      <c r="I1519">
        <v>2</v>
      </c>
      <c r="N1519">
        <v>7</v>
      </c>
    </row>
    <row r="1520" spans="1:14" x14ac:dyDescent="0.25">
      <c r="B1520" t="s">
        <v>28</v>
      </c>
      <c r="C1520">
        <v>6</v>
      </c>
      <c r="H1520" t="s">
        <v>551</v>
      </c>
      <c r="I1520">
        <v>4</v>
      </c>
      <c r="N1520">
        <v>8</v>
      </c>
    </row>
    <row r="1521" spans="2:14" x14ac:dyDescent="0.25">
      <c r="B1521" t="s">
        <v>29</v>
      </c>
      <c r="C1521">
        <v>44</v>
      </c>
      <c r="H1521" t="s">
        <v>798</v>
      </c>
      <c r="I1521">
        <v>3</v>
      </c>
      <c r="N1521">
        <v>8</v>
      </c>
    </row>
    <row r="1522" spans="2:14" x14ac:dyDescent="0.25">
      <c r="B1522" t="s">
        <v>30</v>
      </c>
      <c r="C1522">
        <v>26</v>
      </c>
      <c r="H1522" t="s">
        <v>1331</v>
      </c>
      <c r="I1522">
        <v>4</v>
      </c>
      <c r="N1522">
        <v>2</v>
      </c>
    </row>
    <row r="1523" spans="2:14" x14ac:dyDescent="0.25">
      <c r="B1523" t="s">
        <v>31</v>
      </c>
      <c r="C1523">
        <v>39</v>
      </c>
      <c r="H1523" t="s">
        <v>1373</v>
      </c>
      <c r="I1523">
        <v>2</v>
      </c>
      <c r="N1523">
        <v>5</v>
      </c>
    </row>
    <row r="1524" spans="2:14" x14ac:dyDescent="0.25">
      <c r="B1524" t="s">
        <v>34</v>
      </c>
      <c r="C1524">
        <v>32</v>
      </c>
      <c r="H1524" t="s">
        <v>445</v>
      </c>
      <c r="I1524">
        <v>2</v>
      </c>
      <c r="N1524">
        <v>7</v>
      </c>
    </row>
    <row r="1525" spans="2:14" x14ac:dyDescent="0.25">
      <c r="B1525" t="s">
        <v>35</v>
      </c>
      <c r="C1525">
        <v>48</v>
      </c>
      <c r="H1525" t="s">
        <v>1358</v>
      </c>
      <c r="I1525">
        <v>3</v>
      </c>
      <c r="N1525">
        <v>5</v>
      </c>
    </row>
    <row r="1526" spans="2:14" x14ac:dyDescent="0.25">
      <c r="B1526" t="s">
        <v>36</v>
      </c>
      <c r="C1526">
        <v>50</v>
      </c>
      <c r="H1526" t="s">
        <v>724</v>
      </c>
      <c r="I1526">
        <v>3</v>
      </c>
      <c r="N1526">
        <v>6</v>
      </c>
    </row>
    <row r="1527" spans="2:14" x14ac:dyDescent="0.25">
      <c r="B1527" t="s">
        <v>37</v>
      </c>
      <c r="C1527">
        <v>46</v>
      </c>
      <c r="H1527" t="s">
        <v>571</v>
      </c>
      <c r="I1527">
        <v>3</v>
      </c>
      <c r="N1527">
        <v>9</v>
      </c>
    </row>
    <row r="1528" spans="2:14" x14ac:dyDescent="0.25">
      <c r="B1528" t="s">
        <v>38</v>
      </c>
      <c r="C1528">
        <v>50</v>
      </c>
      <c r="H1528" t="s">
        <v>1368</v>
      </c>
      <c r="I1528">
        <v>1</v>
      </c>
      <c r="N1528">
        <v>10</v>
      </c>
    </row>
    <row r="1529" spans="2:14" x14ac:dyDescent="0.25">
      <c r="B1529" t="s">
        <v>39</v>
      </c>
      <c r="C1529">
        <v>28</v>
      </c>
      <c r="H1529" t="s">
        <v>1415</v>
      </c>
      <c r="I1529">
        <v>2</v>
      </c>
      <c r="N1529">
        <v>5</v>
      </c>
    </row>
    <row r="1530" spans="2:14" x14ac:dyDescent="0.25">
      <c r="B1530" t="s">
        <v>41</v>
      </c>
      <c r="C1530">
        <v>34</v>
      </c>
      <c r="H1530" t="s">
        <v>567</v>
      </c>
      <c r="I1530">
        <v>2</v>
      </c>
      <c r="N1530">
        <v>5</v>
      </c>
    </row>
    <row r="1531" spans="2:14" x14ac:dyDescent="0.25">
      <c r="B1531" t="s">
        <v>42</v>
      </c>
      <c r="C1531">
        <v>44</v>
      </c>
      <c r="H1531" t="s">
        <v>641</v>
      </c>
      <c r="I1531">
        <v>3</v>
      </c>
      <c r="N1531">
        <v>8</v>
      </c>
    </row>
    <row r="1532" spans="2:14" x14ac:dyDescent="0.25">
      <c r="B1532" t="s">
        <v>43</v>
      </c>
      <c r="C1532">
        <v>29</v>
      </c>
      <c r="H1532" t="s">
        <v>1492</v>
      </c>
      <c r="I1532">
        <v>1</v>
      </c>
      <c r="N1532">
        <v>10</v>
      </c>
    </row>
    <row r="1533" spans="2:14" x14ac:dyDescent="0.25">
      <c r="B1533" t="s">
        <v>44</v>
      </c>
      <c r="C1533">
        <v>52</v>
      </c>
      <c r="H1533" t="s">
        <v>726</v>
      </c>
      <c r="I1533">
        <v>2</v>
      </c>
      <c r="N1533">
        <v>7</v>
      </c>
    </row>
    <row r="1534" spans="2:14" x14ac:dyDescent="0.25">
      <c r="B1534" t="s">
        <v>46</v>
      </c>
      <c r="C1534">
        <v>52</v>
      </c>
      <c r="G1534" t="s">
        <v>899</v>
      </c>
      <c r="H1534" t="s">
        <v>1218</v>
      </c>
      <c r="I1534">
        <v>3</v>
      </c>
      <c r="N1534">
        <v>1</v>
      </c>
    </row>
    <row r="1535" spans="2:14" x14ac:dyDescent="0.25">
      <c r="B1535" t="s">
        <v>48</v>
      </c>
      <c r="C1535">
        <v>44</v>
      </c>
      <c r="H1535" t="s">
        <v>1495</v>
      </c>
      <c r="I1535">
        <v>1</v>
      </c>
      <c r="N1535">
        <v>6</v>
      </c>
    </row>
    <row r="1536" spans="2:14" x14ac:dyDescent="0.25">
      <c r="B1536" t="s">
        <v>49</v>
      </c>
      <c r="C1536">
        <v>35</v>
      </c>
      <c r="H1536" t="s">
        <v>1013</v>
      </c>
      <c r="I1536">
        <v>2</v>
      </c>
      <c r="N1536">
        <v>2</v>
      </c>
    </row>
    <row r="1537" spans="2:14" x14ac:dyDescent="0.25">
      <c r="B1537" t="s">
        <v>50</v>
      </c>
      <c r="C1537">
        <v>14</v>
      </c>
      <c r="H1537" t="s">
        <v>1405</v>
      </c>
      <c r="I1537">
        <v>1</v>
      </c>
      <c r="N1537">
        <v>1</v>
      </c>
    </row>
    <row r="1538" spans="2:14" x14ac:dyDescent="0.25">
      <c r="B1538" t="s">
        <v>51</v>
      </c>
      <c r="C1538">
        <v>42</v>
      </c>
      <c r="H1538" t="s">
        <v>344</v>
      </c>
      <c r="I1538">
        <v>3</v>
      </c>
      <c r="N1538">
        <v>1</v>
      </c>
    </row>
    <row r="1539" spans="2:14" x14ac:dyDescent="0.25">
      <c r="B1539" t="s">
        <v>53</v>
      </c>
      <c r="C1539">
        <v>44</v>
      </c>
      <c r="H1539" t="s">
        <v>1279</v>
      </c>
      <c r="I1539">
        <v>2</v>
      </c>
      <c r="N1539">
        <v>4</v>
      </c>
    </row>
    <row r="1540" spans="2:14" x14ac:dyDescent="0.25">
      <c r="B1540" t="s">
        <v>56</v>
      </c>
      <c r="C1540">
        <v>32</v>
      </c>
      <c r="H1540" t="s">
        <v>322</v>
      </c>
      <c r="I1540">
        <v>1</v>
      </c>
      <c r="N1540">
        <v>9</v>
      </c>
    </row>
    <row r="1541" spans="2:14" x14ac:dyDescent="0.25">
      <c r="B1541" t="s">
        <v>58</v>
      </c>
      <c r="C1541">
        <v>52</v>
      </c>
      <c r="H1541" t="s">
        <v>1376</v>
      </c>
      <c r="I1541">
        <v>1</v>
      </c>
      <c r="N1541">
        <v>3</v>
      </c>
    </row>
    <row r="1542" spans="2:14" x14ac:dyDescent="0.25">
      <c r="B1542" t="s">
        <v>60</v>
      </c>
      <c r="C1542">
        <v>42</v>
      </c>
      <c r="H1542" t="s">
        <v>766</v>
      </c>
      <c r="I1542">
        <v>1</v>
      </c>
      <c r="N1542">
        <v>4</v>
      </c>
    </row>
    <row r="1543" spans="2:14" x14ac:dyDescent="0.25">
      <c r="B1543" t="s">
        <v>59</v>
      </c>
      <c r="C1543">
        <v>52</v>
      </c>
      <c r="H1543" t="s">
        <v>661</v>
      </c>
      <c r="I1543">
        <v>3</v>
      </c>
      <c r="N1543">
        <v>4</v>
      </c>
    </row>
    <row r="1544" spans="2:14" x14ac:dyDescent="0.25">
      <c r="B1544" t="s">
        <v>62</v>
      </c>
      <c r="C1544">
        <v>50</v>
      </c>
      <c r="H1544" t="s">
        <v>1277</v>
      </c>
      <c r="I1544">
        <v>1</v>
      </c>
      <c r="N1544">
        <v>1</v>
      </c>
    </row>
    <row r="1545" spans="2:14" x14ac:dyDescent="0.25">
      <c r="B1545" t="s">
        <v>63</v>
      </c>
      <c r="C1545">
        <v>11</v>
      </c>
      <c r="H1545" t="s">
        <v>1089</v>
      </c>
      <c r="I1545">
        <v>2</v>
      </c>
      <c r="N1545">
        <v>4</v>
      </c>
    </row>
    <row r="1546" spans="2:14" x14ac:dyDescent="0.25">
      <c r="B1546" t="s">
        <v>66</v>
      </c>
      <c r="C1546">
        <v>48</v>
      </c>
      <c r="H1546" t="s">
        <v>431</v>
      </c>
      <c r="I1546">
        <v>3</v>
      </c>
      <c r="N1546">
        <v>6</v>
      </c>
    </row>
    <row r="1547" spans="2:14" x14ac:dyDescent="0.25">
      <c r="B1547" t="s">
        <v>67</v>
      </c>
      <c r="C1547">
        <v>44</v>
      </c>
      <c r="H1547" t="s">
        <v>353</v>
      </c>
      <c r="I1547">
        <v>4</v>
      </c>
      <c r="N1547">
        <v>10</v>
      </c>
    </row>
    <row r="1548" spans="2:14" x14ac:dyDescent="0.25">
      <c r="B1548" t="s">
        <v>71</v>
      </c>
      <c r="C1548">
        <v>50</v>
      </c>
      <c r="H1548" t="s">
        <v>407</v>
      </c>
      <c r="I1548">
        <v>1</v>
      </c>
      <c r="N1548">
        <v>7</v>
      </c>
    </row>
    <row r="1549" spans="2:14" x14ac:dyDescent="0.25">
      <c r="B1549" t="s">
        <v>72</v>
      </c>
      <c r="C1549">
        <v>42</v>
      </c>
      <c r="H1549" t="s">
        <v>876</v>
      </c>
      <c r="I1549">
        <v>1</v>
      </c>
      <c r="N1549">
        <v>3</v>
      </c>
    </row>
    <row r="1550" spans="2:14" x14ac:dyDescent="0.25">
      <c r="B1550" t="s">
        <v>73</v>
      </c>
      <c r="C1550">
        <v>50</v>
      </c>
      <c r="H1550" t="s">
        <v>263</v>
      </c>
      <c r="I1550">
        <v>1</v>
      </c>
      <c r="N1550">
        <v>3</v>
      </c>
    </row>
    <row r="1551" spans="2:14" x14ac:dyDescent="0.25">
      <c r="B1551" t="s">
        <v>74</v>
      </c>
      <c r="C1551">
        <v>37</v>
      </c>
      <c r="H1551" t="s">
        <v>695</v>
      </c>
      <c r="I1551">
        <v>2</v>
      </c>
      <c r="N1551">
        <v>2</v>
      </c>
    </row>
    <row r="1552" spans="2:14" x14ac:dyDescent="0.25">
      <c r="B1552" t="s">
        <v>75</v>
      </c>
      <c r="C1552">
        <v>41</v>
      </c>
      <c r="H1552" t="s">
        <v>190</v>
      </c>
      <c r="I1552">
        <v>2</v>
      </c>
      <c r="N1552">
        <v>9</v>
      </c>
    </row>
    <row r="1553" spans="1:14" x14ac:dyDescent="0.25">
      <c r="B1553" t="s">
        <v>76</v>
      </c>
      <c r="C1553">
        <v>42</v>
      </c>
      <c r="H1553" t="s">
        <v>820</v>
      </c>
      <c r="I1553">
        <v>1</v>
      </c>
      <c r="N1553">
        <v>3</v>
      </c>
    </row>
    <row r="1554" spans="1:14" x14ac:dyDescent="0.25">
      <c r="B1554" t="s">
        <v>77</v>
      </c>
      <c r="C1554">
        <v>46</v>
      </c>
      <c r="H1554" t="s">
        <v>821</v>
      </c>
      <c r="I1554">
        <v>1</v>
      </c>
      <c r="N1554">
        <v>10</v>
      </c>
    </row>
    <row r="1555" spans="1:14" x14ac:dyDescent="0.25">
      <c r="B1555" t="s">
        <v>78</v>
      </c>
      <c r="C1555">
        <v>48</v>
      </c>
      <c r="H1555" t="s">
        <v>1494</v>
      </c>
      <c r="I1555">
        <v>2</v>
      </c>
      <c r="N1555">
        <v>2</v>
      </c>
    </row>
    <row r="1556" spans="1:14" x14ac:dyDescent="0.25">
      <c r="B1556" t="s">
        <v>80</v>
      </c>
      <c r="C1556">
        <v>38</v>
      </c>
      <c r="H1556" t="s">
        <v>445</v>
      </c>
      <c r="I1556">
        <v>2</v>
      </c>
      <c r="N1556">
        <v>5</v>
      </c>
    </row>
    <row r="1557" spans="1:14" x14ac:dyDescent="0.25">
      <c r="B1557" t="s">
        <v>82</v>
      </c>
      <c r="C1557">
        <v>40</v>
      </c>
      <c r="H1557" t="s">
        <v>727</v>
      </c>
      <c r="I1557">
        <v>3</v>
      </c>
      <c r="N1557">
        <v>9</v>
      </c>
    </row>
    <row r="1558" spans="1:14" x14ac:dyDescent="0.25">
      <c r="B1558" t="s">
        <v>83</v>
      </c>
      <c r="C1558">
        <v>49</v>
      </c>
      <c r="H1558" t="s">
        <v>402</v>
      </c>
      <c r="I1558">
        <v>4</v>
      </c>
      <c r="N1558">
        <v>6</v>
      </c>
    </row>
    <row r="1559" spans="1:14" x14ac:dyDescent="0.25">
      <c r="B1559" t="s">
        <v>84</v>
      </c>
      <c r="C1559">
        <v>48</v>
      </c>
      <c r="H1559" t="s">
        <v>1227</v>
      </c>
      <c r="I1559">
        <v>2</v>
      </c>
      <c r="N1559">
        <v>8</v>
      </c>
    </row>
    <row r="1560" spans="1:14" x14ac:dyDescent="0.25">
      <c r="A1560" t="s">
        <v>901</v>
      </c>
      <c r="B1560" t="s">
        <v>25</v>
      </c>
      <c r="C1560">
        <v>36</v>
      </c>
      <c r="H1560" t="s">
        <v>1411</v>
      </c>
      <c r="I1560">
        <v>2</v>
      </c>
      <c r="N1560">
        <v>7</v>
      </c>
    </row>
    <row r="1561" spans="1:14" x14ac:dyDescent="0.25">
      <c r="B1561" t="s">
        <v>27</v>
      </c>
      <c r="C1561">
        <v>44</v>
      </c>
      <c r="H1561" t="s">
        <v>1297</v>
      </c>
      <c r="I1561">
        <v>1</v>
      </c>
      <c r="N1561">
        <v>10</v>
      </c>
    </row>
    <row r="1562" spans="1:14" x14ac:dyDescent="0.25">
      <c r="B1562" t="s">
        <v>28</v>
      </c>
      <c r="C1562">
        <v>6</v>
      </c>
      <c r="H1562" t="s">
        <v>1274</v>
      </c>
      <c r="I1562">
        <v>3</v>
      </c>
      <c r="N1562">
        <v>6</v>
      </c>
    </row>
    <row r="1563" spans="1:14" x14ac:dyDescent="0.25">
      <c r="B1563" t="s">
        <v>29</v>
      </c>
      <c r="C1563">
        <v>44</v>
      </c>
      <c r="H1563" t="s">
        <v>938</v>
      </c>
      <c r="I1563">
        <v>2</v>
      </c>
      <c r="N1563">
        <v>8</v>
      </c>
    </row>
    <row r="1564" spans="1:14" x14ac:dyDescent="0.25">
      <c r="B1564" t="s">
        <v>31</v>
      </c>
      <c r="C1564">
        <v>39</v>
      </c>
      <c r="H1564" t="s">
        <v>668</v>
      </c>
      <c r="I1564">
        <v>2</v>
      </c>
      <c r="N1564">
        <v>9</v>
      </c>
    </row>
    <row r="1565" spans="1:14" x14ac:dyDescent="0.25">
      <c r="B1565" t="s">
        <v>34</v>
      </c>
      <c r="C1565">
        <v>32</v>
      </c>
      <c r="H1565" t="s">
        <v>301</v>
      </c>
      <c r="I1565">
        <v>4</v>
      </c>
      <c r="N1565">
        <v>3</v>
      </c>
    </row>
    <row r="1566" spans="1:14" x14ac:dyDescent="0.25">
      <c r="B1566" t="s">
        <v>35</v>
      </c>
      <c r="C1566">
        <v>48</v>
      </c>
      <c r="H1566" t="s">
        <v>802</v>
      </c>
      <c r="I1566">
        <v>3</v>
      </c>
      <c r="N1566">
        <v>10</v>
      </c>
    </row>
    <row r="1567" spans="1:14" x14ac:dyDescent="0.25">
      <c r="B1567" t="s">
        <v>36</v>
      </c>
      <c r="C1567">
        <v>50</v>
      </c>
      <c r="H1567" t="s">
        <v>797</v>
      </c>
      <c r="I1567">
        <v>2</v>
      </c>
      <c r="N1567">
        <v>1</v>
      </c>
    </row>
    <row r="1568" spans="1:14" x14ac:dyDescent="0.25">
      <c r="B1568" t="s">
        <v>38</v>
      </c>
      <c r="C1568">
        <v>50</v>
      </c>
      <c r="H1568" t="s">
        <v>520</v>
      </c>
      <c r="I1568">
        <v>2</v>
      </c>
      <c r="N1568">
        <v>9</v>
      </c>
    </row>
    <row r="1569" spans="2:14" x14ac:dyDescent="0.25">
      <c r="B1569" t="s">
        <v>40</v>
      </c>
      <c r="C1569">
        <v>40</v>
      </c>
      <c r="H1569" t="s">
        <v>818</v>
      </c>
      <c r="I1569">
        <v>1</v>
      </c>
      <c r="N1569">
        <v>10</v>
      </c>
    </row>
    <row r="1570" spans="2:14" x14ac:dyDescent="0.25">
      <c r="B1570" t="s">
        <v>41</v>
      </c>
      <c r="C1570">
        <v>34</v>
      </c>
      <c r="H1570" t="s">
        <v>403</v>
      </c>
      <c r="I1570">
        <v>3</v>
      </c>
      <c r="N1570">
        <v>6</v>
      </c>
    </row>
    <row r="1571" spans="2:14" x14ac:dyDescent="0.25">
      <c r="B1571" t="s">
        <v>42</v>
      </c>
      <c r="C1571">
        <v>44</v>
      </c>
      <c r="H1571" t="s">
        <v>997</v>
      </c>
      <c r="I1571">
        <v>1</v>
      </c>
      <c r="N1571">
        <v>4</v>
      </c>
    </row>
    <row r="1572" spans="2:14" x14ac:dyDescent="0.25">
      <c r="B1572" t="s">
        <v>44</v>
      </c>
      <c r="C1572">
        <v>52</v>
      </c>
      <c r="H1572" t="s">
        <v>457</v>
      </c>
      <c r="I1572">
        <v>4</v>
      </c>
      <c r="N1572">
        <v>5</v>
      </c>
    </row>
    <row r="1573" spans="2:14" x14ac:dyDescent="0.25">
      <c r="B1573" t="s">
        <v>45</v>
      </c>
      <c r="C1573">
        <v>26</v>
      </c>
      <c r="H1573" t="s">
        <v>1143</v>
      </c>
      <c r="I1573">
        <v>1</v>
      </c>
      <c r="N1573">
        <v>2</v>
      </c>
    </row>
    <row r="1574" spans="2:14" x14ac:dyDescent="0.25">
      <c r="B1574" t="s">
        <v>46</v>
      </c>
      <c r="C1574">
        <v>52</v>
      </c>
      <c r="G1574" t="s">
        <v>900</v>
      </c>
      <c r="H1574" t="s">
        <v>959</v>
      </c>
      <c r="I1574">
        <v>2</v>
      </c>
      <c r="N1574">
        <v>2</v>
      </c>
    </row>
    <row r="1575" spans="2:14" x14ac:dyDescent="0.25">
      <c r="B1575" t="s">
        <v>47</v>
      </c>
      <c r="C1575">
        <v>48</v>
      </c>
      <c r="H1575" t="s">
        <v>931</v>
      </c>
      <c r="I1575">
        <v>1</v>
      </c>
      <c r="N1575">
        <v>3</v>
      </c>
    </row>
    <row r="1576" spans="2:14" x14ac:dyDescent="0.25">
      <c r="B1576" t="s">
        <v>48</v>
      </c>
      <c r="C1576">
        <v>44</v>
      </c>
      <c r="H1576" t="s">
        <v>1217</v>
      </c>
      <c r="I1576">
        <v>2</v>
      </c>
      <c r="N1576">
        <v>9</v>
      </c>
    </row>
    <row r="1577" spans="2:14" x14ac:dyDescent="0.25">
      <c r="B1577" t="s">
        <v>49</v>
      </c>
      <c r="C1577">
        <v>35</v>
      </c>
      <c r="H1577" t="s">
        <v>530</v>
      </c>
      <c r="I1577">
        <v>2</v>
      </c>
      <c r="N1577">
        <v>1</v>
      </c>
    </row>
    <row r="1578" spans="2:14" x14ac:dyDescent="0.25">
      <c r="B1578" t="s">
        <v>52</v>
      </c>
      <c r="C1578">
        <v>44</v>
      </c>
      <c r="H1578" t="s">
        <v>915</v>
      </c>
      <c r="I1578">
        <v>1</v>
      </c>
      <c r="N1578">
        <v>7</v>
      </c>
    </row>
    <row r="1579" spans="2:14" x14ac:dyDescent="0.25">
      <c r="B1579" t="s">
        <v>53</v>
      </c>
      <c r="C1579">
        <v>44</v>
      </c>
      <c r="H1579" t="s">
        <v>1410</v>
      </c>
      <c r="I1579">
        <v>2</v>
      </c>
      <c r="N1579">
        <v>7</v>
      </c>
    </row>
    <row r="1580" spans="2:14" x14ac:dyDescent="0.25">
      <c r="B1580" t="s">
        <v>56</v>
      </c>
      <c r="C1580">
        <v>32</v>
      </c>
      <c r="H1580" t="s">
        <v>262</v>
      </c>
      <c r="I1580">
        <v>1</v>
      </c>
      <c r="N1580">
        <v>10</v>
      </c>
    </row>
    <row r="1581" spans="2:14" x14ac:dyDescent="0.25">
      <c r="B1581" t="s">
        <v>58</v>
      </c>
      <c r="C1581">
        <v>52</v>
      </c>
      <c r="H1581" t="s">
        <v>966</v>
      </c>
      <c r="I1581">
        <v>4</v>
      </c>
      <c r="N1581">
        <v>1</v>
      </c>
    </row>
    <row r="1582" spans="2:14" x14ac:dyDescent="0.25">
      <c r="B1582" t="s">
        <v>60</v>
      </c>
      <c r="C1582">
        <v>42</v>
      </c>
      <c r="H1582" t="s">
        <v>699</v>
      </c>
      <c r="I1582">
        <v>3</v>
      </c>
      <c r="N1582">
        <v>6</v>
      </c>
    </row>
    <row r="1583" spans="2:14" x14ac:dyDescent="0.25">
      <c r="B1583" t="s">
        <v>59</v>
      </c>
      <c r="C1583">
        <v>52</v>
      </c>
      <c r="H1583" t="s">
        <v>752</v>
      </c>
      <c r="I1583">
        <v>2</v>
      </c>
      <c r="N1583">
        <v>5</v>
      </c>
    </row>
    <row r="1584" spans="2:14" x14ac:dyDescent="0.25">
      <c r="B1584" t="s">
        <v>62</v>
      </c>
      <c r="C1584">
        <v>50</v>
      </c>
      <c r="H1584" t="s">
        <v>414</v>
      </c>
      <c r="I1584">
        <v>4</v>
      </c>
      <c r="N1584">
        <v>1</v>
      </c>
    </row>
    <row r="1585" spans="2:14" x14ac:dyDescent="0.25">
      <c r="B1585" t="s">
        <v>63</v>
      </c>
      <c r="C1585">
        <v>11</v>
      </c>
      <c r="H1585" t="s">
        <v>594</v>
      </c>
      <c r="I1585">
        <v>1</v>
      </c>
      <c r="N1585">
        <v>5</v>
      </c>
    </row>
    <row r="1586" spans="2:14" x14ac:dyDescent="0.25">
      <c r="B1586" t="s">
        <v>66</v>
      </c>
      <c r="C1586">
        <v>48</v>
      </c>
      <c r="H1586" t="s">
        <v>1500</v>
      </c>
      <c r="I1586">
        <v>1</v>
      </c>
      <c r="N1586">
        <v>7</v>
      </c>
    </row>
    <row r="1587" spans="2:14" x14ac:dyDescent="0.25">
      <c r="B1587" t="s">
        <v>67</v>
      </c>
      <c r="C1587">
        <v>44</v>
      </c>
      <c r="H1587" t="s">
        <v>710</v>
      </c>
      <c r="I1587">
        <v>2</v>
      </c>
      <c r="N1587">
        <v>5</v>
      </c>
    </row>
    <row r="1588" spans="2:14" x14ac:dyDescent="0.25">
      <c r="B1588" t="s">
        <v>68</v>
      </c>
      <c r="C1588">
        <v>22</v>
      </c>
      <c r="H1588" t="s">
        <v>767</v>
      </c>
      <c r="I1588">
        <v>1</v>
      </c>
      <c r="N1588">
        <v>3</v>
      </c>
    </row>
    <row r="1589" spans="2:14" x14ac:dyDescent="0.25">
      <c r="B1589" t="s">
        <v>69</v>
      </c>
      <c r="C1589">
        <v>8</v>
      </c>
      <c r="H1589" t="s">
        <v>325</v>
      </c>
      <c r="I1589">
        <v>2</v>
      </c>
      <c r="N1589">
        <v>1</v>
      </c>
    </row>
    <row r="1590" spans="2:14" x14ac:dyDescent="0.25">
      <c r="B1590" t="s">
        <v>23</v>
      </c>
      <c r="C1590">
        <v>34</v>
      </c>
      <c r="H1590" t="s">
        <v>522</v>
      </c>
      <c r="I1590">
        <v>2</v>
      </c>
      <c r="N1590">
        <v>8</v>
      </c>
    </row>
    <row r="1591" spans="2:14" x14ac:dyDescent="0.25">
      <c r="B1591" t="s">
        <v>71</v>
      </c>
      <c r="C1591">
        <v>50</v>
      </c>
      <c r="H1591" t="s">
        <v>308</v>
      </c>
      <c r="I1591">
        <v>2</v>
      </c>
      <c r="N1591">
        <v>3</v>
      </c>
    </row>
    <row r="1592" spans="2:14" x14ac:dyDescent="0.25">
      <c r="B1592" t="s">
        <v>72</v>
      </c>
      <c r="C1592">
        <v>42</v>
      </c>
      <c r="H1592" t="s">
        <v>615</v>
      </c>
      <c r="I1592">
        <v>2</v>
      </c>
      <c r="N1592">
        <v>2</v>
      </c>
    </row>
    <row r="1593" spans="2:14" x14ac:dyDescent="0.25">
      <c r="B1593" t="s">
        <v>73</v>
      </c>
      <c r="C1593">
        <v>50</v>
      </c>
      <c r="H1593" t="s">
        <v>501</v>
      </c>
      <c r="I1593">
        <v>2</v>
      </c>
      <c r="N1593">
        <v>4</v>
      </c>
    </row>
    <row r="1594" spans="2:14" x14ac:dyDescent="0.25">
      <c r="B1594" t="s">
        <v>75</v>
      </c>
      <c r="C1594">
        <v>41</v>
      </c>
      <c r="H1594" t="s">
        <v>1050</v>
      </c>
      <c r="I1594">
        <v>1</v>
      </c>
      <c r="N1594">
        <v>9</v>
      </c>
    </row>
    <row r="1595" spans="2:14" x14ac:dyDescent="0.25">
      <c r="B1595" t="s">
        <v>76</v>
      </c>
      <c r="C1595">
        <v>42</v>
      </c>
      <c r="H1595" t="s">
        <v>998</v>
      </c>
      <c r="I1595">
        <v>2</v>
      </c>
      <c r="N1595">
        <v>4</v>
      </c>
    </row>
    <row r="1596" spans="2:14" x14ac:dyDescent="0.25">
      <c r="B1596" t="s">
        <v>77</v>
      </c>
      <c r="C1596">
        <v>46</v>
      </c>
      <c r="H1596" t="s">
        <v>1218</v>
      </c>
      <c r="I1596">
        <v>3</v>
      </c>
      <c r="N1596">
        <v>6</v>
      </c>
    </row>
    <row r="1597" spans="2:14" x14ac:dyDescent="0.25">
      <c r="B1597" t="s">
        <v>78</v>
      </c>
      <c r="C1597">
        <v>48</v>
      </c>
      <c r="H1597" t="s">
        <v>659</v>
      </c>
      <c r="I1597">
        <v>3</v>
      </c>
      <c r="N1597">
        <v>1</v>
      </c>
    </row>
    <row r="1598" spans="2:14" x14ac:dyDescent="0.25">
      <c r="B1598" t="s">
        <v>79</v>
      </c>
      <c r="C1598">
        <v>48</v>
      </c>
      <c r="H1598" t="s">
        <v>221</v>
      </c>
      <c r="I1598">
        <v>2</v>
      </c>
      <c r="N1598">
        <v>8</v>
      </c>
    </row>
    <row r="1599" spans="2:14" x14ac:dyDescent="0.25">
      <c r="B1599" t="s">
        <v>80</v>
      </c>
      <c r="C1599">
        <v>38</v>
      </c>
      <c r="H1599" t="s">
        <v>406</v>
      </c>
      <c r="I1599">
        <v>1</v>
      </c>
      <c r="N1599">
        <v>2</v>
      </c>
    </row>
    <row r="1600" spans="2:14" x14ac:dyDescent="0.25">
      <c r="B1600" t="s">
        <v>82</v>
      </c>
      <c r="C1600">
        <v>40</v>
      </c>
      <c r="H1600" t="s">
        <v>395</v>
      </c>
      <c r="I1600">
        <v>2</v>
      </c>
      <c r="N1600">
        <v>4</v>
      </c>
    </row>
    <row r="1601" spans="1:14" x14ac:dyDescent="0.25">
      <c r="B1601" t="s">
        <v>83</v>
      </c>
      <c r="C1601">
        <v>49</v>
      </c>
      <c r="H1601" t="s">
        <v>707</v>
      </c>
      <c r="I1601">
        <v>2</v>
      </c>
      <c r="N1601">
        <v>8</v>
      </c>
    </row>
    <row r="1602" spans="1:14" x14ac:dyDescent="0.25">
      <c r="B1602" t="s">
        <v>84</v>
      </c>
      <c r="C1602">
        <v>48</v>
      </c>
      <c r="H1602" t="s">
        <v>254</v>
      </c>
      <c r="I1602">
        <v>1</v>
      </c>
      <c r="N1602">
        <v>2</v>
      </c>
    </row>
    <row r="1603" spans="1:14" x14ac:dyDescent="0.25">
      <c r="A1603" t="s">
        <v>902</v>
      </c>
      <c r="B1603" t="s">
        <v>25</v>
      </c>
      <c r="C1603">
        <v>36</v>
      </c>
      <c r="H1603" t="s">
        <v>201</v>
      </c>
      <c r="I1603">
        <v>2</v>
      </c>
      <c r="N1603">
        <v>4</v>
      </c>
    </row>
    <row r="1604" spans="1:14" x14ac:dyDescent="0.25">
      <c r="B1604" t="s">
        <v>27</v>
      </c>
      <c r="C1604">
        <v>44</v>
      </c>
      <c r="H1604" t="s">
        <v>302</v>
      </c>
      <c r="I1604">
        <v>1</v>
      </c>
      <c r="N1604">
        <v>3</v>
      </c>
    </row>
    <row r="1605" spans="1:14" x14ac:dyDescent="0.25">
      <c r="B1605" t="s">
        <v>28</v>
      </c>
      <c r="C1605">
        <v>6</v>
      </c>
      <c r="H1605" t="s">
        <v>331</v>
      </c>
      <c r="I1605">
        <v>3</v>
      </c>
      <c r="N1605">
        <v>3</v>
      </c>
    </row>
    <row r="1606" spans="1:14" x14ac:dyDescent="0.25">
      <c r="B1606" t="s">
        <v>29</v>
      </c>
      <c r="C1606">
        <v>44</v>
      </c>
      <c r="H1606" t="s">
        <v>1235</v>
      </c>
      <c r="I1606">
        <v>2</v>
      </c>
      <c r="N1606">
        <v>1</v>
      </c>
    </row>
    <row r="1607" spans="1:14" x14ac:dyDescent="0.25">
      <c r="B1607" t="s">
        <v>31</v>
      </c>
      <c r="C1607">
        <v>39</v>
      </c>
      <c r="H1607" t="s">
        <v>1399</v>
      </c>
      <c r="I1607">
        <v>1</v>
      </c>
      <c r="N1607">
        <v>7</v>
      </c>
    </row>
    <row r="1608" spans="1:14" x14ac:dyDescent="0.25">
      <c r="B1608" t="s">
        <v>34</v>
      </c>
      <c r="C1608">
        <v>32</v>
      </c>
      <c r="H1608" t="s">
        <v>1300</v>
      </c>
      <c r="I1608">
        <v>1</v>
      </c>
      <c r="N1608">
        <v>8</v>
      </c>
    </row>
    <row r="1609" spans="1:14" x14ac:dyDescent="0.25">
      <c r="B1609" t="s">
        <v>35</v>
      </c>
      <c r="C1609">
        <v>48</v>
      </c>
      <c r="H1609" t="s">
        <v>1377</v>
      </c>
      <c r="I1609">
        <v>1</v>
      </c>
      <c r="N1609">
        <v>7</v>
      </c>
    </row>
    <row r="1610" spans="1:14" x14ac:dyDescent="0.25">
      <c r="B1610" t="s">
        <v>36</v>
      </c>
      <c r="C1610">
        <v>50</v>
      </c>
      <c r="H1610" t="s">
        <v>810</v>
      </c>
      <c r="I1610">
        <v>1</v>
      </c>
      <c r="N1610">
        <v>9</v>
      </c>
    </row>
    <row r="1611" spans="1:14" x14ac:dyDescent="0.25">
      <c r="B1611" t="s">
        <v>38</v>
      </c>
      <c r="C1611">
        <v>50</v>
      </c>
      <c r="H1611" t="s">
        <v>1287</v>
      </c>
      <c r="I1611">
        <v>3</v>
      </c>
      <c r="N1611">
        <v>5</v>
      </c>
    </row>
    <row r="1612" spans="1:14" x14ac:dyDescent="0.25">
      <c r="B1612" t="s">
        <v>40</v>
      </c>
      <c r="C1612">
        <v>40</v>
      </c>
      <c r="H1612" t="s">
        <v>831</v>
      </c>
      <c r="I1612">
        <v>1</v>
      </c>
      <c r="N1612">
        <v>6</v>
      </c>
    </row>
    <row r="1613" spans="1:14" x14ac:dyDescent="0.25">
      <c r="B1613" t="s">
        <v>41</v>
      </c>
      <c r="C1613">
        <v>34</v>
      </c>
      <c r="H1613" t="s">
        <v>870</v>
      </c>
      <c r="I1613">
        <v>1</v>
      </c>
      <c r="N1613">
        <v>10</v>
      </c>
    </row>
    <row r="1614" spans="1:14" x14ac:dyDescent="0.25">
      <c r="B1614" t="s">
        <v>42</v>
      </c>
      <c r="C1614">
        <v>44</v>
      </c>
      <c r="H1614" t="s">
        <v>1166</v>
      </c>
      <c r="I1614">
        <v>1</v>
      </c>
      <c r="N1614">
        <v>10</v>
      </c>
    </row>
    <row r="1615" spans="1:14" x14ac:dyDescent="0.25">
      <c r="B1615" t="s">
        <v>43</v>
      </c>
      <c r="C1615">
        <v>29</v>
      </c>
      <c r="H1615" t="s">
        <v>593</v>
      </c>
      <c r="I1615">
        <v>1</v>
      </c>
      <c r="N1615">
        <v>6</v>
      </c>
    </row>
    <row r="1616" spans="1:14" x14ac:dyDescent="0.25">
      <c r="B1616" t="s">
        <v>44</v>
      </c>
      <c r="C1616">
        <v>52</v>
      </c>
      <c r="G1616" t="s">
        <v>1417</v>
      </c>
      <c r="H1616" t="s">
        <v>1472</v>
      </c>
      <c r="I1616">
        <v>2</v>
      </c>
      <c r="N1616">
        <v>11</v>
      </c>
    </row>
    <row r="1617" spans="2:14" x14ac:dyDescent="0.25">
      <c r="B1617" t="s">
        <v>45</v>
      </c>
      <c r="C1617">
        <v>26</v>
      </c>
      <c r="H1617" t="s">
        <v>364</v>
      </c>
      <c r="I1617">
        <v>2</v>
      </c>
      <c r="N1617">
        <v>11</v>
      </c>
    </row>
    <row r="1618" spans="2:14" x14ac:dyDescent="0.25">
      <c r="B1618" t="s">
        <v>46</v>
      </c>
      <c r="C1618">
        <v>52</v>
      </c>
      <c r="H1618" t="s">
        <v>1470</v>
      </c>
      <c r="I1618">
        <v>1</v>
      </c>
      <c r="N1618">
        <v>11</v>
      </c>
    </row>
    <row r="1619" spans="2:14" x14ac:dyDescent="0.25">
      <c r="B1619" t="s">
        <v>47</v>
      </c>
      <c r="C1619">
        <v>48</v>
      </c>
      <c r="H1619" t="s">
        <v>1024</v>
      </c>
      <c r="I1619">
        <v>1</v>
      </c>
      <c r="N1619">
        <v>4</v>
      </c>
    </row>
    <row r="1620" spans="2:14" x14ac:dyDescent="0.25">
      <c r="B1620" t="s">
        <v>48</v>
      </c>
      <c r="C1620">
        <v>44</v>
      </c>
      <c r="H1620" t="s">
        <v>1424</v>
      </c>
      <c r="I1620">
        <v>1</v>
      </c>
      <c r="N1620">
        <v>7</v>
      </c>
    </row>
    <row r="1621" spans="2:14" x14ac:dyDescent="0.25">
      <c r="B1621" t="s">
        <v>49</v>
      </c>
      <c r="C1621">
        <v>35</v>
      </c>
      <c r="H1621" t="s">
        <v>1063</v>
      </c>
      <c r="I1621">
        <v>2</v>
      </c>
      <c r="N1621">
        <v>8</v>
      </c>
    </row>
    <row r="1622" spans="2:14" x14ac:dyDescent="0.25">
      <c r="B1622" t="s">
        <v>52</v>
      </c>
      <c r="C1622">
        <v>44</v>
      </c>
      <c r="H1622" t="s">
        <v>1137</v>
      </c>
      <c r="I1622">
        <v>2</v>
      </c>
      <c r="N1622">
        <v>2</v>
      </c>
    </row>
    <row r="1623" spans="2:14" x14ac:dyDescent="0.25">
      <c r="B1623" t="s">
        <v>53</v>
      </c>
      <c r="C1623">
        <v>44</v>
      </c>
      <c r="H1623" t="s">
        <v>1085</v>
      </c>
      <c r="I1623">
        <v>3</v>
      </c>
      <c r="N1623">
        <v>8</v>
      </c>
    </row>
    <row r="1624" spans="2:14" x14ac:dyDescent="0.25">
      <c r="B1624" t="s">
        <v>56</v>
      </c>
      <c r="C1624">
        <v>32</v>
      </c>
      <c r="H1624" t="s">
        <v>633</v>
      </c>
      <c r="I1624">
        <v>3</v>
      </c>
      <c r="N1624">
        <v>2</v>
      </c>
    </row>
    <row r="1625" spans="2:14" x14ac:dyDescent="0.25">
      <c r="B1625" t="s">
        <v>58</v>
      </c>
      <c r="C1625">
        <v>52</v>
      </c>
      <c r="H1625" t="s">
        <v>647</v>
      </c>
      <c r="I1625">
        <v>2</v>
      </c>
      <c r="N1625">
        <v>6</v>
      </c>
    </row>
    <row r="1626" spans="2:14" x14ac:dyDescent="0.25">
      <c r="B1626" t="s">
        <v>60</v>
      </c>
      <c r="C1626">
        <v>42</v>
      </c>
      <c r="H1626" t="s">
        <v>691</v>
      </c>
      <c r="I1626">
        <v>3</v>
      </c>
      <c r="N1626">
        <v>11</v>
      </c>
    </row>
    <row r="1627" spans="2:14" x14ac:dyDescent="0.25">
      <c r="B1627" t="s">
        <v>59</v>
      </c>
      <c r="C1627">
        <v>52</v>
      </c>
      <c r="H1627" t="s">
        <v>411</v>
      </c>
      <c r="I1627">
        <v>2</v>
      </c>
      <c r="N1627">
        <v>10</v>
      </c>
    </row>
    <row r="1628" spans="2:14" x14ac:dyDescent="0.25">
      <c r="B1628" t="s">
        <v>62</v>
      </c>
      <c r="C1628">
        <v>50</v>
      </c>
      <c r="H1628" t="s">
        <v>327</v>
      </c>
      <c r="I1628">
        <v>3</v>
      </c>
      <c r="N1628">
        <v>10</v>
      </c>
    </row>
    <row r="1629" spans="2:14" x14ac:dyDescent="0.25">
      <c r="B1629" t="s">
        <v>63</v>
      </c>
      <c r="C1629">
        <v>11</v>
      </c>
      <c r="H1629" t="s">
        <v>856</v>
      </c>
      <c r="I1629">
        <v>1</v>
      </c>
      <c r="N1629">
        <v>1</v>
      </c>
    </row>
    <row r="1630" spans="2:14" x14ac:dyDescent="0.25">
      <c r="B1630" t="s">
        <v>66</v>
      </c>
      <c r="C1630">
        <v>48</v>
      </c>
      <c r="H1630" t="s">
        <v>444</v>
      </c>
      <c r="I1630">
        <v>2</v>
      </c>
      <c r="N1630">
        <v>6</v>
      </c>
    </row>
    <row r="1631" spans="2:14" x14ac:dyDescent="0.25">
      <c r="B1631" t="s">
        <v>67</v>
      </c>
      <c r="C1631">
        <v>44</v>
      </c>
      <c r="H1631" t="s">
        <v>822</v>
      </c>
      <c r="I1631">
        <v>3</v>
      </c>
      <c r="N1631">
        <v>7</v>
      </c>
    </row>
    <row r="1632" spans="2:14" x14ac:dyDescent="0.25">
      <c r="B1632" t="s">
        <v>68</v>
      </c>
      <c r="C1632">
        <v>22</v>
      </c>
      <c r="H1632" t="s">
        <v>682</v>
      </c>
      <c r="I1632">
        <v>2</v>
      </c>
      <c r="N1632">
        <v>9</v>
      </c>
    </row>
    <row r="1633" spans="1:14" x14ac:dyDescent="0.25">
      <c r="B1633" t="s">
        <v>69</v>
      </c>
      <c r="C1633">
        <v>8</v>
      </c>
      <c r="H1633" t="s">
        <v>338</v>
      </c>
      <c r="I1633">
        <v>2</v>
      </c>
      <c r="N1633">
        <v>5</v>
      </c>
    </row>
    <row r="1634" spans="1:14" x14ac:dyDescent="0.25">
      <c r="B1634" t="s">
        <v>23</v>
      </c>
      <c r="C1634">
        <v>34</v>
      </c>
      <c r="H1634" t="s">
        <v>751</v>
      </c>
      <c r="I1634">
        <v>2</v>
      </c>
      <c r="N1634">
        <v>2</v>
      </c>
    </row>
    <row r="1635" spans="1:14" x14ac:dyDescent="0.25">
      <c r="B1635" t="s">
        <v>71</v>
      </c>
      <c r="C1635">
        <v>50</v>
      </c>
      <c r="H1635" t="s">
        <v>221</v>
      </c>
      <c r="I1635">
        <v>2</v>
      </c>
      <c r="N1635">
        <v>9</v>
      </c>
    </row>
    <row r="1636" spans="1:14" x14ac:dyDescent="0.25">
      <c r="B1636" t="s">
        <v>72</v>
      </c>
      <c r="C1636">
        <v>42</v>
      </c>
      <c r="H1636" t="s">
        <v>1422</v>
      </c>
      <c r="I1636">
        <v>1</v>
      </c>
      <c r="N1636">
        <v>9</v>
      </c>
    </row>
    <row r="1637" spans="1:14" x14ac:dyDescent="0.25">
      <c r="B1637" t="s">
        <v>73</v>
      </c>
      <c r="C1637">
        <v>50</v>
      </c>
      <c r="H1637" t="s">
        <v>1326</v>
      </c>
      <c r="I1637">
        <v>2</v>
      </c>
      <c r="N1637">
        <v>4</v>
      </c>
    </row>
    <row r="1638" spans="1:14" x14ac:dyDescent="0.25">
      <c r="B1638" t="s">
        <v>75</v>
      </c>
      <c r="C1638">
        <v>41</v>
      </c>
      <c r="H1638" t="s">
        <v>536</v>
      </c>
      <c r="I1638">
        <v>3</v>
      </c>
      <c r="N1638">
        <v>1</v>
      </c>
    </row>
    <row r="1639" spans="1:14" x14ac:dyDescent="0.25">
      <c r="B1639" t="s">
        <v>76</v>
      </c>
      <c r="C1639">
        <v>42</v>
      </c>
      <c r="H1639" t="s">
        <v>279</v>
      </c>
      <c r="I1639">
        <v>2</v>
      </c>
      <c r="N1639">
        <v>2</v>
      </c>
    </row>
    <row r="1640" spans="1:14" x14ac:dyDescent="0.25">
      <c r="B1640" t="s">
        <v>77</v>
      </c>
      <c r="C1640">
        <v>46</v>
      </c>
      <c r="H1640" t="s">
        <v>356</v>
      </c>
      <c r="I1640">
        <v>2</v>
      </c>
      <c r="N1640">
        <v>3</v>
      </c>
    </row>
    <row r="1641" spans="1:14" x14ac:dyDescent="0.25">
      <c r="B1641" t="s">
        <v>78</v>
      </c>
      <c r="C1641">
        <v>48</v>
      </c>
      <c r="H1641" t="s">
        <v>329</v>
      </c>
      <c r="I1641">
        <v>1</v>
      </c>
      <c r="N1641">
        <v>1</v>
      </c>
    </row>
    <row r="1642" spans="1:14" x14ac:dyDescent="0.25">
      <c r="B1642" t="s">
        <v>79</v>
      </c>
      <c r="C1642">
        <v>48</v>
      </c>
      <c r="H1642" t="s">
        <v>1048</v>
      </c>
      <c r="I1642">
        <v>2</v>
      </c>
      <c r="N1642">
        <v>5</v>
      </c>
    </row>
    <row r="1643" spans="1:14" x14ac:dyDescent="0.25">
      <c r="B1643" t="s">
        <v>80</v>
      </c>
      <c r="C1643">
        <v>38</v>
      </c>
      <c r="H1643" t="s">
        <v>1288</v>
      </c>
      <c r="I1643">
        <v>1</v>
      </c>
      <c r="N1643">
        <v>5</v>
      </c>
    </row>
    <row r="1644" spans="1:14" x14ac:dyDescent="0.25">
      <c r="B1644" t="s">
        <v>82</v>
      </c>
      <c r="C1644">
        <v>40</v>
      </c>
      <c r="H1644" t="s">
        <v>495</v>
      </c>
      <c r="I1644">
        <v>4</v>
      </c>
      <c r="N1644">
        <v>8</v>
      </c>
    </row>
    <row r="1645" spans="1:14" x14ac:dyDescent="0.25">
      <c r="B1645" t="s">
        <v>83</v>
      </c>
      <c r="C1645">
        <v>49</v>
      </c>
      <c r="H1645" t="s">
        <v>1324</v>
      </c>
      <c r="I1645">
        <v>3</v>
      </c>
      <c r="N1645">
        <v>3</v>
      </c>
    </row>
    <row r="1646" spans="1:14" x14ac:dyDescent="0.25">
      <c r="B1646" t="s">
        <v>84</v>
      </c>
      <c r="C1646">
        <v>48</v>
      </c>
      <c r="H1646" t="s">
        <v>1522</v>
      </c>
      <c r="I1646">
        <v>2</v>
      </c>
      <c r="N1646">
        <v>4</v>
      </c>
    </row>
    <row r="1647" spans="1:14" x14ac:dyDescent="0.25">
      <c r="A1647" t="s">
        <v>903</v>
      </c>
      <c r="B1647" t="s">
        <v>24</v>
      </c>
      <c r="C1647">
        <v>26</v>
      </c>
      <c r="H1647" t="s">
        <v>850</v>
      </c>
      <c r="I1647">
        <v>1</v>
      </c>
      <c r="N1647">
        <v>6</v>
      </c>
    </row>
    <row r="1648" spans="1:14" x14ac:dyDescent="0.25">
      <c r="B1648" t="s">
        <v>25</v>
      </c>
      <c r="C1648">
        <v>36</v>
      </c>
      <c r="H1648" t="s">
        <v>339</v>
      </c>
      <c r="I1648">
        <v>2</v>
      </c>
      <c r="N1648">
        <v>5</v>
      </c>
    </row>
    <row r="1649" spans="2:14" x14ac:dyDescent="0.25">
      <c r="B1649" t="s">
        <v>27</v>
      </c>
      <c r="C1649">
        <v>44</v>
      </c>
      <c r="H1649" t="s">
        <v>277</v>
      </c>
      <c r="I1649">
        <v>2</v>
      </c>
      <c r="N1649">
        <v>1</v>
      </c>
    </row>
    <row r="1650" spans="2:14" x14ac:dyDescent="0.25">
      <c r="B1650" t="s">
        <v>29</v>
      </c>
      <c r="C1650">
        <v>44</v>
      </c>
      <c r="H1650" t="s">
        <v>655</v>
      </c>
      <c r="I1650">
        <v>1</v>
      </c>
      <c r="N1650">
        <v>9</v>
      </c>
    </row>
    <row r="1651" spans="2:14" x14ac:dyDescent="0.25">
      <c r="B1651" t="s">
        <v>30</v>
      </c>
      <c r="C1651">
        <v>26</v>
      </c>
      <c r="H1651" t="s">
        <v>672</v>
      </c>
      <c r="I1651">
        <v>2</v>
      </c>
      <c r="N1651">
        <v>1</v>
      </c>
    </row>
    <row r="1652" spans="2:14" x14ac:dyDescent="0.25">
      <c r="B1652" t="s">
        <v>31</v>
      </c>
      <c r="C1652">
        <v>39</v>
      </c>
      <c r="H1652" t="s">
        <v>1291</v>
      </c>
      <c r="I1652">
        <v>2</v>
      </c>
      <c r="N1652">
        <v>8</v>
      </c>
    </row>
    <row r="1653" spans="2:14" x14ac:dyDescent="0.25">
      <c r="B1653" t="s">
        <v>35</v>
      </c>
      <c r="C1653">
        <v>48</v>
      </c>
      <c r="H1653" t="s">
        <v>1086</v>
      </c>
      <c r="I1653">
        <v>2</v>
      </c>
      <c r="N1653">
        <v>9</v>
      </c>
    </row>
    <row r="1654" spans="2:14" x14ac:dyDescent="0.25">
      <c r="B1654" t="s">
        <v>36</v>
      </c>
      <c r="C1654">
        <v>50</v>
      </c>
      <c r="H1654" t="s">
        <v>474</v>
      </c>
      <c r="I1654">
        <v>3</v>
      </c>
      <c r="N1654">
        <v>3</v>
      </c>
    </row>
    <row r="1655" spans="2:14" x14ac:dyDescent="0.25">
      <c r="B1655" t="s">
        <v>37</v>
      </c>
      <c r="C1655">
        <v>46</v>
      </c>
      <c r="H1655" t="s">
        <v>1428</v>
      </c>
      <c r="I1655">
        <v>2</v>
      </c>
      <c r="N1655">
        <v>8</v>
      </c>
    </row>
    <row r="1656" spans="2:14" x14ac:dyDescent="0.25">
      <c r="B1656" t="s">
        <v>38</v>
      </c>
      <c r="C1656">
        <v>50</v>
      </c>
      <c r="H1656" t="s">
        <v>265</v>
      </c>
      <c r="I1656">
        <v>2</v>
      </c>
      <c r="N1656">
        <v>7</v>
      </c>
    </row>
    <row r="1657" spans="2:14" x14ac:dyDescent="0.25">
      <c r="B1657" t="s">
        <v>39</v>
      </c>
      <c r="C1657">
        <v>28</v>
      </c>
      <c r="H1657" t="s">
        <v>1033</v>
      </c>
      <c r="I1657">
        <v>2</v>
      </c>
      <c r="N1657">
        <v>9</v>
      </c>
    </row>
    <row r="1658" spans="2:14" x14ac:dyDescent="0.25">
      <c r="B1658" t="s">
        <v>40</v>
      </c>
      <c r="C1658">
        <v>40</v>
      </c>
      <c r="G1658" t="s">
        <v>901</v>
      </c>
      <c r="H1658" t="s">
        <v>288</v>
      </c>
      <c r="I1658">
        <v>3</v>
      </c>
      <c r="N1658">
        <v>2</v>
      </c>
    </row>
    <row r="1659" spans="2:14" x14ac:dyDescent="0.25">
      <c r="B1659" t="s">
        <v>41</v>
      </c>
      <c r="C1659">
        <v>34</v>
      </c>
      <c r="H1659" t="s">
        <v>645</v>
      </c>
      <c r="I1659">
        <v>3</v>
      </c>
      <c r="N1659">
        <v>1</v>
      </c>
    </row>
    <row r="1660" spans="2:14" x14ac:dyDescent="0.25">
      <c r="B1660" t="s">
        <v>42</v>
      </c>
      <c r="C1660">
        <v>44</v>
      </c>
      <c r="H1660" t="s">
        <v>475</v>
      </c>
      <c r="I1660">
        <v>4</v>
      </c>
      <c r="N1660">
        <v>4</v>
      </c>
    </row>
    <row r="1661" spans="2:14" x14ac:dyDescent="0.25">
      <c r="B1661" t="s">
        <v>44</v>
      </c>
      <c r="C1661">
        <v>52</v>
      </c>
      <c r="H1661" t="s">
        <v>240</v>
      </c>
      <c r="I1661">
        <v>3</v>
      </c>
      <c r="N1661">
        <v>3</v>
      </c>
    </row>
    <row r="1662" spans="2:14" x14ac:dyDescent="0.25">
      <c r="B1662" t="s">
        <v>45</v>
      </c>
      <c r="C1662">
        <v>26</v>
      </c>
      <c r="H1662" t="s">
        <v>353</v>
      </c>
      <c r="I1662">
        <v>4</v>
      </c>
      <c r="N1662">
        <v>3</v>
      </c>
    </row>
    <row r="1663" spans="2:14" x14ac:dyDescent="0.25">
      <c r="B1663" t="s">
        <v>46</v>
      </c>
      <c r="C1663">
        <v>52</v>
      </c>
      <c r="H1663" t="s">
        <v>557</v>
      </c>
      <c r="I1663">
        <v>4</v>
      </c>
      <c r="N1663">
        <v>5</v>
      </c>
    </row>
    <row r="1664" spans="2:14" x14ac:dyDescent="0.25">
      <c r="B1664" t="s">
        <v>47</v>
      </c>
      <c r="C1664">
        <v>48</v>
      </c>
      <c r="H1664" t="s">
        <v>1521</v>
      </c>
      <c r="I1664">
        <v>2</v>
      </c>
      <c r="N1664">
        <v>5</v>
      </c>
    </row>
    <row r="1665" spans="2:14" x14ac:dyDescent="0.25">
      <c r="B1665" t="s">
        <v>48</v>
      </c>
      <c r="C1665">
        <v>44</v>
      </c>
      <c r="H1665" t="s">
        <v>1453</v>
      </c>
      <c r="I1665">
        <v>1</v>
      </c>
      <c r="N1665">
        <v>4</v>
      </c>
    </row>
    <row r="1666" spans="2:14" x14ac:dyDescent="0.25">
      <c r="B1666" t="s">
        <v>49</v>
      </c>
      <c r="C1666">
        <v>35</v>
      </c>
      <c r="H1666" t="s">
        <v>1443</v>
      </c>
      <c r="I1666">
        <v>2</v>
      </c>
      <c r="N1666">
        <v>5</v>
      </c>
    </row>
    <row r="1667" spans="2:14" x14ac:dyDescent="0.25">
      <c r="B1667" t="s">
        <v>51</v>
      </c>
      <c r="C1667">
        <v>42</v>
      </c>
      <c r="H1667" t="s">
        <v>768</v>
      </c>
      <c r="I1667">
        <v>2</v>
      </c>
      <c r="N1667">
        <v>7</v>
      </c>
    </row>
    <row r="1668" spans="2:14" x14ac:dyDescent="0.25">
      <c r="B1668" t="s">
        <v>52</v>
      </c>
      <c r="C1668">
        <v>44</v>
      </c>
      <c r="H1668" t="s">
        <v>509</v>
      </c>
      <c r="I1668">
        <v>1</v>
      </c>
      <c r="N1668">
        <v>10</v>
      </c>
    </row>
    <row r="1669" spans="2:14" x14ac:dyDescent="0.25">
      <c r="B1669" t="s">
        <v>53</v>
      </c>
      <c r="C1669">
        <v>44</v>
      </c>
      <c r="H1669" t="s">
        <v>471</v>
      </c>
      <c r="I1669">
        <v>4</v>
      </c>
      <c r="N1669">
        <v>7</v>
      </c>
    </row>
    <row r="1670" spans="2:14" x14ac:dyDescent="0.25">
      <c r="B1670" t="s">
        <v>56</v>
      </c>
      <c r="C1670">
        <v>32</v>
      </c>
      <c r="H1670" t="s">
        <v>128</v>
      </c>
      <c r="I1670">
        <v>3</v>
      </c>
      <c r="N1670">
        <v>4</v>
      </c>
    </row>
    <row r="1671" spans="2:14" x14ac:dyDescent="0.25">
      <c r="B1671" t="s">
        <v>58</v>
      </c>
      <c r="C1671">
        <v>52</v>
      </c>
      <c r="H1671" t="s">
        <v>331</v>
      </c>
      <c r="I1671">
        <v>3</v>
      </c>
      <c r="N1671">
        <v>9</v>
      </c>
    </row>
    <row r="1672" spans="2:14" x14ac:dyDescent="0.25">
      <c r="B1672" t="s">
        <v>59</v>
      </c>
      <c r="C1672">
        <v>52</v>
      </c>
      <c r="H1672" t="s">
        <v>612</v>
      </c>
      <c r="I1672">
        <v>4</v>
      </c>
      <c r="N1672">
        <v>6</v>
      </c>
    </row>
    <row r="1673" spans="2:14" x14ac:dyDescent="0.25">
      <c r="B1673" t="s">
        <v>62</v>
      </c>
      <c r="C1673">
        <v>50</v>
      </c>
      <c r="H1673" t="s">
        <v>578</v>
      </c>
      <c r="I1673">
        <v>3</v>
      </c>
      <c r="N1673">
        <v>10</v>
      </c>
    </row>
    <row r="1674" spans="2:14" x14ac:dyDescent="0.25">
      <c r="B1674" t="s">
        <v>63</v>
      </c>
      <c r="C1674">
        <v>11</v>
      </c>
      <c r="H1674" t="s">
        <v>287</v>
      </c>
      <c r="I1674">
        <v>2</v>
      </c>
      <c r="N1674">
        <v>6</v>
      </c>
    </row>
    <row r="1675" spans="2:14" x14ac:dyDescent="0.25">
      <c r="B1675" t="s">
        <v>66</v>
      </c>
      <c r="C1675">
        <v>48</v>
      </c>
      <c r="H1675" t="s">
        <v>1168</v>
      </c>
      <c r="I1675">
        <v>2</v>
      </c>
      <c r="N1675">
        <v>4</v>
      </c>
    </row>
    <row r="1676" spans="2:14" x14ac:dyDescent="0.25">
      <c r="B1676" t="s">
        <v>67</v>
      </c>
      <c r="C1676">
        <v>44</v>
      </c>
      <c r="H1676" t="s">
        <v>1251</v>
      </c>
      <c r="I1676">
        <v>1</v>
      </c>
      <c r="N1676">
        <v>1</v>
      </c>
    </row>
    <row r="1677" spans="2:14" x14ac:dyDescent="0.25">
      <c r="B1677" t="s">
        <v>23</v>
      </c>
      <c r="C1677">
        <v>34</v>
      </c>
      <c r="H1677" t="s">
        <v>661</v>
      </c>
      <c r="I1677">
        <v>3</v>
      </c>
      <c r="N1677">
        <v>1</v>
      </c>
    </row>
    <row r="1678" spans="2:14" x14ac:dyDescent="0.25">
      <c r="B1678" t="s">
        <v>71</v>
      </c>
      <c r="C1678">
        <v>50</v>
      </c>
      <c r="H1678" t="s">
        <v>684</v>
      </c>
      <c r="I1678">
        <v>2</v>
      </c>
      <c r="N1678">
        <v>10</v>
      </c>
    </row>
    <row r="1679" spans="2:14" x14ac:dyDescent="0.25">
      <c r="B1679" t="s">
        <v>72</v>
      </c>
      <c r="C1679">
        <v>42</v>
      </c>
      <c r="H1679" t="s">
        <v>677</v>
      </c>
      <c r="I1679">
        <v>3</v>
      </c>
      <c r="N1679">
        <v>1</v>
      </c>
    </row>
    <row r="1680" spans="2:14" x14ac:dyDescent="0.25">
      <c r="B1680" t="s">
        <v>73</v>
      </c>
      <c r="C1680">
        <v>50</v>
      </c>
      <c r="H1680" t="s">
        <v>787</v>
      </c>
      <c r="I1680">
        <v>3</v>
      </c>
      <c r="N1680">
        <v>2</v>
      </c>
    </row>
    <row r="1681" spans="1:14" x14ac:dyDescent="0.25">
      <c r="B1681" t="s">
        <v>74</v>
      </c>
      <c r="C1681">
        <v>37</v>
      </c>
      <c r="H1681" t="s">
        <v>808</v>
      </c>
      <c r="I1681">
        <v>1</v>
      </c>
      <c r="N1681">
        <v>10</v>
      </c>
    </row>
    <row r="1682" spans="1:14" x14ac:dyDescent="0.25">
      <c r="B1682" t="s">
        <v>75</v>
      </c>
      <c r="C1682">
        <v>41</v>
      </c>
      <c r="H1682" t="s">
        <v>551</v>
      </c>
      <c r="I1682">
        <v>4</v>
      </c>
      <c r="N1682">
        <v>6</v>
      </c>
    </row>
    <row r="1683" spans="1:14" x14ac:dyDescent="0.25">
      <c r="B1683" t="s">
        <v>76</v>
      </c>
      <c r="C1683">
        <v>42</v>
      </c>
      <c r="H1683" t="s">
        <v>822</v>
      </c>
      <c r="I1683">
        <v>3</v>
      </c>
      <c r="N1683">
        <v>2</v>
      </c>
    </row>
    <row r="1684" spans="1:14" x14ac:dyDescent="0.25">
      <c r="B1684" t="s">
        <v>78</v>
      </c>
      <c r="C1684">
        <v>48</v>
      </c>
      <c r="H1684" t="s">
        <v>143</v>
      </c>
      <c r="I1684">
        <v>4</v>
      </c>
      <c r="N1684">
        <v>8</v>
      </c>
    </row>
    <row r="1685" spans="1:14" x14ac:dyDescent="0.25">
      <c r="B1685" t="s">
        <v>79</v>
      </c>
      <c r="C1685">
        <v>48</v>
      </c>
      <c r="H1685" t="s">
        <v>1494</v>
      </c>
      <c r="I1685">
        <v>2</v>
      </c>
      <c r="N1685">
        <v>8</v>
      </c>
    </row>
    <row r="1686" spans="1:14" x14ac:dyDescent="0.25">
      <c r="B1686" t="s">
        <v>80</v>
      </c>
      <c r="C1686">
        <v>38</v>
      </c>
      <c r="H1686" t="s">
        <v>1518</v>
      </c>
      <c r="I1686">
        <v>1</v>
      </c>
      <c r="N1686">
        <v>7</v>
      </c>
    </row>
    <row r="1687" spans="1:14" x14ac:dyDescent="0.25">
      <c r="B1687" t="s">
        <v>82</v>
      </c>
      <c r="C1687">
        <v>40</v>
      </c>
      <c r="H1687" t="s">
        <v>607</v>
      </c>
      <c r="I1687">
        <v>2</v>
      </c>
      <c r="N1687">
        <v>3</v>
      </c>
    </row>
    <row r="1688" spans="1:14" x14ac:dyDescent="0.25">
      <c r="B1688" t="s">
        <v>84</v>
      </c>
      <c r="C1688">
        <v>48</v>
      </c>
      <c r="H1688" t="s">
        <v>696</v>
      </c>
      <c r="I1688">
        <v>3</v>
      </c>
      <c r="N1688">
        <v>2</v>
      </c>
    </row>
    <row r="1689" spans="1:14" x14ac:dyDescent="0.25">
      <c r="A1689" t="s">
        <v>904</v>
      </c>
      <c r="B1689" t="s">
        <v>24</v>
      </c>
      <c r="C1689">
        <v>26</v>
      </c>
      <c r="H1689" t="s">
        <v>280</v>
      </c>
      <c r="I1689">
        <v>2</v>
      </c>
      <c r="N1689">
        <v>6</v>
      </c>
    </row>
    <row r="1690" spans="1:14" x14ac:dyDescent="0.25">
      <c r="B1690" t="s">
        <v>25</v>
      </c>
      <c r="C1690">
        <v>36</v>
      </c>
      <c r="H1690" t="s">
        <v>630</v>
      </c>
      <c r="I1690">
        <v>3</v>
      </c>
      <c r="N1690">
        <v>8</v>
      </c>
    </row>
    <row r="1691" spans="1:14" x14ac:dyDescent="0.25">
      <c r="B1691" t="s">
        <v>27</v>
      </c>
      <c r="C1691">
        <v>44</v>
      </c>
      <c r="H1691" t="s">
        <v>453</v>
      </c>
      <c r="I1691">
        <v>2</v>
      </c>
      <c r="N1691">
        <v>10</v>
      </c>
    </row>
    <row r="1692" spans="1:14" x14ac:dyDescent="0.25">
      <c r="B1692" t="s">
        <v>29</v>
      </c>
      <c r="C1692">
        <v>44</v>
      </c>
      <c r="H1692" t="s">
        <v>598</v>
      </c>
      <c r="I1692">
        <v>2</v>
      </c>
      <c r="N1692">
        <v>3</v>
      </c>
    </row>
    <row r="1693" spans="1:14" x14ac:dyDescent="0.25">
      <c r="B1693" t="s">
        <v>30</v>
      </c>
      <c r="C1693">
        <v>26</v>
      </c>
      <c r="H1693" t="s">
        <v>145</v>
      </c>
      <c r="I1693">
        <v>4</v>
      </c>
      <c r="N1693">
        <v>4</v>
      </c>
    </row>
    <row r="1694" spans="1:14" x14ac:dyDescent="0.25">
      <c r="B1694" t="s">
        <v>31</v>
      </c>
      <c r="C1694">
        <v>39</v>
      </c>
      <c r="H1694" t="s">
        <v>341</v>
      </c>
      <c r="I1694">
        <v>3</v>
      </c>
      <c r="N1694">
        <v>10</v>
      </c>
    </row>
    <row r="1695" spans="1:14" x14ac:dyDescent="0.25">
      <c r="B1695" t="s">
        <v>35</v>
      </c>
      <c r="C1695">
        <v>48</v>
      </c>
      <c r="H1695" t="s">
        <v>149</v>
      </c>
      <c r="I1695">
        <v>4</v>
      </c>
      <c r="N1695">
        <v>5</v>
      </c>
    </row>
    <row r="1696" spans="1:14" x14ac:dyDescent="0.25">
      <c r="B1696" t="s">
        <v>36</v>
      </c>
      <c r="C1696">
        <v>50</v>
      </c>
      <c r="H1696" t="s">
        <v>576</v>
      </c>
      <c r="I1696">
        <v>4</v>
      </c>
      <c r="N1696">
        <v>2</v>
      </c>
    </row>
    <row r="1697" spans="2:14" x14ac:dyDescent="0.25">
      <c r="B1697" t="s">
        <v>37</v>
      </c>
      <c r="C1697">
        <v>46</v>
      </c>
      <c r="H1697" t="s">
        <v>115</v>
      </c>
      <c r="I1697">
        <v>3</v>
      </c>
      <c r="N1697">
        <v>8</v>
      </c>
    </row>
    <row r="1698" spans="2:14" x14ac:dyDescent="0.25">
      <c r="B1698" t="s">
        <v>38</v>
      </c>
      <c r="C1698">
        <v>50</v>
      </c>
      <c r="H1698" t="s">
        <v>321</v>
      </c>
      <c r="I1698">
        <v>5</v>
      </c>
      <c r="N1698">
        <v>1</v>
      </c>
    </row>
    <row r="1699" spans="2:14" x14ac:dyDescent="0.25">
      <c r="B1699" t="s">
        <v>39</v>
      </c>
      <c r="C1699">
        <v>28</v>
      </c>
      <c r="H1699" t="s">
        <v>248</v>
      </c>
      <c r="I1699">
        <v>5</v>
      </c>
      <c r="N1699">
        <v>8</v>
      </c>
    </row>
    <row r="1700" spans="2:14" x14ac:dyDescent="0.25">
      <c r="B1700" t="s">
        <v>40</v>
      </c>
      <c r="C1700">
        <v>40</v>
      </c>
      <c r="H1700" t="s">
        <v>308</v>
      </c>
      <c r="I1700">
        <v>2</v>
      </c>
      <c r="N1700">
        <v>3</v>
      </c>
    </row>
    <row r="1701" spans="2:14" x14ac:dyDescent="0.25">
      <c r="B1701" t="s">
        <v>41</v>
      </c>
      <c r="C1701">
        <v>34</v>
      </c>
      <c r="H1701" t="s">
        <v>745</v>
      </c>
      <c r="I1701">
        <v>3</v>
      </c>
      <c r="N1701">
        <v>6</v>
      </c>
    </row>
    <row r="1702" spans="2:14" x14ac:dyDescent="0.25">
      <c r="B1702" t="s">
        <v>42</v>
      </c>
      <c r="C1702">
        <v>44</v>
      </c>
      <c r="H1702" t="s">
        <v>775</v>
      </c>
      <c r="I1702">
        <v>1</v>
      </c>
      <c r="N1702">
        <v>9</v>
      </c>
    </row>
    <row r="1703" spans="2:14" x14ac:dyDescent="0.25">
      <c r="B1703" t="s">
        <v>44</v>
      </c>
      <c r="C1703">
        <v>52</v>
      </c>
      <c r="H1703" t="s">
        <v>556</v>
      </c>
      <c r="I1703">
        <v>3</v>
      </c>
      <c r="N1703">
        <v>9</v>
      </c>
    </row>
    <row r="1704" spans="2:14" x14ac:dyDescent="0.25">
      <c r="B1704" t="s">
        <v>45</v>
      </c>
      <c r="C1704">
        <v>26</v>
      </c>
      <c r="H1704" t="s">
        <v>301</v>
      </c>
      <c r="I1704">
        <v>4</v>
      </c>
      <c r="N1704">
        <v>4</v>
      </c>
    </row>
    <row r="1705" spans="2:14" x14ac:dyDescent="0.25">
      <c r="B1705" t="s">
        <v>46</v>
      </c>
      <c r="C1705">
        <v>52</v>
      </c>
      <c r="G1705" t="s">
        <v>902</v>
      </c>
      <c r="H1705" t="s">
        <v>1499</v>
      </c>
      <c r="I1705">
        <v>1</v>
      </c>
      <c r="N1705">
        <v>7</v>
      </c>
    </row>
    <row r="1706" spans="2:14" x14ac:dyDescent="0.25">
      <c r="B1706" t="s">
        <v>47</v>
      </c>
      <c r="C1706">
        <v>48</v>
      </c>
      <c r="H1706" t="s">
        <v>166</v>
      </c>
      <c r="I1706">
        <v>1</v>
      </c>
      <c r="N1706">
        <v>6</v>
      </c>
    </row>
    <row r="1707" spans="2:14" x14ac:dyDescent="0.25">
      <c r="B1707" t="s">
        <v>48</v>
      </c>
      <c r="C1707">
        <v>44</v>
      </c>
      <c r="H1707" t="s">
        <v>813</v>
      </c>
      <c r="I1707">
        <v>1</v>
      </c>
      <c r="N1707">
        <v>7</v>
      </c>
    </row>
    <row r="1708" spans="2:14" x14ac:dyDescent="0.25">
      <c r="B1708" t="s">
        <v>49</v>
      </c>
      <c r="C1708">
        <v>35</v>
      </c>
      <c r="H1708" t="s">
        <v>396</v>
      </c>
      <c r="I1708">
        <v>3</v>
      </c>
      <c r="N1708">
        <v>7</v>
      </c>
    </row>
    <row r="1709" spans="2:14" x14ac:dyDescent="0.25">
      <c r="B1709" t="s">
        <v>51</v>
      </c>
      <c r="C1709">
        <v>42</v>
      </c>
      <c r="H1709" t="s">
        <v>789</v>
      </c>
      <c r="I1709">
        <v>3</v>
      </c>
      <c r="N1709">
        <v>9</v>
      </c>
    </row>
    <row r="1710" spans="2:14" x14ac:dyDescent="0.25">
      <c r="B1710" t="s">
        <v>52</v>
      </c>
      <c r="C1710">
        <v>44</v>
      </c>
      <c r="H1710" t="s">
        <v>674</v>
      </c>
      <c r="I1710">
        <v>1</v>
      </c>
      <c r="N1710">
        <v>10</v>
      </c>
    </row>
    <row r="1711" spans="2:14" x14ac:dyDescent="0.25">
      <c r="B1711" t="s">
        <v>53</v>
      </c>
      <c r="C1711">
        <v>44</v>
      </c>
      <c r="H1711" t="s">
        <v>803</v>
      </c>
      <c r="I1711">
        <v>1</v>
      </c>
      <c r="N1711">
        <v>4</v>
      </c>
    </row>
    <row r="1712" spans="2:14" x14ac:dyDescent="0.25">
      <c r="B1712" t="s">
        <v>56</v>
      </c>
      <c r="C1712">
        <v>32</v>
      </c>
      <c r="H1712" t="s">
        <v>844</v>
      </c>
      <c r="I1712">
        <v>2</v>
      </c>
      <c r="N1712">
        <v>8</v>
      </c>
    </row>
    <row r="1713" spans="2:14" x14ac:dyDescent="0.25">
      <c r="B1713" t="s">
        <v>58</v>
      </c>
      <c r="C1713">
        <v>52</v>
      </c>
      <c r="H1713" t="s">
        <v>245</v>
      </c>
      <c r="I1713">
        <v>3</v>
      </c>
      <c r="N1713">
        <v>3</v>
      </c>
    </row>
    <row r="1714" spans="2:14" x14ac:dyDescent="0.25">
      <c r="B1714" t="s">
        <v>59</v>
      </c>
      <c r="C1714">
        <v>52</v>
      </c>
      <c r="H1714" t="s">
        <v>1493</v>
      </c>
      <c r="I1714">
        <v>1</v>
      </c>
      <c r="N1714">
        <v>1</v>
      </c>
    </row>
    <row r="1715" spans="2:14" x14ac:dyDescent="0.25">
      <c r="B1715" t="s">
        <v>62</v>
      </c>
      <c r="C1715">
        <v>50</v>
      </c>
      <c r="H1715" t="s">
        <v>880</v>
      </c>
      <c r="I1715">
        <v>3</v>
      </c>
      <c r="N1715">
        <v>5</v>
      </c>
    </row>
    <row r="1716" spans="2:14" x14ac:dyDescent="0.25">
      <c r="B1716" t="s">
        <v>63</v>
      </c>
      <c r="C1716">
        <v>11</v>
      </c>
      <c r="H1716" t="s">
        <v>827</v>
      </c>
      <c r="I1716">
        <v>1</v>
      </c>
      <c r="N1716">
        <v>1</v>
      </c>
    </row>
    <row r="1717" spans="2:14" x14ac:dyDescent="0.25">
      <c r="B1717" t="s">
        <v>66</v>
      </c>
      <c r="C1717">
        <v>48</v>
      </c>
      <c r="H1717" t="s">
        <v>517</v>
      </c>
      <c r="I1717">
        <v>3</v>
      </c>
      <c r="N1717">
        <v>6</v>
      </c>
    </row>
    <row r="1718" spans="2:14" x14ac:dyDescent="0.25">
      <c r="B1718" t="s">
        <v>67</v>
      </c>
      <c r="C1718">
        <v>44</v>
      </c>
      <c r="H1718" t="s">
        <v>374</v>
      </c>
      <c r="I1718">
        <v>3</v>
      </c>
      <c r="N1718">
        <v>2</v>
      </c>
    </row>
    <row r="1719" spans="2:14" x14ac:dyDescent="0.25">
      <c r="B1719" t="s">
        <v>23</v>
      </c>
      <c r="C1719">
        <v>34</v>
      </c>
      <c r="H1719" t="s">
        <v>580</v>
      </c>
      <c r="I1719">
        <v>3</v>
      </c>
      <c r="N1719">
        <v>9</v>
      </c>
    </row>
    <row r="1720" spans="2:14" x14ac:dyDescent="0.25">
      <c r="B1720" t="s">
        <v>71</v>
      </c>
      <c r="C1720">
        <v>50</v>
      </c>
      <c r="H1720" t="s">
        <v>211</v>
      </c>
      <c r="I1720">
        <v>3</v>
      </c>
      <c r="N1720">
        <v>5</v>
      </c>
    </row>
    <row r="1721" spans="2:14" x14ac:dyDescent="0.25">
      <c r="B1721" t="s">
        <v>72</v>
      </c>
      <c r="C1721">
        <v>42</v>
      </c>
      <c r="H1721" t="s">
        <v>235</v>
      </c>
      <c r="I1721">
        <v>3</v>
      </c>
      <c r="N1721">
        <v>2</v>
      </c>
    </row>
    <row r="1722" spans="2:14" x14ac:dyDescent="0.25">
      <c r="B1722" t="s">
        <v>73</v>
      </c>
      <c r="C1722">
        <v>50</v>
      </c>
      <c r="H1722" t="s">
        <v>600</v>
      </c>
      <c r="I1722">
        <v>2</v>
      </c>
      <c r="N1722">
        <v>1</v>
      </c>
    </row>
    <row r="1723" spans="2:14" x14ac:dyDescent="0.25">
      <c r="B1723" t="s">
        <v>74</v>
      </c>
      <c r="C1723">
        <v>37</v>
      </c>
      <c r="H1723" t="s">
        <v>852</v>
      </c>
      <c r="I1723">
        <v>1</v>
      </c>
      <c r="N1723">
        <v>7</v>
      </c>
    </row>
    <row r="1724" spans="2:14" x14ac:dyDescent="0.25">
      <c r="B1724" t="s">
        <v>75</v>
      </c>
      <c r="C1724">
        <v>41</v>
      </c>
      <c r="H1724" t="s">
        <v>858</v>
      </c>
      <c r="I1724">
        <v>1</v>
      </c>
      <c r="N1724">
        <v>1</v>
      </c>
    </row>
    <row r="1725" spans="2:14" x14ac:dyDescent="0.25">
      <c r="B1725" t="s">
        <v>76</v>
      </c>
      <c r="C1725">
        <v>42</v>
      </c>
      <c r="H1725" t="s">
        <v>135</v>
      </c>
      <c r="I1725">
        <v>1</v>
      </c>
      <c r="N1725">
        <v>4</v>
      </c>
    </row>
    <row r="1726" spans="2:14" x14ac:dyDescent="0.25">
      <c r="B1726" t="s">
        <v>78</v>
      </c>
      <c r="C1726">
        <v>48</v>
      </c>
      <c r="H1726" t="s">
        <v>1187</v>
      </c>
      <c r="I1726">
        <v>3</v>
      </c>
      <c r="N1726">
        <v>2</v>
      </c>
    </row>
    <row r="1727" spans="2:14" x14ac:dyDescent="0.25">
      <c r="B1727" t="s">
        <v>79</v>
      </c>
      <c r="C1727">
        <v>48</v>
      </c>
      <c r="H1727" t="s">
        <v>380</v>
      </c>
      <c r="I1727">
        <v>2</v>
      </c>
      <c r="N1727">
        <v>1</v>
      </c>
    </row>
    <row r="1728" spans="2:14" x14ac:dyDescent="0.25">
      <c r="B1728" t="s">
        <v>80</v>
      </c>
      <c r="C1728">
        <v>38</v>
      </c>
      <c r="H1728" t="s">
        <v>1115</v>
      </c>
      <c r="I1728">
        <v>2</v>
      </c>
      <c r="N1728">
        <v>5</v>
      </c>
    </row>
    <row r="1729" spans="1:14" x14ac:dyDescent="0.25">
      <c r="B1729" t="s">
        <v>82</v>
      </c>
      <c r="C1729">
        <v>40</v>
      </c>
      <c r="H1729" t="s">
        <v>338</v>
      </c>
      <c r="I1729">
        <v>2</v>
      </c>
      <c r="N1729">
        <v>3</v>
      </c>
    </row>
    <row r="1730" spans="1:14" x14ac:dyDescent="0.25">
      <c r="B1730" t="s">
        <v>84</v>
      </c>
      <c r="C1730">
        <v>48</v>
      </c>
      <c r="H1730" t="s">
        <v>415</v>
      </c>
      <c r="I1730">
        <v>2</v>
      </c>
      <c r="N1730">
        <v>10</v>
      </c>
    </row>
    <row r="1731" spans="1:14" x14ac:dyDescent="0.25">
      <c r="A1731" t="s">
        <v>905</v>
      </c>
      <c r="B1731" t="s">
        <v>24</v>
      </c>
      <c r="C1731">
        <v>26</v>
      </c>
      <c r="H1731" t="s">
        <v>400</v>
      </c>
      <c r="I1731">
        <v>2</v>
      </c>
      <c r="N1731">
        <v>5</v>
      </c>
    </row>
    <row r="1732" spans="1:14" x14ac:dyDescent="0.25">
      <c r="B1732" t="s">
        <v>25</v>
      </c>
      <c r="C1732">
        <v>36</v>
      </c>
      <c r="H1732" t="s">
        <v>839</v>
      </c>
      <c r="I1732">
        <v>1</v>
      </c>
      <c r="N1732">
        <v>2</v>
      </c>
    </row>
    <row r="1733" spans="1:14" x14ac:dyDescent="0.25">
      <c r="B1733" t="s">
        <v>27</v>
      </c>
      <c r="C1733">
        <v>44</v>
      </c>
      <c r="H1733" t="s">
        <v>381</v>
      </c>
      <c r="I1733">
        <v>1</v>
      </c>
      <c r="N1733">
        <v>7</v>
      </c>
    </row>
    <row r="1734" spans="1:14" x14ac:dyDescent="0.25">
      <c r="B1734" t="s">
        <v>29</v>
      </c>
      <c r="C1734">
        <v>44</v>
      </c>
      <c r="H1734" t="s">
        <v>920</v>
      </c>
      <c r="I1734">
        <v>1</v>
      </c>
      <c r="N1734">
        <v>4</v>
      </c>
    </row>
    <row r="1735" spans="1:14" x14ac:dyDescent="0.25">
      <c r="B1735" t="s">
        <v>30</v>
      </c>
      <c r="C1735">
        <v>26</v>
      </c>
      <c r="H1735" t="s">
        <v>494</v>
      </c>
      <c r="I1735">
        <v>3</v>
      </c>
      <c r="N1735">
        <v>5</v>
      </c>
    </row>
    <row r="1736" spans="1:14" x14ac:dyDescent="0.25">
      <c r="B1736" t="s">
        <v>34</v>
      </c>
      <c r="C1736">
        <v>32</v>
      </c>
      <c r="H1736" t="s">
        <v>1207</v>
      </c>
      <c r="I1736">
        <v>2</v>
      </c>
      <c r="N1736">
        <v>2</v>
      </c>
    </row>
    <row r="1737" spans="1:14" x14ac:dyDescent="0.25">
      <c r="B1737" t="s">
        <v>35</v>
      </c>
      <c r="C1737">
        <v>48</v>
      </c>
      <c r="H1737" t="s">
        <v>535</v>
      </c>
      <c r="I1737">
        <v>1</v>
      </c>
      <c r="N1737">
        <v>1</v>
      </c>
    </row>
    <row r="1738" spans="1:14" x14ac:dyDescent="0.25">
      <c r="B1738" t="s">
        <v>36</v>
      </c>
      <c r="C1738">
        <v>50</v>
      </c>
      <c r="H1738" t="s">
        <v>507</v>
      </c>
      <c r="I1738">
        <v>1</v>
      </c>
      <c r="N1738">
        <v>9</v>
      </c>
    </row>
    <row r="1739" spans="1:14" x14ac:dyDescent="0.25">
      <c r="B1739" t="s">
        <v>37</v>
      </c>
      <c r="C1739">
        <v>46</v>
      </c>
      <c r="H1739" t="s">
        <v>324</v>
      </c>
      <c r="I1739">
        <v>2</v>
      </c>
      <c r="N1739">
        <v>9</v>
      </c>
    </row>
    <row r="1740" spans="1:14" x14ac:dyDescent="0.25">
      <c r="B1740" t="s">
        <v>38</v>
      </c>
      <c r="C1740">
        <v>50</v>
      </c>
      <c r="H1740" t="s">
        <v>514</v>
      </c>
      <c r="I1740">
        <v>2</v>
      </c>
      <c r="N1740">
        <v>4</v>
      </c>
    </row>
    <row r="1741" spans="1:14" x14ac:dyDescent="0.25">
      <c r="B1741" t="s">
        <v>39</v>
      </c>
      <c r="C1741">
        <v>28</v>
      </c>
      <c r="H1741" t="s">
        <v>376</v>
      </c>
      <c r="I1741">
        <v>3</v>
      </c>
      <c r="N1741">
        <v>9</v>
      </c>
    </row>
    <row r="1742" spans="1:14" x14ac:dyDescent="0.25">
      <c r="B1742" t="s">
        <v>40</v>
      </c>
      <c r="C1742">
        <v>40</v>
      </c>
      <c r="H1742" t="s">
        <v>488</v>
      </c>
      <c r="I1742">
        <v>2</v>
      </c>
      <c r="N1742">
        <v>2</v>
      </c>
    </row>
    <row r="1743" spans="1:14" x14ac:dyDescent="0.25">
      <c r="B1743" t="s">
        <v>41</v>
      </c>
      <c r="C1743">
        <v>34</v>
      </c>
      <c r="H1743" t="s">
        <v>733</v>
      </c>
      <c r="I1743">
        <v>3</v>
      </c>
      <c r="N1743">
        <v>8</v>
      </c>
    </row>
    <row r="1744" spans="1:14" x14ac:dyDescent="0.25">
      <c r="B1744" t="s">
        <v>42</v>
      </c>
      <c r="C1744">
        <v>44</v>
      </c>
      <c r="H1744" t="s">
        <v>747</v>
      </c>
      <c r="I1744">
        <v>1</v>
      </c>
      <c r="N1744">
        <v>1</v>
      </c>
    </row>
    <row r="1745" spans="2:14" x14ac:dyDescent="0.25">
      <c r="B1745" t="s">
        <v>43</v>
      </c>
      <c r="C1745">
        <v>29</v>
      </c>
      <c r="H1745" t="s">
        <v>1507</v>
      </c>
      <c r="I1745">
        <v>2</v>
      </c>
      <c r="N1745">
        <v>1</v>
      </c>
    </row>
    <row r="1746" spans="2:14" x14ac:dyDescent="0.25">
      <c r="B1746" t="s">
        <v>44</v>
      </c>
      <c r="C1746">
        <v>52</v>
      </c>
      <c r="H1746" t="s">
        <v>537</v>
      </c>
      <c r="I1746">
        <v>2</v>
      </c>
      <c r="N1746">
        <v>2</v>
      </c>
    </row>
    <row r="1747" spans="2:14" x14ac:dyDescent="0.25">
      <c r="B1747" t="s">
        <v>45</v>
      </c>
      <c r="C1747">
        <v>26</v>
      </c>
      <c r="H1747" t="s">
        <v>389</v>
      </c>
      <c r="I1747">
        <v>1</v>
      </c>
      <c r="N1747">
        <v>3</v>
      </c>
    </row>
    <row r="1748" spans="2:14" x14ac:dyDescent="0.25">
      <c r="B1748" t="s">
        <v>46</v>
      </c>
      <c r="C1748">
        <v>52</v>
      </c>
      <c r="H1748" t="s">
        <v>316</v>
      </c>
      <c r="I1748">
        <v>3</v>
      </c>
      <c r="N1748">
        <v>5</v>
      </c>
    </row>
    <row r="1749" spans="2:14" x14ac:dyDescent="0.25">
      <c r="B1749" t="s">
        <v>47</v>
      </c>
      <c r="C1749">
        <v>48</v>
      </c>
      <c r="G1749" t="s">
        <v>903</v>
      </c>
      <c r="H1749" t="s">
        <v>335</v>
      </c>
      <c r="I1749">
        <v>1</v>
      </c>
      <c r="N1749">
        <v>8</v>
      </c>
    </row>
    <row r="1750" spans="2:14" x14ac:dyDescent="0.25">
      <c r="B1750" t="s">
        <v>48</v>
      </c>
      <c r="C1750">
        <v>44</v>
      </c>
      <c r="H1750" t="s">
        <v>461</v>
      </c>
      <c r="I1750">
        <v>3</v>
      </c>
      <c r="N1750">
        <v>6</v>
      </c>
    </row>
    <row r="1751" spans="2:14" x14ac:dyDescent="0.25">
      <c r="B1751" t="s">
        <v>49</v>
      </c>
      <c r="C1751">
        <v>35</v>
      </c>
      <c r="H1751" t="s">
        <v>588</v>
      </c>
      <c r="I1751">
        <v>4</v>
      </c>
      <c r="N1751">
        <v>3</v>
      </c>
    </row>
    <row r="1752" spans="2:14" x14ac:dyDescent="0.25">
      <c r="B1752" t="s">
        <v>52</v>
      </c>
      <c r="C1752">
        <v>44</v>
      </c>
      <c r="H1752" t="s">
        <v>840</v>
      </c>
      <c r="I1752">
        <v>1</v>
      </c>
      <c r="N1752">
        <v>9</v>
      </c>
    </row>
    <row r="1753" spans="2:14" x14ac:dyDescent="0.25">
      <c r="B1753" t="s">
        <v>58</v>
      </c>
      <c r="C1753">
        <v>52</v>
      </c>
      <c r="H1753" t="s">
        <v>829</v>
      </c>
      <c r="I1753">
        <v>4</v>
      </c>
      <c r="N1753">
        <v>5</v>
      </c>
    </row>
    <row r="1754" spans="2:14" x14ac:dyDescent="0.25">
      <c r="B1754" t="s">
        <v>59</v>
      </c>
      <c r="C1754">
        <v>52</v>
      </c>
      <c r="H1754" t="s">
        <v>798</v>
      </c>
      <c r="I1754">
        <v>3</v>
      </c>
      <c r="N1754">
        <v>3</v>
      </c>
    </row>
    <row r="1755" spans="2:14" x14ac:dyDescent="0.25">
      <c r="B1755" t="s">
        <v>62</v>
      </c>
      <c r="C1755">
        <v>50</v>
      </c>
      <c r="H1755" t="s">
        <v>1061</v>
      </c>
      <c r="I1755">
        <v>2</v>
      </c>
      <c r="N1755">
        <v>7</v>
      </c>
    </row>
    <row r="1756" spans="2:14" x14ac:dyDescent="0.25">
      <c r="B1756" t="s">
        <v>66</v>
      </c>
      <c r="C1756">
        <v>48</v>
      </c>
      <c r="H1756" t="s">
        <v>1060</v>
      </c>
      <c r="I1756">
        <v>1</v>
      </c>
      <c r="N1756">
        <v>2</v>
      </c>
    </row>
    <row r="1757" spans="2:14" x14ac:dyDescent="0.25">
      <c r="B1757" t="s">
        <v>67</v>
      </c>
      <c r="C1757">
        <v>44</v>
      </c>
      <c r="H1757" t="s">
        <v>1361</v>
      </c>
      <c r="I1757">
        <v>2</v>
      </c>
      <c r="N1757">
        <v>3</v>
      </c>
    </row>
    <row r="1758" spans="2:14" x14ac:dyDescent="0.25">
      <c r="B1758" t="s">
        <v>23</v>
      </c>
      <c r="C1758">
        <v>34</v>
      </c>
      <c r="H1758" t="s">
        <v>608</v>
      </c>
      <c r="I1758">
        <v>2</v>
      </c>
      <c r="N1758">
        <v>4</v>
      </c>
    </row>
    <row r="1759" spans="2:14" x14ac:dyDescent="0.25">
      <c r="B1759" t="s">
        <v>71</v>
      </c>
      <c r="C1759">
        <v>50</v>
      </c>
      <c r="H1759" t="s">
        <v>782</v>
      </c>
      <c r="I1759">
        <v>1</v>
      </c>
      <c r="N1759">
        <v>1</v>
      </c>
    </row>
    <row r="1760" spans="2:14" x14ac:dyDescent="0.25">
      <c r="B1760" t="s">
        <v>72</v>
      </c>
      <c r="C1760">
        <v>42</v>
      </c>
      <c r="H1760" t="s">
        <v>633</v>
      </c>
      <c r="I1760">
        <v>3</v>
      </c>
      <c r="N1760">
        <v>8</v>
      </c>
    </row>
    <row r="1761" spans="1:14" x14ac:dyDescent="0.25">
      <c r="B1761" t="s">
        <v>73</v>
      </c>
      <c r="C1761">
        <v>50</v>
      </c>
      <c r="H1761" t="s">
        <v>286</v>
      </c>
      <c r="I1761">
        <v>2</v>
      </c>
      <c r="N1761">
        <v>6</v>
      </c>
    </row>
    <row r="1762" spans="1:14" x14ac:dyDescent="0.25">
      <c r="B1762" t="s">
        <v>74</v>
      </c>
      <c r="C1762">
        <v>37</v>
      </c>
      <c r="H1762" t="s">
        <v>846</v>
      </c>
      <c r="I1762">
        <v>2</v>
      </c>
      <c r="N1762">
        <v>1</v>
      </c>
    </row>
    <row r="1763" spans="1:14" x14ac:dyDescent="0.25">
      <c r="B1763" t="s">
        <v>75</v>
      </c>
      <c r="C1763">
        <v>41</v>
      </c>
      <c r="H1763" t="s">
        <v>424</v>
      </c>
      <c r="I1763">
        <v>2</v>
      </c>
      <c r="N1763">
        <v>6</v>
      </c>
    </row>
    <row r="1764" spans="1:14" x14ac:dyDescent="0.25">
      <c r="B1764" t="s">
        <v>77</v>
      </c>
      <c r="C1764">
        <v>46</v>
      </c>
      <c r="H1764" t="s">
        <v>261</v>
      </c>
      <c r="I1764">
        <v>2</v>
      </c>
      <c r="N1764">
        <v>6</v>
      </c>
    </row>
    <row r="1765" spans="1:14" x14ac:dyDescent="0.25">
      <c r="B1765" t="s">
        <v>79</v>
      </c>
      <c r="C1765">
        <v>48</v>
      </c>
      <c r="H1765" t="s">
        <v>194</v>
      </c>
      <c r="I1765">
        <v>2</v>
      </c>
      <c r="N1765">
        <v>8</v>
      </c>
    </row>
    <row r="1766" spans="1:14" x14ac:dyDescent="0.25">
      <c r="B1766" t="s">
        <v>80</v>
      </c>
      <c r="C1766">
        <v>38</v>
      </c>
      <c r="H1766" t="s">
        <v>828</v>
      </c>
      <c r="I1766">
        <v>1</v>
      </c>
      <c r="N1766">
        <v>7</v>
      </c>
    </row>
    <row r="1767" spans="1:14" x14ac:dyDescent="0.25">
      <c r="B1767" t="s">
        <v>81</v>
      </c>
      <c r="C1767">
        <v>40</v>
      </c>
      <c r="H1767" t="s">
        <v>429</v>
      </c>
      <c r="I1767">
        <v>2</v>
      </c>
      <c r="N1767">
        <v>7</v>
      </c>
    </row>
    <row r="1768" spans="1:14" x14ac:dyDescent="0.25">
      <c r="B1768" t="s">
        <v>83</v>
      </c>
      <c r="C1768">
        <v>49</v>
      </c>
      <c r="H1768" t="s">
        <v>793</v>
      </c>
      <c r="I1768">
        <v>1</v>
      </c>
      <c r="N1768">
        <v>1</v>
      </c>
    </row>
    <row r="1769" spans="1:14" x14ac:dyDescent="0.25">
      <c r="B1769" t="s">
        <v>84</v>
      </c>
      <c r="C1769">
        <v>48</v>
      </c>
      <c r="H1769" t="s">
        <v>660</v>
      </c>
      <c r="I1769">
        <v>2</v>
      </c>
      <c r="N1769">
        <v>4</v>
      </c>
    </row>
    <row r="1770" spans="1:14" x14ac:dyDescent="0.25">
      <c r="A1770" t="s">
        <v>906</v>
      </c>
      <c r="B1770" t="s">
        <v>24</v>
      </c>
      <c r="C1770">
        <v>26</v>
      </c>
      <c r="H1770" t="s">
        <v>834</v>
      </c>
      <c r="I1770">
        <v>2</v>
      </c>
      <c r="N1770">
        <v>1</v>
      </c>
    </row>
    <row r="1771" spans="1:14" x14ac:dyDescent="0.25">
      <c r="B1771" t="s">
        <v>25</v>
      </c>
      <c r="C1771">
        <v>36</v>
      </c>
      <c r="H1771" t="s">
        <v>427</v>
      </c>
      <c r="I1771">
        <v>2</v>
      </c>
      <c r="N1771">
        <v>5</v>
      </c>
    </row>
    <row r="1772" spans="1:14" x14ac:dyDescent="0.25">
      <c r="B1772" t="s">
        <v>27</v>
      </c>
      <c r="C1772">
        <v>44</v>
      </c>
      <c r="H1772" t="s">
        <v>517</v>
      </c>
      <c r="I1772">
        <v>3</v>
      </c>
      <c r="N1772">
        <v>5</v>
      </c>
    </row>
    <row r="1773" spans="1:14" x14ac:dyDescent="0.25">
      <c r="B1773" t="s">
        <v>29</v>
      </c>
      <c r="C1773">
        <v>44</v>
      </c>
      <c r="H1773" t="s">
        <v>563</v>
      </c>
      <c r="I1773">
        <v>3</v>
      </c>
      <c r="N1773">
        <v>1</v>
      </c>
    </row>
    <row r="1774" spans="1:14" x14ac:dyDescent="0.25">
      <c r="B1774" t="s">
        <v>30</v>
      </c>
      <c r="C1774">
        <v>26</v>
      </c>
      <c r="H1774" t="s">
        <v>1158</v>
      </c>
      <c r="I1774">
        <v>3</v>
      </c>
      <c r="N1774">
        <v>6</v>
      </c>
    </row>
    <row r="1775" spans="1:14" x14ac:dyDescent="0.25">
      <c r="B1775" t="s">
        <v>34</v>
      </c>
      <c r="C1775">
        <v>32</v>
      </c>
      <c r="H1775" t="s">
        <v>1346</v>
      </c>
      <c r="I1775">
        <v>1</v>
      </c>
      <c r="N1775">
        <v>3</v>
      </c>
    </row>
    <row r="1776" spans="1:14" x14ac:dyDescent="0.25">
      <c r="B1776" t="s">
        <v>35</v>
      </c>
      <c r="C1776">
        <v>48</v>
      </c>
      <c r="H1776" t="s">
        <v>317</v>
      </c>
      <c r="I1776">
        <v>1</v>
      </c>
      <c r="N1776">
        <v>9</v>
      </c>
    </row>
    <row r="1777" spans="2:14" x14ac:dyDescent="0.25">
      <c r="B1777" t="s">
        <v>36</v>
      </c>
      <c r="C1777">
        <v>50</v>
      </c>
      <c r="H1777" t="s">
        <v>832</v>
      </c>
      <c r="I1777">
        <v>2</v>
      </c>
      <c r="N1777">
        <v>4</v>
      </c>
    </row>
    <row r="1778" spans="2:14" x14ac:dyDescent="0.25">
      <c r="B1778" t="s">
        <v>37</v>
      </c>
      <c r="C1778">
        <v>46</v>
      </c>
      <c r="H1778" t="s">
        <v>1038</v>
      </c>
      <c r="I1778">
        <v>2</v>
      </c>
      <c r="N1778">
        <v>4</v>
      </c>
    </row>
    <row r="1779" spans="2:14" x14ac:dyDescent="0.25">
      <c r="B1779" t="s">
        <v>38</v>
      </c>
      <c r="C1779">
        <v>50</v>
      </c>
      <c r="H1779" t="s">
        <v>573</v>
      </c>
      <c r="I1779">
        <v>2</v>
      </c>
      <c r="N1779">
        <v>2</v>
      </c>
    </row>
    <row r="1780" spans="2:14" x14ac:dyDescent="0.25">
      <c r="B1780" t="s">
        <v>39</v>
      </c>
      <c r="C1780">
        <v>28</v>
      </c>
      <c r="H1780" t="s">
        <v>1164</v>
      </c>
      <c r="I1780">
        <v>3</v>
      </c>
      <c r="N1780">
        <v>6</v>
      </c>
    </row>
    <row r="1781" spans="2:14" x14ac:dyDescent="0.25">
      <c r="B1781" t="s">
        <v>40</v>
      </c>
      <c r="C1781">
        <v>40</v>
      </c>
      <c r="H1781" t="s">
        <v>235</v>
      </c>
      <c r="I1781">
        <v>3</v>
      </c>
      <c r="N1781">
        <v>8</v>
      </c>
    </row>
    <row r="1782" spans="2:14" x14ac:dyDescent="0.25">
      <c r="B1782" t="s">
        <v>41</v>
      </c>
      <c r="C1782">
        <v>34</v>
      </c>
      <c r="H1782" t="s">
        <v>180</v>
      </c>
      <c r="I1782">
        <v>3</v>
      </c>
      <c r="N1782">
        <v>7</v>
      </c>
    </row>
    <row r="1783" spans="2:14" x14ac:dyDescent="0.25">
      <c r="B1783" t="s">
        <v>42</v>
      </c>
      <c r="C1783">
        <v>44</v>
      </c>
      <c r="H1783" t="s">
        <v>351</v>
      </c>
      <c r="I1783">
        <v>2</v>
      </c>
      <c r="N1783">
        <v>9</v>
      </c>
    </row>
    <row r="1784" spans="2:14" x14ac:dyDescent="0.25">
      <c r="B1784" t="s">
        <v>43</v>
      </c>
      <c r="C1784">
        <v>29</v>
      </c>
      <c r="H1784" t="s">
        <v>1088</v>
      </c>
      <c r="I1784">
        <v>2</v>
      </c>
      <c r="N1784">
        <v>2</v>
      </c>
    </row>
    <row r="1785" spans="2:14" x14ac:dyDescent="0.25">
      <c r="B1785" t="s">
        <v>44</v>
      </c>
      <c r="C1785">
        <v>52</v>
      </c>
      <c r="H1785" t="s">
        <v>1067</v>
      </c>
      <c r="I1785">
        <v>2</v>
      </c>
      <c r="N1785">
        <v>6</v>
      </c>
    </row>
    <row r="1786" spans="2:14" x14ac:dyDescent="0.25">
      <c r="B1786" t="s">
        <v>45</v>
      </c>
      <c r="C1786">
        <v>26</v>
      </c>
      <c r="H1786" t="s">
        <v>224</v>
      </c>
      <c r="I1786">
        <v>2</v>
      </c>
      <c r="N1786">
        <v>3</v>
      </c>
    </row>
    <row r="1787" spans="2:14" x14ac:dyDescent="0.25">
      <c r="B1787" t="s">
        <v>46</v>
      </c>
      <c r="C1787">
        <v>52</v>
      </c>
      <c r="H1787" t="s">
        <v>197</v>
      </c>
      <c r="I1787">
        <v>3</v>
      </c>
      <c r="N1787">
        <v>1</v>
      </c>
    </row>
    <row r="1788" spans="2:14" x14ac:dyDescent="0.25">
      <c r="B1788" t="s">
        <v>47</v>
      </c>
      <c r="C1788">
        <v>48</v>
      </c>
      <c r="H1788" t="s">
        <v>1316</v>
      </c>
      <c r="I1788">
        <v>2</v>
      </c>
      <c r="N1788">
        <v>5</v>
      </c>
    </row>
    <row r="1789" spans="2:14" x14ac:dyDescent="0.25">
      <c r="B1789" t="s">
        <v>48</v>
      </c>
      <c r="C1789">
        <v>44</v>
      </c>
      <c r="H1789" t="s">
        <v>1326</v>
      </c>
      <c r="I1789">
        <v>2</v>
      </c>
      <c r="N1789">
        <v>1</v>
      </c>
    </row>
    <row r="1790" spans="2:14" x14ac:dyDescent="0.25">
      <c r="B1790" t="s">
        <v>49</v>
      </c>
      <c r="C1790">
        <v>35</v>
      </c>
      <c r="H1790" t="s">
        <v>190</v>
      </c>
      <c r="I1790">
        <v>2</v>
      </c>
      <c r="N1790">
        <v>7</v>
      </c>
    </row>
    <row r="1791" spans="2:14" x14ac:dyDescent="0.25">
      <c r="B1791" t="s">
        <v>52</v>
      </c>
      <c r="C1791">
        <v>44</v>
      </c>
      <c r="H1791" t="s">
        <v>991</v>
      </c>
      <c r="I1791">
        <v>2</v>
      </c>
      <c r="N1791">
        <v>4</v>
      </c>
    </row>
    <row r="1792" spans="2:14" x14ac:dyDescent="0.25">
      <c r="B1792" t="s">
        <v>58</v>
      </c>
      <c r="C1792">
        <v>52</v>
      </c>
      <c r="H1792" t="s">
        <v>732</v>
      </c>
      <c r="I1792">
        <v>2</v>
      </c>
      <c r="N1792">
        <v>9</v>
      </c>
    </row>
    <row r="1793" spans="2:14" x14ac:dyDescent="0.25">
      <c r="B1793" t="s">
        <v>59</v>
      </c>
      <c r="C1793">
        <v>52</v>
      </c>
      <c r="H1793" t="s">
        <v>1197</v>
      </c>
      <c r="I1793">
        <v>2</v>
      </c>
      <c r="N1793">
        <v>2</v>
      </c>
    </row>
    <row r="1794" spans="2:14" x14ac:dyDescent="0.25">
      <c r="B1794" t="s">
        <v>62</v>
      </c>
      <c r="C1794">
        <v>50</v>
      </c>
      <c r="G1794" t="s">
        <v>904</v>
      </c>
      <c r="H1794" t="s">
        <v>832</v>
      </c>
      <c r="I1794">
        <v>2</v>
      </c>
      <c r="N1794">
        <v>2</v>
      </c>
    </row>
    <row r="1795" spans="2:14" x14ac:dyDescent="0.25">
      <c r="B1795" t="s">
        <v>66</v>
      </c>
      <c r="C1795">
        <v>48</v>
      </c>
      <c r="H1795" t="s">
        <v>822</v>
      </c>
      <c r="I1795">
        <v>3</v>
      </c>
      <c r="N1795">
        <v>4</v>
      </c>
    </row>
    <row r="1796" spans="2:14" x14ac:dyDescent="0.25">
      <c r="B1796" t="s">
        <v>67</v>
      </c>
      <c r="C1796">
        <v>44</v>
      </c>
      <c r="H1796" t="s">
        <v>1548</v>
      </c>
      <c r="I1796">
        <v>1</v>
      </c>
      <c r="N1796">
        <v>3</v>
      </c>
    </row>
    <row r="1797" spans="2:14" x14ac:dyDescent="0.25">
      <c r="B1797" t="s">
        <v>23</v>
      </c>
      <c r="C1797">
        <v>34</v>
      </c>
      <c r="H1797" t="s">
        <v>402</v>
      </c>
      <c r="I1797">
        <v>4</v>
      </c>
      <c r="N1797">
        <v>8</v>
      </c>
    </row>
    <row r="1798" spans="2:14" x14ac:dyDescent="0.25">
      <c r="B1798" t="s">
        <v>71</v>
      </c>
      <c r="C1798">
        <v>50</v>
      </c>
      <c r="H1798" t="s">
        <v>228</v>
      </c>
      <c r="I1798">
        <v>4</v>
      </c>
      <c r="N1798">
        <v>3</v>
      </c>
    </row>
    <row r="1799" spans="2:14" x14ac:dyDescent="0.25">
      <c r="B1799" t="s">
        <v>72</v>
      </c>
      <c r="C1799">
        <v>42</v>
      </c>
      <c r="H1799" t="s">
        <v>285</v>
      </c>
      <c r="I1799">
        <v>4</v>
      </c>
      <c r="N1799">
        <v>8</v>
      </c>
    </row>
    <row r="1800" spans="2:14" x14ac:dyDescent="0.25">
      <c r="B1800" t="s">
        <v>73</v>
      </c>
      <c r="C1800">
        <v>50</v>
      </c>
      <c r="H1800" t="s">
        <v>321</v>
      </c>
      <c r="I1800">
        <v>5</v>
      </c>
      <c r="N1800">
        <v>6</v>
      </c>
    </row>
    <row r="1801" spans="2:14" x14ac:dyDescent="0.25">
      <c r="B1801" t="s">
        <v>74</v>
      </c>
      <c r="C1801">
        <v>37</v>
      </c>
      <c r="H1801" t="s">
        <v>323</v>
      </c>
      <c r="I1801">
        <v>6</v>
      </c>
      <c r="N1801">
        <v>7</v>
      </c>
    </row>
    <row r="1802" spans="2:14" x14ac:dyDescent="0.25">
      <c r="B1802" t="s">
        <v>75</v>
      </c>
      <c r="C1802">
        <v>41</v>
      </c>
      <c r="H1802" t="s">
        <v>140</v>
      </c>
      <c r="I1802">
        <v>5</v>
      </c>
      <c r="N1802">
        <v>9</v>
      </c>
    </row>
    <row r="1803" spans="2:14" x14ac:dyDescent="0.25">
      <c r="B1803" t="s">
        <v>77</v>
      </c>
      <c r="C1803">
        <v>46</v>
      </c>
      <c r="H1803" t="s">
        <v>291</v>
      </c>
      <c r="I1803">
        <v>2</v>
      </c>
      <c r="N1803">
        <v>1</v>
      </c>
    </row>
    <row r="1804" spans="2:14" x14ac:dyDescent="0.25">
      <c r="B1804" t="s">
        <v>79</v>
      </c>
      <c r="C1804">
        <v>48</v>
      </c>
      <c r="H1804" t="s">
        <v>382</v>
      </c>
      <c r="I1804">
        <v>2</v>
      </c>
      <c r="N1804">
        <v>5</v>
      </c>
    </row>
    <row r="1805" spans="2:14" x14ac:dyDescent="0.25">
      <c r="B1805" t="s">
        <v>80</v>
      </c>
      <c r="C1805">
        <v>38</v>
      </c>
      <c r="H1805" t="s">
        <v>557</v>
      </c>
      <c r="I1805">
        <v>4</v>
      </c>
      <c r="N1805">
        <v>1</v>
      </c>
    </row>
    <row r="1806" spans="2:14" x14ac:dyDescent="0.25">
      <c r="B1806" t="s">
        <v>81</v>
      </c>
      <c r="C1806">
        <v>40</v>
      </c>
      <c r="H1806" t="s">
        <v>384</v>
      </c>
      <c r="I1806">
        <v>1</v>
      </c>
      <c r="N1806">
        <v>7</v>
      </c>
    </row>
    <row r="1807" spans="2:14" x14ac:dyDescent="0.25">
      <c r="B1807" t="s">
        <v>83</v>
      </c>
      <c r="C1807">
        <v>49</v>
      </c>
      <c r="H1807" t="s">
        <v>224</v>
      </c>
      <c r="I1807">
        <v>2</v>
      </c>
      <c r="N1807">
        <v>8</v>
      </c>
    </row>
    <row r="1808" spans="2:14" x14ac:dyDescent="0.25">
      <c r="B1808" t="s">
        <v>84</v>
      </c>
      <c r="C1808">
        <v>48</v>
      </c>
      <c r="H1808" t="s">
        <v>671</v>
      </c>
      <c r="I1808">
        <v>2</v>
      </c>
      <c r="N1808">
        <v>2</v>
      </c>
    </row>
    <row r="1809" spans="1:14" x14ac:dyDescent="0.25">
      <c r="A1809" t="s">
        <v>907</v>
      </c>
      <c r="B1809" t="s">
        <v>24</v>
      </c>
      <c r="C1809">
        <v>26</v>
      </c>
      <c r="H1809" t="s">
        <v>136</v>
      </c>
      <c r="I1809">
        <v>2</v>
      </c>
      <c r="N1809">
        <v>4</v>
      </c>
    </row>
    <row r="1810" spans="1:14" x14ac:dyDescent="0.25">
      <c r="B1810" t="s">
        <v>25</v>
      </c>
      <c r="C1810">
        <v>36</v>
      </c>
      <c r="H1810" t="s">
        <v>255</v>
      </c>
      <c r="I1810">
        <v>3</v>
      </c>
      <c r="N1810">
        <v>7</v>
      </c>
    </row>
    <row r="1811" spans="1:14" x14ac:dyDescent="0.25">
      <c r="B1811" t="s">
        <v>27</v>
      </c>
      <c r="C1811">
        <v>44</v>
      </c>
      <c r="H1811" t="s">
        <v>919</v>
      </c>
      <c r="I1811">
        <v>2</v>
      </c>
      <c r="N1811">
        <v>2</v>
      </c>
    </row>
    <row r="1812" spans="1:14" x14ac:dyDescent="0.25">
      <c r="B1812" t="s">
        <v>30</v>
      </c>
      <c r="C1812">
        <v>26</v>
      </c>
      <c r="H1812" t="s">
        <v>1423</v>
      </c>
      <c r="I1812">
        <v>2</v>
      </c>
      <c r="N1812">
        <v>1</v>
      </c>
    </row>
    <row r="1813" spans="1:14" x14ac:dyDescent="0.25">
      <c r="B1813" t="s">
        <v>34</v>
      </c>
      <c r="C1813">
        <v>32</v>
      </c>
      <c r="H1813" t="s">
        <v>256</v>
      </c>
      <c r="I1813">
        <v>3</v>
      </c>
      <c r="N1813">
        <v>5</v>
      </c>
    </row>
    <row r="1814" spans="1:14" x14ac:dyDescent="0.25">
      <c r="B1814" t="s">
        <v>35</v>
      </c>
      <c r="C1814">
        <v>48</v>
      </c>
      <c r="H1814" t="s">
        <v>621</v>
      </c>
      <c r="I1814">
        <v>1</v>
      </c>
      <c r="N1814">
        <v>3</v>
      </c>
    </row>
    <row r="1815" spans="1:14" x14ac:dyDescent="0.25">
      <c r="B1815" t="s">
        <v>36</v>
      </c>
      <c r="C1815">
        <v>50</v>
      </c>
      <c r="H1815" t="s">
        <v>367</v>
      </c>
      <c r="I1815">
        <v>1</v>
      </c>
      <c r="N1815">
        <v>6</v>
      </c>
    </row>
    <row r="1816" spans="1:14" x14ac:dyDescent="0.25">
      <c r="B1816" t="s">
        <v>37</v>
      </c>
      <c r="C1816">
        <v>46</v>
      </c>
      <c r="H1816" t="s">
        <v>155</v>
      </c>
      <c r="I1816">
        <v>4</v>
      </c>
      <c r="N1816">
        <v>5</v>
      </c>
    </row>
    <row r="1817" spans="1:14" x14ac:dyDescent="0.25">
      <c r="B1817" t="s">
        <v>38</v>
      </c>
      <c r="C1817">
        <v>50</v>
      </c>
      <c r="H1817" t="s">
        <v>310</v>
      </c>
      <c r="I1817">
        <v>3</v>
      </c>
      <c r="N1817">
        <v>1</v>
      </c>
    </row>
    <row r="1818" spans="1:14" x14ac:dyDescent="0.25">
      <c r="B1818" t="s">
        <v>39</v>
      </c>
      <c r="C1818">
        <v>28</v>
      </c>
      <c r="H1818" t="s">
        <v>560</v>
      </c>
      <c r="I1818">
        <v>2</v>
      </c>
      <c r="N1818">
        <v>3</v>
      </c>
    </row>
    <row r="1819" spans="1:14" x14ac:dyDescent="0.25">
      <c r="B1819" t="s">
        <v>40</v>
      </c>
      <c r="C1819">
        <v>40</v>
      </c>
      <c r="H1819" t="s">
        <v>785</v>
      </c>
      <c r="I1819">
        <v>2</v>
      </c>
      <c r="N1819">
        <v>1</v>
      </c>
    </row>
    <row r="1820" spans="1:14" x14ac:dyDescent="0.25">
      <c r="B1820" t="s">
        <v>42</v>
      </c>
      <c r="C1820">
        <v>44</v>
      </c>
      <c r="H1820" t="s">
        <v>1163</v>
      </c>
      <c r="I1820">
        <v>2</v>
      </c>
      <c r="N1820">
        <v>7</v>
      </c>
    </row>
    <row r="1821" spans="1:14" x14ac:dyDescent="0.25">
      <c r="B1821" t="s">
        <v>43</v>
      </c>
      <c r="C1821">
        <v>29</v>
      </c>
      <c r="H1821" t="s">
        <v>725</v>
      </c>
      <c r="I1821">
        <v>2</v>
      </c>
      <c r="N1821">
        <v>9</v>
      </c>
    </row>
    <row r="1822" spans="1:14" x14ac:dyDescent="0.25">
      <c r="B1822" t="s">
        <v>44</v>
      </c>
      <c r="C1822">
        <v>52</v>
      </c>
      <c r="H1822" t="s">
        <v>1032</v>
      </c>
      <c r="I1822">
        <v>2</v>
      </c>
      <c r="N1822">
        <v>8</v>
      </c>
    </row>
    <row r="1823" spans="1:14" x14ac:dyDescent="0.25">
      <c r="B1823" t="s">
        <v>45</v>
      </c>
      <c r="C1823">
        <v>26</v>
      </c>
      <c r="H1823" t="s">
        <v>1085</v>
      </c>
      <c r="I1823">
        <v>3</v>
      </c>
      <c r="N1823">
        <v>1</v>
      </c>
    </row>
    <row r="1824" spans="1:14" x14ac:dyDescent="0.25">
      <c r="B1824" t="s">
        <v>46</v>
      </c>
      <c r="C1824">
        <v>52</v>
      </c>
      <c r="H1824" t="s">
        <v>1138</v>
      </c>
      <c r="I1824">
        <v>3</v>
      </c>
      <c r="N1824">
        <v>5</v>
      </c>
    </row>
    <row r="1825" spans="2:14" x14ac:dyDescent="0.25">
      <c r="B1825" t="s">
        <v>47</v>
      </c>
      <c r="C1825">
        <v>48</v>
      </c>
      <c r="H1825" t="s">
        <v>427</v>
      </c>
      <c r="I1825">
        <v>2</v>
      </c>
      <c r="N1825">
        <v>9</v>
      </c>
    </row>
    <row r="1826" spans="2:14" x14ac:dyDescent="0.25">
      <c r="B1826" t="s">
        <v>51</v>
      </c>
      <c r="C1826">
        <v>42</v>
      </c>
      <c r="H1826" t="s">
        <v>390</v>
      </c>
      <c r="I1826">
        <v>3</v>
      </c>
      <c r="N1826">
        <v>3</v>
      </c>
    </row>
    <row r="1827" spans="2:14" x14ac:dyDescent="0.25">
      <c r="B1827" t="s">
        <v>52</v>
      </c>
      <c r="C1827">
        <v>44</v>
      </c>
      <c r="H1827" t="s">
        <v>1366</v>
      </c>
      <c r="I1827">
        <v>2</v>
      </c>
      <c r="N1827">
        <v>8</v>
      </c>
    </row>
    <row r="1828" spans="2:14" x14ac:dyDescent="0.25">
      <c r="B1828" t="s">
        <v>53</v>
      </c>
      <c r="C1828">
        <v>44</v>
      </c>
      <c r="H1828" t="s">
        <v>1388</v>
      </c>
      <c r="I1828">
        <v>2</v>
      </c>
      <c r="N1828">
        <v>4</v>
      </c>
    </row>
    <row r="1829" spans="2:14" x14ac:dyDescent="0.25">
      <c r="B1829" t="s">
        <v>56</v>
      </c>
      <c r="C1829">
        <v>32</v>
      </c>
      <c r="H1829" t="s">
        <v>1253</v>
      </c>
      <c r="I1829">
        <v>1</v>
      </c>
      <c r="N1829">
        <v>7</v>
      </c>
    </row>
    <row r="1830" spans="2:14" x14ac:dyDescent="0.25">
      <c r="B1830" t="s">
        <v>58</v>
      </c>
      <c r="C1830">
        <v>52</v>
      </c>
      <c r="H1830" t="s">
        <v>649</v>
      </c>
      <c r="I1830">
        <v>2</v>
      </c>
      <c r="N1830">
        <v>8</v>
      </c>
    </row>
    <row r="1831" spans="2:14" x14ac:dyDescent="0.25">
      <c r="B1831" t="s">
        <v>59</v>
      </c>
      <c r="C1831">
        <v>52</v>
      </c>
      <c r="H1831" t="s">
        <v>1241</v>
      </c>
      <c r="I1831">
        <v>2</v>
      </c>
      <c r="N1831">
        <v>9</v>
      </c>
    </row>
    <row r="1832" spans="2:14" x14ac:dyDescent="0.25">
      <c r="B1832" t="s">
        <v>62</v>
      </c>
      <c r="C1832">
        <v>50</v>
      </c>
      <c r="H1832" t="s">
        <v>193</v>
      </c>
      <c r="I1832">
        <v>3</v>
      </c>
      <c r="N1832">
        <v>2</v>
      </c>
    </row>
    <row r="1833" spans="2:14" x14ac:dyDescent="0.25">
      <c r="B1833" t="s">
        <v>66</v>
      </c>
      <c r="C1833">
        <v>48</v>
      </c>
      <c r="H1833" t="s">
        <v>1155</v>
      </c>
      <c r="I1833">
        <v>2</v>
      </c>
      <c r="N1833">
        <v>2</v>
      </c>
    </row>
    <row r="1834" spans="2:14" x14ac:dyDescent="0.25">
      <c r="B1834" t="s">
        <v>67</v>
      </c>
      <c r="C1834">
        <v>44</v>
      </c>
      <c r="H1834" t="s">
        <v>375</v>
      </c>
      <c r="I1834">
        <v>1</v>
      </c>
      <c r="N1834">
        <v>6</v>
      </c>
    </row>
    <row r="1835" spans="2:14" x14ac:dyDescent="0.25">
      <c r="B1835" t="s">
        <v>23</v>
      </c>
      <c r="C1835">
        <v>34</v>
      </c>
      <c r="H1835" t="s">
        <v>244</v>
      </c>
      <c r="I1835">
        <v>3</v>
      </c>
      <c r="N1835">
        <v>5</v>
      </c>
    </row>
    <row r="1836" spans="2:14" x14ac:dyDescent="0.25">
      <c r="B1836" t="s">
        <v>71</v>
      </c>
      <c r="C1836">
        <v>50</v>
      </c>
      <c r="H1836" t="s">
        <v>241</v>
      </c>
      <c r="I1836">
        <v>3</v>
      </c>
      <c r="N1836">
        <v>7</v>
      </c>
    </row>
    <row r="1837" spans="2:14" x14ac:dyDescent="0.25">
      <c r="B1837" t="s">
        <v>73</v>
      </c>
      <c r="C1837">
        <v>50</v>
      </c>
      <c r="H1837" t="s">
        <v>191</v>
      </c>
      <c r="I1837">
        <v>2</v>
      </c>
      <c r="N1837">
        <v>2</v>
      </c>
    </row>
    <row r="1838" spans="2:14" x14ac:dyDescent="0.25">
      <c r="B1838" t="s">
        <v>76</v>
      </c>
      <c r="C1838">
        <v>42</v>
      </c>
      <c r="H1838" t="s">
        <v>212</v>
      </c>
      <c r="I1838">
        <v>1</v>
      </c>
      <c r="N1838">
        <v>9</v>
      </c>
    </row>
    <row r="1839" spans="2:14" x14ac:dyDescent="0.25">
      <c r="B1839" t="s">
        <v>77</v>
      </c>
      <c r="C1839">
        <v>46</v>
      </c>
      <c r="G1839" t="s">
        <v>905</v>
      </c>
      <c r="H1839" t="s">
        <v>740</v>
      </c>
      <c r="I1839">
        <v>2</v>
      </c>
      <c r="N1839">
        <v>8</v>
      </c>
    </row>
    <row r="1840" spans="2:14" x14ac:dyDescent="0.25">
      <c r="B1840" t="s">
        <v>79</v>
      </c>
      <c r="C1840">
        <v>48</v>
      </c>
      <c r="H1840" t="s">
        <v>155</v>
      </c>
      <c r="I1840">
        <v>4</v>
      </c>
      <c r="N1840">
        <v>4</v>
      </c>
    </row>
    <row r="1841" spans="1:14" x14ac:dyDescent="0.25">
      <c r="B1841" t="s">
        <v>80</v>
      </c>
      <c r="C1841">
        <v>38</v>
      </c>
      <c r="H1841" t="s">
        <v>1228</v>
      </c>
      <c r="I1841">
        <v>1</v>
      </c>
      <c r="N1841">
        <v>6</v>
      </c>
    </row>
    <row r="1842" spans="1:14" x14ac:dyDescent="0.25">
      <c r="B1842" t="s">
        <v>81</v>
      </c>
      <c r="C1842">
        <v>40</v>
      </c>
      <c r="H1842" t="s">
        <v>1102</v>
      </c>
      <c r="I1842">
        <v>4</v>
      </c>
      <c r="N1842">
        <v>6</v>
      </c>
    </row>
    <row r="1843" spans="1:14" x14ac:dyDescent="0.25">
      <c r="B1843" t="s">
        <v>82</v>
      </c>
      <c r="C1843">
        <v>40</v>
      </c>
      <c r="H1843" t="s">
        <v>1197</v>
      </c>
      <c r="I1843">
        <v>2</v>
      </c>
      <c r="N1843">
        <v>9</v>
      </c>
    </row>
    <row r="1844" spans="1:14" x14ac:dyDescent="0.25">
      <c r="B1844" t="s">
        <v>83</v>
      </c>
      <c r="C1844">
        <v>49</v>
      </c>
      <c r="H1844" t="s">
        <v>1429</v>
      </c>
      <c r="I1844">
        <v>2</v>
      </c>
      <c r="N1844">
        <v>3</v>
      </c>
    </row>
    <row r="1845" spans="1:14" x14ac:dyDescent="0.25">
      <c r="B1845" t="s">
        <v>84</v>
      </c>
      <c r="C1845">
        <v>48</v>
      </c>
      <c r="H1845" t="s">
        <v>577</v>
      </c>
      <c r="I1845">
        <v>3</v>
      </c>
      <c r="N1845">
        <v>4</v>
      </c>
    </row>
    <row r="1846" spans="1:14" x14ac:dyDescent="0.25">
      <c r="A1846" t="s">
        <v>908</v>
      </c>
      <c r="B1846" t="s">
        <v>24</v>
      </c>
      <c r="C1846">
        <v>26</v>
      </c>
      <c r="H1846" t="s">
        <v>114</v>
      </c>
      <c r="I1846">
        <v>1</v>
      </c>
      <c r="N1846">
        <v>4</v>
      </c>
    </row>
    <row r="1847" spans="1:14" x14ac:dyDescent="0.25">
      <c r="B1847" t="s">
        <v>25</v>
      </c>
      <c r="C1847">
        <v>36</v>
      </c>
      <c r="H1847" t="s">
        <v>1147</v>
      </c>
      <c r="I1847">
        <v>2</v>
      </c>
      <c r="N1847">
        <v>9</v>
      </c>
    </row>
    <row r="1848" spans="1:14" x14ac:dyDescent="0.25">
      <c r="B1848" t="s">
        <v>27</v>
      </c>
      <c r="C1848">
        <v>44</v>
      </c>
      <c r="H1848" t="s">
        <v>543</v>
      </c>
      <c r="I1848">
        <v>1</v>
      </c>
      <c r="N1848">
        <v>3</v>
      </c>
    </row>
    <row r="1849" spans="1:14" x14ac:dyDescent="0.25">
      <c r="B1849" t="s">
        <v>30</v>
      </c>
      <c r="C1849">
        <v>26</v>
      </c>
      <c r="H1849" t="s">
        <v>1419</v>
      </c>
      <c r="I1849">
        <v>2</v>
      </c>
      <c r="N1849">
        <v>4</v>
      </c>
    </row>
    <row r="1850" spans="1:14" x14ac:dyDescent="0.25">
      <c r="B1850" t="s">
        <v>34</v>
      </c>
      <c r="C1850">
        <v>32</v>
      </c>
      <c r="H1850" t="s">
        <v>446</v>
      </c>
      <c r="I1850">
        <v>2</v>
      </c>
      <c r="N1850">
        <v>9</v>
      </c>
    </row>
    <row r="1851" spans="1:14" x14ac:dyDescent="0.25">
      <c r="B1851" t="s">
        <v>35</v>
      </c>
      <c r="C1851">
        <v>48</v>
      </c>
      <c r="H1851" t="s">
        <v>952</v>
      </c>
      <c r="I1851">
        <v>2</v>
      </c>
      <c r="N1851">
        <v>3</v>
      </c>
    </row>
    <row r="1852" spans="1:14" x14ac:dyDescent="0.25">
      <c r="B1852" t="s">
        <v>36</v>
      </c>
      <c r="C1852">
        <v>50</v>
      </c>
      <c r="H1852" t="s">
        <v>749</v>
      </c>
      <c r="I1852">
        <v>2</v>
      </c>
      <c r="N1852">
        <v>9</v>
      </c>
    </row>
    <row r="1853" spans="1:14" x14ac:dyDescent="0.25">
      <c r="B1853" t="s">
        <v>37</v>
      </c>
      <c r="C1853">
        <v>46</v>
      </c>
      <c r="H1853" t="s">
        <v>938</v>
      </c>
      <c r="I1853">
        <v>2</v>
      </c>
      <c r="N1853">
        <v>9</v>
      </c>
    </row>
    <row r="1854" spans="1:14" x14ac:dyDescent="0.25">
      <c r="B1854" t="s">
        <v>38</v>
      </c>
      <c r="C1854">
        <v>50</v>
      </c>
      <c r="H1854" t="s">
        <v>258</v>
      </c>
      <c r="I1854">
        <v>3</v>
      </c>
      <c r="N1854">
        <v>4</v>
      </c>
    </row>
    <row r="1855" spans="1:14" x14ac:dyDescent="0.25">
      <c r="B1855" t="s">
        <v>39</v>
      </c>
      <c r="C1855">
        <v>28</v>
      </c>
      <c r="H1855" t="s">
        <v>524</v>
      </c>
      <c r="I1855">
        <v>2</v>
      </c>
      <c r="N1855">
        <v>2</v>
      </c>
    </row>
    <row r="1856" spans="1:14" x14ac:dyDescent="0.25">
      <c r="B1856" t="s">
        <v>40</v>
      </c>
      <c r="C1856">
        <v>40</v>
      </c>
      <c r="H1856" t="s">
        <v>209</v>
      </c>
      <c r="I1856">
        <v>2</v>
      </c>
      <c r="N1856">
        <v>4</v>
      </c>
    </row>
    <row r="1857" spans="2:14" x14ac:dyDescent="0.25">
      <c r="B1857" t="s">
        <v>42</v>
      </c>
      <c r="C1857">
        <v>44</v>
      </c>
      <c r="H1857" t="s">
        <v>571</v>
      </c>
      <c r="I1857">
        <v>3</v>
      </c>
      <c r="N1857">
        <v>1</v>
      </c>
    </row>
    <row r="1858" spans="2:14" x14ac:dyDescent="0.25">
      <c r="B1858" t="s">
        <v>43</v>
      </c>
      <c r="C1858">
        <v>29</v>
      </c>
      <c r="H1858" t="s">
        <v>277</v>
      </c>
      <c r="I1858">
        <v>2</v>
      </c>
      <c r="N1858">
        <v>5</v>
      </c>
    </row>
    <row r="1859" spans="2:14" x14ac:dyDescent="0.25">
      <c r="B1859" t="s">
        <v>44</v>
      </c>
      <c r="C1859">
        <v>52</v>
      </c>
      <c r="H1859" t="s">
        <v>545</v>
      </c>
      <c r="I1859">
        <v>4</v>
      </c>
      <c r="N1859">
        <v>2</v>
      </c>
    </row>
    <row r="1860" spans="2:14" x14ac:dyDescent="0.25">
      <c r="B1860" t="s">
        <v>45</v>
      </c>
      <c r="C1860">
        <v>26</v>
      </c>
      <c r="H1860" t="s">
        <v>145</v>
      </c>
      <c r="I1860">
        <v>4</v>
      </c>
      <c r="N1860">
        <v>7</v>
      </c>
    </row>
    <row r="1861" spans="2:14" x14ac:dyDescent="0.25">
      <c r="B1861" t="s">
        <v>46</v>
      </c>
      <c r="C1861">
        <v>52</v>
      </c>
      <c r="H1861" t="s">
        <v>295</v>
      </c>
      <c r="I1861">
        <v>3</v>
      </c>
      <c r="N1861">
        <v>8</v>
      </c>
    </row>
    <row r="1862" spans="2:14" x14ac:dyDescent="0.25">
      <c r="B1862" t="s">
        <v>47</v>
      </c>
      <c r="C1862">
        <v>48</v>
      </c>
      <c r="H1862" t="s">
        <v>1360</v>
      </c>
      <c r="I1862">
        <v>2</v>
      </c>
      <c r="N1862">
        <v>2</v>
      </c>
    </row>
    <row r="1863" spans="2:14" x14ac:dyDescent="0.25">
      <c r="B1863" t="s">
        <v>51</v>
      </c>
      <c r="C1863">
        <v>42</v>
      </c>
      <c r="H1863" t="s">
        <v>483</v>
      </c>
      <c r="I1863">
        <v>5</v>
      </c>
      <c r="N1863">
        <v>5</v>
      </c>
    </row>
    <row r="1864" spans="2:14" x14ac:dyDescent="0.25">
      <c r="B1864" t="s">
        <v>52</v>
      </c>
      <c r="C1864">
        <v>44</v>
      </c>
      <c r="H1864" t="s">
        <v>1029</v>
      </c>
      <c r="I1864">
        <v>2</v>
      </c>
      <c r="N1864">
        <v>8</v>
      </c>
    </row>
    <row r="1865" spans="2:14" x14ac:dyDescent="0.25">
      <c r="B1865" t="s">
        <v>53</v>
      </c>
      <c r="C1865">
        <v>44</v>
      </c>
      <c r="H1865" t="s">
        <v>1246</v>
      </c>
      <c r="I1865">
        <v>3</v>
      </c>
      <c r="N1865">
        <v>7</v>
      </c>
    </row>
    <row r="1866" spans="2:14" x14ac:dyDescent="0.25">
      <c r="B1866" t="s">
        <v>56</v>
      </c>
      <c r="C1866">
        <v>32</v>
      </c>
      <c r="H1866" t="s">
        <v>115</v>
      </c>
      <c r="I1866">
        <v>3</v>
      </c>
      <c r="N1866">
        <v>2</v>
      </c>
    </row>
    <row r="1867" spans="2:14" x14ac:dyDescent="0.25">
      <c r="B1867" t="s">
        <v>58</v>
      </c>
      <c r="C1867">
        <v>52</v>
      </c>
      <c r="H1867" t="s">
        <v>159</v>
      </c>
      <c r="I1867">
        <v>3</v>
      </c>
      <c r="N1867">
        <v>6</v>
      </c>
    </row>
    <row r="1868" spans="2:14" x14ac:dyDescent="0.25">
      <c r="B1868" t="s">
        <v>59</v>
      </c>
      <c r="C1868">
        <v>52</v>
      </c>
      <c r="H1868" t="s">
        <v>126</v>
      </c>
      <c r="I1868">
        <v>3</v>
      </c>
      <c r="N1868">
        <v>8</v>
      </c>
    </row>
    <row r="1869" spans="2:14" x14ac:dyDescent="0.25">
      <c r="B1869" t="s">
        <v>62</v>
      </c>
      <c r="C1869">
        <v>50</v>
      </c>
      <c r="H1869" t="s">
        <v>624</v>
      </c>
      <c r="I1869">
        <v>3</v>
      </c>
      <c r="N1869">
        <v>7</v>
      </c>
    </row>
    <row r="1870" spans="2:14" x14ac:dyDescent="0.25">
      <c r="B1870" t="s">
        <v>66</v>
      </c>
      <c r="C1870">
        <v>48</v>
      </c>
      <c r="H1870" t="s">
        <v>993</v>
      </c>
      <c r="I1870">
        <v>1</v>
      </c>
      <c r="N1870">
        <v>1</v>
      </c>
    </row>
    <row r="1871" spans="2:14" x14ac:dyDescent="0.25">
      <c r="B1871" t="s">
        <v>67</v>
      </c>
      <c r="C1871">
        <v>44</v>
      </c>
      <c r="H1871" t="s">
        <v>334</v>
      </c>
      <c r="I1871">
        <v>3</v>
      </c>
      <c r="N1871">
        <v>5</v>
      </c>
    </row>
    <row r="1872" spans="2:14" x14ac:dyDescent="0.25">
      <c r="B1872" t="s">
        <v>23</v>
      </c>
      <c r="C1872">
        <v>34</v>
      </c>
      <c r="H1872" t="s">
        <v>1247</v>
      </c>
      <c r="I1872">
        <v>3</v>
      </c>
      <c r="N1872">
        <v>5</v>
      </c>
    </row>
    <row r="1873" spans="1:14" x14ac:dyDescent="0.25">
      <c r="B1873" t="s">
        <v>71</v>
      </c>
      <c r="C1873">
        <v>50</v>
      </c>
      <c r="H1873" t="s">
        <v>310</v>
      </c>
      <c r="I1873">
        <v>3</v>
      </c>
      <c r="N1873">
        <v>6</v>
      </c>
    </row>
    <row r="1874" spans="1:14" x14ac:dyDescent="0.25">
      <c r="B1874" t="s">
        <v>73</v>
      </c>
      <c r="C1874">
        <v>50</v>
      </c>
      <c r="H1874" t="s">
        <v>387</v>
      </c>
      <c r="I1874">
        <v>3</v>
      </c>
      <c r="N1874">
        <v>6</v>
      </c>
    </row>
    <row r="1875" spans="1:14" x14ac:dyDescent="0.25">
      <c r="B1875" t="s">
        <v>76</v>
      </c>
      <c r="C1875">
        <v>42</v>
      </c>
      <c r="H1875" t="s">
        <v>708</v>
      </c>
      <c r="I1875">
        <v>2</v>
      </c>
      <c r="N1875">
        <v>1</v>
      </c>
    </row>
    <row r="1876" spans="1:14" x14ac:dyDescent="0.25">
      <c r="B1876" t="s">
        <v>77</v>
      </c>
      <c r="C1876">
        <v>46</v>
      </c>
      <c r="H1876" t="s">
        <v>470</v>
      </c>
      <c r="I1876">
        <v>3</v>
      </c>
      <c r="N1876">
        <v>6</v>
      </c>
    </row>
    <row r="1877" spans="1:14" x14ac:dyDescent="0.25">
      <c r="B1877" t="s">
        <v>79</v>
      </c>
      <c r="C1877">
        <v>48</v>
      </c>
      <c r="H1877" t="s">
        <v>829</v>
      </c>
      <c r="I1877">
        <v>4</v>
      </c>
      <c r="N1877">
        <v>3</v>
      </c>
    </row>
    <row r="1878" spans="1:14" x14ac:dyDescent="0.25">
      <c r="B1878" t="s">
        <v>80</v>
      </c>
      <c r="C1878">
        <v>38</v>
      </c>
      <c r="H1878" t="s">
        <v>1366</v>
      </c>
      <c r="I1878">
        <v>2</v>
      </c>
      <c r="N1878">
        <v>1</v>
      </c>
    </row>
    <row r="1879" spans="1:14" x14ac:dyDescent="0.25">
      <c r="B1879" t="s">
        <v>81</v>
      </c>
      <c r="C1879">
        <v>40</v>
      </c>
      <c r="H1879" t="s">
        <v>1185</v>
      </c>
      <c r="I1879">
        <v>3</v>
      </c>
      <c r="N1879">
        <v>9</v>
      </c>
    </row>
    <row r="1880" spans="1:14" x14ac:dyDescent="0.25">
      <c r="B1880" t="s">
        <v>82</v>
      </c>
      <c r="C1880">
        <v>40</v>
      </c>
      <c r="H1880" t="s">
        <v>1431</v>
      </c>
      <c r="I1880">
        <v>3</v>
      </c>
      <c r="N1880">
        <v>8</v>
      </c>
    </row>
    <row r="1881" spans="1:14" x14ac:dyDescent="0.25">
      <c r="B1881" t="s">
        <v>83</v>
      </c>
      <c r="C1881">
        <v>49</v>
      </c>
      <c r="H1881" t="s">
        <v>718</v>
      </c>
      <c r="I1881">
        <v>2</v>
      </c>
      <c r="N1881">
        <v>7</v>
      </c>
    </row>
    <row r="1882" spans="1:14" x14ac:dyDescent="0.25">
      <c r="B1882" t="s">
        <v>84</v>
      </c>
      <c r="C1882">
        <v>48</v>
      </c>
      <c r="G1882" t="s">
        <v>906</v>
      </c>
      <c r="H1882" t="s">
        <v>1416</v>
      </c>
      <c r="I1882">
        <v>1</v>
      </c>
      <c r="N1882">
        <v>3</v>
      </c>
    </row>
    <row r="1883" spans="1:14" x14ac:dyDescent="0.25">
      <c r="A1883" t="s">
        <v>909</v>
      </c>
      <c r="B1883" t="s">
        <v>25</v>
      </c>
      <c r="C1883">
        <v>36</v>
      </c>
      <c r="H1883" t="s">
        <v>129</v>
      </c>
      <c r="I1883">
        <v>3</v>
      </c>
      <c r="N1883">
        <v>3</v>
      </c>
    </row>
    <row r="1884" spans="1:14" x14ac:dyDescent="0.25">
      <c r="B1884" t="s">
        <v>27</v>
      </c>
      <c r="C1884">
        <v>44</v>
      </c>
      <c r="H1884" t="s">
        <v>414</v>
      </c>
      <c r="I1884">
        <v>4</v>
      </c>
      <c r="N1884">
        <v>7</v>
      </c>
    </row>
    <row r="1885" spans="1:14" x14ac:dyDescent="0.25">
      <c r="B1885" t="s">
        <v>29</v>
      </c>
      <c r="C1885">
        <v>44</v>
      </c>
      <c r="H1885" t="s">
        <v>1246</v>
      </c>
      <c r="I1885">
        <v>3</v>
      </c>
      <c r="N1885">
        <v>2</v>
      </c>
    </row>
    <row r="1886" spans="1:14" x14ac:dyDescent="0.25">
      <c r="B1886" t="s">
        <v>30</v>
      </c>
      <c r="C1886">
        <v>26</v>
      </c>
      <c r="H1886" t="s">
        <v>612</v>
      </c>
      <c r="I1886">
        <v>4</v>
      </c>
      <c r="N1886">
        <v>8</v>
      </c>
    </row>
    <row r="1887" spans="1:14" x14ac:dyDescent="0.25">
      <c r="B1887" t="s">
        <v>31</v>
      </c>
      <c r="C1887">
        <v>39</v>
      </c>
      <c r="H1887" t="s">
        <v>275</v>
      </c>
      <c r="I1887">
        <v>3</v>
      </c>
      <c r="N1887">
        <v>2</v>
      </c>
    </row>
    <row r="1888" spans="1:14" x14ac:dyDescent="0.25">
      <c r="B1888" t="s">
        <v>33</v>
      </c>
      <c r="C1888">
        <v>4</v>
      </c>
      <c r="H1888" t="s">
        <v>1076</v>
      </c>
      <c r="I1888">
        <v>2</v>
      </c>
      <c r="N1888">
        <v>3</v>
      </c>
    </row>
    <row r="1889" spans="2:14" x14ac:dyDescent="0.25">
      <c r="B1889" t="s">
        <v>34</v>
      </c>
      <c r="C1889">
        <v>32</v>
      </c>
      <c r="H1889" t="s">
        <v>117</v>
      </c>
      <c r="I1889">
        <v>3</v>
      </c>
      <c r="N1889">
        <v>9</v>
      </c>
    </row>
    <row r="1890" spans="2:14" x14ac:dyDescent="0.25">
      <c r="B1890" t="s">
        <v>35</v>
      </c>
      <c r="C1890">
        <v>48</v>
      </c>
      <c r="H1890" t="s">
        <v>250</v>
      </c>
      <c r="I1890">
        <v>3</v>
      </c>
      <c r="N1890">
        <v>9</v>
      </c>
    </row>
    <row r="1891" spans="2:14" x14ac:dyDescent="0.25">
      <c r="B1891" t="s">
        <v>36</v>
      </c>
      <c r="C1891">
        <v>50</v>
      </c>
      <c r="H1891" t="s">
        <v>1229</v>
      </c>
      <c r="I1891">
        <v>2</v>
      </c>
      <c r="N1891">
        <v>8</v>
      </c>
    </row>
    <row r="1892" spans="2:14" x14ac:dyDescent="0.25">
      <c r="B1892" t="s">
        <v>37</v>
      </c>
      <c r="C1892">
        <v>46</v>
      </c>
      <c r="H1892" t="s">
        <v>545</v>
      </c>
      <c r="I1892">
        <v>4</v>
      </c>
      <c r="N1892">
        <v>4</v>
      </c>
    </row>
    <row r="1893" spans="2:14" x14ac:dyDescent="0.25">
      <c r="B1893" t="s">
        <v>38</v>
      </c>
      <c r="C1893">
        <v>50</v>
      </c>
      <c r="H1893" t="s">
        <v>1034</v>
      </c>
      <c r="I1893">
        <v>2</v>
      </c>
      <c r="N1893">
        <v>1</v>
      </c>
    </row>
    <row r="1894" spans="2:14" x14ac:dyDescent="0.25">
      <c r="B1894" t="s">
        <v>39</v>
      </c>
      <c r="C1894">
        <v>28</v>
      </c>
      <c r="H1894" t="s">
        <v>502</v>
      </c>
      <c r="I1894">
        <v>6</v>
      </c>
      <c r="N1894">
        <v>10</v>
      </c>
    </row>
    <row r="1895" spans="2:14" x14ac:dyDescent="0.25">
      <c r="B1895" t="s">
        <v>40</v>
      </c>
      <c r="C1895">
        <v>40</v>
      </c>
      <c r="H1895" t="s">
        <v>1173</v>
      </c>
      <c r="I1895">
        <v>3</v>
      </c>
      <c r="N1895">
        <v>11</v>
      </c>
    </row>
    <row r="1896" spans="2:14" x14ac:dyDescent="0.25">
      <c r="B1896" t="s">
        <v>41</v>
      </c>
      <c r="C1896">
        <v>34</v>
      </c>
      <c r="H1896" t="s">
        <v>323</v>
      </c>
      <c r="I1896">
        <v>6</v>
      </c>
      <c r="N1896">
        <v>5</v>
      </c>
    </row>
    <row r="1897" spans="2:14" x14ac:dyDescent="0.25">
      <c r="B1897" t="s">
        <v>42</v>
      </c>
      <c r="C1897">
        <v>44</v>
      </c>
      <c r="H1897" t="s">
        <v>1324</v>
      </c>
      <c r="I1897">
        <v>3</v>
      </c>
      <c r="N1897">
        <v>1</v>
      </c>
    </row>
    <row r="1898" spans="2:14" x14ac:dyDescent="0.25">
      <c r="B1898" t="s">
        <v>43</v>
      </c>
      <c r="C1898">
        <v>29</v>
      </c>
      <c r="H1898" t="s">
        <v>673</v>
      </c>
      <c r="I1898">
        <v>1</v>
      </c>
      <c r="N1898">
        <v>11</v>
      </c>
    </row>
    <row r="1899" spans="2:14" x14ac:dyDescent="0.25">
      <c r="B1899" t="s">
        <v>44</v>
      </c>
      <c r="C1899">
        <v>52</v>
      </c>
      <c r="H1899" t="s">
        <v>1359</v>
      </c>
      <c r="I1899">
        <v>1</v>
      </c>
      <c r="N1899">
        <v>5</v>
      </c>
    </row>
    <row r="1900" spans="2:14" x14ac:dyDescent="0.25">
      <c r="B1900" t="s">
        <v>46</v>
      </c>
      <c r="C1900">
        <v>52</v>
      </c>
      <c r="H1900" t="s">
        <v>258</v>
      </c>
      <c r="I1900">
        <v>3</v>
      </c>
      <c r="N1900">
        <v>9</v>
      </c>
    </row>
    <row r="1901" spans="2:14" x14ac:dyDescent="0.25">
      <c r="B1901" t="s">
        <v>47</v>
      </c>
      <c r="C1901">
        <v>48</v>
      </c>
      <c r="H1901" t="s">
        <v>536</v>
      </c>
      <c r="I1901">
        <v>3</v>
      </c>
      <c r="N1901">
        <v>4</v>
      </c>
    </row>
    <row r="1902" spans="2:14" x14ac:dyDescent="0.25">
      <c r="B1902" t="s">
        <v>48</v>
      </c>
      <c r="C1902">
        <v>44</v>
      </c>
      <c r="H1902" t="s">
        <v>718</v>
      </c>
      <c r="I1902">
        <v>2</v>
      </c>
      <c r="N1902">
        <v>11</v>
      </c>
    </row>
    <row r="1903" spans="2:14" x14ac:dyDescent="0.25">
      <c r="B1903" t="s">
        <v>49</v>
      </c>
      <c r="C1903">
        <v>35</v>
      </c>
      <c r="H1903" t="s">
        <v>1149</v>
      </c>
      <c r="I1903">
        <v>3</v>
      </c>
      <c r="N1903">
        <v>7</v>
      </c>
    </row>
    <row r="1904" spans="2:14" x14ac:dyDescent="0.25">
      <c r="B1904" t="s">
        <v>51</v>
      </c>
      <c r="C1904">
        <v>42</v>
      </c>
      <c r="H1904" t="s">
        <v>928</v>
      </c>
      <c r="I1904">
        <v>4</v>
      </c>
      <c r="N1904">
        <v>8</v>
      </c>
    </row>
    <row r="1905" spans="2:14" x14ac:dyDescent="0.25">
      <c r="B1905" t="s">
        <v>52</v>
      </c>
      <c r="C1905">
        <v>44</v>
      </c>
      <c r="H1905" t="s">
        <v>517</v>
      </c>
      <c r="I1905">
        <v>3</v>
      </c>
      <c r="N1905">
        <v>1</v>
      </c>
    </row>
    <row r="1906" spans="2:14" x14ac:dyDescent="0.25">
      <c r="B1906" t="s">
        <v>56</v>
      </c>
      <c r="C1906">
        <v>32</v>
      </c>
      <c r="H1906" t="s">
        <v>554</v>
      </c>
      <c r="I1906">
        <v>2</v>
      </c>
      <c r="N1906">
        <v>6</v>
      </c>
    </row>
    <row r="1907" spans="2:14" x14ac:dyDescent="0.25">
      <c r="B1907" t="s">
        <v>58</v>
      </c>
      <c r="C1907">
        <v>52</v>
      </c>
      <c r="H1907" t="s">
        <v>466</v>
      </c>
      <c r="I1907">
        <v>3</v>
      </c>
      <c r="N1907">
        <v>3</v>
      </c>
    </row>
    <row r="1908" spans="2:14" x14ac:dyDescent="0.25">
      <c r="B1908" t="s">
        <v>60</v>
      </c>
      <c r="C1908">
        <v>42</v>
      </c>
      <c r="H1908" t="s">
        <v>441</v>
      </c>
      <c r="I1908">
        <v>2</v>
      </c>
      <c r="N1908">
        <v>6</v>
      </c>
    </row>
    <row r="1909" spans="2:14" x14ac:dyDescent="0.25">
      <c r="B1909" t="s">
        <v>59</v>
      </c>
      <c r="C1909">
        <v>52</v>
      </c>
      <c r="H1909" t="s">
        <v>1349</v>
      </c>
      <c r="I1909">
        <v>2</v>
      </c>
      <c r="N1909">
        <v>5</v>
      </c>
    </row>
    <row r="1910" spans="2:14" x14ac:dyDescent="0.25">
      <c r="B1910" t="s">
        <v>62</v>
      </c>
      <c r="C1910">
        <v>50</v>
      </c>
      <c r="H1910" t="s">
        <v>539</v>
      </c>
      <c r="I1910">
        <v>3</v>
      </c>
      <c r="N1910">
        <v>2</v>
      </c>
    </row>
    <row r="1911" spans="2:14" x14ac:dyDescent="0.25">
      <c r="B1911" t="s">
        <v>66</v>
      </c>
      <c r="C1911">
        <v>48</v>
      </c>
      <c r="H1911" t="s">
        <v>1420</v>
      </c>
      <c r="I1911">
        <v>1</v>
      </c>
      <c r="N1911">
        <v>2</v>
      </c>
    </row>
    <row r="1912" spans="2:14" x14ac:dyDescent="0.25">
      <c r="B1912" t="s">
        <v>67</v>
      </c>
      <c r="C1912">
        <v>44</v>
      </c>
      <c r="H1912" t="s">
        <v>1220</v>
      </c>
      <c r="I1912">
        <v>2</v>
      </c>
      <c r="N1912">
        <v>6</v>
      </c>
    </row>
    <row r="1913" spans="2:14" x14ac:dyDescent="0.25">
      <c r="B1913" t="s">
        <v>23</v>
      </c>
      <c r="C1913">
        <v>34</v>
      </c>
      <c r="H1913" t="s">
        <v>1336</v>
      </c>
      <c r="I1913">
        <v>3</v>
      </c>
      <c r="N1913">
        <v>9</v>
      </c>
    </row>
    <row r="1914" spans="2:14" x14ac:dyDescent="0.25">
      <c r="B1914" t="s">
        <v>71</v>
      </c>
      <c r="C1914">
        <v>50</v>
      </c>
      <c r="H1914" t="s">
        <v>1335</v>
      </c>
      <c r="I1914">
        <v>3</v>
      </c>
      <c r="N1914">
        <v>10</v>
      </c>
    </row>
    <row r="1915" spans="2:14" x14ac:dyDescent="0.25">
      <c r="B1915" t="s">
        <v>72</v>
      </c>
      <c r="C1915">
        <v>42</v>
      </c>
      <c r="H1915" t="s">
        <v>1129</v>
      </c>
      <c r="I1915">
        <v>2</v>
      </c>
      <c r="N1915">
        <v>4</v>
      </c>
    </row>
    <row r="1916" spans="2:14" x14ac:dyDescent="0.25">
      <c r="B1916" t="s">
        <v>73</v>
      </c>
      <c r="C1916">
        <v>50</v>
      </c>
      <c r="H1916" t="s">
        <v>1085</v>
      </c>
      <c r="I1916">
        <v>3</v>
      </c>
      <c r="N1916">
        <v>3</v>
      </c>
    </row>
    <row r="1917" spans="2:14" x14ac:dyDescent="0.25">
      <c r="B1917" t="s">
        <v>74</v>
      </c>
      <c r="C1917">
        <v>37</v>
      </c>
      <c r="H1917" t="s">
        <v>131</v>
      </c>
      <c r="I1917">
        <v>3</v>
      </c>
      <c r="N1917">
        <v>11</v>
      </c>
    </row>
    <row r="1918" spans="2:14" x14ac:dyDescent="0.25">
      <c r="B1918" t="s">
        <v>75</v>
      </c>
      <c r="C1918">
        <v>41</v>
      </c>
      <c r="H1918" t="s">
        <v>574</v>
      </c>
      <c r="I1918">
        <v>2</v>
      </c>
      <c r="N1918">
        <v>10</v>
      </c>
    </row>
    <row r="1919" spans="2:14" x14ac:dyDescent="0.25">
      <c r="B1919" t="s">
        <v>76</v>
      </c>
      <c r="C1919">
        <v>42</v>
      </c>
      <c r="H1919" t="s">
        <v>447</v>
      </c>
      <c r="I1919">
        <v>2</v>
      </c>
      <c r="N1919">
        <v>8</v>
      </c>
    </row>
    <row r="1920" spans="2:14" x14ac:dyDescent="0.25">
      <c r="B1920" t="s">
        <v>77</v>
      </c>
      <c r="C1920">
        <v>46</v>
      </c>
      <c r="H1920" t="s">
        <v>508</v>
      </c>
      <c r="I1920">
        <v>3</v>
      </c>
      <c r="N1920">
        <v>1</v>
      </c>
    </row>
    <row r="1921" spans="1:14" x14ac:dyDescent="0.25">
      <c r="B1921" t="s">
        <v>78</v>
      </c>
      <c r="C1921">
        <v>48</v>
      </c>
      <c r="H1921" t="s">
        <v>617</v>
      </c>
      <c r="I1921">
        <v>2</v>
      </c>
      <c r="N1921">
        <v>7</v>
      </c>
    </row>
    <row r="1922" spans="1:14" x14ac:dyDescent="0.25">
      <c r="B1922" t="s">
        <v>79</v>
      </c>
      <c r="C1922">
        <v>48</v>
      </c>
      <c r="H1922" t="s">
        <v>548</v>
      </c>
      <c r="I1922">
        <v>2</v>
      </c>
      <c r="N1922">
        <v>6</v>
      </c>
    </row>
    <row r="1923" spans="1:14" x14ac:dyDescent="0.25">
      <c r="B1923" t="s">
        <v>80</v>
      </c>
      <c r="C1923">
        <v>38</v>
      </c>
      <c r="H1923" t="s">
        <v>105</v>
      </c>
      <c r="I1923">
        <v>2</v>
      </c>
      <c r="N1923">
        <v>10</v>
      </c>
    </row>
    <row r="1924" spans="1:14" x14ac:dyDescent="0.25">
      <c r="B1924" t="s">
        <v>81</v>
      </c>
      <c r="C1924">
        <v>40</v>
      </c>
      <c r="H1924" t="s">
        <v>153</v>
      </c>
      <c r="I1924">
        <v>3</v>
      </c>
      <c r="N1924">
        <v>5</v>
      </c>
    </row>
    <row r="1925" spans="1:14" x14ac:dyDescent="0.25">
      <c r="B1925" t="s">
        <v>82</v>
      </c>
      <c r="C1925">
        <v>40</v>
      </c>
      <c r="G1925" t="s">
        <v>907</v>
      </c>
      <c r="H1925" t="s">
        <v>1259</v>
      </c>
      <c r="I1925">
        <v>1</v>
      </c>
      <c r="N1925">
        <v>4</v>
      </c>
    </row>
    <row r="1926" spans="1:14" x14ac:dyDescent="0.25">
      <c r="B1926" t="s">
        <v>83</v>
      </c>
      <c r="C1926">
        <v>49</v>
      </c>
      <c r="H1926" t="s">
        <v>319</v>
      </c>
      <c r="I1926">
        <v>3</v>
      </c>
      <c r="N1926">
        <v>7</v>
      </c>
    </row>
    <row r="1927" spans="1:14" x14ac:dyDescent="0.25">
      <c r="A1927" t="s">
        <v>910</v>
      </c>
      <c r="B1927" t="s">
        <v>25</v>
      </c>
      <c r="C1927">
        <v>36</v>
      </c>
      <c r="H1927" t="s">
        <v>919</v>
      </c>
      <c r="I1927">
        <v>2</v>
      </c>
      <c r="N1927">
        <v>7</v>
      </c>
    </row>
    <row r="1928" spans="1:14" x14ac:dyDescent="0.25">
      <c r="B1928" t="s">
        <v>27</v>
      </c>
      <c r="C1928">
        <v>44</v>
      </c>
      <c r="H1928" t="s">
        <v>418</v>
      </c>
      <c r="I1928">
        <v>1</v>
      </c>
      <c r="N1928">
        <v>8</v>
      </c>
    </row>
    <row r="1929" spans="1:14" x14ac:dyDescent="0.25">
      <c r="B1929" t="s">
        <v>29</v>
      </c>
      <c r="C1929">
        <v>44</v>
      </c>
      <c r="H1929" t="s">
        <v>289</v>
      </c>
      <c r="I1929">
        <v>2</v>
      </c>
      <c r="N1929">
        <v>8</v>
      </c>
    </row>
    <row r="1930" spans="1:14" x14ac:dyDescent="0.25">
      <c r="B1930" t="s">
        <v>30</v>
      </c>
      <c r="C1930">
        <v>26</v>
      </c>
      <c r="H1930" t="s">
        <v>701</v>
      </c>
      <c r="I1930">
        <v>3</v>
      </c>
      <c r="N1930">
        <v>6</v>
      </c>
    </row>
    <row r="1931" spans="1:14" x14ac:dyDescent="0.25">
      <c r="B1931" t="s">
        <v>31</v>
      </c>
      <c r="C1931">
        <v>39</v>
      </c>
      <c r="H1931" t="s">
        <v>300</v>
      </c>
      <c r="I1931">
        <v>3</v>
      </c>
      <c r="N1931">
        <v>1</v>
      </c>
    </row>
    <row r="1932" spans="1:14" x14ac:dyDescent="0.25">
      <c r="B1932" t="s">
        <v>33</v>
      </c>
      <c r="C1932">
        <v>4</v>
      </c>
      <c r="H1932" t="s">
        <v>161</v>
      </c>
      <c r="I1932">
        <v>2</v>
      </c>
      <c r="N1932">
        <v>4</v>
      </c>
    </row>
    <row r="1933" spans="1:14" x14ac:dyDescent="0.25">
      <c r="B1933" t="s">
        <v>34</v>
      </c>
      <c r="C1933">
        <v>32</v>
      </c>
      <c r="H1933" t="s">
        <v>1331</v>
      </c>
      <c r="I1933">
        <v>4</v>
      </c>
      <c r="N1933">
        <v>6</v>
      </c>
    </row>
    <row r="1934" spans="1:14" x14ac:dyDescent="0.25">
      <c r="B1934" t="s">
        <v>35</v>
      </c>
      <c r="C1934">
        <v>48</v>
      </c>
      <c r="H1934" t="s">
        <v>1440</v>
      </c>
      <c r="I1934">
        <v>1</v>
      </c>
      <c r="N1934">
        <v>3</v>
      </c>
    </row>
    <row r="1935" spans="1:14" x14ac:dyDescent="0.25">
      <c r="B1935" t="s">
        <v>36</v>
      </c>
      <c r="C1935">
        <v>50</v>
      </c>
      <c r="H1935" t="s">
        <v>740</v>
      </c>
      <c r="I1935">
        <v>2</v>
      </c>
      <c r="N1935">
        <v>1</v>
      </c>
    </row>
    <row r="1936" spans="1:14" x14ac:dyDescent="0.25">
      <c r="B1936" t="s">
        <v>37</v>
      </c>
      <c r="C1936">
        <v>46</v>
      </c>
      <c r="H1936" t="s">
        <v>1215</v>
      </c>
      <c r="I1936">
        <v>2</v>
      </c>
      <c r="N1936">
        <v>4</v>
      </c>
    </row>
    <row r="1937" spans="2:14" x14ac:dyDescent="0.25">
      <c r="B1937" t="s">
        <v>38</v>
      </c>
      <c r="C1937">
        <v>50</v>
      </c>
      <c r="H1937" t="s">
        <v>283</v>
      </c>
      <c r="I1937">
        <v>2</v>
      </c>
      <c r="N1937">
        <v>1</v>
      </c>
    </row>
    <row r="1938" spans="2:14" x14ac:dyDescent="0.25">
      <c r="B1938" t="s">
        <v>39</v>
      </c>
      <c r="C1938">
        <v>28</v>
      </c>
      <c r="H1938" t="s">
        <v>690</v>
      </c>
      <c r="I1938">
        <v>4</v>
      </c>
      <c r="N1938">
        <v>9</v>
      </c>
    </row>
    <row r="1939" spans="2:14" x14ac:dyDescent="0.25">
      <c r="B1939" t="s">
        <v>40</v>
      </c>
      <c r="C1939">
        <v>40</v>
      </c>
      <c r="H1939" t="s">
        <v>1218</v>
      </c>
      <c r="I1939">
        <v>3</v>
      </c>
      <c r="N1939">
        <v>2</v>
      </c>
    </row>
    <row r="1940" spans="2:14" x14ac:dyDescent="0.25">
      <c r="B1940" t="s">
        <v>41</v>
      </c>
      <c r="C1940">
        <v>34</v>
      </c>
      <c r="H1940" t="s">
        <v>1108</v>
      </c>
      <c r="I1940">
        <v>2</v>
      </c>
      <c r="N1940">
        <v>5</v>
      </c>
    </row>
    <row r="1941" spans="2:14" x14ac:dyDescent="0.25">
      <c r="B1941" t="s">
        <v>42</v>
      </c>
      <c r="C1941">
        <v>44</v>
      </c>
      <c r="H1941" t="s">
        <v>1223</v>
      </c>
      <c r="I1941">
        <v>3</v>
      </c>
      <c r="N1941">
        <v>9</v>
      </c>
    </row>
    <row r="1942" spans="2:14" x14ac:dyDescent="0.25">
      <c r="B1942" t="s">
        <v>43</v>
      </c>
      <c r="C1942">
        <v>29</v>
      </c>
      <c r="H1942" t="s">
        <v>1267</v>
      </c>
      <c r="I1942">
        <v>1</v>
      </c>
      <c r="N1942">
        <v>2</v>
      </c>
    </row>
    <row r="1943" spans="2:14" x14ac:dyDescent="0.25">
      <c r="B1943" t="s">
        <v>44</v>
      </c>
      <c r="C1943">
        <v>52</v>
      </c>
      <c r="H1943" t="s">
        <v>932</v>
      </c>
      <c r="I1943">
        <v>2</v>
      </c>
      <c r="N1943">
        <v>7</v>
      </c>
    </row>
    <row r="1944" spans="2:14" x14ac:dyDescent="0.25">
      <c r="B1944" t="s">
        <v>46</v>
      </c>
      <c r="C1944">
        <v>52</v>
      </c>
      <c r="H1944" t="s">
        <v>1274</v>
      </c>
      <c r="I1944">
        <v>3</v>
      </c>
      <c r="N1944">
        <v>11</v>
      </c>
    </row>
    <row r="1945" spans="2:14" x14ac:dyDescent="0.25">
      <c r="B1945" t="s">
        <v>47</v>
      </c>
      <c r="C1945">
        <v>48</v>
      </c>
      <c r="H1945" t="s">
        <v>385</v>
      </c>
      <c r="I1945">
        <v>2</v>
      </c>
      <c r="N1945">
        <v>5</v>
      </c>
    </row>
    <row r="1946" spans="2:14" x14ac:dyDescent="0.25">
      <c r="B1946" t="s">
        <v>48</v>
      </c>
      <c r="C1946">
        <v>44</v>
      </c>
      <c r="H1946" t="s">
        <v>995</v>
      </c>
      <c r="I1946">
        <v>3</v>
      </c>
      <c r="N1946">
        <v>3</v>
      </c>
    </row>
    <row r="1947" spans="2:14" x14ac:dyDescent="0.25">
      <c r="B1947" t="s">
        <v>49</v>
      </c>
      <c r="C1947">
        <v>35</v>
      </c>
      <c r="H1947" t="s">
        <v>426</v>
      </c>
      <c r="I1947">
        <v>2</v>
      </c>
      <c r="N1947">
        <v>7</v>
      </c>
    </row>
    <row r="1948" spans="2:14" x14ac:dyDescent="0.25">
      <c r="B1948" t="s">
        <v>51</v>
      </c>
      <c r="C1948">
        <v>42</v>
      </c>
      <c r="H1948" t="s">
        <v>1124</v>
      </c>
      <c r="I1948">
        <v>1</v>
      </c>
      <c r="N1948">
        <v>2</v>
      </c>
    </row>
    <row r="1949" spans="2:14" x14ac:dyDescent="0.25">
      <c r="B1949" t="s">
        <v>52</v>
      </c>
      <c r="C1949">
        <v>44</v>
      </c>
      <c r="H1949" t="s">
        <v>540</v>
      </c>
      <c r="I1949">
        <v>3</v>
      </c>
      <c r="N1949">
        <v>10</v>
      </c>
    </row>
    <row r="1950" spans="2:14" x14ac:dyDescent="0.25">
      <c r="B1950" t="s">
        <v>56</v>
      </c>
      <c r="C1950">
        <v>32</v>
      </c>
      <c r="H1950" t="s">
        <v>669</v>
      </c>
      <c r="I1950">
        <v>1</v>
      </c>
      <c r="N1950">
        <v>11</v>
      </c>
    </row>
    <row r="1951" spans="2:14" x14ac:dyDescent="0.25">
      <c r="B1951" t="s">
        <v>58</v>
      </c>
      <c r="C1951">
        <v>52</v>
      </c>
      <c r="H1951" t="s">
        <v>370</v>
      </c>
      <c r="I1951">
        <v>3</v>
      </c>
      <c r="N1951">
        <v>5</v>
      </c>
    </row>
    <row r="1952" spans="2:14" x14ac:dyDescent="0.25">
      <c r="B1952" t="s">
        <v>60</v>
      </c>
      <c r="C1952">
        <v>42</v>
      </c>
      <c r="H1952" t="s">
        <v>737</v>
      </c>
      <c r="I1952">
        <v>2</v>
      </c>
      <c r="N1952">
        <v>3</v>
      </c>
    </row>
    <row r="1953" spans="2:14" x14ac:dyDescent="0.25">
      <c r="B1953" t="s">
        <v>59</v>
      </c>
      <c r="C1953">
        <v>52</v>
      </c>
      <c r="H1953" t="s">
        <v>306</v>
      </c>
      <c r="I1953">
        <v>1</v>
      </c>
      <c r="N1953">
        <v>8</v>
      </c>
    </row>
    <row r="1954" spans="2:14" x14ac:dyDescent="0.25">
      <c r="B1954" t="s">
        <v>62</v>
      </c>
      <c r="C1954">
        <v>50</v>
      </c>
      <c r="H1954" t="s">
        <v>457</v>
      </c>
      <c r="I1954">
        <v>4</v>
      </c>
      <c r="N1954">
        <v>2</v>
      </c>
    </row>
    <row r="1955" spans="2:14" x14ac:dyDescent="0.25">
      <c r="B1955" t="s">
        <v>66</v>
      </c>
      <c r="C1955">
        <v>48</v>
      </c>
      <c r="H1955" t="s">
        <v>780</v>
      </c>
      <c r="I1955">
        <v>2</v>
      </c>
      <c r="N1955">
        <v>5</v>
      </c>
    </row>
    <row r="1956" spans="2:14" x14ac:dyDescent="0.25">
      <c r="B1956" t="s">
        <v>67</v>
      </c>
      <c r="C1956">
        <v>44</v>
      </c>
      <c r="H1956" t="s">
        <v>428</v>
      </c>
      <c r="I1956">
        <v>3</v>
      </c>
      <c r="N1956">
        <v>9</v>
      </c>
    </row>
    <row r="1957" spans="2:14" x14ac:dyDescent="0.25">
      <c r="B1957" t="s">
        <v>23</v>
      </c>
      <c r="C1957">
        <v>34</v>
      </c>
      <c r="H1957" t="s">
        <v>1186</v>
      </c>
      <c r="I1957">
        <v>1</v>
      </c>
      <c r="N1957">
        <v>9</v>
      </c>
    </row>
    <row r="1958" spans="2:14" x14ac:dyDescent="0.25">
      <c r="B1958" t="s">
        <v>71</v>
      </c>
      <c r="C1958">
        <v>50</v>
      </c>
      <c r="H1958" t="s">
        <v>724</v>
      </c>
      <c r="I1958">
        <v>3</v>
      </c>
      <c r="N1958">
        <v>7</v>
      </c>
    </row>
    <row r="1959" spans="2:14" x14ac:dyDescent="0.25">
      <c r="B1959" t="s">
        <v>72</v>
      </c>
      <c r="C1959">
        <v>42</v>
      </c>
      <c r="H1959" t="s">
        <v>1430</v>
      </c>
      <c r="I1959">
        <v>1</v>
      </c>
      <c r="N1959">
        <v>10</v>
      </c>
    </row>
    <row r="1960" spans="2:14" x14ac:dyDescent="0.25">
      <c r="B1960" t="s">
        <v>73</v>
      </c>
      <c r="C1960">
        <v>50</v>
      </c>
      <c r="H1960" t="s">
        <v>207</v>
      </c>
      <c r="I1960">
        <v>3</v>
      </c>
      <c r="N1960">
        <v>3</v>
      </c>
    </row>
    <row r="1961" spans="2:14" x14ac:dyDescent="0.25">
      <c r="B1961" t="s">
        <v>74</v>
      </c>
      <c r="C1961">
        <v>37</v>
      </c>
      <c r="H1961" t="s">
        <v>1363</v>
      </c>
      <c r="I1961">
        <v>2</v>
      </c>
      <c r="N1961">
        <v>1</v>
      </c>
    </row>
    <row r="1962" spans="2:14" x14ac:dyDescent="0.25">
      <c r="B1962" t="s">
        <v>75</v>
      </c>
      <c r="C1962">
        <v>41</v>
      </c>
      <c r="H1962" t="s">
        <v>558</v>
      </c>
      <c r="I1962">
        <v>3</v>
      </c>
      <c r="N1962">
        <v>6</v>
      </c>
    </row>
    <row r="1963" spans="2:14" x14ac:dyDescent="0.25">
      <c r="B1963" t="s">
        <v>76</v>
      </c>
      <c r="C1963">
        <v>42</v>
      </c>
      <c r="G1963" t="s">
        <v>908</v>
      </c>
      <c r="H1963" t="s">
        <v>735</v>
      </c>
      <c r="I1963">
        <v>4</v>
      </c>
      <c r="N1963">
        <v>4</v>
      </c>
    </row>
    <row r="1964" spans="2:14" x14ac:dyDescent="0.25">
      <c r="B1964" t="s">
        <v>77</v>
      </c>
      <c r="C1964">
        <v>46</v>
      </c>
      <c r="H1964" t="s">
        <v>429</v>
      </c>
      <c r="I1964">
        <v>2</v>
      </c>
      <c r="N1964">
        <v>11</v>
      </c>
    </row>
    <row r="1965" spans="2:14" x14ac:dyDescent="0.25">
      <c r="B1965" t="s">
        <v>78</v>
      </c>
      <c r="C1965">
        <v>48</v>
      </c>
      <c r="H1965" t="s">
        <v>848</v>
      </c>
      <c r="I1965">
        <v>1</v>
      </c>
      <c r="N1965">
        <v>10</v>
      </c>
    </row>
    <row r="1966" spans="2:14" x14ac:dyDescent="0.25">
      <c r="B1966" t="s">
        <v>79</v>
      </c>
      <c r="C1966">
        <v>48</v>
      </c>
      <c r="H1966" t="s">
        <v>496</v>
      </c>
      <c r="I1966">
        <v>2</v>
      </c>
      <c r="N1966">
        <v>10</v>
      </c>
    </row>
    <row r="1967" spans="2:14" x14ac:dyDescent="0.25">
      <c r="B1967" t="s">
        <v>80</v>
      </c>
      <c r="C1967">
        <v>38</v>
      </c>
      <c r="H1967" t="s">
        <v>388</v>
      </c>
      <c r="I1967">
        <v>3</v>
      </c>
      <c r="N1967">
        <v>4</v>
      </c>
    </row>
    <row r="1968" spans="2:14" x14ac:dyDescent="0.25">
      <c r="B1968" t="s">
        <v>81</v>
      </c>
      <c r="C1968">
        <v>40</v>
      </c>
      <c r="H1968" t="s">
        <v>1285</v>
      </c>
      <c r="I1968">
        <v>1</v>
      </c>
      <c r="N1968">
        <v>8</v>
      </c>
    </row>
    <row r="1969" spans="1:14" x14ac:dyDescent="0.25">
      <c r="B1969" t="s">
        <v>82</v>
      </c>
      <c r="C1969">
        <v>40</v>
      </c>
      <c r="H1969" t="s">
        <v>656</v>
      </c>
      <c r="I1969">
        <v>2</v>
      </c>
      <c r="N1969">
        <v>6</v>
      </c>
    </row>
    <row r="1970" spans="1:14" x14ac:dyDescent="0.25">
      <c r="B1970" t="s">
        <v>83</v>
      </c>
      <c r="C1970">
        <v>49</v>
      </c>
      <c r="H1970" t="s">
        <v>1388</v>
      </c>
      <c r="I1970">
        <v>2</v>
      </c>
      <c r="N1970">
        <v>11</v>
      </c>
    </row>
    <row r="1971" spans="1:14" x14ac:dyDescent="0.25">
      <c r="A1971" t="s">
        <v>911</v>
      </c>
      <c r="B1971" t="s">
        <v>27</v>
      </c>
      <c r="C1971">
        <v>44</v>
      </c>
      <c r="H1971" t="s">
        <v>469</v>
      </c>
      <c r="I1971">
        <v>2</v>
      </c>
      <c r="N1971">
        <v>1</v>
      </c>
    </row>
    <row r="1972" spans="1:14" x14ac:dyDescent="0.25">
      <c r="B1972" t="s">
        <v>29</v>
      </c>
      <c r="C1972">
        <v>44</v>
      </c>
      <c r="H1972" t="s">
        <v>690</v>
      </c>
      <c r="I1972">
        <v>4</v>
      </c>
      <c r="N1972">
        <v>4</v>
      </c>
    </row>
    <row r="1973" spans="1:14" x14ac:dyDescent="0.25">
      <c r="B1973" t="s">
        <v>31</v>
      </c>
      <c r="C1973">
        <v>39</v>
      </c>
      <c r="H1973" t="s">
        <v>723</v>
      </c>
      <c r="I1973">
        <v>2</v>
      </c>
      <c r="N1973">
        <v>3</v>
      </c>
    </row>
    <row r="1974" spans="1:14" x14ac:dyDescent="0.25">
      <c r="B1974" t="s">
        <v>35</v>
      </c>
      <c r="C1974">
        <v>48</v>
      </c>
      <c r="H1974" t="s">
        <v>441</v>
      </c>
      <c r="I1974">
        <v>2</v>
      </c>
      <c r="N1974">
        <v>8</v>
      </c>
    </row>
    <row r="1975" spans="1:14" x14ac:dyDescent="0.25">
      <c r="B1975" t="s">
        <v>36</v>
      </c>
      <c r="C1975">
        <v>50</v>
      </c>
      <c r="H1975" t="s">
        <v>1104</v>
      </c>
      <c r="I1975">
        <v>1</v>
      </c>
      <c r="N1975">
        <v>1</v>
      </c>
    </row>
    <row r="1976" spans="1:14" x14ac:dyDescent="0.25">
      <c r="B1976" t="s">
        <v>37</v>
      </c>
      <c r="C1976">
        <v>46</v>
      </c>
      <c r="H1976" t="s">
        <v>1029</v>
      </c>
      <c r="I1976">
        <v>2</v>
      </c>
      <c r="N1976">
        <v>8</v>
      </c>
    </row>
    <row r="1977" spans="1:14" x14ac:dyDescent="0.25">
      <c r="B1977" t="s">
        <v>38</v>
      </c>
      <c r="C1977">
        <v>50</v>
      </c>
      <c r="H1977" t="s">
        <v>319</v>
      </c>
      <c r="I1977">
        <v>3</v>
      </c>
      <c r="N1977">
        <v>4</v>
      </c>
    </row>
    <row r="1978" spans="1:14" x14ac:dyDescent="0.25">
      <c r="B1978" t="s">
        <v>39</v>
      </c>
      <c r="C1978">
        <v>28</v>
      </c>
      <c r="H1978" t="s">
        <v>1248</v>
      </c>
      <c r="I1978">
        <v>1</v>
      </c>
      <c r="N1978">
        <v>1</v>
      </c>
    </row>
    <row r="1979" spans="1:14" x14ac:dyDescent="0.25">
      <c r="B1979" t="s">
        <v>41</v>
      </c>
      <c r="C1979">
        <v>34</v>
      </c>
      <c r="H1979" t="s">
        <v>437</v>
      </c>
      <c r="I1979">
        <v>3</v>
      </c>
      <c r="N1979">
        <v>7</v>
      </c>
    </row>
    <row r="1980" spans="1:14" x14ac:dyDescent="0.25">
      <c r="B1980" t="s">
        <v>44</v>
      </c>
      <c r="C1980">
        <v>52</v>
      </c>
      <c r="H1980" t="s">
        <v>1155</v>
      </c>
      <c r="I1980">
        <v>2</v>
      </c>
      <c r="N1980">
        <v>2</v>
      </c>
    </row>
    <row r="1981" spans="1:14" x14ac:dyDescent="0.25">
      <c r="B1981" t="s">
        <v>46</v>
      </c>
      <c r="C1981">
        <v>52</v>
      </c>
      <c r="H1981" t="s">
        <v>1428</v>
      </c>
      <c r="I1981">
        <v>2</v>
      </c>
      <c r="N1981">
        <v>3</v>
      </c>
    </row>
    <row r="1982" spans="1:14" x14ac:dyDescent="0.25">
      <c r="B1982" t="s">
        <v>47</v>
      </c>
      <c r="C1982">
        <v>48</v>
      </c>
      <c r="H1982" t="s">
        <v>1295</v>
      </c>
      <c r="I1982">
        <v>2</v>
      </c>
      <c r="N1982">
        <v>2</v>
      </c>
    </row>
    <row r="1983" spans="1:14" x14ac:dyDescent="0.25">
      <c r="B1983" t="s">
        <v>48</v>
      </c>
      <c r="C1983">
        <v>44</v>
      </c>
      <c r="H1983" t="s">
        <v>529</v>
      </c>
      <c r="I1983">
        <v>1</v>
      </c>
      <c r="N1983">
        <v>3</v>
      </c>
    </row>
    <row r="1984" spans="1:14" x14ac:dyDescent="0.25">
      <c r="B1984" t="s">
        <v>49</v>
      </c>
      <c r="C1984">
        <v>35</v>
      </c>
      <c r="H1984" t="s">
        <v>229</v>
      </c>
      <c r="I1984">
        <v>2</v>
      </c>
      <c r="N1984">
        <v>1</v>
      </c>
    </row>
    <row r="1985" spans="2:14" x14ac:dyDescent="0.25">
      <c r="B1985" t="s">
        <v>51</v>
      </c>
      <c r="C1985">
        <v>42</v>
      </c>
      <c r="H1985" t="s">
        <v>691</v>
      </c>
      <c r="I1985">
        <v>3</v>
      </c>
      <c r="N1985">
        <v>6</v>
      </c>
    </row>
    <row r="1986" spans="2:14" x14ac:dyDescent="0.25">
      <c r="B1986" t="s">
        <v>52</v>
      </c>
      <c r="C1986">
        <v>44</v>
      </c>
      <c r="H1986" t="s">
        <v>168</v>
      </c>
      <c r="I1986">
        <v>4</v>
      </c>
      <c r="N1986">
        <v>2</v>
      </c>
    </row>
    <row r="1987" spans="2:14" x14ac:dyDescent="0.25">
      <c r="B1987" t="s">
        <v>53</v>
      </c>
      <c r="C1987">
        <v>44</v>
      </c>
      <c r="H1987" t="s">
        <v>825</v>
      </c>
      <c r="I1987">
        <v>1</v>
      </c>
      <c r="N1987">
        <v>1</v>
      </c>
    </row>
    <row r="1988" spans="2:14" x14ac:dyDescent="0.25">
      <c r="B1988" t="s">
        <v>55</v>
      </c>
      <c r="C1988">
        <v>12</v>
      </c>
      <c r="H1988" t="s">
        <v>274</v>
      </c>
      <c r="I1988">
        <v>1</v>
      </c>
      <c r="N1988">
        <v>2</v>
      </c>
    </row>
    <row r="1989" spans="2:14" x14ac:dyDescent="0.25">
      <c r="B1989" t="s">
        <v>58</v>
      </c>
      <c r="C1989">
        <v>52</v>
      </c>
      <c r="H1989" t="s">
        <v>408</v>
      </c>
      <c r="I1989">
        <v>3</v>
      </c>
      <c r="N1989">
        <v>1</v>
      </c>
    </row>
    <row r="1990" spans="2:14" x14ac:dyDescent="0.25">
      <c r="B1990" t="s">
        <v>60</v>
      </c>
      <c r="C1990">
        <v>42</v>
      </c>
      <c r="H1990" t="s">
        <v>659</v>
      </c>
      <c r="I1990">
        <v>3</v>
      </c>
      <c r="N1990">
        <v>6</v>
      </c>
    </row>
    <row r="1991" spans="2:14" x14ac:dyDescent="0.25">
      <c r="B1991" t="s">
        <v>59</v>
      </c>
      <c r="C1991">
        <v>52</v>
      </c>
      <c r="H1991" t="s">
        <v>423</v>
      </c>
      <c r="I1991">
        <v>2</v>
      </c>
      <c r="N1991">
        <v>5</v>
      </c>
    </row>
    <row r="1992" spans="2:14" x14ac:dyDescent="0.25">
      <c r="B1992" t="s">
        <v>66</v>
      </c>
      <c r="C1992">
        <v>48</v>
      </c>
      <c r="H1992" t="s">
        <v>207</v>
      </c>
      <c r="I1992">
        <v>3</v>
      </c>
      <c r="N1992">
        <v>7</v>
      </c>
    </row>
    <row r="1993" spans="2:14" x14ac:dyDescent="0.25">
      <c r="B1993" t="s">
        <v>67</v>
      </c>
      <c r="C1993">
        <v>44</v>
      </c>
      <c r="H1993" t="s">
        <v>333</v>
      </c>
      <c r="I1993">
        <v>2</v>
      </c>
      <c r="N1993">
        <v>2</v>
      </c>
    </row>
    <row r="1994" spans="2:14" x14ac:dyDescent="0.25">
      <c r="B1994" t="s">
        <v>71</v>
      </c>
      <c r="C1994">
        <v>50</v>
      </c>
      <c r="H1994" t="s">
        <v>278</v>
      </c>
      <c r="I1994">
        <v>3</v>
      </c>
      <c r="N1994">
        <v>8</v>
      </c>
    </row>
    <row r="1995" spans="2:14" x14ac:dyDescent="0.25">
      <c r="B1995" t="s">
        <v>72</v>
      </c>
      <c r="C1995">
        <v>42</v>
      </c>
      <c r="H1995" t="s">
        <v>1167</v>
      </c>
      <c r="I1995">
        <v>2</v>
      </c>
      <c r="N1995">
        <v>6</v>
      </c>
    </row>
    <row r="1996" spans="2:14" x14ac:dyDescent="0.25">
      <c r="B1996" t="s">
        <v>73</v>
      </c>
      <c r="C1996">
        <v>50</v>
      </c>
      <c r="H1996" t="s">
        <v>1268</v>
      </c>
      <c r="I1996">
        <v>2</v>
      </c>
      <c r="N1996">
        <v>8</v>
      </c>
    </row>
    <row r="1997" spans="2:14" x14ac:dyDescent="0.25">
      <c r="B1997" t="s">
        <v>74</v>
      </c>
      <c r="C1997">
        <v>37</v>
      </c>
      <c r="H1997" t="s">
        <v>1184</v>
      </c>
      <c r="I1997">
        <v>1</v>
      </c>
      <c r="N1997">
        <v>5</v>
      </c>
    </row>
    <row r="1998" spans="2:14" x14ac:dyDescent="0.25">
      <c r="B1998" t="s">
        <v>75</v>
      </c>
      <c r="C1998">
        <v>41</v>
      </c>
      <c r="H1998" t="s">
        <v>688</v>
      </c>
      <c r="I1998">
        <v>3</v>
      </c>
      <c r="N1998">
        <v>4</v>
      </c>
    </row>
    <row r="1999" spans="2:14" x14ac:dyDescent="0.25">
      <c r="B1999" t="s">
        <v>76</v>
      </c>
      <c r="C1999">
        <v>42</v>
      </c>
      <c r="H1999" t="s">
        <v>995</v>
      </c>
      <c r="I1999">
        <v>3</v>
      </c>
      <c r="N1999">
        <v>7</v>
      </c>
    </row>
    <row r="2000" spans="2:14" x14ac:dyDescent="0.25">
      <c r="B2000" t="s">
        <v>77</v>
      </c>
      <c r="C2000">
        <v>46</v>
      </c>
      <c r="H2000" t="s">
        <v>1185</v>
      </c>
      <c r="I2000">
        <v>3</v>
      </c>
      <c r="N2000">
        <v>7</v>
      </c>
    </row>
    <row r="2001" spans="1:14" x14ac:dyDescent="0.25">
      <c r="B2001" t="s">
        <v>78</v>
      </c>
      <c r="C2001">
        <v>48</v>
      </c>
      <c r="G2001" t="s">
        <v>909</v>
      </c>
      <c r="H2001" t="s">
        <v>780</v>
      </c>
      <c r="I2001">
        <v>2</v>
      </c>
      <c r="N2001">
        <v>4</v>
      </c>
    </row>
    <row r="2002" spans="1:14" x14ac:dyDescent="0.25">
      <c r="B2002" t="s">
        <v>80</v>
      </c>
      <c r="C2002">
        <v>38</v>
      </c>
      <c r="H2002" t="s">
        <v>472</v>
      </c>
      <c r="I2002">
        <v>3</v>
      </c>
      <c r="N2002">
        <v>6</v>
      </c>
    </row>
    <row r="2003" spans="1:14" x14ac:dyDescent="0.25">
      <c r="B2003" t="s">
        <v>81</v>
      </c>
      <c r="C2003">
        <v>40</v>
      </c>
      <c r="H2003" t="s">
        <v>629</v>
      </c>
      <c r="I2003">
        <v>2</v>
      </c>
      <c r="N2003">
        <v>3</v>
      </c>
    </row>
    <row r="2004" spans="1:14" x14ac:dyDescent="0.25">
      <c r="B2004" t="s">
        <v>82</v>
      </c>
      <c r="C2004">
        <v>40</v>
      </c>
      <c r="H2004" t="s">
        <v>357</v>
      </c>
      <c r="I2004">
        <v>2</v>
      </c>
      <c r="N2004">
        <v>5</v>
      </c>
    </row>
    <row r="2005" spans="1:14" x14ac:dyDescent="0.25">
      <c r="B2005" t="s">
        <v>83</v>
      </c>
      <c r="C2005">
        <v>49</v>
      </c>
      <c r="H2005" t="s">
        <v>172</v>
      </c>
      <c r="I2005">
        <v>3</v>
      </c>
      <c r="N2005">
        <v>5</v>
      </c>
    </row>
    <row r="2006" spans="1:14" x14ac:dyDescent="0.25">
      <c r="A2006" t="s">
        <v>912</v>
      </c>
      <c r="B2006" t="s">
        <v>27</v>
      </c>
      <c r="C2006">
        <v>44</v>
      </c>
      <c r="H2006" t="s">
        <v>251</v>
      </c>
      <c r="I2006">
        <v>2</v>
      </c>
      <c r="N2006">
        <v>6</v>
      </c>
    </row>
    <row r="2007" spans="1:14" x14ac:dyDescent="0.25">
      <c r="B2007" t="s">
        <v>29</v>
      </c>
      <c r="C2007">
        <v>44</v>
      </c>
      <c r="H2007" t="s">
        <v>465</v>
      </c>
      <c r="I2007">
        <v>3</v>
      </c>
      <c r="N2007">
        <v>6</v>
      </c>
    </row>
    <row r="2008" spans="1:14" x14ac:dyDescent="0.25">
      <c r="B2008" t="s">
        <v>31</v>
      </c>
      <c r="C2008">
        <v>39</v>
      </c>
      <c r="H2008" t="s">
        <v>187</v>
      </c>
      <c r="I2008">
        <v>2</v>
      </c>
      <c r="N2008">
        <v>7</v>
      </c>
    </row>
    <row r="2009" spans="1:14" x14ac:dyDescent="0.25">
      <c r="B2009" t="s">
        <v>35</v>
      </c>
      <c r="C2009">
        <v>48</v>
      </c>
      <c r="H2009" t="s">
        <v>691</v>
      </c>
      <c r="I2009">
        <v>3</v>
      </c>
      <c r="N2009">
        <v>5</v>
      </c>
    </row>
    <row r="2010" spans="1:14" x14ac:dyDescent="0.25">
      <c r="B2010" t="s">
        <v>36</v>
      </c>
      <c r="C2010">
        <v>50</v>
      </c>
      <c r="H2010" t="s">
        <v>452</v>
      </c>
      <c r="I2010">
        <v>2</v>
      </c>
      <c r="N2010">
        <v>4</v>
      </c>
    </row>
    <row r="2011" spans="1:14" x14ac:dyDescent="0.25">
      <c r="B2011" t="s">
        <v>37</v>
      </c>
      <c r="C2011">
        <v>46</v>
      </c>
      <c r="H2011" t="s">
        <v>1550</v>
      </c>
      <c r="I2011">
        <v>1</v>
      </c>
      <c r="N2011">
        <v>5</v>
      </c>
    </row>
    <row r="2012" spans="1:14" x14ac:dyDescent="0.25">
      <c r="B2012" t="s">
        <v>38</v>
      </c>
      <c r="C2012">
        <v>50</v>
      </c>
      <c r="H2012" t="s">
        <v>1524</v>
      </c>
      <c r="I2012">
        <v>1</v>
      </c>
      <c r="N2012">
        <v>4</v>
      </c>
    </row>
    <row r="2013" spans="1:14" x14ac:dyDescent="0.25">
      <c r="B2013" t="s">
        <v>39</v>
      </c>
      <c r="C2013">
        <v>28</v>
      </c>
      <c r="H2013" t="s">
        <v>366</v>
      </c>
      <c r="I2013">
        <v>3</v>
      </c>
      <c r="N2013">
        <v>4</v>
      </c>
    </row>
    <row r="2014" spans="1:14" x14ac:dyDescent="0.25">
      <c r="B2014" t="s">
        <v>41</v>
      </c>
      <c r="C2014">
        <v>34</v>
      </c>
      <c r="H2014" t="s">
        <v>962</v>
      </c>
      <c r="I2014">
        <v>2</v>
      </c>
      <c r="N2014">
        <v>2</v>
      </c>
    </row>
    <row r="2015" spans="1:14" x14ac:dyDescent="0.25">
      <c r="B2015" t="s">
        <v>44</v>
      </c>
      <c r="C2015">
        <v>52</v>
      </c>
      <c r="H2015" t="s">
        <v>470</v>
      </c>
      <c r="I2015">
        <v>3</v>
      </c>
      <c r="N2015">
        <v>8</v>
      </c>
    </row>
    <row r="2016" spans="1:14" x14ac:dyDescent="0.25">
      <c r="B2016" t="s">
        <v>46</v>
      </c>
      <c r="C2016">
        <v>52</v>
      </c>
      <c r="H2016" t="s">
        <v>1111</v>
      </c>
      <c r="I2016">
        <v>2</v>
      </c>
      <c r="N2016">
        <v>8</v>
      </c>
    </row>
    <row r="2017" spans="2:14" x14ac:dyDescent="0.25">
      <c r="B2017" t="s">
        <v>47</v>
      </c>
      <c r="C2017">
        <v>48</v>
      </c>
      <c r="H2017" t="s">
        <v>733</v>
      </c>
      <c r="I2017">
        <v>3</v>
      </c>
      <c r="N2017">
        <v>3</v>
      </c>
    </row>
    <row r="2018" spans="2:14" x14ac:dyDescent="0.25">
      <c r="B2018" t="s">
        <v>48</v>
      </c>
      <c r="C2018">
        <v>44</v>
      </c>
      <c r="H2018" t="s">
        <v>1195</v>
      </c>
      <c r="I2018">
        <v>4</v>
      </c>
      <c r="N2018">
        <v>3</v>
      </c>
    </row>
    <row r="2019" spans="2:14" x14ac:dyDescent="0.25">
      <c r="B2019" t="s">
        <v>49</v>
      </c>
      <c r="C2019">
        <v>35</v>
      </c>
      <c r="H2019" t="s">
        <v>770</v>
      </c>
      <c r="I2019">
        <v>1</v>
      </c>
      <c r="N2019">
        <v>2</v>
      </c>
    </row>
    <row r="2020" spans="2:14" x14ac:dyDescent="0.25">
      <c r="B2020" t="s">
        <v>51</v>
      </c>
      <c r="C2020">
        <v>42</v>
      </c>
      <c r="H2020" t="s">
        <v>1188</v>
      </c>
      <c r="I2020">
        <v>3</v>
      </c>
      <c r="N2020">
        <v>2</v>
      </c>
    </row>
    <row r="2021" spans="2:14" x14ac:dyDescent="0.25">
      <c r="B2021" t="s">
        <v>52</v>
      </c>
      <c r="C2021">
        <v>44</v>
      </c>
      <c r="H2021" t="s">
        <v>797</v>
      </c>
      <c r="I2021">
        <v>2</v>
      </c>
      <c r="N2021">
        <v>2</v>
      </c>
    </row>
    <row r="2022" spans="2:14" x14ac:dyDescent="0.25">
      <c r="B2022" t="s">
        <v>53</v>
      </c>
      <c r="C2022">
        <v>44</v>
      </c>
      <c r="H2022" t="s">
        <v>315</v>
      </c>
      <c r="I2022">
        <v>2</v>
      </c>
      <c r="N2022">
        <v>3</v>
      </c>
    </row>
    <row r="2023" spans="2:14" x14ac:dyDescent="0.25">
      <c r="B2023" t="s">
        <v>55</v>
      </c>
      <c r="C2023">
        <v>12</v>
      </c>
      <c r="H2023" t="s">
        <v>738</v>
      </c>
      <c r="I2023">
        <v>1</v>
      </c>
      <c r="N2023">
        <v>1</v>
      </c>
    </row>
    <row r="2024" spans="2:14" x14ac:dyDescent="0.25">
      <c r="B2024" t="s">
        <v>58</v>
      </c>
      <c r="C2024">
        <v>52</v>
      </c>
      <c r="H2024" t="s">
        <v>497</v>
      </c>
      <c r="I2024">
        <v>1</v>
      </c>
      <c r="N2024">
        <v>8</v>
      </c>
    </row>
    <row r="2025" spans="2:14" x14ac:dyDescent="0.25">
      <c r="B2025" t="s">
        <v>60</v>
      </c>
      <c r="C2025">
        <v>42</v>
      </c>
      <c r="H2025" t="s">
        <v>132</v>
      </c>
      <c r="I2025">
        <v>2</v>
      </c>
      <c r="N2025">
        <v>1</v>
      </c>
    </row>
    <row r="2026" spans="2:14" x14ac:dyDescent="0.25">
      <c r="B2026" t="s">
        <v>59</v>
      </c>
      <c r="C2026">
        <v>52</v>
      </c>
      <c r="H2026" t="s">
        <v>657</v>
      </c>
      <c r="I2026">
        <v>2</v>
      </c>
      <c r="N2026">
        <v>7</v>
      </c>
    </row>
    <row r="2027" spans="2:14" x14ac:dyDescent="0.25">
      <c r="B2027" t="s">
        <v>66</v>
      </c>
      <c r="C2027">
        <v>48</v>
      </c>
      <c r="H2027" t="s">
        <v>245</v>
      </c>
      <c r="I2027">
        <v>3</v>
      </c>
      <c r="N2027">
        <v>6</v>
      </c>
    </row>
    <row r="2028" spans="2:14" x14ac:dyDescent="0.25">
      <c r="B2028" t="s">
        <v>67</v>
      </c>
      <c r="C2028">
        <v>44</v>
      </c>
      <c r="H2028" t="s">
        <v>773</v>
      </c>
      <c r="I2028">
        <v>3</v>
      </c>
      <c r="N2028">
        <v>5</v>
      </c>
    </row>
    <row r="2029" spans="2:14" x14ac:dyDescent="0.25">
      <c r="B2029" t="s">
        <v>71</v>
      </c>
      <c r="C2029">
        <v>50</v>
      </c>
      <c r="H2029" t="s">
        <v>1423</v>
      </c>
      <c r="I2029">
        <v>2</v>
      </c>
      <c r="N2029">
        <v>1</v>
      </c>
    </row>
    <row r="2030" spans="2:14" x14ac:dyDescent="0.25">
      <c r="B2030" t="s">
        <v>72</v>
      </c>
      <c r="C2030">
        <v>42</v>
      </c>
      <c r="H2030" t="s">
        <v>1191</v>
      </c>
      <c r="I2030">
        <v>3</v>
      </c>
      <c r="N2030">
        <v>2</v>
      </c>
    </row>
    <row r="2031" spans="2:14" x14ac:dyDescent="0.25">
      <c r="B2031" t="s">
        <v>73</v>
      </c>
      <c r="C2031">
        <v>50</v>
      </c>
      <c r="H2031" t="s">
        <v>1249</v>
      </c>
      <c r="I2031">
        <v>1</v>
      </c>
      <c r="N2031">
        <v>1</v>
      </c>
    </row>
    <row r="2032" spans="2:14" x14ac:dyDescent="0.25">
      <c r="B2032" t="s">
        <v>74</v>
      </c>
      <c r="C2032">
        <v>37</v>
      </c>
      <c r="H2032" t="s">
        <v>1044</v>
      </c>
      <c r="I2032">
        <v>2</v>
      </c>
      <c r="N2032">
        <v>7</v>
      </c>
    </row>
    <row r="2033" spans="1:14" x14ac:dyDescent="0.25">
      <c r="B2033" t="s">
        <v>75</v>
      </c>
      <c r="C2033">
        <v>41</v>
      </c>
      <c r="H2033" t="s">
        <v>795</v>
      </c>
      <c r="I2033">
        <v>2</v>
      </c>
      <c r="N2033">
        <v>5</v>
      </c>
    </row>
    <row r="2034" spans="1:14" x14ac:dyDescent="0.25">
      <c r="B2034" t="s">
        <v>76</v>
      </c>
      <c r="C2034">
        <v>42</v>
      </c>
      <c r="H2034" t="s">
        <v>1274</v>
      </c>
      <c r="I2034">
        <v>3</v>
      </c>
      <c r="N2034">
        <v>1</v>
      </c>
    </row>
    <row r="2035" spans="1:14" x14ac:dyDescent="0.25">
      <c r="B2035" t="s">
        <v>77</v>
      </c>
      <c r="C2035">
        <v>46</v>
      </c>
      <c r="H2035" t="s">
        <v>837</v>
      </c>
      <c r="I2035">
        <v>1</v>
      </c>
      <c r="N2035">
        <v>6</v>
      </c>
    </row>
    <row r="2036" spans="1:14" x14ac:dyDescent="0.25">
      <c r="B2036" t="s">
        <v>78</v>
      </c>
      <c r="C2036">
        <v>48</v>
      </c>
      <c r="H2036" t="s">
        <v>1383</v>
      </c>
      <c r="I2036">
        <v>1</v>
      </c>
      <c r="N2036">
        <v>4</v>
      </c>
    </row>
    <row r="2037" spans="1:14" x14ac:dyDescent="0.25">
      <c r="B2037" t="s">
        <v>80</v>
      </c>
      <c r="C2037">
        <v>38</v>
      </c>
      <c r="H2037" t="s">
        <v>1403</v>
      </c>
      <c r="I2037">
        <v>1</v>
      </c>
      <c r="N2037">
        <v>8</v>
      </c>
    </row>
    <row r="2038" spans="1:14" x14ac:dyDescent="0.25">
      <c r="B2038" t="s">
        <v>81</v>
      </c>
      <c r="C2038">
        <v>40</v>
      </c>
      <c r="H2038" t="s">
        <v>116</v>
      </c>
      <c r="I2038">
        <v>2</v>
      </c>
      <c r="N2038">
        <v>7</v>
      </c>
    </row>
    <row r="2039" spans="1:14" x14ac:dyDescent="0.25">
      <c r="B2039" t="s">
        <v>82</v>
      </c>
      <c r="C2039">
        <v>40</v>
      </c>
      <c r="H2039" t="s">
        <v>1279</v>
      </c>
      <c r="I2039">
        <v>2</v>
      </c>
      <c r="N2039">
        <v>3</v>
      </c>
    </row>
    <row r="2040" spans="1:14" x14ac:dyDescent="0.25">
      <c r="B2040" t="s">
        <v>83</v>
      </c>
      <c r="C2040">
        <v>49</v>
      </c>
      <c r="H2040" t="s">
        <v>165</v>
      </c>
      <c r="I2040">
        <v>3</v>
      </c>
      <c r="N2040">
        <v>1</v>
      </c>
    </row>
    <row r="2041" spans="1:14" x14ac:dyDescent="0.25">
      <c r="A2041" t="s">
        <v>913</v>
      </c>
      <c r="B2041" t="s">
        <v>25</v>
      </c>
      <c r="C2041">
        <v>36</v>
      </c>
      <c r="H2041" t="s">
        <v>1117</v>
      </c>
      <c r="I2041">
        <v>1</v>
      </c>
      <c r="N2041">
        <v>6</v>
      </c>
    </row>
    <row r="2042" spans="1:14" x14ac:dyDescent="0.25">
      <c r="B2042" t="s">
        <v>27</v>
      </c>
      <c r="C2042">
        <v>44</v>
      </c>
      <c r="H2042" t="s">
        <v>1369</v>
      </c>
      <c r="I2042">
        <v>3</v>
      </c>
      <c r="N2042">
        <v>9</v>
      </c>
    </row>
    <row r="2043" spans="1:14" x14ac:dyDescent="0.25">
      <c r="B2043" t="s">
        <v>29</v>
      </c>
      <c r="C2043">
        <v>44</v>
      </c>
      <c r="H2043" t="s">
        <v>1138</v>
      </c>
      <c r="I2043">
        <v>3</v>
      </c>
      <c r="N2043">
        <v>4</v>
      </c>
    </row>
    <row r="2044" spans="1:14" x14ac:dyDescent="0.25">
      <c r="B2044" t="s">
        <v>35</v>
      </c>
      <c r="C2044">
        <v>48</v>
      </c>
      <c r="H2044" t="s">
        <v>1204</v>
      </c>
      <c r="I2044">
        <v>1</v>
      </c>
      <c r="N2044">
        <v>2</v>
      </c>
    </row>
    <row r="2045" spans="1:14" x14ac:dyDescent="0.25">
      <c r="B2045" t="s">
        <v>37</v>
      </c>
      <c r="C2045">
        <v>46</v>
      </c>
      <c r="G2045" t="s">
        <v>910</v>
      </c>
      <c r="H2045" t="s">
        <v>964</v>
      </c>
      <c r="I2045">
        <v>3</v>
      </c>
      <c r="N2045">
        <v>4</v>
      </c>
    </row>
    <row r="2046" spans="1:14" x14ac:dyDescent="0.25">
      <c r="B2046" t="s">
        <v>38</v>
      </c>
      <c r="C2046">
        <v>50</v>
      </c>
      <c r="H2046" t="s">
        <v>501</v>
      </c>
      <c r="I2046">
        <v>2</v>
      </c>
      <c r="N2046">
        <v>4</v>
      </c>
    </row>
    <row r="2047" spans="1:14" x14ac:dyDescent="0.25">
      <c r="B2047" t="s">
        <v>39</v>
      </c>
      <c r="C2047">
        <v>28</v>
      </c>
      <c r="H2047" t="s">
        <v>1079</v>
      </c>
      <c r="I2047">
        <v>4</v>
      </c>
      <c r="N2047">
        <v>9</v>
      </c>
    </row>
    <row r="2048" spans="1:14" x14ac:dyDescent="0.25">
      <c r="B2048" t="s">
        <v>40</v>
      </c>
      <c r="C2048">
        <v>40</v>
      </c>
      <c r="H2048" t="s">
        <v>281</v>
      </c>
      <c r="I2048">
        <v>2</v>
      </c>
      <c r="N2048">
        <v>7</v>
      </c>
    </row>
    <row r="2049" spans="2:14" x14ac:dyDescent="0.25">
      <c r="B2049" t="s">
        <v>41</v>
      </c>
      <c r="C2049">
        <v>34</v>
      </c>
      <c r="H2049" t="s">
        <v>1369</v>
      </c>
      <c r="I2049">
        <v>3</v>
      </c>
      <c r="N2049">
        <v>5</v>
      </c>
    </row>
    <row r="2050" spans="2:14" x14ac:dyDescent="0.25">
      <c r="B2050" t="s">
        <v>44</v>
      </c>
      <c r="C2050">
        <v>52</v>
      </c>
      <c r="H2050" t="s">
        <v>459</v>
      </c>
      <c r="I2050">
        <v>2</v>
      </c>
      <c r="N2050">
        <v>3</v>
      </c>
    </row>
    <row r="2051" spans="2:14" x14ac:dyDescent="0.25">
      <c r="B2051" t="s">
        <v>45</v>
      </c>
      <c r="C2051">
        <v>26</v>
      </c>
      <c r="H2051" t="s">
        <v>1295</v>
      </c>
      <c r="I2051">
        <v>2</v>
      </c>
      <c r="N2051">
        <v>1</v>
      </c>
    </row>
    <row r="2052" spans="2:14" x14ac:dyDescent="0.25">
      <c r="B2052" t="s">
        <v>46</v>
      </c>
      <c r="C2052">
        <v>52</v>
      </c>
      <c r="H2052" t="s">
        <v>1043</v>
      </c>
      <c r="I2052">
        <v>1</v>
      </c>
      <c r="N2052">
        <v>7</v>
      </c>
    </row>
    <row r="2053" spans="2:14" x14ac:dyDescent="0.25">
      <c r="B2053" t="s">
        <v>47</v>
      </c>
      <c r="C2053">
        <v>48</v>
      </c>
      <c r="H2053" t="s">
        <v>249</v>
      </c>
      <c r="I2053">
        <v>2</v>
      </c>
      <c r="N2053">
        <v>2</v>
      </c>
    </row>
    <row r="2054" spans="2:14" x14ac:dyDescent="0.25">
      <c r="B2054" t="s">
        <v>48</v>
      </c>
      <c r="C2054">
        <v>44</v>
      </c>
      <c r="H2054" t="s">
        <v>791</v>
      </c>
      <c r="I2054">
        <v>2</v>
      </c>
      <c r="N2054">
        <v>5</v>
      </c>
    </row>
    <row r="2055" spans="2:14" x14ac:dyDescent="0.25">
      <c r="B2055" t="s">
        <v>49</v>
      </c>
      <c r="C2055">
        <v>35</v>
      </c>
      <c r="H2055" t="s">
        <v>298</v>
      </c>
      <c r="I2055">
        <v>3</v>
      </c>
      <c r="N2055">
        <v>6</v>
      </c>
    </row>
    <row r="2056" spans="2:14" x14ac:dyDescent="0.25">
      <c r="B2056" t="s">
        <v>51</v>
      </c>
      <c r="C2056">
        <v>42</v>
      </c>
      <c r="H2056" t="s">
        <v>343</v>
      </c>
      <c r="I2056">
        <v>2</v>
      </c>
      <c r="N2056">
        <v>5</v>
      </c>
    </row>
    <row r="2057" spans="2:14" x14ac:dyDescent="0.25">
      <c r="B2057" t="s">
        <v>52</v>
      </c>
      <c r="C2057">
        <v>44</v>
      </c>
      <c r="H2057" t="s">
        <v>1504</v>
      </c>
      <c r="I2057">
        <v>1</v>
      </c>
      <c r="N2057">
        <v>7</v>
      </c>
    </row>
    <row r="2058" spans="2:14" x14ac:dyDescent="0.25">
      <c r="B2058" t="s">
        <v>53</v>
      </c>
      <c r="C2058">
        <v>44</v>
      </c>
      <c r="H2058" t="s">
        <v>1436</v>
      </c>
      <c r="I2058">
        <v>1</v>
      </c>
      <c r="N2058">
        <v>2</v>
      </c>
    </row>
    <row r="2059" spans="2:14" x14ac:dyDescent="0.25">
      <c r="B2059" t="s">
        <v>55</v>
      </c>
      <c r="C2059">
        <v>12</v>
      </c>
      <c r="H2059" t="s">
        <v>1110</v>
      </c>
      <c r="I2059">
        <v>2</v>
      </c>
      <c r="N2059">
        <v>3</v>
      </c>
    </row>
    <row r="2060" spans="2:14" x14ac:dyDescent="0.25">
      <c r="B2060" t="s">
        <v>58</v>
      </c>
      <c r="C2060">
        <v>52</v>
      </c>
      <c r="H2060" t="s">
        <v>947</v>
      </c>
      <c r="I2060">
        <v>1</v>
      </c>
      <c r="N2060">
        <v>6</v>
      </c>
    </row>
    <row r="2061" spans="2:14" x14ac:dyDescent="0.25">
      <c r="B2061" t="s">
        <v>60</v>
      </c>
      <c r="C2061">
        <v>42</v>
      </c>
      <c r="H2061" t="s">
        <v>654</v>
      </c>
      <c r="I2061">
        <v>3</v>
      </c>
      <c r="N2061">
        <v>4</v>
      </c>
    </row>
    <row r="2062" spans="2:14" x14ac:dyDescent="0.25">
      <c r="B2062" t="s">
        <v>59</v>
      </c>
      <c r="C2062">
        <v>52</v>
      </c>
      <c r="H2062" t="s">
        <v>725</v>
      </c>
      <c r="I2062">
        <v>2</v>
      </c>
      <c r="N2062">
        <v>7</v>
      </c>
    </row>
    <row r="2063" spans="2:14" x14ac:dyDescent="0.25">
      <c r="B2063" t="s">
        <v>62</v>
      </c>
      <c r="C2063">
        <v>50</v>
      </c>
      <c r="H2063" t="s">
        <v>604</v>
      </c>
      <c r="I2063">
        <v>2</v>
      </c>
      <c r="N2063">
        <v>9</v>
      </c>
    </row>
    <row r="2064" spans="2:14" x14ac:dyDescent="0.25">
      <c r="B2064" t="s">
        <v>66</v>
      </c>
      <c r="C2064">
        <v>48</v>
      </c>
      <c r="H2064" t="s">
        <v>785</v>
      </c>
      <c r="I2064">
        <v>2</v>
      </c>
      <c r="N2064">
        <v>1</v>
      </c>
    </row>
    <row r="2065" spans="1:14" x14ac:dyDescent="0.25">
      <c r="B2065" t="s">
        <v>67</v>
      </c>
      <c r="C2065">
        <v>44</v>
      </c>
      <c r="H2065" t="s">
        <v>1284</v>
      </c>
      <c r="I2065">
        <v>1</v>
      </c>
      <c r="N2065">
        <v>8</v>
      </c>
    </row>
    <row r="2066" spans="1:14" x14ac:dyDescent="0.25">
      <c r="B2066" t="s">
        <v>23</v>
      </c>
      <c r="C2066">
        <v>34</v>
      </c>
      <c r="H2066" t="s">
        <v>1207</v>
      </c>
      <c r="I2066">
        <v>2</v>
      </c>
      <c r="N2066">
        <v>8</v>
      </c>
    </row>
    <row r="2067" spans="1:14" x14ac:dyDescent="0.25">
      <c r="B2067" t="s">
        <v>71</v>
      </c>
      <c r="C2067">
        <v>50</v>
      </c>
      <c r="H2067" t="s">
        <v>1411</v>
      </c>
      <c r="I2067">
        <v>2</v>
      </c>
      <c r="N2067">
        <v>3</v>
      </c>
    </row>
    <row r="2068" spans="1:14" x14ac:dyDescent="0.25">
      <c r="B2068" t="s">
        <v>72</v>
      </c>
      <c r="C2068">
        <v>42</v>
      </c>
      <c r="H2068" t="s">
        <v>940</v>
      </c>
      <c r="I2068">
        <v>1</v>
      </c>
      <c r="N2068">
        <v>2</v>
      </c>
    </row>
    <row r="2069" spans="1:14" x14ac:dyDescent="0.25">
      <c r="B2069" t="s">
        <v>73</v>
      </c>
      <c r="C2069">
        <v>50</v>
      </c>
      <c r="H2069" t="s">
        <v>563</v>
      </c>
      <c r="I2069">
        <v>3</v>
      </c>
      <c r="N2069">
        <v>3</v>
      </c>
    </row>
    <row r="2070" spans="1:14" x14ac:dyDescent="0.25">
      <c r="B2070" t="s">
        <v>75</v>
      </c>
      <c r="C2070">
        <v>41</v>
      </c>
      <c r="H2070" t="s">
        <v>540</v>
      </c>
      <c r="I2070">
        <v>3</v>
      </c>
      <c r="N2070">
        <v>1</v>
      </c>
    </row>
    <row r="2071" spans="1:14" x14ac:dyDescent="0.25">
      <c r="B2071" t="s">
        <v>76</v>
      </c>
      <c r="C2071">
        <v>42</v>
      </c>
      <c r="H2071" t="s">
        <v>352</v>
      </c>
      <c r="I2071">
        <v>2</v>
      </c>
      <c r="N2071">
        <v>8</v>
      </c>
    </row>
    <row r="2072" spans="1:14" x14ac:dyDescent="0.25">
      <c r="B2072" t="s">
        <v>77</v>
      </c>
      <c r="C2072">
        <v>46</v>
      </c>
      <c r="H2072" t="s">
        <v>495</v>
      </c>
      <c r="I2072">
        <v>4</v>
      </c>
      <c r="N2072">
        <v>8</v>
      </c>
    </row>
    <row r="2073" spans="1:14" x14ac:dyDescent="0.25">
      <c r="B2073" t="s">
        <v>78</v>
      </c>
      <c r="C2073">
        <v>48</v>
      </c>
      <c r="H2073" t="s">
        <v>476</v>
      </c>
      <c r="I2073">
        <v>2</v>
      </c>
      <c r="N2073">
        <v>2</v>
      </c>
    </row>
    <row r="2074" spans="1:14" x14ac:dyDescent="0.25">
      <c r="B2074" t="s">
        <v>79</v>
      </c>
      <c r="C2074">
        <v>48</v>
      </c>
      <c r="H2074" t="s">
        <v>996</v>
      </c>
      <c r="I2074">
        <v>3</v>
      </c>
      <c r="N2074">
        <v>1</v>
      </c>
    </row>
    <row r="2075" spans="1:14" x14ac:dyDescent="0.25">
      <c r="B2075" t="s">
        <v>80</v>
      </c>
      <c r="C2075">
        <v>38</v>
      </c>
      <c r="H2075" t="s">
        <v>742</v>
      </c>
      <c r="I2075">
        <v>2</v>
      </c>
      <c r="N2075">
        <v>5</v>
      </c>
    </row>
    <row r="2076" spans="1:14" x14ac:dyDescent="0.25">
      <c r="B2076" t="s">
        <v>81</v>
      </c>
      <c r="C2076">
        <v>40</v>
      </c>
      <c r="H2076" t="s">
        <v>1195</v>
      </c>
      <c r="I2076">
        <v>4</v>
      </c>
      <c r="N2076">
        <v>1</v>
      </c>
    </row>
    <row r="2077" spans="1:14" x14ac:dyDescent="0.25">
      <c r="B2077" t="s">
        <v>82</v>
      </c>
      <c r="C2077">
        <v>40</v>
      </c>
      <c r="H2077" t="s">
        <v>1367</v>
      </c>
      <c r="I2077">
        <v>1</v>
      </c>
      <c r="N2077">
        <v>1</v>
      </c>
    </row>
    <row r="2078" spans="1:14" x14ac:dyDescent="0.25">
      <c r="B2078" t="s">
        <v>83</v>
      </c>
      <c r="C2078">
        <v>49</v>
      </c>
      <c r="H2078" t="s">
        <v>1364</v>
      </c>
      <c r="I2078">
        <v>1</v>
      </c>
      <c r="N2078">
        <v>9</v>
      </c>
    </row>
    <row r="2079" spans="1:14" x14ac:dyDescent="0.25">
      <c r="B2079" t="s">
        <v>84</v>
      </c>
      <c r="C2079">
        <v>48</v>
      </c>
      <c r="H2079" t="s">
        <v>292</v>
      </c>
      <c r="I2079">
        <v>2</v>
      </c>
      <c r="N2079">
        <v>6</v>
      </c>
    </row>
    <row r="2080" spans="1:14" x14ac:dyDescent="0.25">
      <c r="A2080" t="s">
        <v>914</v>
      </c>
      <c r="B2080" t="s">
        <v>25</v>
      </c>
      <c r="C2080">
        <v>36</v>
      </c>
      <c r="H2080" t="s">
        <v>437</v>
      </c>
      <c r="I2080">
        <v>3</v>
      </c>
      <c r="N2080">
        <v>6</v>
      </c>
    </row>
    <row r="2081" spans="2:14" x14ac:dyDescent="0.25">
      <c r="B2081" t="s">
        <v>27</v>
      </c>
      <c r="C2081">
        <v>44</v>
      </c>
      <c r="H2081" t="s">
        <v>180</v>
      </c>
      <c r="I2081">
        <v>3</v>
      </c>
      <c r="N2081">
        <v>7</v>
      </c>
    </row>
    <row r="2082" spans="2:14" x14ac:dyDescent="0.25">
      <c r="B2082" t="s">
        <v>29</v>
      </c>
      <c r="C2082">
        <v>44</v>
      </c>
      <c r="H2082" t="s">
        <v>720</v>
      </c>
      <c r="I2082">
        <v>4</v>
      </c>
      <c r="N2082">
        <v>4</v>
      </c>
    </row>
    <row r="2083" spans="2:14" x14ac:dyDescent="0.25">
      <c r="B2083" t="s">
        <v>35</v>
      </c>
      <c r="C2083">
        <v>48</v>
      </c>
      <c r="H2083" t="s">
        <v>799</v>
      </c>
      <c r="I2083">
        <v>1</v>
      </c>
      <c r="N2083">
        <v>3</v>
      </c>
    </row>
    <row r="2084" spans="2:14" x14ac:dyDescent="0.25">
      <c r="B2084" t="s">
        <v>37</v>
      </c>
      <c r="C2084">
        <v>46</v>
      </c>
      <c r="H2084" t="s">
        <v>330</v>
      </c>
      <c r="I2084">
        <v>2</v>
      </c>
      <c r="N2084">
        <v>3</v>
      </c>
    </row>
    <row r="2085" spans="2:14" x14ac:dyDescent="0.25">
      <c r="B2085" t="s">
        <v>38</v>
      </c>
      <c r="C2085">
        <v>50</v>
      </c>
      <c r="H2085" t="s">
        <v>632</v>
      </c>
      <c r="I2085">
        <v>3</v>
      </c>
      <c r="N2085">
        <v>1</v>
      </c>
    </row>
    <row r="2086" spans="2:14" x14ac:dyDescent="0.25">
      <c r="B2086" t="s">
        <v>39</v>
      </c>
      <c r="C2086">
        <v>28</v>
      </c>
      <c r="H2086" t="s">
        <v>819</v>
      </c>
      <c r="I2086">
        <v>2</v>
      </c>
      <c r="N2086">
        <v>8</v>
      </c>
    </row>
    <row r="2087" spans="2:14" x14ac:dyDescent="0.25">
      <c r="B2087" t="s">
        <v>40</v>
      </c>
      <c r="C2087">
        <v>40</v>
      </c>
      <c r="H2087" t="s">
        <v>473</v>
      </c>
      <c r="I2087">
        <v>2</v>
      </c>
      <c r="N2087">
        <v>2</v>
      </c>
    </row>
    <row r="2088" spans="2:14" x14ac:dyDescent="0.25">
      <c r="B2088" t="s">
        <v>41</v>
      </c>
      <c r="C2088">
        <v>34</v>
      </c>
      <c r="H2088" t="s">
        <v>585</v>
      </c>
      <c r="I2088">
        <v>2</v>
      </c>
      <c r="N2088">
        <v>4</v>
      </c>
    </row>
    <row r="2089" spans="2:14" x14ac:dyDescent="0.25">
      <c r="B2089" t="s">
        <v>44</v>
      </c>
      <c r="C2089">
        <v>52</v>
      </c>
      <c r="G2089" t="s">
        <v>911</v>
      </c>
      <c r="H2089" t="s">
        <v>1351</v>
      </c>
      <c r="I2089">
        <v>3</v>
      </c>
      <c r="N2089">
        <v>1</v>
      </c>
    </row>
    <row r="2090" spans="2:14" x14ac:dyDescent="0.25">
      <c r="B2090" t="s">
        <v>45</v>
      </c>
      <c r="C2090">
        <v>26</v>
      </c>
      <c r="H2090" t="s">
        <v>379</v>
      </c>
      <c r="I2090">
        <v>3</v>
      </c>
      <c r="N2090">
        <v>5</v>
      </c>
    </row>
    <row r="2091" spans="2:14" x14ac:dyDescent="0.25">
      <c r="B2091" t="s">
        <v>46</v>
      </c>
      <c r="C2091">
        <v>52</v>
      </c>
      <c r="H2091" t="s">
        <v>348</v>
      </c>
      <c r="I2091">
        <v>3</v>
      </c>
      <c r="N2091">
        <v>2</v>
      </c>
    </row>
    <row r="2092" spans="2:14" x14ac:dyDescent="0.25">
      <c r="B2092" t="s">
        <v>47</v>
      </c>
      <c r="C2092">
        <v>48</v>
      </c>
      <c r="H2092" t="s">
        <v>1339</v>
      </c>
      <c r="I2092">
        <v>3</v>
      </c>
      <c r="N2092">
        <v>6</v>
      </c>
    </row>
    <row r="2093" spans="2:14" x14ac:dyDescent="0.25">
      <c r="B2093" t="s">
        <v>48</v>
      </c>
      <c r="C2093">
        <v>44</v>
      </c>
      <c r="H2093" t="s">
        <v>773</v>
      </c>
      <c r="I2093">
        <v>3</v>
      </c>
      <c r="N2093">
        <v>9</v>
      </c>
    </row>
    <row r="2094" spans="2:14" x14ac:dyDescent="0.25">
      <c r="B2094" t="s">
        <v>49</v>
      </c>
      <c r="C2094">
        <v>35</v>
      </c>
      <c r="H2094" t="s">
        <v>689</v>
      </c>
      <c r="I2094">
        <v>2</v>
      </c>
      <c r="N2094">
        <v>5</v>
      </c>
    </row>
    <row r="2095" spans="2:14" x14ac:dyDescent="0.25">
      <c r="B2095" t="s">
        <v>51</v>
      </c>
      <c r="C2095">
        <v>42</v>
      </c>
      <c r="H2095" t="s">
        <v>1283</v>
      </c>
      <c r="I2095">
        <v>2</v>
      </c>
      <c r="N2095">
        <v>7</v>
      </c>
    </row>
    <row r="2096" spans="2:14" x14ac:dyDescent="0.25">
      <c r="B2096" t="s">
        <v>52</v>
      </c>
      <c r="C2096">
        <v>44</v>
      </c>
      <c r="H2096" t="s">
        <v>353</v>
      </c>
      <c r="I2096">
        <v>4</v>
      </c>
      <c r="N2096">
        <v>3</v>
      </c>
    </row>
    <row r="2097" spans="2:14" x14ac:dyDescent="0.25">
      <c r="B2097" t="s">
        <v>53</v>
      </c>
      <c r="C2097">
        <v>44</v>
      </c>
      <c r="H2097" t="s">
        <v>652</v>
      </c>
      <c r="I2097">
        <v>2</v>
      </c>
      <c r="N2097">
        <v>2</v>
      </c>
    </row>
    <row r="2098" spans="2:14" x14ac:dyDescent="0.25">
      <c r="B2098" t="s">
        <v>55</v>
      </c>
      <c r="C2098">
        <v>12</v>
      </c>
      <c r="H2098" t="s">
        <v>561</v>
      </c>
      <c r="I2098">
        <v>2</v>
      </c>
      <c r="N2098">
        <v>2</v>
      </c>
    </row>
    <row r="2099" spans="2:14" x14ac:dyDescent="0.25">
      <c r="B2099" t="s">
        <v>58</v>
      </c>
      <c r="C2099">
        <v>52</v>
      </c>
      <c r="H2099" t="s">
        <v>1526</v>
      </c>
      <c r="I2099">
        <v>2</v>
      </c>
      <c r="N2099">
        <v>1</v>
      </c>
    </row>
    <row r="2100" spans="2:14" x14ac:dyDescent="0.25">
      <c r="B2100" t="s">
        <v>60</v>
      </c>
      <c r="C2100">
        <v>42</v>
      </c>
      <c r="H2100" t="s">
        <v>802</v>
      </c>
      <c r="I2100">
        <v>3</v>
      </c>
      <c r="N2100">
        <v>5</v>
      </c>
    </row>
    <row r="2101" spans="2:14" x14ac:dyDescent="0.25">
      <c r="B2101" t="s">
        <v>59</v>
      </c>
      <c r="C2101">
        <v>52</v>
      </c>
      <c r="H2101" t="s">
        <v>1081</v>
      </c>
      <c r="I2101">
        <v>1</v>
      </c>
      <c r="N2101">
        <v>1</v>
      </c>
    </row>
    <row r="2102" spans="2:14" x14ac:dyDescent="0.25">
      <c r="B2102" t="s">
        <v>62</v>
      </c>
      <c r="C2102">
        <v>50</v>
      </c>
      <c r="H2102" t="s">
        <v>388</v>
      </c>
      <c r="I2102">
        <v>3</v>
      </c>
      <c r="N2102">
        <v>9</v>
      </c>
    </row>
    <row r="2103" spans="2:14" x14ac:dyDescent="0.25">
      <c r="B2103" t="s">
        <v>66</v>
      </c>
      <c r="C2103">
        <v>48</v>
      </c>
      <c r="H2103" t="s">
        <v>1015</v>
      </c>
      <c r="I2103">
        <v>2</v>
      </c>
      <c r="N2103">
        <v>8</v>
      </c>
    </row>
    <row r="2104" spans="2:14" x14ac:dyDescent="0.25">
      <c r="B2104" t="s">
        <v>67</v>
      </c>
      <c r="C2104">
        <v>44</v>
      </c>
      <c r="H2104" t="s">
        <v>248</v>
      </c>
      <c r="I2104">
        <v>5</v>
      </c>
      <c r="N2104">
        <v>7</v>
      </c>
    </row>
    <row r="2105" spans="2:14" x14ac:dyDescent="0.25">
      <c r="B2105" t="s">
        <v>23</v>
      </c>
      <c r="C2105">
        <v>34</v>
      </c>
      <c r="H2105" t="s">
        <v>1122</v>
      </c>
      <c r="I2105">
        <v>3</v>
      </c>
      <c r="N2105">
        <v>1</v>
      </c>
    </row>
    <row r="2106" spans="2:14" x14ac:dyDescent="0.25">
      <c r="B2106" t="s">
        <v>71</v>
      </c>
      <c r="C2106">
        <v>50</v>
      </c>
      <c r="H2106" t="s">
        <v>390</v>
      </c>
      <c r="I2106">
        <v>3</v>
      </c>
      <c r="N2106">
        <v>4</v>
      </c>
    </row>
    <row r="2107" spans="2:14" x14ac:dyDescent="0.25">
      <c r="B2107" t="s">
        <v>72</v>
      </c>
      <c r="C2107">
        <v>42</v>
      </c>
      <c r="H2107" t="s">
        <v>1199</v>
      </c>
      <c r="I2107">
        <v>2</v>
      </c>
      <c r="N2107">
        <v>5</v>
      </c>
    </row>
    <row r="2108" spans="2:14" x14ac:dyDescent="0.25">
      <c r="B2108" t="s">
        <v>73</v>
      </c>
      <c r="C2108">
        <v>50</v>
      </c>
      <c r="H2108" t="s">
        <v>321</v>
      </c>
      <c r="I2108">
        <v>5</v>
      </c>
      <c r="N2108">
        <v>6</v>
      </c>
    </row>
    <row r="2109" spans="2:14" x14ac:dyDescent="0.25">
      <c r="B2109" t="s">
        <v>75</v>
      </c>
      <c r="C2109">
        <v>41</v>
      </c>
      <c r="H2109" t="s">
        <v>425</v>
      </c>
      <c r="I2109">
        <v>2</v>
      </c>
      <c r="N2109">
        <v>7</v>
      </c>
    </row>
    <row r="2110" spans="2:14" x14ac:dyDescent="0.25">
      <c r="B2110" t="s">
        <v>76</v>
      </c>
      <c r="C2110">
        <v>42</v>
      </c>
      <c r="H2110" t="s">
        <v>396</v>
      </c>
      <c r="I2110">
        <v>3</v>
      </c>
      <c r="N2110">
        <v>3</v>
      </c>
    </row>
    <row r="2111" spans="2:14" x14ac:dyDescent="0.25">
      <c r="B2111" t="s">
        <v>77</v>
      </c>
      <c r="C2111">
        <v>46</v>
      </c>
      <c r="H2111" t="s">
        <v>340</v>
      </c>
      <c r="I2111">
        <v>3</v>
      </c>
      <c r="N2111">
        <v>2</v>
      </c>
    </row>
    <row r="2112" spans="2:14" x14ac:dyDescent="0.25">
      <c r="B2112" t="s">
        <v>78</v>
      </c>
      <c r="C2112">
        <v>48</v>
      </c>
      <c r="H2112" t="s">
        <v>966</v>
      </c>
      <c r="I2112">
        <v>4</v>
      </c>
      <c r="N2112">
        <v>6</v>
      </c>
    </row>
    <row r="2113" spans="2:14" x14ac:dyDescent="0.25">
      <c r="B2113" t="s">
        <v>79</v>
      </c>
      <c r="C2113">
        <v>48</v>
      </c>
      <c r="H2113" t="s">
        <v>207</v>
      </c>
      <c r="I2113">
        <v>3</v>
      </c>
      <c r="N2113">
        <v>9</v>
      </c>
    </row>
    <row r="2114" spans="2:14" x14ac:dyDescent="0.25">
      <c r="B2114" t="s">
        <v>80</v>
      </c>
      <c r="C2114">
        <v>38</v>
      </c>
      <c r="H2114" t="s">
        <v>1102</v>
      </c>
      <c r="I2114">
        <v>4</v>
      </c>
      <c r="N2114">
        <v>1</v>
      </c>
    </row>
    <row r="2115" spans="2:14" x14ac:dyDescent="0.25">
      <c r="B2115" t="s">
        <v>81</v>
      </c>
      <c r="C2115">
        <v>40</v>
      </c>
      <c r="H2115" t="s">
        <v>260</v>
      </c>
      <c r="I2115">
        <v>3</v>
      </c>
      <c r="N2115">
        <v>4</v>
      </c>
    </row>
    <row r="2116" spans="2:14" x14ac:dyDescent="0.25">
      <c r="B2116" t="s">
        <v>82</v>
      </c>
      <c r="C2116">
        <v>40</v>
      </c>
      <c r="H2116" t="s">
        <v>442</v>
      </c>
      <c r="I2116">
        <v>2</v>
      </c>
      <c r="N2116">
        <v>8</v>
      </c>
    </row>
    <row r="2117" spans="2:14" x14ac:dyDescent="0.25">
      <c r="B2117" t="s">
        <v>83</v>
      </c>
      <c r="C2117">
        <v>49</v>
      </c>
      <c r="H2117" t="s">
        <v>268</v>
      </c>
      <c r="I2117">
        <v>2</v>
      </c>
      <c r="N2117">
        <v>8</v>
      </c>
    </row>
    <row r="2118" spans="2:14" x14ac:dyDescent="0.25">
      <c r="B2118" t="s">
        <v>84</v>
      </c>
      <c r="C2118">
        <v>48</v>
      </c>
      <c r="H2118" t="s">
        <v>1180</v>
      </c>
      <c r="I2118">
        <v>3</v>
      </c>
      <c r="N2118">
        <v>9</v>
      </c>
    </row>
    <row r="2119" spans="2:14" x14ac:dyDescent="0.25">
      <c r="H2119" t="s">
        <v>1164</v>
      </c>
      <c r="I2119">
        <v>3</v>
      </c>
    </row>
    <row r="2120" spans="2:14" x14ac:dyDescent="0.25">
      <c r="H2120" t="s">
        <v>628</v>
      </c>
      <c r="I2120">
        <v>4</v>
      </c>
    </row>
    <row r="2121" spans="2:14" x14ac:dyDescent="0.25">
      <c r="H2121" t="s">
        <v>735</v>
      </c>
      <c r="I2121">
        <v>4</v>
      </c>
    </row>
    <row r="2122" spans="2:14" x14ac:dyDescent="0.25">
      <c r="H2122" t="s">
        <v>696</v>
      </c>
      <c r="I2122">
        <v>3</v>
      </c>
    </row>
    <row r="2123" spans="2:14" x14ac:dyDescent="0.25">
      <c r="H2123" t="s">
        <v>734</v>
      </c>
      <c r="I2123">
        <v>3</v>
      </c>
    </row>
    <row r="2124" spans="2:14" x14ac:dyDescent="0.25">
      <c r="H2124" t="s">
        <v>155</v>
      </c>
      <c r="I2124">
        <v>4</v>
      </c>
    </row>
    <row r="2125" spans="2:14" x14ac:dyDescent="0.25">
      <c r="H2125" t="s">
        <v>168</v>
      </c>
      <c r="I2125">
        <v>4</v>
      </c>
    </row>
    <row r="2126" spans="2:14" x14ac:dyDescent="0.25">
      <c r="H2126" t="s">
        <v>1083</v>
      </c>
      <c r="I2126">
        <v>4</v>
      </c>
    </row>
    <row r="2127" spans="2:14" x14ac:dyDescent="0.25">
      <c r="H2127" t="s">
        <v>1070</v>
      </c>
      <c r="I2127">
        <v>3</v>
      </c>
    </row>
    <row r="2128" spans="2:14" x14ac:dyDescent="0.25">
      <c r="G2128" t="s">
        <v>912</v>
      </c>
      <c r="H2128" t="s">
        <v>1134</v>
      </c>
      <c r="I2128">
        <v>3</v>
      </c>
    </row>
    <row r="2129" spans="8:9" x14ac:dyDescent="0.25">
      <c r="H2129" t="s">
        <v>1181</v>
      </c>
      <c r="I2129">
        <v>1</v>
      </c>
    </row>
    <row r="2130" spans="8:9" x14ac:dyDescent="0.25">
      <c r="H2130" t="s">
        <v>1135</v>
      </c>
      <c r="I2130">
        <v>1</v>
      </c>
    </row>
    <row r="2131" spans="8:9" x14ac:dyDescent="0.25">
      <c r="H2131" t="s">
        <v>633</v>
      </c>
      <c r="I2131">
        <v>3</v>
      </c>
    </row>
    <row r="2132" spans="8:9" x14ac:dyDescent="0.25">
      <c r="H2132" t="s">
        <v>753</v>
      </c>
      <c r="I2132">
        <v>2</v>
      </c>
    </row>
    <row r="2133" spans="8:9" x14ac:dyDescent="0.25">
      <c r="H2133" t="s">
        <v>616</v>
      </c>
      <c r="I2133">
        <v>3</v>
      </c>
    </row>
    <row r="2134" spans="8:9" x14ac:dyDescent="0.25">
      <c r="H2134" t="s">
        <v>512</v>
      </c>
      <c r="I2134">
        <v>2</v>
      </c>
    </row>
    <row r="2135" spans="8:9" x14ac:dyDescent="0.25">
      <c r="H2135" t="s">
        <v>727</v>
      </c>
      <c r="I2135">
        <v>3</v>
      </c>
    </row>
    <row r="2136" spans="8:9" x14ac:dyDescent="0.25">
      <c r="H2136" t="s">
        <v>606</v>
      </c>
      <c r="I2136">
        <v>3</v>
      </c>
    </row>
    <row r="2137" spans="8:9" x14ac:dyDescent="0.25">
      <c r="H2137" t="s">
        <v>330</v>
      </c>
      <c r="I2137">
        <v>2</v>
      </c>
    </row>
    <row r="2138" spans="8:9" x14ac:dyDescent="0.25">
      <c r="H2138" t="s">
        <v>553</v>
      </c>
      <c r="I2138">
        <v>3</v>
      </c>
    </row>
    <row r="2139" spans="8:9" x14ac:dyDescent="0.25">
      <c r="H2139" t="s">
        <v>680</v>
      </c>
      <c r="I2139">
        <v>1</v>
      </c>
    </row>
    <row r="2140" spans="8:9" x14ac:dyDescent="0.25">
      <c r="H2140" t="s">
        <v>801</v>
      </c>
      <c r="I2140">
        <v>1</v>
      </c>
    </row>
    <row r="2141" spans="8:9" x14ac:dyDescent="0.25">
      <c r="H2141" t="s">
        <v>1192</v>
      </c>
      <c r="I2141">
        <v>3</v>
      </c>
    </row>
    <row r="2142" spans="8:9" x14ac:dyDescent="0.25">
      <c r="H2142" t="s">
        <v>1127</v>
      </c>
      <c r="I2142">
        <v>1</v>
      </c>
    </row>
    <row r="2143" spans="8:9" x14ac:dyDescent="0.25">
      <c r="H2143" t="s">
        <v>124</v>
      </c>
      <c r="I2143">
        <v>4</v>
      </c>
    </row>
    <row r="2144" spans="8:9" x14ac:dyDescent="0.25">
      <c r="H2144" t="s">
        <v>555</v>
      </c>
      <c r="I2144">
        <v>2</v>
      </c>
    </row>
    <row r="2145" spans="8:9" x14ac:dyDescent="0.25">
      <c r="H2145" t="s">
        <v>494</v>
      </c>
      <c r="I2145">
        <v>3</v>
      </c>
    </row>
    <row r="2146" spans="8:9" x14ac:dyDescent="0.25">
      <c r="H2146" t="s">
        <v>366</v>
      </c>
      <c r="I2146">
        <v>3</v>
      </c>
    </row>
    <row r="2147" spans="8:9" x14ac:dyDescent="0.25">
      <c r="H2147" t="s">
        <v>1327</v>
      </c>
      <c r="I2147">
        <v>1</v>
      </c>
    </row>
    <row r="2148" spans="8:9" x14ac:dyDescent="0.25">
      <c r="H2148" t="s">
        <v>231</v>
      </c>
      <c r="I2148">
        <v>2</v>
      </c>
    </row>
    <row r="2149" spans="8:9" x14ac:dyDescent="0.25">
      <c r="H2149" t="s">
        <v>1283</v>
      </c>
      <c r="I2149">
        <v>2</v>
      </c>
    </row>
    <row r="2150" spans="8:9" x14ac:dyDescent="0.25">
      <c r="H2150" t="s">
        <v>557</v>
      </c>
      <c r="I2150">
        <v>4</v>
      </c>
    </row>
    <row r="2151" spans="8:9" x14ac:dyDescent="0.25">
      <c r="H2151" t="s">
        <v>1083</v>
      </c>
      <c r="I2151">
        <v>4</v>
      </c>
    </row>
    <row r="2152" spans="8:9" x14ac:dyDescent="0.25">
      <c r="H2152" t="s">
        <v>1086</v>
      </c>
      <c r="I2152">
        <v>2</v>
      </c>
    </row>
    <row r="2153" spans="8:9" x14ac:dyDescent="0.25">
      <c r="H2153" t="s">
        <v>527</v>
      </c>
      <c r="I2153">
        <v>2</v>
      </c>
    </row>
    <row r="2154" spans="8:9" x14ac:dyDescent="0.25">
      <c r="H2154" t="s">
        <v>552</v>
      </c>
      <c r="I2154">
        <v>5</v>
      </c>
    </row>
    <row r="2155" spans="8:9" x14ac:dyDescent="0.25">
      <c r="H2155" t="s">
        <v>300</v>
      </c>
      <c r="I2155">
        <v>3</v>
      </c>
    </row>
    <row r="2156" spans="8:9" x14ac:dyDescent="0.25">
      <c r="H2156" t="s">
        <v>880</v>
      </c>
      <c r="I2156">
        <v>3</v>
      </c>
    </row>
    <row r="2157" spans="8:9" x14ac:dyDescent="0.25">
      <c r="H2157" t="s">
        <v>172</v>
      </c>
      <c r="I2157">
        <v>3</v>
      </c>
    </row>
    <row r="2158" spans="8:9" x14ac:dyDescent="0.25">
      <c r="H2158" t="s">
        <v>414</v>
      </c>
      <c r="I2158">
        <v>4</v>
      </c>
    </row>
    <row r="2159" spans="8:9" x14ac:dyDescent="0.25">
      <c r="H2159" t="s">
        <v>1195</v>
      </c>
      <c r="I2159">
        <v>4</v>
      </c>
    </row>
    <row r="2160" spans="8:9" x14ac:dyDescent="0.25">
      <c r="H2160" t="s">
        <v>596</v>
      </c>
      <c r="I2160">
        <v>3</v>
      </c>
    </row>
    <row r="2161" spans="7:9" x14ac:dyDescent="0.25">
      <c r="H2161" t="s">
        <v>1006</v>
      </c>
      <c r="I2161">
        <v>3</v>
      </c>
    </row>
    <row r="2162" spans="7:9" x14ac:dyDescent="0.25">
      <c r="H2162" t="s">
        <v>1079</v>
      </c>
      <c r="I2162">
        <v>4</v>
      </c>
    </row>
    <row r="2163" spans="7:9" x14ac:dyDescent="0.25">
      <c r="H2163" t="s">
        <v>704</v>
      </c>
      <c r="I2163">
        <v>3</v>
      </c>
    </row>
    <row r="2164" spans="7:9" x14ac:dyDescent="0.25">
      <c r="H2164" t="s">
        <v>612</v>
      </c>
      <c r="I2164">
        <v>4</v>
      </c>
    </row>
    <row r="2165" spans="7:9" x14ac:dyDescent="0.25">
      <c r="H2165" t="s">
        <v>457</v>
      </c>
      <c r="I2165">
        <v>4</v>
      </c>
    </row>
    <row r="2166" spans="7:9" x14ac:dyDescent="0.25">
      <c r="H2166" t="s">
        <v>483</v>
      </c>
      <c r="I2166">
        <v>5</v>
      </c>
    </row>
    <row r="2167" spans="7:9" x14ac:dyDescent="0.25">
      <c r="G2167" t="s">
        <v>913</v>
      </c>
      <c r="H2167" t="s">
        <v>846</v>
      </c>
      <c r="I2167">
        <v>2</v>
      </c>
    </row>
    <row r="2168" spans="7:9" x14ac:dyDescent="0.25">
      <c r="H2168" t="s">
        <v>358</v>
      </c>
      <c r="I2168">
        <v>2</v>
      </c>
    </row>
    <row r="2169" spans="7:9" x14ac:dyDescent="0.25">
      <c r="H2169" t="s">
        <v>1056</v>
      </c>
      <c r="I2169">
        <v>1</v>
      </c>
    </row>
    <row r="2170" spans="7:9" x14ac:dyDescent="0.25">
      <c r="H2170" t="s">
        <v>672</v>
      </c>
      <c r="I2170">
        <v>2</v>
      </c>
    </row>
    <row r="2171" spans="7:9" x14ac:dyDescent="0.25">
      <c r="H2171" t="s">
        <v>402</v>
      </c>
      <c r="I2171">
        <v>4</v>
      </c>
    </row>
    <row r="2172" spans="7:9" x14ac:dyDescent="0.25">
      <c r="H2172" t="s">
        <v>1055</v>
      </c>
      <c r="I2172">
        <v>1</v>
      </c>
    </row>
    <row r="2173" spans="7:9" x14ac:dyDescent="0.25">
      <c r="H2173" t="s">
        <v>391</v>
      </c>
      <c r="I2173">
        <v>4</v>
      </c>
    </row>
    <row r="2174" spans="7:9" x14ac:dyDescent="0.25">
      <c r="H2174" t="s">
        <v>498</v>
      </c>
      <c r="I2174">
        <v>1</v>
      </c>
    </row>
    <row r="2175" spans="7:9" x14ac:dyDescent="0.25">
      <c r="H2175" t="s">
        <v>1075</v>
      </c>
      <c r="I2175">
        <v>3</v>
      </c>
    </row>
    <row r="2176" spans="7:9" x14ac:dyDescent="0.25">
      <c r="H2176" t="s">
        <v>470</v>
      </c>
      <c r="I2176">
        <v>3</v>
      </c>
    </row>
    <row r="2177" spans="8:9" x14ac:dyDescent="0.25">
      <c r="H2177" t="s">
        <v>609</v>
      </c>
      <c r="I2177">
        <v>3</v>
      </c>
    </row>
    <row r="2178" spans="8:9" x14ac:dyDescent="0.25">
      <c r="H2178" t="s">
        <v>271</v>
      </c>
      <c r="I2178">
        <v>1</v>
      </c>
    </row>
    <row r="2179" spans="8:9" x14ac:dyDescent="0.25">
      <c r="H2179" t="s">
        <v>528</v>
      </c>
      <c r="I2179">
        <v>2</v>
      </c>
    </row>
    <row r="2180" spans="8:9" x14ac:dyDescent="0.25">
      <c r="H2180" t="s">
        <v>720</v>
      </c>
      <c r="I2180">
        <v>4</v>
      </c>
    </row>
    <row r="2181" spans="8:9" x14ac:dyDescent="0.25">
      <c r="H2181" t="s">
        <v>350</v>
      </c>
      <c r="I2181">
        <v>4</v>
      </c>
    </row>
    <row r="2182" spans="8:9" x14ac:dyDescent="0.25">
      <c r="H2182" t="s">
        <v>495</v>
      </c>
      <c r="I2182">
        <v>4</v>
      </c>
    </row>
    <row r="2183" spans="8:9" x14ac:dyDescent="0.25">
      <c r="H2183" t="s">
        <v>1015</v>
      </c>
      <c r="I2183">
        <v>2</v>
      </c>
    </row>
    <row r="2184" spans="8:9" x14ac:dyDescent="0.25">
      <c r="H2184" t="s">
        <v>168</v>
      </c>
      <c r="I2184">
        <v>4</v>
      </c>
    </row>
    <row r="2185" spans="8:9" x14ac:dyDescent="0.25">
      <c r="H2185" t="s">
        <v>1134</v>
      </c>
      <c r="I2185">
        <v>3</v>
      </c>
    </row>
    <row r="2186" spans="8:9" x14ac:dyDescent="0.25">
      <c r="H2186" t="s">
        <v>1084</v>
      </c>
      <c r="I2186">
        <v>2</v>
      </c>
    </row>
    <row r="2187" spans="8:9" x14ac:dyDescent="0.25">
      <c r="H2187" t="s">
        <v>662</v>
      </c>
      <c r="I2187">
        <v>3</v>
      </c>
    </row>
    <row r="2188" spans="8:9" x14ac:dyDescent="0.25">
      <c r="H2188" t="s">
        <v>982</v>
      </c>
      <c r="I2188">
        <v>3</v>
      </c>
    </row>
    <row r="2189" spans="8:9" x14ac:dyDescent="0.25">
      <c r="H2189" t="s">
        <v>181</v>
      </c>
      <c r="I2189">
        <v>3</v>
      </c>
    </row>
    <row r="2190" spans="8:9" x14ac:dyDescent="0.25">
      <c r="H2190" t="s">
        <v>1353</v>
      </c>
      <c r="I2190">
        <v>3</v>
      </c>
    </row>
    <row r="2191" spans="8:9" x14ac:dyDescent="0.25">
      <c r="H2191" t="s">
        <v>117</v>
      </c>
      <c r="I2191">
        <v>3</v>
      </c>
    </row>
    <row r="2192" spans="8:9" x14ac:dyDescent="0.25">
      <c r="H2192" t="s">
        <v>1338</v>
      </c>
      <c r="I2192">
        <v>1</v>
      </c>
    </row>
    <row r="2193" spans="8:9" x14ac:dyDescent="0.25">
      <c r="H2193" t="s">
        <v>751</v>
      </c>
      <c r="I2193">
        <v>2</v>
      </c>
    </row>
    <row r="2194" spans="8:9" x14ac:dyDescent="0.25">
      <c r="H2194" t="s">
        <v>650</v>
      </c>
      <c r="I2194">
        <v>2</v>
      </c>
    </row>
    <row r="2195" spans="8:9" x14ac:dyDescent="0.25">
      <c r="H2195" t="s">
        <v>374</v>
      </c>
      <c r="I2195">
        <v>3</v>
      </c>
    </row>
    <row r="2196" spans="8:9" x14ac:dyDescent="0.25">
      <c r="H2196" t="s">
        <v>379</v>
      </c>
      <c r="I2196">
        <v>3</v>
      </c>
    </row>
    <row r="2197" spans="8:9" x14ac:dyDescent="0.25">
      <c r="H2197" t="s">
        <v>109</v>
      </c>
      <c r="I2197">
        <v>2</v>
      </c>
    </row>
    <row r="2198" spans="8:9" x14ac:dyDescent="0.25">
      <c r="H2198" t="s">
        <v>484</v>
      </c>
      <c r="I2198">
        <v>1</v>
      </c>
    </row>
    <row r="2199" spans="8:9" x14ac:dyDescent="0.25">
      <c r="H2199" t="s">
        <v>216</v>
      </c>
      <c r="I2199">
        <v>2</v>
      </c>
    </row>
    <row r="2200" spans="8:9" x14ac:dyDescent="0.25">
      <c r="H2200" t="s">
        <v>293</v>
      </c>
      <c r="I2200">
        <v>3</v>
      </c>
    </row>
    <row r="2201" spans="8:9" x14ac:dyDescent="0.25">
      <c r="H2201" t="s">
        <v>278</v>
      </c>
      <c r="I2201">
        <v>3</v>
      </c>
    </row>
    <row r="2202" spans="8:9" x14ac:dyDescent="0.25">
      <c r="H2202" t="s">
        <v>474</v>
      </c>
      <c r="I2202">
        <v>3</v>
      </c>
    </row>
    <row r="2203" spans="8:9" x14ac:dyDescent="0.25">
      <c r="H2203" t="s">
        <v>699</v>
      </c>
      <c r="I2203">
        <v>3</v>
      </c>
    </row>
    <row r="2204" spans="8:9" x14ac:dyDescent="0.25">
      <c r="H2204" t="s">
        <v>437</v>
      </c>
      <c r="I2204">
        <v>3</v>
      </c>
    </row>
    <row r="2205" spans="8:9" x14ac:dyDescent="0.25">
      <c r="H2205" t="s">
        <v>634</v>
      </c>
      <c r="I2205">
        <v>1</v>
      </c>
    </row>
    <row r="2206" spans="8:9" x14ac:dyDescent="0.25">
      <c r="H2206" t="s">
        <v>1331</v>
      </c>
      <c r="I2206">
        <v>4</v>
      </c>
    </row>
    <row r="2207" spans="8:9" x14ac:dyDescent="0.25">
      <c r="H2207" t="s">
        <v>1339</v>
      </c>
      <c r="I2207">
        <v>3</v>
      </c>
    </row>
    <row r="2208" spans="8:9" x14ac:dyDescent="0.25">
      <c r="H2208" t="s">
        <v>188</v>
      </c>
      <c r="I2208">
        <v>3</v>
      </c>
    </row>
    <row r="2209" spans="7:9" x14ac:dyDescent="0.25">
      <c r="H2209" t="s">
        <v>289</v>
      </c>
      <c r="I2209">
        <v>2</v>
      </c>
    </row>
    <row r="2210" spans="7:9" x14ac:dyDescent="0.25">
      <c r="G2210" t="s">
        <v>914</v>
      </c>
      <c r="H2210" t="s">
        <v>354</v>
      </c>
      <c r="I2210">
        <v>3</v>
      </c>
    </row>
    <row r="2211" spans="7:9" x14ac:dyDescent="0.25">
      <c r="H2211" t="s">
        <v>143</v>
      </c>
      <c r="I2211">
        <v>4</v>
      </c>
    </row>
    <row r="2212" spans="7:9" x14ac:dyDescent="0.25">
      <c r="H2212" t="s">
        <v>704</v>
      </c>
      <c r="I2212">
        <v>3</v>
      </c>
    </row>
    <row r="2213" spans="7:9" x14ac:dyDescent="0.25">
      <c r="H2213" t="s">
        <v>295</v>
      </c>
      <c r="I2213">
        <v>3</v>
      </c>
    </row>
    <row r="2214" spans="7:9" x14ac:dyDescent="0.25">
      <c r="H2214" t="s">
        <v>323</v>
      </c>
      <c r="I2214">
        <v>6</v>
      </c>
    </row>
    <row r="2215" spans="7:9" x14ac:dyDescent="0.25">
      <c r="H2215" t="s">
        <v>235</v>
      </c>
      <c r="I2215">
        <v>3</v>
      </c>
    </row>
    <row r="2216" spans="7:9" x14ac:dyDescent="0.25">
      <c r="H2216" t="s">
        <v>238</v>
      </c>
      <c r="I2216">
        <v>2</v>
      </c>
    </row>
    <row r="2217" spans="7:9" x14ac:dyDescent="0.25">
      <c r="H2217" t="s">
        <v>614</v>
      </c>
      <c r="I2217">
        <v>3</v>
      </c>
    </row>
    <row r="2218" spans="7:9" x14ac:dyDescent="0.25">
      <c r="H2218" t="s">
        <v>222</v>
      </c>
      <c r="I2218">
        <v>2</v>
      </c>
    </row>
    <row r="2219" spans="7:9" x14ac:dyDescent="0.25">
      <c r="H2219" t="s">
        <v>1441</v>
      </c>
      <c r="I2219">
        <v>2</v>
      </c>
    </row>
    <row r="2220" spans="7:9" x14ac:dyDescent="0.25">
      <c r="H2220" t="s">
        <v>284</v>
      </c>
      <c r="I2220">
        <v>3</v>
      </c>
    </row>
    <row r="2221" spans="7:9" x14ac:dyDescent="0.25">
      <c r="H2221" t="s">
        <v>1456</v>
      </c>
      <c r="I2221">
        <v>1</v>
      </c>
    </row>
    <row r="2222" spans="7:9" x14ac:dyDescent="0.25">
      <c r="H2222" t="s">
        <v>599</v>
      </c>
      <c r="I2222">
        <v>3</v>
      </c>
    </row>
    <row r="2223" spans="7:9" x14ac:dyDescent="0.25">
      <c r="H2223" t="s">
        <v>1069</v>
      </c>
      <c r="I2223">
        <v>1</v>
      </c>
    </row>
    <row r="2224" spans="7:9" x14ac:dyDescent="0.25">
      <c r="H2224" t="s">
        <v>119</v>
      </c>
      <c r="I2224">
        <v>3</v>
      </c>
    </row>
    <row r="2225" spans="8:9" x14ac:dyDescent="0.25">
      <c r="H2225" t="s">
        <v>667</v>
      </c>
      <c r="I2225">
        <v>2</v>
      </c>
    </row>
    <row r="2226" spans="8:9" x14ac:dyDescent="0.25">
      <c r="H2226" t="s">
        <v>789</v>
      </c>
      <c r="I2226">
        <v>3</v>
      </c>
    </row>
    <row r="2227" spans="8:9" x14ac:dyDescent="0.25">
      <c r="H2227" t="s">
        <v>1083</v>
      </c>
      <c r="I2227">
        <v>4</v>
      </c>
    </row>
    <row r="2228" spans="8:9" x14ac:dyDescent="0.25">
      <c r="H2228" t="s">
        <v>928</v>
      </c>
      <c r="I2228">
        <v>4</v>
      </c>
    </row>
    <row r="2229" spans="8:9" x14ac:dyDescent="0.25">
      <c r="H2229" t="s">
        <v>1336</v>
      </c>
      <c r="I2229">
        <v>3</v>
      </c>
    </row>
    <row r="2230" spans="8:9" x14ac:dyDescent="0.25">
      <c r="H2230" t="s">
        <v>817</v>
      </c>
      <c r="I2230">
        <v>3</v>
      </c>
    </row>
    <row r="2231" spans="8:9" x14ac:dyDescent="0.25">
      <c r="H2231" t="s">
        <v>996</v>
      </c>
      <c r="I2231">
        <v>3</v>
      </c>
    </row>
    <row r="2232" spans="8:9" x14ac:dyDescent="0.25">
      <c r="H2232" t="s">
        <v>163</v>
      </c>
      <c r="I2232">
        <v>1</v>
      </c>
    </row>
    <row r="2233" spans="8:9" x14ac:dyDescent="0.25">
      <c r="H2233" t="s">
        <v>1507</v>
      </c>
      <c r="I2233">
        <v>2</v>
      </c>
    </row>
    <row r="2234" spans="8:9" x14ac:dyDescent="0.25">
      <c r="H2234" t="s">
        <v>524</v>
      </c>
      <c r="I2234">
        <v>2</v>
      </c>
    </row>
    <row r="2235" spans="8:9" x14ac:dyDescent="0.25">
      <c r="H2235" t="s">
        <v>442</v>
      </c>
      <c r="I2235">
        <v>2</v>
      </c>
    </row>
    <row r="2236" spans="8:9" x14ac:dyDescent="0.25">
      <c r="H2236" t="s">
        <v>553</v>
      </c>
      <c r="I2236">
        <v>3</v>
      </c>
    </row>
    <row r="2237" spans="8:9" x14ac:dyDescent="0.25">
      <c r="H2237" t="s">
        <v>580</v>
      </c>
      <c r="I2237">
        <v>3</v>
      </c>
    </row>
    <row r="2238" spans="8:9" x14ac:dyDescent="0.25">
      <c r="H2238" t="s">
        <v>452</v>
      </c>
      <c r="I2238">
        <v>2</v>
      </c>
    </row>
    <row r="2239" spans="8:9" x14ac:dyDescent="0.25">
      <c r="H2239" t="s">
        <v>516</v>
      </c>
      <c r="I2239">
        <v>3</v>
      </c>
    </row>
    <row r="2240" spans="8:9" x14ac:dyDescent="0.25">
      <c r="H2240" t="s">
        <v>515</v>
      </c>
      <c r="I2240">
        <v>2</v>
      </c>
    </row>
    <row r="2241" spans="8:9" x14ac:dyDescent="0.25">
      <c r="H2241" t="s">
        <v>1217</v>
      </c>
      <c r="I2241">
        <v>2</v>
      </c>
    </row>
    <row r="2242" spans="8:9" x14ac:dyDescent="0.25">
      <c r="H2242" t="s">
        <v>1023</v>
      </c>
      <c r="I2242">
        <v>2</v>
      </c>
    </row>
    <row r="2243" spans="8:9" x14ac:dyDescent="0.25">
      <c r="H2243" t="s">
        <v>588</v>
      </c>
      <c r="I2243">
        <v>4</v>
      </c>
    </row>
    <row r="2244" spans="8:9" x14ac:dyDescent="0.25">
      <c r="H2244" t="s">
        <v>215</v>
      </c>
      <c r="I2244">
        <v>2</v>
      </c>
    </row>
    <row r="2245" spans="8:9" x14ac:dyDescent="0.25">
      <c r="H2245" t="s">
        <v>391</v>
      </c>
      <c r="I2245">
        <v>4</v>
      </c>
    </row>
    <row r="2246" spans="8:9" x14ac:dyDescent="0.25">
      <c r="H2246" t="s">
        <v>260</v>
      </c>
      <c r="I2246">
        <v>3</v>
      </c>
    </row>
    <row r="2247" spans="8:9" x14ac:dyDescent="0.25">
      <c r="H2247" t="s">
        <v>1355</v>
      </c>
      <c r="I2247">
        <v>2</v>
      </c>
    </row>
    <row r="2248" spans="8:9" x14ac:dyDescent="0.25">
      <c r="H2248" t="s">
        <v>1331</v>
      </c>
      <c r="I2248">
        <v>4</v>
      </c>
    </row>
    <row r="2249" spans="8:9" x14ac:dyDescent="0.25">
      <c r="H2249" t="s">
        <v>644</v>
      </c>
      <c r="I2249">
        <v>3</v>
      </c>
    </row>
    <row r="2250" spans="8:9" x14ac:dyDescent="0.25">
      <c r="H2250" t="s">
        <v>690</v>
      </c>
      <c r="I2250">
        <v>4</v>
      </c>
    </row>
    <row r="2251" spans="8:9" x14ac:dyDescent="0.25">
      <c r="H2251" t="s">
        <v>311</v>
      </c>
      <c r="I2251">
        <v>2</v>
      </c>
    </row>
    <row r="2252" spans="8:9" x14ac:dyDescent="0.25">
      <c r="H2252" t="s">
        <v>398</v>
      </c>
      <c r="I2252">
        <v>2</v>
      </c>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F901C-7EAD-4B9A-B990-144DA5C107CB}">
  <sheetPr codeName="Feuil13"/>
  <dimension ref="A1:BA63"/>
  <sheetViews>
    <sheetView workbookViewId="0">
      <selection sqref="A1:XFD1048576"/>
    </sheetView>
  </sheetViews>
  <sheetFormatPr defaultColWidth="11" defaultRowHeight="11.25" x14ac:dyDescent="0.2"/>
  <cols>
    <col min="1" max="16384" width="11" style="25"/>
  </cols>
  <sheetData>
    <row r="1" spans="1:53" s="79" customFormat="1" ht="12" x14ac:dyDescent="0.2">
      <c r="A1" s="79" t="s">
        <v>103</v>
      </c>
      <c r="B1" s="79">
        <v>1</v>
      </c>
      <c r="C1" s="79">
        <v>2</v>
      </c>
      <c r="D1" s="79">
        <v>3</v>
      </c>
      <c r="E1" s="79">
        <v>4</v>
      </c>
      <c r="F1" s="79">
        <v>5</v>
      </c>
      <c r="G1" s="79">
        <v>6</v>
      </c>
      <c r="H1" s="79">
        <v>7</v>
      </c>
      <c r="I1" s="79">
        <v>8</v>
      </c>
      <c r="J1" s="79">
        <v>9</v>
      </c>
      <c r="K1" s="79">
        <v>10</v>
      </c>
      <c r="L1" s="79">
        <v>11</v>
      </c>
      <c r="M1" s="79">
        <v>12</v>
      </c>
      <c r="N1" s="79">
        <v>13</v>
      </c>
      <c r="O1" s="79">
        <v>14</v>
      </c>
      <c r="P1" s="79">
        <v>15</v>
      </c>
      <c r="Q1" s="79">
        <v>16</v>
      </c>
      <c r="R1" s="79">
        <v>17</v>
      </c>
      <c r="S1" s="79">
        <v>18</v>
      </c>
      <c r="T1" s="79">
        <v>19</v>
      </c>
      <c r="U1" s="79">
        <v>20</v>
      </c>
      <c r="V1" s="79">
        <v>21</v>
      </c>
      <c r="W1" s="79">
        <v>22</v>
      </c>
      <c r="X1" s="79">
        <v>23</v>
      </c>
      <c r="Y1" s="79">
        <v>24</v>
      </c>
      <c r="Z1" s="79">
        <v>25</v>
      </c>
      <c r="AA1" s="79">
        <v>26</v>
      </c>
      <c r="AB1" s="79">
        <v>27</v>
      </c>
      <c r="AC1" s="79">
        <v>28</v>
      </c>
      <c r="AD1" s="79">
        <v>29</v>
      </c>
      <c r="AE1" s="79">
        <v>30</v>
      </c>
      <c r="AF1" s="79">
        <v>31</v>
      </c>
      <c r="AG1" s="79">
        <v>32</v>
      </c>
      <c r="AH1" s="79">
        <v>33</v>
      </c>
      <c r="AI1" s="79">
        <v>34</v>
      </c>
      <c r="AJ1" s="79">
        <v>35</v>
      </c>
      <c r="AK1" s="79">
        <v>36</v>
      </c>
      <c r="AL1" s="79">
        <v>37</v>
      </c>
      <c r="AM1" s="79">
        <v>38</v>
      </c>
      <c r="AN1" s="79">
        <v>39</v>
      </c>
      <c r="AO1" s="79">
        <v>40</v>
      </c>
      <c r="AP1" s="79">
        <v>41</v>
      </c>
      <c r="AQ1" s="79">
        <v>42</v>
      </c>
      <c r="AR1" s="79">
        <v>43</v>
      </c>
      <c r="AS1" s="79">
        <v>44</v>
      </c>
      <c r="AT1" s="79">
        <v>45</v>
      </c>
      <c r="AU1" s="79">
        <v>46</v>
      </c>
      <c r="AV1" s="79">
        <v>47</v>
      </c>
      <c r="AW1" s="79">
        <v>48</v>
      </c>
      <c r="AX1" s="79">
        <v>49</v>
      </c>
      <c r="AY1" s="79">
        <v>50</v>
      </c>
      <c r="AZ1" s="79">
        <v>51</v>
      </c>
      <c r="BA1" s="79">
        <v>52</v>
      </c>
    </row>
    <row r="2" spans="1:53" x14ac:dyDescent="0.2">
      <c r="A2" s="25" t="s">
        <v>24</v>
      </c>
      <c r="B2" s="25" t="s">
        <v>26</v>
      </c>
      <c r="C2" s="25" t="s">
        <v>26</v>
      </c>
      <c r="D2" s="25" t="s">
        <v>24</v>
      </c>
      <c r="E2" s="25" t="s">
        <v>24</v>
      </c>
      <c r="F2" s="25" t="s">
        <v>24</v>
      </c>
      <c r="G2" s="25" t="s">
        <v>24</v>
      </c>
      <c r="H2" s="25" t="s">
        <v>24</v>
      </c>
      <c r="I2" s="25" t="s">
        <v>24</v>
      </c>
      <c r="J2" s="25" t="s">
        <v>35</v>
      </c>
      <c r="K2" s="25" t="s">
        <v>35</v>
      </c>
      <c r="L2" s="25" t="s">
        <v>24</v>
      </c>
      <c r="M2" s="25" t="s">
        <v>24</v>
      </c>
      <c r="N2" s="25" t="s">
        <v>25</v>
      </c>
      <c r="O2" s="25" t="s">
        <v>25</v>
      </c>
      <c r="P2" s="25" t="s">
        <v>26</v>
      </c>
      <c r="Q2" s="25" t="s">
        <v>26</v>
      </c>
      <c r="R2" s="25" t="s">
        <v>24</v>
      </c>
      <c r="S2" s="25" t="s">
        <v>24</v>
      </c>
      <c r="T2" s="25" t="s">
        <v>24</v>
      </c>
      <c r="U2" s="25" t="s">
        <v>24</v>
      </c>
      <c r="V2" s="25" t="s">
        <v>24</v>
      </c>
      <c r="W2" s="25" t="s">
        <v>24</v>
      </c>
      <c r="X2" s="25" t="s">
        <v>25</v>
      </c>
      <c r="Y2" s="25" t="s">
        <v>25</v>
      </c>
      <c r="Z2" s="25" t="s">
        <v>24</v>
      </c>
      <c r="AA2" s="25" t="s">
        <v>24</v>
      </c>
      <c r="AB2" s="25" t="s">
        <v>25</v>
      </c>
      <c r="AC2" s="25" t="s">
        <v>25</v>
      </c>
      <c r="AD2" s="25" t="s">
        <v>25</v>
      </c>
      <c r="AE2" s="25" t="s">
        <v>25</v>
      </c>
      <c r="AF2" s="25" t="s">
        <v>26</v>
      </c>
      <c r="AG2" s="25" t="s">
        <v>27</v>
      </c>
      <c r="AH2" s="25" t="s">
        <v>25</v>
      </c>
      <c r="AI2" s="25" t="s">
        <v>25</v>
      </c>
      <c r="AJ2" s="25" t="s">
        <v>24</v>
      </c>
      <c r="AK2" s="25" t="s">
        <v>24</v>
      </c>
      <c r="AL2" s="25" t="s">
        <v>24</v>
      </c>
      <c r="AM2" s="25" t="s">
        <v>24</v>
      </c>
      <c r="AN2" s="25" t="s">
        <v>25</v>
      </c>
      <c r="AO2" s="25" t="s">
        <v>25</v>
      </c>
      <c r="AP2" s="25" t="s">
        <v>24</v>
      </c>
      <c r="AQ2" s="25" t="s">
        <v>24</v>
      </c>
      <c r="AR2" s="25" t="s">
        <v>24</v>
      </c>
      <c r="AS2" s="25" t="s">
        <v>24</v>
      </c>
      <c r="AT2" s="25" t="s">
        <v>24</v>
      </c>
      <c r="AU2" s="25" t="s">
        <v>24</v>
      </c>
      <c r="AV2" s="25" t="s">
        <v>25</v>
      </c>
      <c r="AW2" s="25" t="s">
        <v>25</v>
      </c>
      <c r="AX2" s="25" t="s">
        <v>27</v>
      </c>
      <c r="AY2" s="25" t="s">
        <v>27</v>
      </c>
      <c r="AZ2" s="25" t="s">
        <v>25</v>
      </c>
      <c r="BA2" s="25" t="s">
        <v>25</v>
      </c>
    </row>
    <row r="3" spans="1:53" x14ac:dyDescent="0.2">
      <c r="A3" s="25" t="s">
        <v>25</v>
      </c>
      <c r="B3" s="25" t="s">
        <v>27</v>
      </c>
      <c r="C3" s="25" t="s">
        <v>27</v>
      </c>
      <c r="D3" s="25" t="s">
        <v>25</v>
      </c>
      <c r="E3" s="25" t="s">
        <v>25</v>
      </c>
      <c r="F3" s="25" t="s">
        <v>25</v>
      </c>
      <c r="G3" s="25" t="s">
        <v>25</v>
      </c>
      <c r="H3" s="25" t="s">
        <v>25</v>
      </c>
      <c r="I3" s="25" t="s">
        <v>25</v>
      </c>
      <c r="J3" s="25" t="s">
        <v>36</v>
      </c>
      <c r="K3" s="25" t="s">
        <v>25</v>
      </c>
      <c r="L3" s="25" t="s">
        <v>25</v>
      </c>
      <c r="M3" s="25" t="s">
        <v>25</v>
      </c>
      <c r="N3" s="25" t="s">
        <v>29</v>
      </c>
      <c r="O3" s="25" t="s">
        <v>29</v>
      </c>
      <c r="P3" s="25" t="s">
        <v>27</v>
      </c>
      <c r="Q3" s="25" t="s">
        <v>27</v>
      </c>
      <c r="R3" s="25" t="s">
        <v>25</v>
      </c>
      <c r="S3" s="25" t="s">
        <v>25</v>
      </c>
      <c r="T3" s="25" t="s">
        <v>25</v>
      </c>
      <c r="U3" s="25" t="s">
        <v>25</v>
      </c>
      <c r="V3" s="25" t="s">
        <v>27</v>
      </c>
      <c r="W3" s="25" t="s">
        <v>27</v>
      </c>
      <c r="X3" s="25" t="s">
        <v>26</v>
      </c>
      <c r="Y3" s="25" t="s">
        <v>26</v>
      </c>
      <c r="Z3" s="25" t="s">
        <v>27</v>
      </c>
      <c r="AA3" s="25" t="s">
        <v>27</v>
      </c>
      <c r="AB3" s="25" t="s">
        <v>27</v>
      </c>
      <c r="AC3" s="25" t="s">
        <v>27</v>
      </c>
      <c r="AD3" s="25" t="s">
        <v>27</v>
      </c>
      <c r="AE3" s="25" t="s">
        <v>27</v>
      </c>
      <c r="AF3" s="25" t="s">
        <v>27</v>
      </c>
      <c r="AG3" s="25" t="s">
        <v>29</v>
      </c>
      <c r="AH3" s="25" t="s">
        <v>27</v>
      </c>
      <c r="AI3" s="25" t="s">
        <v>27</v>
      </c>
      <c r="AJ3" s="25" t="s">
        <v>27</v>
      </c>
      <c r="AK3" s="25" t="s">
        <v>27</v>
      </c>
      <c r="AL3" s="25" t="s">
        <v>28</v>
      </c>
      <c r="AM3" s="25" t="s">
        <v>28</v>
      </c>
      <c r="AN3" s="25" t="s">
        <v>27</v>
      </c>
      <c r="AO3" s="25" t="s">
        <v>27</v>
      </c>
      <c r="AP3" s="25" t="s">
        <v>25</v>
      </c>
      <c r="AQ3" s="25" t="s">
        <v>25</v>
      </c>
      <c r="AR3" s="25" t="s">
        <v>25</v>
      </c>
      <c r="AS3" s="25" t="s">
        <v>25</v>
      </c>
      <c r="AT3" s="25" t="s">
        <v>25</v>
      </c>
      <c r="AU3" s="25" t="s">
        <v>25</v>
      </c>
      <c r="AV3" s="25" t="s">
        <v>27</v>
      </c>
      <c r="AW3" s="25" t="s">
        <v>27</v>
      </c>
      <c r="AX3" s="25" t="s">
        <v>29</v>
      </c>
      <c r="AY3" s="25" t="s">
        <v>29</v>
      </c>
      <c r="AZ3" s="25" t="s">
        <v>27</v>
      </c>
      <c r="BA3" s="25" t="s">
        <v>27</v>
      </c>
    </row>
    <row r="4" spans="1:53" x14ac:dyDescent="0.2">
      <c r="A4" s="25" t="s">
        <v>26</v>
      </c>
      <c r="B4" s="25" t="s">
        <v>29</v>
      </c>
      <c r="C4" s="25" t="s">
        <v>29</v>
      </c>
      <c r="D4" s="25" t="s">
        <v>26</v>
      </c>
      <c r="E4" s="25" t="s">
        <v>26</v>
      </c>
      <c r="F4" s="25" t="s">
        <v>26</v>
      </c>
      <c r="G4" s="25" t="s">
        <v>26</v>
      </c>
      <c r="H4" s="25" t="s">
        <v>26</v>
      </c>
      <c r="I4" s="25" t="s">
        <v>26</v>
      </c>
      <c r="J4" s="25" t="s">
        <v>25</v>
      </c>
      <c r="K4" s="25" t="s">
        <v>36</v>
      </c>
      <c r="L4" s="25" t="s">
        <v>26</v>
      </c>
      <c r="M4" s="25" t="s">
        <v>29</v>
      </c>
      <c r="N4" s="25" t="s">
        <v>31</v>
      </c>
      <c r="O4" s="25" t="s">
        <v>31</v>
      </c>
      <c r="P4" s="25" t="s">
        <v>29</v>
      </c>
      <c r="Q4" s="25" t="s">
        <v>29</v>
      </c>
      <c r="R4" s="25" t="s">
        <v>26</v>
      </c>
      <c r="S4" s="25" t="s">
        <v>26</v>
      </c>
      <c r="T4" s="25" t="s">
        <v>26</v>
      </c>
      <c r="U4" s="25" t="s">
        <v>26</v>
      </c>
      <c r="V4" s="25" t="s">
        <v>29</v>
      </c>
      <c r="W4" s="25" t="s">
        <v>29</v>
      </c>
      <c r="X4" s="25" t="s">
        <v>27</v>
      </c>
      <c r="Y4" s="25" t="s">
        <v>27</v>
      </c>
      <c r="Z4" s="25" t="s">
        <v>29</v>
      </c>
      <c r="AA4" s="25" t="s">
        <v>29</v>
      </c>
      <c r="AB4" s="25" t="s">
        <v>29</v>
      </c>
      <c r="AC4" s="25" t="s">
        <v>29</v>
      </c>
      <c r="AD4" s="25" t="s">
        <v>29</v>
      </c>
      <c r="AE4" s="25" t="s">
        <v>29</v>
      </c>
      <c r="AF4" s="25" t="s">
        <v>29</v>
      </c>
      <c r="AG4" s="25" t="s">
        <v>31</v>
      </c>
      <c r="AH4" s="25" t="s">
        <v>29</v>
      </c>
      <c r="AI4" s="25" t="s">
        <v>29</v>
      </c>
      <c r="AJ4" s="25" t="s">
        <v>28</v>
      </c>
      <c r="AK4" s="25" t="s">
        <v>28</v>
      </c>
      <c r="AL4" s="25" t="s">
        <v>29</v>
      </c>
      <c r="AM4" s="25" t="s">
        <v>29</v>
      </c>
      <c r="AN4" s="25" t="s">
        <v>28</v>
      </c>
      <c r="AO4" s="25" t="s">
        <v>28</v>
      </c>
      <c r="AP4" s="25" t="s">
        <v>27</v>
      </c>
      <c r="AQ4" s="25" t="s">
        <v>27</v>
      </c>
      <c r="AR4" s="25" t="s">
        <v>27</v>
      </c>
      <c r="AS4" s="25" t="s">
        <v>27</v>
      </c>
      <c r="AT4" s="25" t="s">
        <v>27</v>
      </c>
      <c r="AU4" s="25" t="s">
        <v>27</v>
      </c>
      <c r="AV4" s="25" t="s">
        <v>29</v>
      </c>
      <c r="AW4" s="25" t="s">
        <v>29</v>
      </c>
      <c r="AX4" s="25" t="s">
        <v>31</v>
      </c>
      <c r="AY4" s="25" t="s">
        <v>31</v>
      </c>
      <c r="AZ4" s="25" t="s">
        <v>29</v>
      </c>
      <c r="BA4" s="25" t="s">
        <v>29</v>
      </c>
    </row>
    <row r="5" spans="1:53" x14ac:dyDescent="0.2">
      <c r="A5" s="25" t="s">
        <v>27</v>
      </c>
      <c r="B5" s="25" t="s">
        <v>31</v>
      </c>
      <c r="C5" s="25" t="s">
        <v>31</v>
      </c>
      <c r="D5" s="25" t="s">
        <v>27</v>
      </c>
      <c r="E5" s="25" t="s">
        <v>27</v>
      </c>
      <c r="F5" s="25" t="s">
        <v>27</v>
      </c>
      <c r="G5" s="25" t="s">
        <v>27</v>
      </c>
      <c r="H5" s="25" t="s">
        <v>27</v>
      </c>
      <c r="I5" s="25" t="s">
        <v>27</v>
      </c>
      <c r="J5" s="25" t="s">
        <v>37</v>
      </c>
      <c r="K5" s="25" t="s">
        <v>37</v>
      </c>
      <c r="L5" s="25" t="s">
        <v>29</v>
      </c>
      <c r="M5" s="25" t="s">
        <v>31</v>
      </c>
      <c r="N5" s="25" t="s">
        <v>32</v>
      </c>
      <c r="O5" s="25" t="s">
        <v>32</v>
      </c>
      <c r="P5" s="25" t="s">
        <v>31</v>
      </c>
      <c r="Q5" s="25" t="s">
        <v>31</v>
      </c>
      <c r="R5" s="25" t="s">
        <v>27</v>
      </c>
      <c r="S5" s="25" t="s">
        <v>27</v>
      </c>
      <c r="T5" s="25" t="s">
        <v>27</v>
      </c>
      <c r="U5" s="25" t="s">
        <v>27</v>
      </c>
      <c r="V5" s="25" t="s">
        <v>30</v>
      </c>
      <c r="W5" s="25" t="s">
        <v>30</v>
      </c>
      <c r="X5" s="25" t="s">
        <v>29</v>
      </c>
      <c r="Y5" s="25" t="s">
        <v>29</v>
      </c>
      <c r="Z5" s="25" t="s">
        <v>31</v>
      </c>
      <c r="AA5" s="25" t="s">
        <v>31</v>
      </c>
      <c r="AB5" s="25" t="s">
        <v>30</v>
      </c>
      <c r="AC5" s="25" t="s">
        <v>30</v>
      </c>
      <c r="AD5" s="25" t="s">
        <v>31</v>
      </c>
      <c r="AE5" s="25" t="s">
        <v>31</v>
      </c>
      <c r="AF5" s="25" t="s">
        <v>34</v>
      </c>
      <c r="AG5" s="25" t="s">
        <v>34</v>
      </c>
      <c r="AH5" s="25" t="s">
        <v>30</v>
      </c>
      <c r="AI5" s="25" t="s">
        <v>30</v>
      </c>
      <c r="AJ5" s="25" t="s">
        <v>30</v>
      </c>
      <c r="AK5" s="25" t="s">
        <v>30</v>
      </c>
      <c r="AL5" s="25" t="s">
        <v>30</v>
      </c>
      <c r="AM5" s="25" t="s">
        <v>30</v>
      </c>
      <c r="AN5" s="25" t="s">
        <v>29</v>
      </c>
      <c r="AO5" s="25" t="s">
        <v>29</v>
      </c>
      <c r="AP5" s="25" t="s">
        <v>29</v>
      </c>
      <c r="AQ5" s="25" t="s">
        <v>29</v>
      </c>
      <c r="AR5" s="25" t="s">
        <v>29</v>
      </c>
      <c r="AS5" s="25" t="s">
        <v>29</v>
      </c>
      <c r="AT5" s="25" t="s">
        <v>30</v>
      </c>
      <c r="AU5" s="25" t="s">
        <v>30</v>
      </c>
      <c r="AV5" s="25" t="s">
        <v>30</v>
      </c>
      <c r="AW5" s="25" t="s">
        <v>30</v>
      </c>
      <c r="AX5" s="25" t="s">
        <v>35</v>
      </c>
      <c r="AY5" s="25" t="s">
        <v>35</v>
      </c>
      <c r="AZ5" s="25" t="s">
        <v>35</v>
      </c>
      <c r="BA5" s="25" t="s">
        <v>35</v>
      </c>
    </row>
    <row r="6" spans="1:53" x14ac:dyDescent="0.2">
      <c r="A6" s="25" t="s">
        <v>28</v>
      </c>
      <c r="B6" s="25" t="s">
        <v>33</v>
      </c>
      <c r="C6" s="25" t="s">
        <v>33</v>
      </c>
      <c r="D6" s="25" t="s">
        <v>30</v>
      </c>
      <c r="E6" s="25" t="s">
        <v>30</v>
      </c>
      <c r="F6" s="25" t="s">
        <v>29</v>
      </c>
      <c r="G6" s="25" t="s">
        <v>29</v>
      </c>
      <c r="H6" s="25" t="s">
        <v>29</v>
      </c>
      <c r="I6" s="25" t="s">
        <v>29</v>
      </c>
      <c r="J6" s="25" t="s">
        <v>38</v>
      </c>
      <c r="K6" s="25" t="s">
        <v>38</v>
      </c>
      <c r="L6" s="25" t="s">
        <v>31</v>
      </c>
      <c r="M6" s="25" t="s">
        <v>35</v>
      </c>
      <c r="N6" s="25" t="s">
        <v>34</v>
      </c>
      <c r="O6" s="25" t="s">
        <v>34</v>
      </c>
      <c r="P6" s="25" t="s">
        <v>35</v>
      </c>
      <c r="Q6" s="25" t="s">
        <v>35</v>
      </c>
      <c r="R6" s="25" t="s">
        <v>29</v>
      </c>
      <c r="S6" s="25" t="s">
        <v>29</v>
      </c>
      <c r="T6" s="25" t="s">
        <v>29</v>
      </c>
      <c r="U6" s="25" t="s">
        <v>29</v>
      </c>
      <c r="V6" s="25" t="s">
        <v>31</v>
      </c>
      <c r="W6" s="25" t="s">
        <v>31</v>
      </c>
      <c r="X6" s="25" t="s">
        <v>30</v>
      </c>
      <c r="Y6" s="25" t="s">
        <v>30</v>
      </c>
      <c r="Z6" s="25" t="s">
        <v>34</v>
      </c>
      <c r="AA6" s="25" t="s">
        <v>34</v>
      </c>
      <c r="AB6" s="25" t="s">
        <v>31</v>
      </c>
      <c r="AC6" s="25" t="s">
        <v>31</v>
      </c>
      <c r="AD6" s="25" t="s">
        <v>32</v>
      </c>
      <c r="AE6" s="25" t="s">
        <v>32</v>
      </c>
      <c r="AF6" s="25" t="s">
        <v>35</v>
      </c>
      <c r="AG6" s="25" t="s">
        <v>35</v>
      </c>
      <c r="AH6" s="25" t="s">
        <v>31</v>
      </c>
      <c r="AI6" s="25" t="s">
        <v>31</v>
      </c>
      <c r="AJ6" s="25" t="s">
        <v>34</v>
      </c>
      <c r="AK6" s="25" t="s">
        <v>34</v>
      </c>
      <c r="AL6" s="25" t="s">
        <v>31</v>
      </c>
      <c r="AM6" s="25" t="s">
        <v>31</v>
      </c>
      <c r="AN6" s="25" t="s">
        <v>31</v>
      </c>
      <c r="AO6" s="25" t="s">
        <v>31</v>
      </c>
      <c r="AP6" s="25" t="s">
        <v>30</v>
      </c>
      <c r="AQ6" s="25" t="s">
        <v>30</v>
      </c>
      <c r="AR6" s="25" t="s">
        <v>30</v>
      </c>
      <c r="AS6" s="25" t="s">
        <v>30</v>
      </c>
      <c r="AT6" s="25" t="s">
        <v>34</v>
      </c>
      <c r="AU6" s="25" t="s">
        <v>34</v>
      </c>
      <c r="AV6" s="25" t="s">
        <v>31</v>
      </c>
      <c r="AW6" s="25" t="s">
        <v>31</v>
      </c>
      <c r="AX6" s="25" t="s">
        <v>36</v>
      </c>
      <c r="AY6" s="25" t="s">
        <v>36</v>
      </c>
      <c r="AZ6" s="25" t="s">
        <v>37</v>
      </c>
      <c r="BA6" s="25" t="s">
        <v>37</v>
      </c>
    </row>
    <row r="7" spans="1:53" x14ac:dyDescent="0.2">
      <c r="A7" s="25" t="s">
        <v>29</v>
      </c>
      <c r="B7" s="25" t="s">
        <v>35</v>
      </c>
      <c r="C7" s="25" t="s">
        <v>35</v>
      </c>
      <c r="D7" s="25" t="s">
        <v>31</v>
      </c>
      <c r="E7" s="25" t="s">
        <v>31</v>
      </c>
      <c r="F7" s="25" t="s">
        <v>31</v>
      </c>
      <c r="G7" s="25" t="s">
        <v>31</v>
      </c>
      <c r="H7" s="25" t="s">
        <v>31</v>
      </c>
      <c r="I7" s="25" t="s">
        <v>31</v>
      </c>
      <c r="J7" s="25" t="s">
        <v>44</v>
      </c>
      <c r="K7" s="25" t="s">
        <v>44</v>
      </c>
      <c r="L7" s="25" t="s">
        <v>35</v>
      </c>
      <c r="M7" s="25" t="s">
        <v>36</v>
      </c>
      <c r="N7" s="25" t="s">
        <v>35</v>
      </c>
      <c r="O7" s="25" t="s">
        <v>35</v>
      </c>
      <c r="P7" s="25" t="s">
        <v>36</v>
      </c>
      <c r="Q7" s="25" t="s">
        <v>36</v>
      </c>
      <c r="R7" s="25" t="s">
        <v>30</v>
      </c>
      <c r="S7" s="25" t="s">
        <v>30</v>
      </c>
      <c r="T7" s="25" t="s">
        <v>30</v>
      </c>
      <c r="U7" s="25" t="s">
        <v>30</v>
      </c>
      <c r="V7" s="25" t="s">
        <v>32</v>
      </c>
      <c r="W7" s="25" t="s">
        <v>32</v>
      </c>
      <c r="X7" s="25" t="s">
        <v>34</v>
      </c>
      <c r="Y7" s="25" t="s">
        <v>34</v>
      </c>
      <c r="Z7" s="25" t="s">
        <v>35</v>
      </c>
      <c r="AA7" s="25" t="s">
        <v>35</v>
      </c>
      <c r="AB7" s="25" t="s">
        <v>34</v>
      </c>
      <c r="AC7" s="25" t="s">
        <v>34</v>
      </c>
      <c r="AD7" s="25" t="s">
        <v>34</v>
      </c>
      <c r="AE7" s="25" t="s">
        <v>34</v>
      </c>
      <c r="AF7" s="25" t="s">
        <v>36</v>
      </c>
      <c r="AG7" s="25" t="s">
        <v>36</v>
      </c>
      <c r="AH7" s="25" t="s">
        <v>34</v>
      </c>
      <c r="AI7" s="25" t="s">
        <v>34</v>
      </c>
      <c r="AJ7" s="25" t="s">
        <v>36</v>
      </c>
      <c r="AK7" s="25" t="s">
        <v>36</v>
      </c>
      <c r="AL7" s="25" t="s">
        <v>34</v>
      </c>
      <c r="AM7" s="25" t="s">
        <v>34</v>
      </c>
      <c r="AN7" s="25" t="s">
        <v>34</v>
      </c>
      <c r="AO7" s="25" t="s">
        <v>34</v>
      </c>
      <c r="AP7" s="25" t="s">
        <v>31</v>
      </c>
      <c r="AQ7" s="25" t="s">
        <v>31</v>
      </c>
      <c r="AR7" s="25" t="s">
        <v>34</v>
      </c>
      <c r="AS7" s="25" t="s">
        <v>34</v>
      </c>
      <c r="AT7" s="25" t="s">
        <v>35</v>
      </c>
      <c r="AU7" s="25" t="s">
        <v>35</v>
      </c>
      <c r="AV7" s="25" t="s">
        <v>33</v>
      </c>
      <c r="AW7" s="25" t="s">
        <v>33</v>
      </c>
      <c r="AX7" s="25" t="s">
        <v>37</v>
      </c>
      <c r="AY7" s="25" t="s">
        <v>37</v>
      </c>
      <c r="AZ7" s="25" t="s">
        <v>38</v>
      </c>
      <c r="BA7" s="25" t="s">
        <v>38</v>
      </c>
    </row>
    <row r="8" spans="1:53" x14ac:dyDescent="0.2">
      <c r="A8" s="25" t="s">
        <v>30</v>
      </c>
      <c r="B8" s="25" t="s">
        <v>36</v>
      </c>
      <c r="C8" s="25" t="s">
        <v>36</v>
      </c>
      <c r="D8" s="25" t="s">
        <v>35</v>
      </c>
      <c r="E8" s="25" t="s">
        <v>35</v>
      </c>
      <c r="F8" s="25" t="s">
        <v>35</v>
      </c>
      <c r="G8" s="25" t="s">
        <v>35</v>
      </c>
      <c r="H8" s="25" t="s">
        <v>35</v>
      </c>
      <c r="I8" s="25" t="s">
        <v>35</v>
      </c>
      <c r="J8" s="25" t="s">
        <v>46</v>
      </c>
      <c r="K8" s="25" t="s">
        <v>46</v>
      </c>
      <c r="L8" s="25" t="s">
        <v>36</v>
      </c>
      <c r="M8" s="25" t="s">
        <v>37</v>
      </c>
      <c r="N8" s="25" t="s">
        <v>36</v>
      </c>
      <c r="O8" s="25" t="s">
        <v>36</v>
      </c>
      <c r="P8" s="25" t="s">
        <v>37</v>
      </c>
      <c r="Q8" s="25" t="s">
        <v>37</v>
      </c>
      <c r="R8" s="25" t="s">
        <v>31</v>
      </c>
      <c r="S8" s="25" t="s">
        <v>31</v>
      </c>
      <c r="T8" s="25" t="s">
        <v>31</v>
      </c>
      <c r="U8" s="25" t="s">
        <v>31</v>
      </c>
      <c r="V8" s="25" t="s">
        <v>34</v>
      </c>
      <c r="W8" s="25" t="s">
        <v>34</v>
      </c>
      <c r="X8" s="25" t="s">
        <v>35</v>
      </c>
      <c r="Y8" s="25" t="s">
        <v>35</v>
      </c>
      <c r="Z8" s="25" t="s">
        <v>36</v>
      </c>
      <c r="AA8" s="25" t="s">
        <v>36</v>
      </c>
      <c r="AB8" s="25" t="s">
        <v>35</v>
      </c>
      <c r="AC8" s="25" t="s">
        <v>35</v>
      </c>
      <c r="AD8" s="25" t="s">
        <v>35</v>
      </c>
      <c r="AE8" s="25" t="s">
        <v>35</v>
      </c>
      <c r="AF8" s="25" t="s">
        <v>37</v>
      </c>
      <c r="AG8" s="25" t="s">
        <v>37</v>
      </c>
      <c r="AH8" s="25" t="s">
        <v>36</v>
      </c>
      <c r="AI8" s="25" t="s">
        <v>36</v>
      </c>
      <c r="AJ8" s="25" t="s">
        <v>37</v>
      </c>
      <c r="AK8" s="25" t="s">
        <v>37</v>
      </c>
      <c r="AL8" s="25" t="s">
        <v>35</v>
      </c>
      <c r="AM8" s="25" t="s">
        <v>35</v>
      </c>
      <c r="AN8" s="25" t="s">
        <v>35</v>
      </c>
      <c r="AO8" s="25" t="s">
        <v>35</v>
      </c>
      <c r="AP8" s="25" t="s">
        <v>35</v>
      </c>
      <c r="AQ8" s="25" t="s">
        <v>35</v>
      </c>
      <c r="AR8" s="25" t="s">
        <v>35</v>
      </c>
      <c r="AS8" s="25" t="s">
        <v>35</v>
      </c>
      <c r="AT8" s="25" t="s">
        <v>36</v>
      </c>
      <c r="AU8" s="25" t="s">
        <v>36</v>
      </c>
      <c r="AV8" s="25" t="s">
        <v>34</v>
      </c>
      <c r="AW8" s="25" t="s">
        <v>34</v>
      </c>
      <c r="AX8" s="25" t="s">
        <v>38</v>
      </c>
      <c r="AY8" s="25" t="s">
        <v>38</v>
      </c>
      <c r="AZ8" s="25" t="s">
        <v>39</v>
      </c>
      <c r="BA8" s="25" t="s">
        <v>39</v>
      </c>
    </row>
    <row r="9" spans="1:53" x14ac:dyDescent="0.2">
      <c r="A9" s="25" t="s">
        <v>31</v>
      </c>
      <c r="B9" s="25" t="s">
        <v>37</v>
      </c>
      <c r="C9" s="25" t="s">
        <v>37</v>
      </c>
      <c r="D9" s="25" t="s">
        <v>36</v>
      </c>
      <c r="E9" s="25" t="s">
        <v>36</v>
      </c>
      <c r="F9" s="25" t="s">
        <v>36</v>
      </c>
      <c r="G9" s="25" t="s">
        <v>36</v>
      </c>
      <c r="H9" s="25" t="s">
        <v>36</v>
      </c>
      <c r="I9" s="25" t="s">
        <v>36</v>
      </c>
      <c r="J9" s="25" t="s">
        <v>47</v>
      </c>
      <c r="K9" s="25" t="s">
        <v>47</v>
      </c>
      <c r="L9" s="25" t="s">
        <v>37</v>
      </c>
      <c r="M9" s="25" t="s">
        <v>38</v>
      </c>
      <c r="N9" s="25" t="s">
        <v>37</v>
      </c>
      <c r="O9" s="25" t="s">
        <v>37</v>
      </c>
      <c r="P9" s="25" t="s">
        <v>38</v>
      </c>
      <c r="Q9" s="25" t="s">
        <v>38</v>
      </c>
      <c r="R9" s="25" t="s">
        <v>32</v>
      </c>
      <c r="S9" s="25" t="s">
        <v>32</v>
      </c>
      <c r="T9" s="25" t="s">
        <v>34</v>
      </c>
      <c r="U9" s="25" t="s">
        <v>34</v>
      </c>
      <c r="V9" s="25" t="s">
        <v>35</v>
      </c>
      <c r="W9" s="25" t="s">
        <v>35</v>
      </c>
      <c r="X9" s="25" t="s">
        <v>36</v>
      </c>
      <c r="Y9" s="25" t="s">
        <v>36</v>
      </c>
      <c r="Z9" s="25" t="s">
        <v>38</v>
      </c>
      <c r="AA9" s="25" t="s">
        <v>38</v>
      </c>
      <c r="AB9" s="25" t="s">
        <v>36</v>
      </c>
      <c r="AC9" s="25" t="s">
        <v>36</v>
      </c>
      <c r="AD9" s="25" t="s">
        <v>36</v>
      </c>
      <c r="AE9" s="25" t="s">
        <v>36</v>
      </c>
      <c r="AF9" s="25" t="s">
        <v>38</v>
      </c>
      <c r="AG9" s="25" t="s">
        <v>38</v>
      </c>
      <c r="AH9" s="25" t="s">
        <v>37</v>
      </c>
      <c r="AI9" s="25" t="s">
        <v>37</v>
      </c>
      <c r="AJ9" s="25" t="s">
        <v>38</v>
      </c>
      <c r="AK9" s="25" t="s">
        <v>38</v>
      </c>
      <c r="AL9" s="25" t="s">
        <v>36</v>
      </c>
      <c r="AM9" s="25" t="s">
        <v>36</v>
      </c>
      <c r="AN9" s="25" t="s">
        <v>36</v>
      </c>
      <c r="AO9" s="25" t="s">
        <v>36</v>
      </c>
      <c r="AP9" s="25" t="s">
        <v>36</v>
      </c>
      <c r="AQ9" s="25" t="s">
        <v>36</v>
      </c>
      <c r="AR9" s="25" t="s">
        <v>36</v>
      </c>
      <c r="AS9" s="25" t="s">
        <v>36</v>
      </c>
      <c r="AT9" s="25" t="s">
        <v>37</v>
      </c>
      <c r="AU9" s="25" t="s">
        <v>37</v>
      </c>
      <c r="AV9" s="25" t="s">
        <v>35</v>
      </c>
      <c r="AW9" s="25" t="s">
        <v>35</v>
      </c>
      <c r="AX9" s="25" t="s">
        <v>39</v>
      </c>
      <c r="AY9" s="25" t="s">
        <v>39</v>
      </c>
      <c r="AZ9" s="25" t="s">
        <v>40</v>
      </c>
      <c r="BA9" s="25" t="s">
        <v>40</v>
      </c>
    </row>
    <row r="10" spans="1:53" x14ac:dyDescent="0.2">
      <c r="A10" s="25" t="s">
        <v>32</v>
      </c>
      <c r="B10" s="25" t="s">
        <v>38</v>
      </c>
      <c r="C10" s="25" t="s">
        <v>38</v>
      </c>
      <c r="D10" s="25" t="s">
        <v>37</v>
      </c>
      <c r="E10" s="25" t="s">
        <v>37</v>
      </c>
      <c r="F10" s="25" t="s">
        <v>37</v>
      </c>
      <c r="G10" s="25" t="s">
        <v>37</v>
      </c>
      <c r="H10" s="25" t="s">
        <v>37</v>
      </c>
      <c r="I10" s="25" t="s">
        <v>37</v>
      </c>
      <c r="J10" s="25" t="s">
        <v>48</v>
      </c>
      <c r="K10" s="25" t="s">
        <v>48</v>
      </c>
      <c r="L10" s="25" t="s">
        <v>38</v>
      </c>
      <c r="M10" s="25" t="s">
        <v>40</v>
      </c>
      <c r="N10" s="25" t="s">
        <v>38</v>
      </c>
      <c r="O10" s="25" t="s">
        <v>38</v>
      </c>
      <c r="P10" s="25" t="s">
        <v>40</v>
      </c>
      <c r="Q10" s="25" t="s">
        <v>40</v>
      </c>
      <c r="R10" s="25" t="s">
        <v>34</v>
      </c>
      <c r="S10" s="25" t="s">
        <v>34</v>
      </c>
      <c r="T10" s="25" t="s">
        <v>35</v>
      </c>
      <c r="U10" s="25" t="s">
        <v>35</v>
      </c>
      <c r="V10" s="25" t="s">
        <v>36</v>
      </c>
      <c r="W10" s="25" t="s">
        <v>36</v>
      </c>
      <c r="X10" s="25" t="s">
        <v>37</v>
      </c>
      <c r="Y10" s="25" t="s">
        <v>37</v>
      </c>
      <c r="Z10" s="25" t="s">
        <v>39</v>
      </c>
      <c r="AA10" s="25" t="s">
        <v>39</v>
      </c>
      <c r="AB10" s="25" t="s">
        <v>38</v>
      </c>
      <c r="AC10" s="25" t="s">
        <v>38</v>
      </c>
      <c r="AD10" s="25" t="s">
        <v>37</v>
      </c>
      <c r="AE10" s="25" t="s">
        <v>37</v>
      </c>
      <c r="AF10" s="25" t="s">
        <v>39</v>
      </c>
      <c r="AG10" s="25" t="s">
        <v>39</v>
      </c>
      <c r="AH10" s="25" t="s">
        <v>41</v>
      </c>
      <c r="AI10" s="25" t="s">
        <v>41</v>
      </c>
      <c r="AJ10" s="25" t="s">
        <v>39</v>
      </c>
      <c r="AK10" s="25" t="s">
        <v>39</v>
      </c>
      <c r="AL10" s="25" t="s">
        <v>37</v>
      </c>
      <c r="AM10" s="25" t="s">
        <v>37</v>
      </c>
      <c r="AN10" s="25" t="s">
        <v>38</v>
      </c>
      <c r="AO10" s="25" t="s">
        <v>38</v>
      </c>
      <c r="AP10" s="25" t="s">
        <v>37</v>
      </c>
      <c r="AQ10" s="25" t="s">
        <v>37</v>
      </c>
      <c r="AR10" s="25" t="s">
        <v>37</v>
      </c>
      <c r="AS10" s="25" t="s">
        <v>37</v>
      </c>
      <c r="AT10" s="25" t="s">
        <v>38</v>
      </c>
      <c r="AU10" s="25" t="s">
        <v>38</v>
      </c>
      <c r="AV10" s="25" t="s">
        <v>36</v>
      </c>
      <c r="AW10" s="25" t="s">
        <v>36</v>
      </c>
      <c r="AX10" s="25" t="s">
        <v>41</v>
      </c>
      <c r="AY10" s="25" t="s">
        <v>41</v>
      </c>
      <c r="AZ10" s="25" t="s">
        <v>41</v>
      </c>
      <c r="BA10" s="25" t="s">
        <v>41</v>
      </c>
    </row>
    <row r="11" spans="1:53" x14ac:dyDescent="0.2">
      <c r="A11" s="25" t="s">
        <v>33</v>
      </c>
      <c r="B11" s="25" t="s">
        <v>40</v>
      </c>
      <c r="C11" s="25" t="s">
        <v>40</v>
      </c>
      <c r="D11" s="25" t="s">
        <v>38</v>
      </c>
      <c r="E11" s="25" t="s">
        <v>38</v>
      </c>
      <c r="F11" s="25" t="s">
        <v>38</v>
      </c>
      <c r="G11" s="25" t="s">
        <v>38</v>
      </c>
      <c r="H11" s="25" t="s">
        <v>38</v>
      </c>
      <c r="I11" s="25" t="s">
        <v>38</v>
      </c>
      <c r="J11" s="25" t="s">
        <v>49</v>
      </c>
      <c r="K11" s="25" t="s">
        <v>49</v>
      </c>
      <c r="L11" s="25" t="s">
        <v>40</v>
      </c>
      <c r="M11" s="25" t="s">
        <v>42</v>
      </c>
      <c r="N11" s="25" t="s">
        <v>42</v>
      </c>
      <c r="O11" s="25" t="s">
        <v>42</v>
      </c>
      <c r="P11" s="25" t="s">
        <v>42</v>
      </c>
      <c r="Q11" s="25" t="s">
        <v>42</v>
      </c>
      <c r="R11" s="25" t="s">
        <v>35</v>
      </c>
      <c r="S11" s="25" t="s">
        <v>35</v>
      </c>
      <c r="T11" s="25" t="s">
        <v>36</v>
      </c>
      <c r="U11" s="25" t="s">
        <v>36</v>
      </c>
      <c r="V11" s="25" t="s">
        <v>37</v>
      </c>
      <c r="W11" s="25" t="s">
        <v>37</v>
      </c>
      <c r="X11" s="25" t="s">
        <v>38</v>
      </c>
      <c r="Y11" s="25" t="s">
        <v>38</v>
      </c>
      <c r="Z11" s="25" t="s">
        <v>40</v>
      </c>
      <c r="AA11" s="25" t="s">
        <v>40</v>
      </c>
      <c r="AB11" s="25" t="s">
        <v>39</v>
      </c>
      <c r="AC11" s="25" t="s">
        <v>39</v>
      </c>
      <c r="AD11" s="25" t="s">
        <v>38</v>
      </c>
      <c r="AE11" s="25" t="s">
        <v>38</v>
      </c>
      <c r="AF11" s="25" t="s">
        <v>40</v>
      </c>
      <c r="AG11" s="25" t="s">
        <v>40</v>
      </c>
      <c r="AH11" s="25" t="s">
        <v>42</v>
      </c>
      <c r="AI11" s="25" t="s">
        <v>42</v>
      </c>
      <c r="AJ11" s="25" t="s">
        <v>40</v>
      </c>
      <c r="AK11" s="25" t="s">
        <v>40</v>
      </c>
      <c r="AL11" s="25" t="s">
        <v>38</v>
      </c>
      <c r="AM11" s="25" t="s">
        <v>38</v>
      </c>
      <c r="AN11" s="25" t="s">
        <v>40</v>
      </c>
      <c r="AO11" s="25" t="s">
        <v>40</v>
      </c>
      <c r="AP11" s="25" t="s">
        <v>38</v>
      </c>
      <c r="AQ11" s="25" t="s">
        <v>38</v>
      </c>
      <c r="AR11" s="25" t="s">
        <v>38</v>
      </c>
      <c r="AS11" s="25" t="s">
        <v>38</v>
      </c>
      <c r="AT11" s="25" t="s">
        <v>39</v>
      </c>
      <c r="AU11" s="25" t="s">
        <v>39</v>
      </c>
      <c r="AV11" s="25" t="s">
        <v>37</v>
      </c>
      <c r="AW11" s="25" t="s">
        <v>37</v>
      </c>
      <c r="AX11" s="25" t="s">
        <v>44</v>
      </c>
      <c r="AY11" s="25" t="s">
        <v>44</v>
      </c>
      <c r="AZ11" s="25" t="s">
        <v>44</v>
      </c>
      <c r="BA11" s="25" t="s">
        <v>44</v>
      </c>
    </row>
    <row r="12" spans="1:53" x14ac:dyDescent="0.2">
      <c r="A12" s="25" t="s">
        <v>34</v>
      </c>
      <c r="B12" s="25" t="s">
        <v>42</v>
      </c>
      <c r="C12" s="25" t="s">
        <v>42</v>
      </c>
      <c r="D12" s="25" t="s">
        <v>40</v>
      </c>
      <c r="E12" s="25" t="s">
        <v>40</v>
      </c>
      <c r="F12" s="25" t="s">
        <v>40</v>
      </c>
      <c r="G12" s="25" t="s">
        <v>40</v>
      </c>
      <c r="H12" s="25" t="s">
        <v>40</v>
      </c>
      <c r="I12" s="25" t="s">
        <v>40</v>
      </c>
      <c r="J12" s="25" t="s">
        <v>53</v>
      </c>
      <c r="K12" s="25" t="s">
        <v>53</v>
      </c>
      <c r="L12" s="25" t="s">
        <v>42</v>
      </c>
      <c r="M12" s="25" t="s">
        <v>43</v>
      </c>
      <c r="N12" s="25" t="s">
        <v>43</v>
      </c>
      <c r="O12" s="25" t="s">
        <v>43</v>
      </c>
      <c r="P12" s="25" t="s">
        <v>44</v>
      </c>
      <c r="Q12" s="25" t="s">
        <v>44</v>
      </c>
      <c r="R12" s="25" t="s">
        <v>36</v>
      </c>
      <c r="S12" s="25" t="s">
        <v>36</v>
      </c>
      <c r="T12" s="25" t="s">
        <v>37</v>
      </c>
      <c r="U12" s="25" t="s">
        <v>37</v>
      </c>
      <c r="V12" s="25" t="s">
        <v>38</v>
      </c>
      <c r="W12" s="25" t="s">
        <v>38</v>
      </c>
      <c r="X12" s="25" t="s">
        <v>39</v>
      </c>
      <c r="Y12" s="25" t="s">
        <v>39</v>
      </c>
      <c r="Z12" s="25" t="s">
        <v>41</v>
      </c>
      <c r="AA12" s="25" t="s">
        <v>41</v>
      </c>
      <c r="AB12" s="25" t="s">
        <v>40</v>
      </c>
      <c r="AC12" s="25" t="s">
        <v>40</v>
      </c>
      <c r="AD12" s="25" t="s">
        <v>39</v>
      </c>
      <c r="AE12" s="25" t="s">
        <v>39</v>
      </c>
      <c r="AF12" s="25" t="s">
        <v>41</v>
      </c>
      <c r="AG12" s="25" t="s">
        <v>41</v>
      </c>
      <c r="AH12" s="25" t="s">
        <v>44</v>
      </c>
      <c r="AI12" s="25" t="s">
        <v>44</v>
      </c>
      <c r="AJ12" s="25" t="s">
        <v>41</v>
      </c>
      <c r="AK12" s="25" t="s">
        <v>41</v>
      </c>
      <c r="AL12" s="25" t="s">
        <v>39</v>
      </c>
      <c r="AM12" s="25" t="s">
        <v>39</v>
      </c>
      <c r="AN12" s="25" t="s">
        <v>41</v>
      </c>
      <c r="AO12" s="25" t="s">
        <v>41</v>
      </c>
      <c r="AP12" s="25" t="s">
        <v>39</v>
      </c>
      <c r="AQ12" s="25" t="s">
        <v>39</v>
      </c>
      <c r="AR12" s="25" t="s">
        <v>39</v>
      </c>
      <c r="AS12" s="25" t="s">
        <v>39</v>
      </c>
      <c r="AT12" s="25" t="s">
        <v>40</v>
      </c>
      <c r="AU12" s="25" t="s">
        <v>40</v>
      </c>
      <c r="AV12" s="25" t="s">
        <v>38</v>
      </c>
      <c r="AW12" s="25" t="s">
        <v>38</v>
      </c>
      <c r="AX12" s="25" t="s">
        <v>46</v>
      </c>
      <c r="AY12" s="25" t="s">
        <v>46</v>
      </c>
      <c r="AZ12" s="25" t="s">
        <v>45</v>
      </c>
      <c r="BA12" s="25" t="s">
        <v>45</v>
      </c>
    </row>
    <row r="13" spans="1:53" x14ac:dyDescent="0.2">
      <c r="A13" s="25" t="s">
        <v>35</v>
      </c>
      <c r="B13" s="25" t="s">
        <v>43</v>
      </c>
      <c r="C13" s="25" t="s">
        <v>43</v>
      </c>
      <c r="D13" s="25" t="s">
        <v>42</v>
      </c>
      <c r="E13" s="25" t="s">
        <v>42</v>
      </c>
      <c r="F13" s="25" t="s">
        <v>42</v>
      </c>
      <c r="G13" s="25" t="s">
        <v>42</v>
      </c>
      <c r="H13" s="25" t="s">
        <v>42</v>
      </c>
      <c r="I13" s="25" t="s">
        <v>42</v>
      </c>
      <c r="J13" s="25" t="s">
        <v>55</v>
      </c>
      <c r="K13" s="25" t="s">
        <v>55</v>
      </c>
      <c r="L13" s="25" t="s">
        <v>43</v>
      </c>
      <c r="M13" s="25" t="s">
        <v>44</v>
      </c>
      <c r="N13" s="25" t="s">
        <v>44</v>
      </c>
      <c r="O13" s="25" t="s">
        <v>44</v>
      </c>
      <c r="P13" s="25" t="s">
        <v>46</v>
      </c>
      <c r="Q13" s="25" t="s">
        <v>46</v>
      </c>
      <c r="R13" s="25" t="s">
        <v>37</v>
      </c>
      <c r="S13" s="25" t="s">
        <v>37</v>
      </c>
      <c r="T13" s="25" t="s">
        <v>38</v>
      </c>
      <c r="U13" s="25" t="s">
        <v>38</v>
      </c>
      <c r="V13" s="25" t="s">
        <v>39</v>
      </c>
      <c r="W13" s="25" t="s">
        <v>39</v>
      </c>
      <c r="X13" s="25" t="s">
        <v>40</v>
      </c>
      <c r="Y13" s="25" t="s">
        <v>40</v>
      </c>
      <c r="Z13" s="25" t="s">
        <v>42</v>
      </c>
      <c r="AA13" s="25" t="s">
        <v>42</v>
      </c>
      <c r="AB13" s="25" t="s">
        <v>41</v>
      </c>
      <c r="AC13" s="25" t="s">
        <v>41</v>
      </c>
      <c r="AD13" s="25" t="s">
        <v>40</v>
      </c>
      <c r="AE13" s="25" t="s">
        <v>40</v>
      </c>
      <c r="AF13" s="25" t="s">
        <v>43</v>
      </c>
      <c r="AG13" s="25" t="s">
        <v>43</v>
      </c>
      <c r="AH13" s="25" t="s">
        <v>46</v>
      </c>
      <c r="AI13" s="25" t="s">
        <v>46</v>
      </c>
      <c r="AJ13" s="25" t="s">
        <v>42</v>
      </c>
      <c r="AK13" s="25" t="s">
        <v>42</v>
      </c>
      <c r="AL13" s="25" t="s">
        <v>41</v>
      </c>
      <c r="AM13" s="25" t="s">
        <v>41</v>
      </c>
      <c r="AN13" s="25" t="s">
        <v>42</v>
      </c>
      <c r="AO13" s="25" t="s">
        <v>42</v>
      </c>
      <c r="AP13" s="25" t="s">
        <v>40</v>
      </c>
      <c r="AQ13" s="25" t="s">
        <v>40</v>
      </c>
      <c r="AR13" s="25" t="s">
        <v>40</v>
      </c>
      <c r="AS13" s="25" t="s">
        <v>40</v>
      </c>
      <c r="AT13" s="25" t="s">
        <v>42</v>
      </c>
      <c r="AU13" s="25" t="s">
        <v>42</v>
      </c>
      <c r="AV13" s="25" t="s">
        <v>39</v>
      </c>
      <c r="AW13" s="25" t="s">
        <v>39</v>
      </c>
      <c r="AX13" s="25" t="s">
        <v>47</v>
      </c>
      <c r="AY13" s="25" t="s">
        <v>47</v>
      </c>
      <c r="AZ13" s="25" t="s">
        <v>46</v>
      </c>
      <c r="BA13" s="25" t="s">
        <v>46</v>
      </c>
    </row>
    <row r="14" spans="1:53" x14ac:dyDescent="0.2">
      <c r="A14" s="25" t="s">
        <v>36</v>
      </c>
      <c r="B14" s="25" t="s">
        <v>44</v>
      </c>
      <c r="C14" s="25" t="s">
        <v>44</v>
      </c>
      <c r="D14" s="25" t="s">
        <v>43</v>
      </c>
      <c r="E14" s="25" t="s">
        <v>43</v>
      </c>
      <c r="F14" s="25" t="s">
        <v>44</v>
      </c>
      <c r="G14" s="25" t="s">
        <v>44</v>
      </c>
      <c r="H14" s="25" t="s">
        <v>43</v>
      </c>
      <c r="I14" s="25" t="s">
        <v>43</v>
      </c>
      <c r="J14" s="25" t="s">
        <v>57</v>
      </c>
      <c r="K14" s="25" t="s">
        <v>57</v>
      </c>
      <c r="L14" s="25" t="s">
        <v>44</v>
      </c>
      <c r="M14" s="25" t="s">
        <v>46</v>
      </c>
      <c r="N14" s="25" t="s">
        <v>46</v>
      </c>
      <c r="O14" s="25" t="s">
        <v>46</v>
      </c>
      <c r="P14" s="25" t="s">
        <v>47</v>
      </c>
      <c r="Q14" s="25" t="s">
        <v>47</v>
      </c>
      <c r="R14" s="25" t="s">
        <v>38</v>
      </c>
      <c r="S14" s="25" t="s">
        <v>38</v>
      </c>
      <c r="T14" s="25" t="s">
        <v>40</v>
      </c>
      <c r="U14" s="25" t="s">
        <v>40</v>
      </c>
      <c r="V14" s="25" t="s">
        <v>40</v>
      </c>
      <c r="W14" s="25" t="s">
        <v>40</v>
      </c>
      <c r="X14" s="25" t="s">
        <v>41</v>
      </c>
      <c r="Y14" s="25" t="s">
        <v>41</v>
      </c>
      <c r="Z14" s="25" t="s">
        <v>44</v>
      </c>
      <c r="AA14" s="25" t="s">
        <v>44</v>
      </c>
      <c r="AB14" s="25" t="s">
        <v>42</v>
      </c>
      <c r="AC14" s="25" t="s">
        <v>42</v>
      </c>
      <c r="AD14" s="25" t="s">
        <v>41</v>
      </c>
      <c r="AE14" s="25" t="s">
        <v>41</v>
      </c>
      <c r="AF14" s="25" t="s">
        <v>44</v>
      </c>
      <c r="AG14" s="25" t="s">
        <v>44</v>
      </c>
      <c r="AH14" s="25" t="s">
        <v>47</v>
      </c>
      <c r="AI14" s="25" t="s">
        <v>47</v>
      </c>
      <c r="AJ14" s="25" t="s">
        <v>44</v>
      </c>
      <c r="AK14" s="25" t="s">
        <v>44</v>
      </c>
      <c r="AL14" s="25" t="s">
        <v>42</v>
      </c>
      <c r="AM14" s="25" t="s">
        <v>42</v>
      </c>
      <c r="AN14" s="25" t="s">
        <v>44</v>
      </c>
      <c r="AO14" s="25" t="s">
        <v>43</v>
      </c>
      <c r="AP14" s="25" t="s">
        <v>41</v>
      </c>
      <c r="AQ14" s="25" t="s">
        <v>41</v>
      </c>
      <c r="AR14" s="25" t="s">
        <v>41</v>
      </c>
      <c r="AS14" s="25" t="s">
        <v>41</v>
      </c>
      <c r="AT14" s="25" t="s">
        <v>43</v>
      </c>
      <c r="AU14" s="25" t="s">
        <v>43</v>
      </c>
      <c r="AV14" s="25" t="s">
        <v>40</v>
      </c>
      <c r="AW14" s="25" t="s">
        <v>40</v>
      </c>
      <c r="AX14" s="25" t="s">
        <v>48</v>
      </c>
      <c r="AY14" s="25" t="s">
        <v>48</v>
      </c>
      <c r="AZ14" s="25" t="s">
        <v>47</v>
      </c>
      <c r="BA14" s="25" t="s">
        <v>47</v>
      </c>
    </row>
    <row r="15" spans="1:53" x14ac:dyDescent="0.2">
      <c r="A15" s="25" t="s">
        <v>37</v>
      </c>
      <c r="B15" s="25" t="s">
        <v>45</v>
      </c>
      <c r="C15" s="25" t="s">
        <v>45</v>
      </c>
      <c r="D15" s="25" t="s">
        <v>44</v>
      </c>
      <c r="E15" s="25" t="s">
        <v>44</v>
      </c>
      <c r="F15" s="25" t="s">
        <v>46</v>
      </c>
      <c r="G15" s="25" t="s">
        <v>46</v>
      </c>
      <c r="H15" s="25" t="s">
        <v>44</v>
      </c>
      <c r="I15" s="25" t="s">
        <v>44</v>
      </c>
      <c r="J15" s="25" t="s">
        <v>58</v>
      </c>
      <c r="K15" s="25" t="s">
        <v>58</v>
      </c>
      <c r="L15" s="25" t="s">
        <v>46</v>
      </c>
      <c r="M15" s="25" t="s">
        <v>47</v>
      </c>
      <c r="N15" s="25" t="s">
        <v>47</v>
      </c>
      <c r="O15" s="25" t="s">
        <v>47</v>
      </c>
      <c r="P15" s="25" t="s">
        <v>51</v>
      </c>
      <c r="Q15" s="25" t="s">
        <v>51</v>
      </c>
      <c r="R15" s="25" t="s">
        <v>41</v>
      </c>
      <c r="S15" s="25" t="s">
        <v>41</v>
      </c>
      <c r="T15" s="25" t="s">
        <v>41</v>
      </c>
      <c r="U15" s="25" t="s">
        <v>41</v>
      </c>
      <c r="V15" s="25" t="s">
        <v>41</v>
      </c>
      <c r="W15" s="25" t="s">
        <v>41</v>
      </c>
      <c r="X15" s="25" t="s">
        <v>42</v>
      </c>
      <c r="Y15" s="25" t="s">
        <v>42</v>
      </c>
      <c r="Z15" s="25" t="s">
        <v>45</v>
      </c>
      <c r="AA15" s="25" t="s">
        <v>45</v>
      </c>
      <c r="AB15" s="25" t="s">
        <v>44</v>
      </c>
      <c r="AC15" s="25" t="s">
        <v>44</v>
      </c>
      <c r="AD15" s="25" t="s">
        <v>42</v>
      </c>
      <c r="AE15" s="25" t="s">
        <v>42</v>
      </c>
      <c r="AF15" s="25" t="s">
        <v>46</v>
      </c>
      <c r="AG15" s="25" t="s">
        <v>46</v>
      </c>
      <c r="AH15" s="25" t="s">
        <v>48</v>
      </c>
      <c r="AI15" s="25" t="s">
        <v>48</v>
      </c>
      <c r="AJ15" s="25" t="s">
        <v>46</v>
      </c>
      <c r="AK15" s="25" t="s">
        <v>46</v>
      </c>
      <c r="AL15" s="25" t="s">
        <v>43</v>
      </c>
      <c r="AM15" s="25" t="s">
        <v>43</v>
      </c>
      <c r="AN15" s="25" t="s">
        <v>45</v>
      </c>
      <c r="AO15" s="25" t="s">
        <v>44</v>
      </c>
      <c r="AP15" s="25" t="s">
        <v>42</v>
      </c>
      <c r="AQ15" s="25" t="s">
        <v>42</v>
      </c>
      <c r="AR15" s="25" t="s">
        <v>42</v>
      </c>
      <c r="AS15" s="25" t="s">
        <v>42</v>
      </c>
      <c r="AT15" s="25" t="s">
        <v>44</v>
      </c>
      <c r="AU15" s="25" t="s">
        <v>44</v>
      </c>
      <c r="AV15" s="25" t="s">
        <v>41</v>
      </c>
      <c r="AW15" s="25" t="s">
        <v>41</v>
      </c>
      <c r="AX15" s="25" t="s">
        <v>49</v>
      </c>
      <c r="AY15" s="25" t="s">
        <v>49</v>
      </c>
      <c r="AZ15" s="25" t="s">
        <v>48</v>
      </c>
      <c r="BA15" s="25" t="s">
        <v>48</v>
      </c>
    </row>
    <row r="16" spans="1:53" x14ac:dyDescent="0.2">
      <c r="A16" s="25" t="s">
        <v>38</v>
      </c>
      <c r="B16" s="25" t="s">
        <v>46</v>
      </c>
      <c r="C16" s="25" t="s">
        <v>46</v>
      </c>
      <c r="D16" s="25" t="s">
        <v>45</v>
      </c>
      <c r="E16" s="25" t="s">
        <v>45</v>
      </c>
      <c r="F16" s="25" t="s">
        <v>47</v>
      </c>
      <c r="G16" s="25" t="s">
        <v>47</v>
      </c>
      <c r="H16" s="25" t="s">
        <v>45</v>
      </c>
      <c r="I16" s="25" t="s">
        <v>45</v>
      </c>
      <c r="J16" s="25" t="s">
        <v>59</v>
      </c>
      <c r="K16" s="25" t="s">
        <v>59</v>
      </c>
      <c r="L16" s="25" t="s">
        <v>47</v>
      </c>
      <c r="M16" s="25" t="s">
        <v>48</v>
      </c>
      <c r="N16" s="25" t="s">
        <v>48</v>
      </c>
      <c r="O16" s="25" t="s">
        <v>48</v>
      </c>
      <c r="P16" s="25" t="s">
        <v>52</v>
      </c>
      <c r="Q16" s="25" t="s">
        <v>52</v>
      </c>
      <c r="R16" s="25" t="s">
        <v>42</v>
      </c>
      <c r="S16" s="25" t="s">
        <v>42</v>
      </c>
      <c r="T16" s="25" t="s">
        <v>42</v>
      </c>
      <c r="U16" s="25" t="s">
        <v>42</v>
      </c>
      <c r="V16" s="25" t="s">
        <v>42</v>
      </c>
      <c r="W16" s="25" t="s">
        <v>42</v>
      </c>
      <c r="X16" s="25" t="s">
        <v>43</v>
      </c>
      <c r="Y16" s="25" t="s">
        <v>43</v>
      </c>
      <c r="Z16" s="25" t="s">
        <v>46</v>
      </c>
      <c r="AA16" s="25" t="s">
        <v>46</v>
      </c>
      <c r="AB16" s="25" t="s">
        <v>45</v>
      </c>
      <c r="AC16" s="25" t="s">
        <v>45</v>
      </c>
      <c r="AD16" s="25" t="s">
        <v>43</v>
      </c>
      <c r="AE16" s="25" t="s">
        <v>43</v>
      </c>
      <c r="AF16" s="25" t="s">
        <v>47</v>
      </c>
      <c r="AG16" s="25" t="s">
        <v>47</v>
      </c>
      <c r="AH16" s="25" t="s">
        <v>49</v>
      </c>
      <c r="AI16" s="25" t="s">
        <v>49</v>
      </c>
      <c r="AJ16" s="25" t="s">
        <v>47</v>
      </c>
      <c r="AK16" s="25" t="s">
        <v>47</v>
      </c>
      <c r="AL16" s="25" t="s">
        <v>44</v>
      </c>
      <c r="AM16" s="25" t="s">
        <v>44</v>
      </c>
      <c r="AN16" s="25" t="s">
        <v>46</v>
      </c>
      <c r="AO16" s="25" t="s">
        <v>45</v>
      </c>
      <c r="AP16" s="25" t="s">
        <v>44</v>
      </c>
      <c r="AQ16" s="25" t="s">
        <v>44</v>
      </c>
      <c r="AR16" s="25" t="s">
        <v>43</v>
      </c>
      <c r="AS16" s="25" t="s">
        <v>43</v>
      </c>
      <c r="AT16" s="25" t="s">
        <v>45</v>
      </c>
      <c r="AU16" s="25" t="s">
        <v>45</v>
      </c>
      <c r="AV16" s="25" t="s">
        <v>42</v>
      </c>
      <c r="AW16" s="25" t="s">
        <v>42</v>
      </c>
      <c r="AX16" s="25" t="s">
        <v>51</v>
      </c>
      <c r="AY16" s="25" t="s">
        <v>51</v>
      </c>
      <c r="AZ16" s="25" t="s">
        <v>49</v>
      </c>
      <c r="BA16" s="25" t="s">
        <v>49</v>
      </c>
    </row>
    <row r="17" spans="1:53" x14ac:dyDescent="0.2">
      <c r="A17" s="25" t="s">
        <v>39</v>
      </c>
      <c r="B17" s="25" t="s">
        <v>48</v>
      </c>
      <c r="C17" s="25" t="s">
        <v>48</v>
      </c>
      <c r="D17" s="25" t="s">
        <v>46</v>
      </c>
      <c r="E17" s="25" t="s">
        <v>46</v>
      </c>
      <c r="F17" s="25" t="s">
        <v>48</v>
      </c>
      <c r="G17" s="25" t="s">
        <v>48</v>
      </c>
      <c r="H17" s="25" t="s">
        <v>46</v>
      </c>
      <c r="I17" s="25" t="s">
        <v>46</v>
      </c>
      <c r="J17" s="25" t="s">
        <v>60</v>
      </c>
      <c r="K17" s="25" t="s">
        <v>60</v>
      </c>
      <c r="L17" s="25" t="s">
        <v>48</v>
      </c>
      <c r="M17" s="25" t="s">
        <v>51</v>
      </c>
      <c r="N17" s="25" t="s">
        <v>49</v>
      </c>
      <c r="O17" s="25" t="s">
        <v>49</v>
      </c>
      <c r="P17" s="25" t="s">
        <v>53</v>
      </c>
      <c r="Q17" s="25" t="s">
        <v>53</v>
      </c>
      <c r="R17" s="25" t="s">
        <v>43</v>
      </c>
      <c r="S17" s="25" t="s">
        <v>43</v>
      </c>
      <c r="T17" s="25" t="s">
        <v>44</v>
      </c>
      <c r="U17" s="25" t="s">
        <v>44</v>
      </c>
      <c r="V17" s="25" t="s">
        <v>43</v>
      </c>
      <c r="W17" s="25" t="s">
        <v>43</v>
      </c>
      <c r="X17" s="25" t="s">
        <v>44</v>
      </c>
      <c r="Y17" s="25" t="s">
        <v>44</v>
      </c>
      <c r="Z17" s="25" t="s">
        <v>47</v>
      </c>
      <c r="AA17" s="25" t="s">
        <v>47</v>
      </c>
      <c r="AB17" s="25" t="s">
        <v>46</v>
      </c>
      <c r="AC17" s="25" t="s">
        <v>46</v>
      </c>
      <c r="AD17" s="25" t="s">
        <v>44</v>
      </c>
      <c r="AE17" s="25" t="s">
        <v>44</v>
      </c>
      <c r="AF17" s="25" t="s">
        <v>48</v>
      </c>
      <c r="AG17" s="25" t="s">
        <v>48</v>
      </c>
      <c r="AH17" s="25" t="s">
        <v>52</v>
      </c>
      <c r="AI17" s="25" t="s">
        <v>52</v>
      </c>
      <c r="AJ17" s="25" t="s">
        <v>48</v>
      </c>
      <c r="AK17" s="25" t="s">
        <v>48</v>
      </c>
      <c r="AL17" s="25" t="s">
        <v>46</v>
      </c>
      <c r="AM17" s="25" t="s">
        <v>46</v>
      </c>
      <c r="AN17" s="25" t="s">
        <v>47</v>
      </c>
      <c r="AO17" s="25" t="s">
        <v>46</v>
      </c>
      <c r="AP17" s="25" t="s">
        <v>45</v>
      </c>
      <c r="AQ17" s="25" t="s">
        <v>45</v>
      </c>
      <c r="AR17" s="25" t="s">
        <v>44</v>
      </c>
      <c r="AS17" s="25" t="s">
        <v>44</v>
      </c>
      <c r="AT17" s="25" t="s">
        <v>46</v>
      </c>
      <c r="AU17" s="25" t="s">
        <v>46</v>
      </c>
      <c r="AV17" s="25" t="s">
        <v>43</v>
      </c>
      <c r="AW17" s="25" t="s">
        <v>43</v>
      </c>
      <c r="AX17" s="25" t="s">
        <v>52</v>
      </c>
      <c r="AY17" s="25" t="s">
        <v>52</v>
      </c>
      <c r="AZ17" s="25" t="s">
        <v>51</v>
      </c>
      <c r="BA17" s="25" t="s">
        <v>51</v>
      </c>
    </row>
    <row r="18" spans="1:53" x14ac:dyDescent="0.2">
      <c r="A18" s="25" t="s">
        <v>40</v>
      </c>
      <c r="B18" s="25" t="s">
        <v>51</v>
      </c>
      <c r="C18" s="25" t="s">
        <v>51</v>
      </c>
      <c r="D18" s="25" t="s">
        <v>47</v>
      </c>
      <c r="E18" s="25" t="s">
        <v>47</v>
      </c>
      <c r="F18" s="25" t="s">
        <v>49</v>
      </c>
      <c r="G18" s="25" t="s">
        <v>49</v>
      </c>
      <c r="H18" s="25" t="s">
        <v>47</v>
      </c>
      <c r="I18" s="25" t="s">
        <v>47</v>
      </c>
      <c r="J18" s="25" t="s">
        <v>62</v>
      </c>
      <c r="K18" s="25" t="s">
        <v>62</v>
      </c>
      <c r="L18" s="25" t="s">
        <v>51</v>
      </c>
      <c r="M18" s="25" t="s">
        <v>53</v>
      </c>
      <c r="N18" s="25" t="s">
        <v>51</v>
      </c>
      <c r="O18" s="25" t="s">
        <v>51</v>
      </c>
      <c r="P18" s="25" t="s">
        <v>56</v>
      </c>
      <c r="Q18" s="25" t="s">
        <v>56</v>
      </c>
      <c r="R18" s="25" t="s">
        <v>44</v>
      </c>
      <c r="S18" s="25" t="s">
        <v>44</v>
      </c>
      <c r="T18" s="25" t="s">
        <v>46</v>
      </c>
      <c r="U18" s="25" t="s">
        <v>46</v>
      </c>
      <c r="V18" s="25" t="s">
        <v>44</v>
      </c>
      <c r="W18" s="25" t="s">
        <v>44</v>
      </c>
      <c r="X18" s="25" t="s">
        <v>45</v>
      </c>
      <c r="Y18" s="25" t="s">
        <v>45</v>
      </c>
      <c r="Z18" s="25" t="s">
        <v>48</v>
      </c>
      <c r="AA18" s="25" t="s">
        <v>48</v>
      </c>
      <c r="AB18" s="25" t="s">
        <v>47</v>
      </c>
      <c r="AC18" s="25" t="s">
        <v>47</v>
      </c>
      <c r="AD18" s="25" t="s">
        <v>45</v>
      </c>
      <c r="AE18" s="25" t="s">
        <v>45</v>
      </c>
      <c r="AF18" s="25" t="s">
        <v>49</v>
      </c>
      <c r="AG18" s="25" t="s">
        <v>51</v>
      </c>
      <c r="AH18" s="25" t="s">
        <v>53</v>
      </c>
      <c r="AI18" s="25" t="s">
        <v>53</v>
      </c>
      <c r="AJ18" s="25" t="s">
        <v>49</v>
      </c>
      <c r="AK18" s="25" t="s">
        <v>49</v>
      </c>
      <c r="AL18" s="25" t="s">
        <v>48</v>
      </c>
      <c r="AM18" s="25" t="s">
        <v>48</v>
      </c>
      <c r="AN18" s="25" t="s">
        <v>48</v>
      </c>
      <c r="AO18" s="25" t="s">
        <v>47</v>
      </c>
      <c r="AP18" s="25" t="s">
        <v>46</v>
      </c>
      <c r="AQ18" s="25" t="s">
        <v>46</v>
      </c>
      <c r="AR18" s="25" t="s">
        <v>45</v>
      </c>
      <c r="AS18" s="25" t="s">
        <v>45</v>
      </c>
      <c r="AT18" s="25" t="s">
        <v>47</v>
      </c>
      <c r="AU18" s="25" t="s">
        <v>47</v>
      </c>
      <c r="AV18" s="25" t="s">
        <v>44</v>
      </c>
      <c r="AW18" s="25" t="s">
        <v>44</v>
      </c>
      <c r="AX18" s="25" t="s">
        <v>53</v>
      </c>
      <c r="AY18" s="25" t="s">
        <v>53</v>
      </c>
      <c r="AZ18" s="25" t="s">
        <v>52</v>
      </c>
      <c r="BA18" s="25" t="s">
        <v>52</v>
      </c>
    </row>
    <row r="19" spans="1:53" x14ac:dyDescent="0.2">
      <c r="A19" s="25" t="s">
        <v>41</v>
      </c>
      <c r="B19" s="25" t="s">
        <v>52</v>
      </c>
      <c r="C19" s="25" t="s">
        <v>52</v>
      </c>
      <c r="D19" s="25" t="s">
        <v>48</v>
      </c>
      <c r="E19" s="25" t="s">
        <v>48</v>
      </c>
      <c r="F19" s="25" t="s">
        <v>52</v>
      </c>
      <c r="G19" s="25" t="s">
        <v>52</v>
      </c>
      <c r="H19" s="25" t="s">
        <v>49</v>
      </c>
      <c r="I19" s="25" t="s">
        <v>49</v>
      </c>
      <c r="J19" s="25" t="s">
        <v>65</v>
      </c>
      <c r="K19" s="25" t="s">
        <v>65</v>
      </c>
      <c r="L19" s="25" t="s">
        <v>53</v>
      </c>
      <c r="M19" s="25" t="s">
        <v>56</v>
      </c>
      <c r="N19" s="25" t="s">
        <v>53</v>
      </c>
      <c r="O19" s="25" t="s">
        <v>53</v>
      </c>
      <c r="P19" s="25" t="s">
        <v>58</v>
      </c>
      <c r="Q19" s="25" t="s">
        <v>58</v>
      </c>
      <c r="R19" s="25" t="s">
        <v>45</v>
      </c>
      <c r="S19" s="25" t="s">
        <v>45</v>
      </c>
      <c r="T19" s="25" t="s">
        <v>47</v>
      </c>
      <c r="U19" s="25" t="s">
        <v>47</v>
      </c>
      <c r="V19" s="25" t="s">
        <v>46</v>
      </c>
      <c r="W19" s="25" t="s">
        <v>46</v>
      </c>
      <c r="X19" s="25" t="s">
        <v>46</v>
      </c>
      <c r="Y19" s="25" t="s">
        <v>46</v>
      </c>
      <c r="Z19" s="25" t="s">
        <v>49</v>
      </c>
      <c r="AA19" s="25" t="s">
        <v>49</v>
      </c>
      <c r="AB19" s="25" t="s">
        <v>48</v>
      </c>
      <c r="AC19" s="25" t="s">
        <v>48</v>
      </c>
      <c r="AD19" s="25" t="s">
        <v>46</v>
      </c>
      <c r="AE19" s="25" t="s">
        <v>46</v>
      </c>
      <c r="AF19" s="25" t="s">
        <v>51</v>
      </c>
      <c r="AG19" s="25" t="s">
        <v>52</v>
      </c>
      <c r="AH19" s="25" t="s">
        <v>54</v>
      </c>
      <c r="AI19" s="25" t="s">
        <v>54</v>
      </c>
      <c r="AJ19" s="25" t="s">
        <v>50</v>
      </c>
      <c r="AK19" s="25" t="s">
        <v>50</v>
      </c>
      <c r="AL19" s="25" t="s">
        <v>49</v>
      </c>
      <c r="AM19" s="25" t="s">
        <v>49</v>
      </c>
      <c r="AN19" s="25" t="s">
        <v>49</v>
      </c>
      <c r="AO19" s="25" t="s">
        <v>48</v>
      </c>
      <c r="AP19" s="25" t="s">
        <v>47</v>
      </c>
      <c r="AQ19" s="25" t="s">
        <v>47</v>
      </c>
      <c r="AR19" s="25" t="s">
        <v>46</v>
      </c>
      <c r="AS19" s="25" t="s">
        <v>46</v>
      </c>
      <c r="AT19" s="25" t="s">
        <v>51</v>
      </c>
      <c r="AU19" s="25" t="s">
        <v>51</v>
      </c>
      <c r="AV19" s="25" t="s">
        <v>46</v>
      </c>
      <c r="AW19" s="25" t="s">
        <v>46</v>
      </c>
      <c r="AX19" s="25" t="s">
        <v>55</v>
      </c>
      <c r="AY19" s="25" t="s">
        <v>55</v>
      </c>
      <c r="AZ19" s="25" t="s">
        <v>53</v>
      </c>
      <c r="BA19" s="25" t="s">
        <v>53</v>
      </c>
    </row>
    <row r="20" spans="1:53" x14ac:dyDescent="0.2">
      <c r="A20" s="25" t="s">
        <v>42</v>
      </c>
      <c r="B20" s="25" t="s">
        <v>53</v>
      </c>
      <c r="C20" s="25" t="s">
        <v>53</v>
      </c>
      <c r="D20" s="25" t="s">
        <v>49</v>
      </c>
      <c r="E20" s="25" t="s">
        <v>49</v>
      </c>
      <c r="F20" s="25" t="s">
        <v>55</v>
      </c>
      <c r="G20" s="25" t="s">
        <v>55</v>
      </c>
      <c r="H20" s="25" t="s">
        <v>51</v>
      </c>
      <c r="I20" s="25" t="s">
        <v>51</v>
      </c>
      <c r="J20" s="25" t="s">
        <v>66</v>
      </c>
      <c r="K20" s="25" t="s">
        <v>66</v>
      </c>
      <c r="L20" s="25" t="s">
        <v>56</v>
      </c>
      <c r="M20" s="25" t="s">
        <v>58</v>
      </c>
      <c r="N20" s="25" t="s">
        <v>55</v>
      </c>
      <c r="O20" s="25" t="s">
        <v>55</v>
      </c>
      <c r="P20" s="25" t="s">
        <v>59</v>
      </c>
      <c r="Q20" s="25" t="s">
        <v>59</v>
      </c>
      <c r="R20" s="25" t="s">
        <v>46</v>
      </c>
      <c r="S20" s="25" t="s">
        <v>46</v>
      </c>
      <c r="T20" s="25" t="s">
        <v>48</v>
      </c>
      <c r="U20" s="25" t="s">
        <v>48</v>
      </c>
      <c r="V20" s="25" t="s">
        <v>47</v>
      </c>
      <c r="W20" s="25" t="s">
        <v>47</v>
      </c>
      <c r="X20" s="25" t="s">
        <v>47</v>
      </c>
      <c r="Y20" s="25" t="s">
        <v>47</v>
      </c>
      <c r="Z20" s="25" t="s">
        <v>51</v>
      </c>
      <c r="AA20" s="25" t="s">
        <v>51</v>
      </c>
      <c r="AB20" s="25" t="s">
        <v>49</v>
      </c>
      <c r="AC20" s="25" t="s">
        <v>49</v>
      </c>
      <c r="AD20" s="25" t="s">
        <v>47</v>
      </c>
      <c r="AE20" s="25" t="s">
        <v>47</v>
      </c>
      <c r="AF20" s="25" t="s">
        <v>52</v>
      </c>
      <c r="AG20" s="25" t="s">
        <v>53</v>
      </c>
      <c r="AH20" s="25" t="s">
        <v>56</v>
      </c>
      <c r="AI20" s="25" t="s">
        <v>56</v>
      </c>
      <c r="AJ20" s="25" t="s">
        <v>51</v>
      </c>
      <c r="AK20" s="25" t="s">
        <v>51</v>
      </c>
      <c r="AL20" s="25" t="s">
        <v>50</v>
      </c>
      <c r="AM20" s="25" t="s">
        <v>50</v>
      </c>
      <c r="AN20" s="25" t="s">
        <v>52</v>
      </c>
      <c r="AO20" s="25" t="s">
        <v>49</v>
      </c>
      <c r="AP20" s="25" t="s">
        <v>48</v>
      </c>
      <c r="AQ20" s="25" t="s">
        <v>48</v>
      </c>
      <c r="AR20" s="25" t="s">
        <v>47</v>
      </c>
      <c r="AS20" s="25" t="s">
        <v>47</v>
      </c>
      <c r="AT20" s="25" t="s">
        <v>52</v>
      </c>
      <c r="AU20" s="25" t="s">
        <v>52</v>
      </c>
      <c r="AV20" s="25" t="s">
        <v>47</v>
      </c>
      <c r="AW20" s="25" t="s">
        <v>47</v>
      </c>
      <c r="AX20" s="25" t="s">
        <v>58</v>
      </c>
      <c r="AY20" s="25" t="s">
        <v>58</v>
      </c>
      <c r="AZ20" s="25" t="s">
        <v>55</v>
      </c>
      <c r="BA20" s="25" t="s">
        <v>55</v>
      </c>
    </row>
    <row r="21" spans="1:53" x14ac:dyDescent="0.2">
      <c r="A21" s="25" t="s">
        <v>43</v>
      </c>
      <c r="B21" s="25" t="s">
        <v>58</v>
      </c>
      <c r="C21" s="25" t="s">
        <v>58</v>
      </c>
      <c r="D21" s="25" t="s">
        <v>51</v>
      </c>
      <c r="E21" s="25" t="s">
        <v>51</v>
      </c>
      <c r="F21" s="25" t="s">
        <v>58</v>
      </c>
      <c r="G21" s="25" t="s">
        <v>58</v>
      </c>
      <c r="H21" s="25" t="s">
        <v>52</v>
      </c>
      <c r="I21" s="25" t="s">
        <v>52</v>
      </c>
      <c r="J21" s="25" t="s">
        <v>67</v>
      </c>
      <c r="K21" s="25" t="s">
        <v>67</v>
      </c>
      <c r="L21" s="25" t="s">
        <v>58</v>
      </c>
      <c r="M21" s="25" t="s">
        <v>59</v>
      </c>
      <c r="N21" s="25" t="s">
        <v>56</v>
      </c>
      <c r="O21" s="25" t="s">
        <v>56</v>
      </c>
      <c r="P21" s="25" t="s">
        <v>60</v>
      </c>
      <c r="Q21" s="25" t="s">
        <v>60</v>
      </c>
      <c r="R21" s="25" t="s">
        <v>47</v>
      </c>
      <c r="S21" s="25" t="s">
        <v>47</v>
      </c>
      <c r="T21" s="25" t="s">
        <v>50</v>
      </c>
      <c r="U21" s="25" t="s">
        <v>50</v>
      </c>
      <c r="V21" s="25" t="s">
        <v>48</v>
      </c>
      <c r="W21" s="25" t="s">
        <v>48</v>
      </c>
      <c r="X21" s="25" t="s">
        <v>48</v>
      </c>
      <c r="Y21" s="25" t="s">
        <v>48</v>
      </c>
      <c r="Z21" s="25" t="s">
        <v>52</v>
      </c>
      <c r="AA21" s="25" t="s">
        <v>52</v>
      </c>
      <c r="AB21" s="25" t="s">
        <v>51</v>
      </c>
      <c r="AC21" s="25" t="s">
        <v>51</v>
      </c>
      <c r="AD21" s="25" t="s">
        <v>49</v>
      </c>
      <c r="AE21" s="25" t="s">
        <v>49</v>
      </c>
      <c r="AF21" s="25" t="s">
        <v>53</v>
      </c>
      <c r="AG21" s="25" t="s">
        <v>54</v>
      </c>
      <c r="AH21" s="25" t="s">
        <v>58</v>
      </c>
      <c r="AI21" s="25" t="s">
        <v>58</v>
      </c>
      <c r="AJ21" s="25" t="s">
        <v>52</v>
      </c>
      <c r="AK21" s="25" t="s">
        <v>52</v>
      </c>
      <c r="AL21" s="25" t="s">
        <v>51</v>
      </c>
      <c r="AM21" s="25" t="s">
        <v>51</v>
      </c>
      <c r="AN21" s="25" t="s">
        <v>53</v>
      </c>
      <c r="AO21" s="25" t="s">
        <v>52</v>
      </c>
      <c r="AP21" s="25" t="s">
        <v>49</v>
      </c>
      <c r="AQ21" s="25" t="s">
        <v>49</v>
      </c>
      <c r="AR21" s="25" t="s">
        <v>48</v>
      </c>
      <c r="AS21" s="25" t="s">
        <v>48</v>
      </c>
      <c r="AT21" s="25" t="s">
        <v>53</v>
      </c>
      <c r="AU21" s="25" t="s">
        <v>53</v>
      </c>
      <c r="AV21" s="25" t="s">
        <v>48</v>
      </c>
      <c r="AW21" s="25" t="s">
        <v>48</v>
      </c>
      <c r="AX21" s="25" t="s">
        <v>59</v>
      </c>
      <c r="AY21" s="25" t="s">
        <v>59</v>
      </c>
      <c r="AZ21" s="25" t="s">
        <v>58</v>
      </c>
      <c r="BA21" s="25" t="s">
        <v>58</v>
      </c>
    </row>
    <row r="22" spans="1:53" x14ac:dyDescent="0.2">
      <c r="A22" s="25" t="s">
        <v>44</v>
      </c>
      <c r="B22" s="25" t="s">
        <v>59</v>
      </c>
      <c r="C22" s="25" t="s">
        <v>59</v>
      </c>
      <c r="D22" s="25" t="s">
        <v>52</v>
      </c>
      <c r="E22" s="25" t="s">
        <v>52</v>
      </c>
      <c r="F22" s="25" t="s">
        <v>59</v>
      </c>
      <c r="G22" s="25" t="s">
        <v>59</v>
      </c>
      <c r="H22" s="25" t="s">
        <v>53</v>
      </c>
      <c r="I22" s="25" t="s">
        <v>53</v>
      </c>
      <c r="J22" s="25" t="s">
        <v>71</v>
      </c>
      <c r="K22" s="25" t="s">
        <v>71</v>
      </c>
      <c r="L22" s="25" t="s">
        <v>59</v>
      </c>
      <c r="M22" s="25" t="s">
        <v>62</v>
      </c>
      <c r="N22" s="25" t="s">
        <v>58</v>
      </c>
      <c r="O22" s="25" t="s">
        <v>58</v>
      </c>
      <c r="P22" s="25" t="s">
        <v>62</v>
      </c>
      <c r="Q22" s="25" t="s">
        <v>62</v>
      </c>
      <c r="R22" s="25" t="s">
        <v>48</v>
      </c>
      <c r="S22" s="25" t="s">
        <v>48</v>
      </c>
      <c r="T22" s="25" t="s">
        <v>51</v>
      </c>
      <c r="U22" s="25" t="s">
        <v>51</v>
      </c>
      <c r="V22" s="25" t="s">
        <v>50</v>
      </c>
      <c r="W22" s="25" t="s">
        <v>50</v>
      </c>
      <c r="X22" s="25" t="s">
        <v>50</v>
      </c>
      <c r="Y22" s="25" t="s">
        <v>50</v>
      </c>
      <c r="Z22" s="25" t="s">
        <v>53</v>
      </c>
      <c r="AA22" s="25" t="s">
        <v>53</v>
      </c>
      <c r="AB22" s="25" t="s">
        <v>52</v>
      </c>
      <c r="AC22" s="25" t="s">
        <v>52</v>
      </c>
      <c r="AD22" s="25" t="s">
        <v>50</v>
      </c>
      <c r="AE22" s="25" t="s">
        <v>50</v>
      </c>
      <c r="AF22" s="25" t="s">
        <v>54</v>
      </c>
      <c r="AG22" s="25" t="s">
        <v>56</v>
      </c>
      <c r="AH22" s="25" t="s">
        <v>59</v>
      </c>
      <c r="AI22" s="25" t="s">
        <v>59</v>
      </c>
      <c r="AJ22" s="25" t="s">
        <v>53</v>
      </c>
      <c r="AK22" s="25" t="s">
        <v>53</v>
      </c>
      <c r="AL22" s="25" t="s">
        <v>53</v>
      </c>
      <c r="AM22" s="25" t="s">
        <v>53</v>
      </c>
      <c r="AN22" s="25" t="s">
        <v>56</v>
      </c>
      <c r="AO22" s="25" t="s">
        <v>53</v>
      </c>
      <c r="AP22" s="25" t="s">
        <v>51</v>
      </c>
      <c r="AQ22" s="25" t="s">
        <v>51</v>
      </c>
      <c r="AR22" s="25" t="s">
        <v>49</v>
      </c>
      <c r="AS22" s="25" t="s">
        <v>49</v>
      </c>
      <c r="AT22" s="25" t="s">
        <v>56</v>
      </c>
      <c r="AU22" s="25" t="s">
        <v>56</v>
      </c>
      <c r="AV22" s="25" t="s">
        <v>49</v>
      </c>
      <c r="AW22" s="25" t="s">
        <v>49</v>
      </c>
      <c r="AX22" s="25" t="s">
        <v>60</v>
      </c>
      <c r="AY22" s="25" t="s">
        <v>60</v>
      </c>
      <c r="AZ22" s="25" t="s">
        <v>59</v>
      </c>
      <c r="BA22" s="25" t="s">
        <v>59</v>
      </c>
    </row>
    <row r="23" spans="1:53" x14ac:dyDescent="0.2">
      <c r="A23" s="25" t="s">
        <v>45</v>
      </c>
      <c r="B23" s="25" t="s">
        <v>60</v>
      </c>
      <c r="C23" s="25" t="s">
        <v>60</v>
      </c>
      <c r="D23" s="25" t="s">
        <v>53</v>
      </c>
      <c r="E23" s="25" t="s">
        <v>53</v>
      </c>
      <c r="F23" s="25" t="s">
        <v>60</v>
      </c>
      <c r="G23" s="25" t="s">
        <v>60</v>
      </c>
      <c r="H23" s="25" t="s">
        <v>56</v>
      </c>
      <c r="I23" s="25" t="s">
        <v>56</v>
      </c>
      <c r="J23" s="25" t="s">
        <v>72</v>
      </c>
      <c r="K23" s="25" t="s">
        <v>72</v>
      </c>
      <c r="L23" s="25" t="s">
        <v>62</v>
      </c>
      <c r="M23" s="25" t="s">
        <v>66</v>
      </c>
      <c r="N23" s="25" t="s">
        <v>59</v>
      </c>
      <c r="O23" s="25" t="s">
        <v>59</v>
      </c>
      <c r="P23" s="25" t="s">
        <v>66</v>
      </c>
      <c r="Q23" s="25" t="s">
        <v>66</v>
      </c>
      <c r="R23" s="25" t="s">
        <v>50</v>
      </c>
      <c r="S23" s="25" t="s">
        <v>50</v>
      </c>
      <c r="T23" s="25" t="s">
        <v>52</v>
      </c>
      <c r="U23" s="25" t="s">
        <v>52</v>
      </c>
      <c r="V23" s="25" t="s">
        <v>51</v>
      </c>
      <c r="W23" s="25" t="s">
        <v>51</v>
      </c>
      <c r="X23" s="25" t="s">
        <v>51</v>
      </c>
      <c r="Y23" s="25" t="s">
        <v>51</v>
      </c>
      <c r="Z23" s="25" t="s">
        <v>58</v>
      </c>
      <c r="AA23" s="25" t="s">
        <v>58</v>
      </c>
      <c r="AB23" s="25" t="s">
        <v>53</v>
      </c>
      <c r="AC23" s="25" t="s">
        <v>53</v>
      </c>
      <c r="AD23" s="25" t="s">
        <v>51</v>
      </c>
      <c r="AE23" s="25" t="s">
        <v>51</v>
      </c>
      <c r="AF23" s="25" t="s">
        <v>56</v>
      </c>
      <c r="AG23" s="25" t="s">
        <v>58</v>
      </c>
      <c r="AH23" s="25" t="s">
        <v>60</v>
      </c>
      <c r="AI23" s="25" t="s">
        <v>60</v>
      </c>
      <c r="AJ23" s="25" t="s">
        <v>56</v>
      </c>
      <c r="AK23" s="25" t="s">
        <v>56</v>
      </c>
      <c r="AL23" s="25" t="s">
        <v>56</v>
      </c>
      <c r="AM23" s="25" t="s">
        <v>56</v>
      </c>
      <c r="AN23" s="25" t="s">
        <v>58</v>
      </c>
      <c r="AO23" s="25" t="s">
        <v>56</v>
      </c>
      <c r="AP23" s="25" t="s">
        <v>52</v>
      </c>
      <c r="AQ23" s="25" t="s">
        <v>52</v>
      </c>
      <c r="AR23" s="25" t="s">
        <v>52</v>
      </c>
      <c r="AS23" s="25" t="s">
        <v>52</v>
      </c>
      <c r="AT23" s="25" t="s">
        <v>58</v>
      </c>
      <c r="AU23" s="25" t="s">
        <v>58</v>
      </c>
      <c r="AV23" s="25" t="s">
        <v>51</v>
      </c>
      <c r="AW23" s="25" t="s">
        <v>51</v>
      </c>
      <c r="AX23" s="25" t="s">
        <v>66</v>
      </c>
      <c r="AY23" s="25" t="s">
        <v>66</v>
      </c>
      <c r="AZ23" s="25" t="s">
        <v>60</v>
      </c>
      <c r="BA23" s="25" t="s">
        <v>60</v>
      </c>
    </row>
    <row r="24" spans="1:53" x14ac:dyDescent="0.2">
      <c r="A24" s="25" t="s">
        <v>46</v>
      </c>
      <c r="B24" s="25" t="s">
        <v>62</v>
      </c>
      <c r="C24" s="25" t="s">
        <v>62</v>
      </c>
      <c r="D24" s="25" t="s">
        <v>55</v>
      </c>
      <c r="E24" s="25" t="s">
        <v>55</v>
      </c>
      <c r="F24" s="25" t="s">
        <v>62</v>
      </c>
      <c r="G24" s="25" t="s">
        <v>62</v>
      </c>
      <c r="H24" s="25" t="s">
        <v>58</v>
      </c>
      <c r="I24" s="25" t="s">
        <v>58</v>
      </c>
      <c r="J24" s="25" t="s">
        <v>73</v>
      </c>
      <c r="K24" s="25" t="s">
        <v>73</v>
      </c>
      <c r="L24" s="25" t="s">
        <v>66</v>
      </c>
      <c r="M24" s="25" t="s">
        <v>67</v>
      </c>
      <c r="N24" s="25" t="s">
        <v>60</v>
      </c>
      <c r="O24" s="25" t="s">
        <v>60</v>
      </c>
      <c r="P24" s="25" t="s">
        <v>67</v>
      </c>
      <c r="Q24" s="25" t="s">
        <v>67</v>
      </c>
      <c r="R24" s="25" t="s">
        <v>51</v>
      </c>
      <c r="S24" s="25" t="s">
        <v>51</v>
      </c>
      <c r="T24" s="25" t="s">
        <v>53</v>
      </c>
      <c r="U24" s="25" t="s">
        <v>53</v>
      </c>
      <c r="V24" s="25" t="s">
        <v>52</v>
      </c>
      <c r="W24" s="25" t="s">
        <v>52</v>
      </c>
      <c r="X24" s="25" t="s">
        <v>52</v>
      </c>
      <c r="Y24" s="25" t="s">
        <v>52</v>
      </c>
      <c r="Z24" s="25" t="s">
        <v>59</v>
      </c>
      <c r="AA24" s="25" t="s">
        <v>59</v>
      </c>
      <c r="AB24" s="25" t="s">
        <v>56</v>
      </c>
      <c r="AC24" s="25" t="s">
        <v>56</v>
      </c>
      <c r="AD24" s="25" t="s">
        <v>52</v>
      </c>
      <c r="AE24" s="25" t="s">
        <v>52</v>
      </c>
      <c r="AF24" s="25" t="s">
        <v>58</v>
      </c>
      <c r="AG24" s="25" t="s">
        <v>59</v>
      </c>
      <c r="AH24" s="25" t="s">
        <v>62</v>
      </c>
      <c r="AI24" s="25" t="s">
        <v>62</v>
      </c>
      <c r="AJ24" s="25" t="s">
        <v>58</v>
      </c>
      <c r="AK24" s="25" t="s">
        <v>58</v>
      </c>
      <c r="AL24" s="25" t="s">
        <v>58</v>
      </c>
      <c r="AM24" s="25" t="s">
        <v>58</v>
      </c>
      <c r="AN24" s="25" t="s">
        <v>59</v>
      </c>
      <c r="AO24" s="25" t="s">
        <v>58</v>
      </c>
      <c r="AP24" s="25" t="s">
        <v>53</v>
      </c>
      <c r="AQ24" s="25" t="s">
        <v>53</v>
      </c>
      <c r="AR24" s="25" t="s">
        <v>58</v>
      </c>
      <c r="AS24" s="25" t="s">
        <v>58</v>
      </c>
      <c r="AT24" s="25" t="s">
        <v>59</v>
      </c>
      <c r="AU24" s="25" t="s">
        <v>59</v>
      </c>
      <c r="AV24" s="25" t="s">
        <v>52</v>
      </c>
      <c r="AW24" s="25" t="s">
        <v>52</v>
      </c>
      <c r="AX24" s="25" t="s">
        <v>67</v>
      </c>
      <c r="AY24" s="25" t="s">
        <v>67</v>
      </c>
      <c r="AZ24" s="25" t="s">
        <v>62</v>
      </c>
      <c r="BA24" s="25" t="s">
        <v>62</v>
      </c>
    </row>
    <row r="25" spans="1:53" x14ac:dyDescent="0.2">
      <c r="A25" s="25" t="s">
        <v>47</v>
      </c>
      <c r="B25" s="25" t="s">
        <v>65</v>
      </c>
      <c r="C25" s="25" t="s">
        <v>65</v>
      </c>
      <c r="D25" s="25" t="s">
        <v>58</v>
      </c>
      <c r="E25" s="25" t="s">
        <v>58</v>
      </c>
      <c r="F25" s="25" t="s">
        <v>66</v>
      </c>
      <c r="G25" s="25" t="s">
        <v>66</v>
      </c>
      <c r="H25" s="25" t="s">
        <v>59</v>
      </c>
      <c r="I25" s="25" t="s">
        <v>59</v>
      </c>
      <c r="J25" s="25" t="s">
        <v>74</v>
      </c>
      <c r="K25" s="25" t="s">
        <v>74</v>
      </c>
      <c r="L25" s="25" t="s">
        <v>67</v>
      </c>
      <c r="M25" s="25" t="s">
        <v>23</v>
      </c>
      <c r="N25" s="25" t="s">
        <v>61</v>
      </c>
      <c r="O25" s="25" t="s">
        <v>61</v>
      </c>
      <c r="P25" s="25" t="s">
        <v>68</v>
      </c>
      <c r="Q25" s="25" t="s">
        <v>68</v>
      </c>
      <c r="R25" s="25" t="s">
        <v>52</v>
      </c>
      <c r="S25" s="25" t="s">
        <v>52</v>
      </c>
      <c r="T25" s="25" t="s">
        <v>58</v>
      </c>
      <c r="U25" s="25" t="s">
        <v>58</v>
      </c>
      <c r="V25" s="25" t="s">
        <v>53</v>
      </c>
      <c r="W25" s="25" t="s">
        <v>53</v>
      </c>
      <c r="X25" s="25" t="s">
        <v>53</v>
      </c>
      <c r="Y25" s="25" t="s">
        <v>53</v>
      </c>
      <c r="Z25" s="25" t="s">
        <v>60</v>
      </c>
      <c r="AA25" s="25" t="s">
        <v>60</v>
      </c>
      <c r="AB25" s="25" t="s">
        <v>58</v>
      </c>
      <c r="AC25" s="25" t="s">
        <v>58</v>
      </c>
      <c r="AD25" s="25" t="s">
        <v>56</v>
      </c>
      <c r="AE25" s="25" t="s">
        <v>56</v>
      </c>
      <c r="AF25" s="25" t="s">
        <v>59</v>
      </c>
      <c r="AG25" s="25" t="s">
        <v>60</v>
      </c>
      <c r="AH25" s="25" t="s">
        <v>67</v>
      </c>
      <c r="AI25" s="25" t="s">
        <v>67</v>
      </c>
      <c r="AJ25" s="25" t="s">
        <v>59</v>
      </c>
      <c r="AK25" s="25" t="s">
        <v>59</v>
      </c>
      <c r="AL25" s="25" t="s">
        <v>59</v>
      </c>
      <c r="AM25" s="25" t="s">
        <v>59</v>
      </c>
      <c r="AN25" s="25" t="s">
        <v>60</v>
      </c>
      <c r="AO25" s="25" t="s">
        <v>59</v>
      </c>
      <c r="AP25" s="25" t="s">
        <v>56</v>
      </c>
      <c r="AQ25" s="25" t="s">
        <v>56</v>
      </c>
      <c r="AR25" s="25" t="s">
        <v>59</v>
      </c>
      <c r="AS25" s="25" t="s">
        <v>59</v>
      </c>
      <c r="AT25" s="25" t="s">
        <v>62</v>
      </c>
      <c r="AU25" s="25" t="s">
        <v>62</v>
      </c>
      <c r="AV25" s="25" t="s">
        <v>56</v>
      </c>
      <c r="AW25" s="25" t="s">
        <v>56</v>
      </c>
      <c r="AX25" s="25" t="s">
        <v>71</v>
      </c>
      <c r="AY25" s="25" t="s">
        <v>71</v>
      </c>
      <c r="AZ25" s="25" t="s">
        <v>66</v>
      </c>
      <c r="BA25" s="25" t="s">
        <v>66</v>
      </c>
    </row>
    <row r="26" spans="1:53" x14ac:dyDescent="0.2">
      <c r="A26" s="25" t="s">
        <v>48</v>
      </c>
      <c r="B26" s="25" t="s">
        <v>66</v>
      </c>
      <c r="C26" s="25" t="s">
        <v>66</v>
      </c>
      <c r="D26" s="25" t="s">
        <v>59</v>
      </c>
      <c r="E26" s="25" t="s">
        <v>59</v>
      </c>
      <c r="F26" s="25" t="s">
        <v>67</v>
      </c>
      <c r="G26" s="25" t="s">
        <v>67</v>
      </c>
      <c r="H26" s="25" t="s">
        <v>60</v>
      </c>
      <c r="I26" s="25" t="s">
        <v>60</v>
      </c>
      <c r="J26" s="25" t="s">
        <v>75</v>
      </c>
      <c r="K26" s="25" t="s">
        <v>75</v>
      </c>
      <c r="L26" s="25" t="s">
        <v>23</v>
      </c>
      <c r="M26" s="25" t="s">
        <v>71</v>
      </c>
      <c r="N26" s="25" t="s">
        <v>62</v>
      </c>
      <c r="O26" s="25" t="s">
        <v>62</v>
      </c>
      <c r="P26" s="25" t="s">
        <v>71</v>
      </c>
      <c r="Q26" s="25" t="s">
        <v>71</v>
      </c>
      <c r="R26" s="25" t="s">
        <v>53</v>
      </c>
      <c r="S26" s="25" t="s">
        <v>53</v>
      </c>
      <c r="T26" s="25" t="s">
        <v>59</v>
      </c>
      <c r="U26" s="25" t="s">
        <v>59</v>
      </c>
      <c r="V26" s="25" t="s">
        <v>56</v>
      </c>
      <c r="W26" s="25" t="s">
        <v>56</v>
      </c>
      <c r="X26" s="25" t="s">
        <v>54</v>
      </c>
      <c r="Y26" s="25" t="s">
        <v>54</v>
      </c>
      <c r="Z26" s="25" t="s">
        <v>62</v>
      </c>
      <c r="AA26" s="25" t="s">
        <v>62</v>
      </c>
      <c r="AB26" s="25" t="s">
        <v>59</v>
      </c>
      <c r="AC26" s="25" t="s">
        <v>59</v>
      </c>
      <c r="AD26" s="25" t="s">
        <v>58</v>
      </c>
      <c r="AE26" s="25" t="s">
        <v>58</v>
      </c>
      <c r="AF26" s="25" t="s">
        <v>60</v>
      </c>
      <c r="AG26" s="25" t="s">
        <v>62</v>
      </c>
      <c r="AH26" s="25" t="s">
        <v>68</v>
      </c>
      <c r="AI26" s="25" t="s">
        <v>68</v>
      </c>
      <c r="AJ26" s="25" t="s">
        <v>60</v>
      </c>
      <c r="AK26" s="25" t="s">
        <v>60</v>
      </c>
      <c r="AL26" s="25" t="s">
        <v>60</v>
      </c>
      <c r="AM26" s="25" t="s">
        <v>60</v>
      </c>
      <c r="AN26" s="25" t="s">
        <v>62</v>
      </c>
      <c r="AO26" s="25" t="s">
        <v>60</v>
      </c>
      <c r="AP26" s="25" t="s">
        <v>58</v>
      </c>
      <c r="AQ26" s="25" t="s">
        <v>58</v>
      </c>
      <c r="AR26" s="25" t="s">
        <v>62</v>
      </c>
      <c r="AS26" s="25" t="s">
        <v>62</v>
      </c>
      <c r="AT26" s="25" t="s">
        <v>66</v>
      </c>
      <c r="AU26" s="25" t="s">
        <v>66</v>
      </c>
      <c r="AV26" s="25" t="s">
        <v>58</v>
      </c>
      <c r="AW26" s="25" t="s">
        <v>58</v>
      </c>
      <c r="AX26" s="25" t="s">
        <v>72</v>
      </c>
      <c r="AY26" s="25" t="s">
        <v>72</v>
      </c>
      <c r="AZ26" s="25" t="s">
        <v>67</v>
      </c>
      <c r="BA26" s="25" t="s">
        <v>67</v>
      </c>
    </row>
    <row r="27" spans="1:53" x14ac:dyDescent="0.2">
      <c r="A27" s="25" t="s">
        <v>49</v>
      </c>
      <c r="B27" s="25" t="s">
        <v>67</v>
      </c>
      <c r="C27" s="25" t="s">
        <v>67</v>
      </c>
      <c r="D27" s="25" t="s">
        <v>60</v>
      </c>
      <c r="E27" s="25" t="s">
        <v>60</v>
      </c>
      <c r="F27" s="25" t="s">
        <v>68</v>
      </c>
      <c r="G27" s="25" t="s">
        <v>68</v>
      </c>
      <c r="H27" s="25" t="s">
        <v>62</v>
      </c>
      <c r="I27" s="25" t="s">
        <v>62</v>
      </c>
      <c r="J27" s="25" t="s">
        <v>76</v>
      </c>
      <c r="K27" s="25" t="s">
        <v>76</v>
      </c>
      <c r="L27" s="25" t="s">
        <v>71</v>
      </c>
      <c r="M27" s="25" t="s">
        <v>72</v>
      </c>
      <c r="N27" s="25" t="s">
        <v>66</v>
      </c>
      <c r="O27" s="25" t="s">
        <v>66</v>
      </c>
      <c r="P27" s="25" t="s">
        <v>73</v>
      </c>
      <c r="Q27" s="25" t="s">
        <v>73</v>
      </c>
      <c r="R27" s="25" t="s">
        <v>58</v>
      </c>
      <c r="S27" s="25" t="s">
        <v>58</v>
      </c>
      <c r="T27" s="25" t="s">
        <v>60</v>
      </c>
      <c r="U27" s="25" t="s">
        <v>60</v>
      </c>
      <c r="V27" s="25" t="s">
        <v>58</v>
      </c>
      <c r="W27" s="25" t="s">
        <v>58</v>
      </c>
      <c r="X27" s="25" t="s">
        <v>56</v>
      </c>
      <c r="Y27" s="25" t="s">
        <v>56</v>
      </c>
      <c r="Z27" s="25" t="s">
        <v>63</v>
      </c>
      <c r="AA27" s="25" t="s">
        <v>63</v>
      </c>
      <c r="AB27" s="25" t="s">
        <v>62</v>
      </c>
      <c r="AC27" s="25" t="s">
        <v>62</v>
      </c>
      <c r="AD27" s="25" t="s">
        <v>59</v>
      </c>
      <c r="AE27" s="25" t="s">
        <v>59</v>
      </c>
      <c r="AF27" s="25" t="s">
        <v>62</v>
      </c>
      <c r="AG27" s="25" t="s">
        <v>65</v>
      </c>
      <c r="AH27" s="25" t="s">
        <v>23</v>
      </c>
      <c r="AI27" s="25" t="s">
        <v>23</v>
      </c>
      <c r="AJ27" s="25" t="s">
        <v>62</v>
      </c>
      <c r="AK27" s="25" t="s">
        <v>62</v>
      </c>
      <c r="AL27" s="25" t="s">
        <v>62</v>
      </c>
      <c r="AM27" s="25" t="s">
        <v>62</v>
      </c>
      <c r="AN27" s="25" t="s">
        <v>63</v>
      </c>
      <c r="AO27" s="25" t="s">
        <v>62</v>
      </c>
      <c r="AP27" s="25" t="s">
        <v>59</v>
      </c>
      <c r="AQ27" s="25" t="s">
        <v>59</v>
      </c>
      <c r="AR27" s="25" t="s">
        <v>66</v>
      </c>
      <c r="AS27" s="25" t="s">
        <v>66</v>
      </c>
      <c r="AT27" s="25" t="s">
        <v>67</v>
      </c>
      <c r="AU27" s="25" t="s">
        <v>67</v>
      </c>
      <c r="AV27" s="25" t="s">
        <v>59</v>
      </c>
      <c r="AW27" s="25" t="s">
        <v>59</v>
      </c>
      <c r="AX27" s="25" t="s">
        <v>73</v>
      </c>
      <c r="AY27" s="25" t="s">
        <v>73</v>
      </c>
      <c r="AZ27" s="25" t="s">
        <v>23</v>
      </c>
      <c r="BA27" s="25" t="s">
        <v>23</v>
      </c>
    </row>
    <row r="28" spans="1:53" x14ac:dyDescent="0.2">
      <c r="A28" s="25" t="s">
        <v>50</v>
      </c>
      <c r="B28" s="25" t="s">
        <v>68</v>
      </c>
      <c r="C28" s="25" t="s">
        <v>68</v>
      </c>
      <c r="D28" s="25" t="s">
        <v>61</v>
      </c>
      <c r="E28" s="25" t="s">
        <v>61</v>
      </c>
      <c r="F28" s="25" t="s">
        <v>72</v>
      </c>
      <c r="G28" s="25" t="s">
        <v>72</v>
      </c>
      <c r="H28" s="25" t="s">
        <v>66</v>
      </c>
      <c r="I28" s="25" t="s">
        <v>66</v>
      </c>
      <c r="J28" s="25" t="s">
        <v>77</v>
      </c>
      <c r="K28" s="25" t="s">
        <v>77</v>
      </c>
      <c r="L28" s="25" t="s">
        <v>72</v>
      </c>
      <c r="M28" s="25" t="s">
        <v>73</v>
      </c>
      <c r="N28" s="25" t="s">
        <v>67</v>
      </c>
      <c r="O28" s="25" t="s">
        <v>67</v>
      </c>
      <c r="P28" s="25" t="s">
        <v>74</v>
      </c>
      <c r="Q28" s="25" t="s">
        <v>74</v>
      </c>
      <c r="R28" s="25" t="s">
        <v>59</v>
      </c>
      <c r="S28" s="25" t="s">
        <v>59</v>
      </c>
      <c r="T28" s="25" t="s">
        <v>61</v>
      </c>
      <c r="U28" s="25" t="s">
        <v>61</v>
      </c>
      <c r="V28" s="25" t="s">
        <v>59</v>
      </c>
      <c r="W28" s="25" t="s">
        <v>59</v>
      </c>
      <c r="X28" s="25" t="s">
        <v>58</v>
      </c>
      <c r="Y28" s="25" t="s">
        <v>58</v>
      </c>
      <c r="Z28" s="25" t="s">
        <v>65</v>
      </c>
      <c r="AA28" s="25" t="s">
        <v>65</v>
      </c>
      <c r="AB28" s="25" t="s">
        <v>65</v>
      </c>
      <c r="AC28" s="25" t="s">
        <v>65</v>
      </c>
      <c r="AD28" s="25" t="s">
        <v>60</v>
      </c>
      <c r="AE28" s="25" t="s">
        <v>60</v>
      </c>
      <c r="AF28" s="25" t="s">
        <v>65</v>
      </c>
      <c r="AG28" s="25" t="s">
        <v>66</v>
      </c>
      <c r="AH28" s="25" t="s">
        <v>71</v>
      </c>
      <c r="AI28" s="25" t="s">
        <v>71</v>
      </c>
      <c r="AJ28" s="25" t="s">
        <v>63</v>
      </c>
      <c r="AK28" s="25" t="s">
        <v>63</v>
      </c>
      <c r="AL28" s="25" t="s">
        <v>63</v>
      </c>
      <c r="AM28" s="25" t="s">
        <v>63</v>
      </c>
      <c r="AN28" s="25" t="s">
        <v>66</v>
      </c>
      <c r="AO28" s="25" t="s">
        <v>63</v>
      </c>
      <c r="AP28" s="25" t="s">
        <v>62</v>
      </c>
      <c r="AQ28" s="25" t="s">
        <v>62</v>
      </c>
      <c r="AR28" s="25" t="s">
        <v>67</v>
      </c>
      <c r="AS28" s="25" t="s">
        <v>67</v>
      </c>
      <c r="AT28" s="25" t="s">
        <v>23</v>
      </c>
      <c r="AU28" s="25" t="s">
        <v>23</v>
      </c>
      <c r="AV28" s="25" t="s">
        <v>60</v>
      </c>
      <c r="AW28" s="25" t="s">
        <v>60</v>
      </c>
      <c r="AX28" s="25" t="s">
        <v>74</v>
      </c>
      <c r="AY28" s="25" t="s">
        <v>74</v>
      </c>
      <c r="AZ28" s="25" t="s">
        <v>71</v>
      </c>
      <c r="BA28" s="25" t="s">
        <v>71</v>
      </c>
    </row>
    <row r="29" spans="1:53" x14ac:dyDescent="0.2">
      <c r="A29" s="25" t="s">
        <v>51</v>
      </c>
      <c r="B29" s="25" t="s">
        <v>69</v>
      </c>
      <c r="C29" s="25" t="s">
        <v>69</v>
      </c>
      <c r="D29" s="25" t="s">
        <v>62</v>
      </c>
      <c r="E29" s="25" t="s">
        <v>62</v>
      </c>
      <c r="F29" s="25" t="s">
        <v>73</v>
      </c>
      <c r="G29" s="25" t="s">
        <v>73</v>
      </c>
      <c r="H29" s="25" t="s">
        <v>67</v>
      </c>
      <c r="I29" s="25" t="s">
        <v>67</v>
      </c>
      <c r="J29" s="25" t="s">
        <v>78</v>
      </c>
      <c r="K29" s="25" t="s">
        <v>78</v>
      </c>
      <c r="L29" s="25" t="s">
        <v>73</v>
      </c>
      <c r="M29" s="25" t="s">
        <v>74</v>
      </c>
      <c r="N29" s="25" t="s">
        <v>71</v>
      </c>
      <c r="O29" s="25" t="s">
        <v>71</v>
      </c>
      <c r="P29" s="25" t="s">
        <v>75</v>
      </c>
      <c r="Q29" s="25" t="s">
        <v>75</v>
      </c>
      <c r="R29" s="25" t="s">
        <v>60</v>
      </c>
      <c r="S29" s="25" t="s">
        <v>60</v>
      </c>
      <c r="T29" s="25" t="s">
        <v>62</v>
      </c>
      <c r="U29" s="25" t="s">
        <v>62</v>
      </c>
      <c r="V29" s="25" t="s">
        <v>60</v>
      </c>
      <c r="W29" s="25" t="s">
        <v>60</v>
      </c>
      <c r="X29" s="25" t="s">
        <v>59</v>
      </c>
      <c r="Y29" s="25" t="s">
        <v>59</v>
      </c>
      <c r="Z29" s="25" t="s">
        <v>66</v>
      </c>
      <c r="AA29" s="25" t="s">
        <v>66</v>
      </c>
      <c r="AB29" s="25" t="s">
        <v>66</v>
      </c>
      <c r="AC29" s="25" t="s">
        <v>66</v>
      </c>
      <c r="AD29" s="25" t="s">
        <v>62</v>
      </c>
      <c r="AE29" s="25" t="s">
        <v>62</v>
      </c>
      <c r="AF29" s="25" t="s">
        <v>66</v>
      </c>
      <c r="AG29" s="25" t="s">
        <v>67</v>
      </c>
      <c r="AH29" s="25" t="s">
        <v>73</v>
      </c>
      <c r="AI29" s="25" t="s">
        <v>73</v>
      </c>
      <c r="AJ29" s="25" t="s">
        <v>67</v>
      </c>
      <c r="AK29" s="25" t="s">
        <v>65</v>
      </c>
      <c r="AL29" s="25" t="s">
        <v>66</v>
      </c>
      <c r="AM29" s="25" t="s">
        <v>66</v>
      </c>
      <c r="AN29" s="25" t="s">
        <v>67</v>
      </c>
      <c r="AO29" s="25" t="s">
        <v>66</v>
      </c>
      <c r="AP29" s="25" t="s">
        <v>63</v>
      </c>
      <c r="AQ29" s="25" t="s">
        <v>63</v>
      </c>
      <c r="AR29" s="25" t="s">
        <v>23</v>
      </c>
      <c r="AS29" s="25" t="s">
        <v>23</v>
      </c>
      <c r="AT29" s="25" t="s">
        <v>71</v>
      </c>
      <c r="AU29" s="25" t="s">
        <v>71</v>
      </c>
      <c r="AV29" s="25" t="s">
        <v>62</v>
      </c>
      <c r="AW29" s="25" t="s">
        <v>62</v>
      </c>
      <c r="AX29" s="25" t="s">
        <v>75</v>
      </c>
      <c r="AY29" s="25" t="s">
        <v>75</v>
      </c>
      <c r="AZ29" s="25" t="s">
        <v>72</v>
      </c>
      <c r="BA29" s="25" t="s">
        <v>72</v>
      </c>
    </row>
    <row r="30" spans="1:53" x14ac:dyDescent="0.2">
      <c r="A30" s="25" t="s">
        <v>52</v>
      </c>
      <c r="B30" s="25" t="s">
        <v>23</v>
      </c>
      <c r="C30" s="25" t="s">
        <v>23</v>
      </c>
      <c r="D30" s="25" t="s">
        <v>66</v>
      </c>
      <c r="E30" s="25" t="s">
        <v>66</v>
      </c>
      <c r="F30" s="25" t="s">
        <v>74</v>
      </c>
      <c r="G30" s="25" t="s">
        <v>74</v>
      </c>
      <c r="H30" s="25" t="s">
        <v>23</v>
      </c>
      <c r="I30" s="25" t="s">
        <v>23</v>
      </c>
      <c r="J30" s="25" t="s">
        <v>79</v>
      </c>
      <c r="K30" s="25" t="s">
        <v>79</v>
      </c>
      <c r="L30" s="25" t="s">
        <v>74</v>
      </c>
      <c r="M30" s="25" t="s">
        <v>75</v>
      </c>
      <c r="N30" s="25" t="s">
        <v>72</v>
      </c>
      <c r="O30" s="25" t="s">
        <v>72</v>
      </c>
      <c r="P30" s="25" t="s">
        <v>76</v>
      </c>
      <c r="Q30" s="25" t="s">
        <v>76</v>
      </c>
      <c r="R30" s="25" t="s">
        <v>61</v>
      </c>
      <c r="S30" s="25" t="s">
        <v>61</v>
      </c>
      <c r="T30" s="25" t="s">
        <v>66</v>
      </c>
      <c r="U30" s="25" t="s">
        <v>64</v>
      </c>
      <c r="V30" s="25" t="s">
        <v>61</v>
      </c>
      <c r="W30" s="25" t="s">
        <v>61</v>
      </c>
      <c r="X30" s="25" t="s">
        <v>60</v>
      </c>
      <c r="Y30" s="25" t="s">
        <v>60</v>
      </c>
      <c r="Z30" s="25" t="s">
        <v>68</v>
      </c>
      <c r="AA30" s="25" t="s">
        <v>68</v>
      </c>
      <c r="AB30" s="25" t="s">
        <v>67</v>
      </c>
      <c r="AC30" s="25" t="s">
        <v>67</v>
      </c>
      <c r="AD30" s="25" t="s">
        <v>66</v>
      </c>
      <c r="AE30" s="25" t="s">
        <v>66</v>
      </c>
      <c r="AF30" s="25" t="s">
        <v>67</v>
      </c>
      <c r="AG30" s="25" t="s">
        <v>68</v>
      </c>
      <c r="AH30" s="25" t="s">
        <v>74</v>
      </c>
      <c r="AI30" s="25" t="s">
        <v>74</v>
      </c>
      <c r="AJ30" s="25" t="s">
        <v>71</v>
      </c>
      <c r="AK30" s="25" t="s">
        <v>67</v>
      </c>
      <c r="AL30" s="25" t="s">
        <v>67</v>
      </c>
      <c r="AM30" s="25" t="s">
        <v>67</v>
      </c>
      <c r="AN30" s="25" t="s">
        <v>68</v>
      </c>
      <c r="AO30" s="25" t="s">
        <v>67</v>
      </c>
      <c r="AP30" s="25" t="s">
        <v>66</v>
      </c>
      <c r="AQ30" s="25" t="s">
        <v>66</v>
      </c>
      <c r="AR30" s="25" t="s">
        <v>71</v>
      </c>
      <c r="AS30" s="25" t="s">
        <v>71</v>
      </c>
      <c r="AT30" s="25" t="s">
        <v>73</v>
      </c>
      <c r="AU30" s="25" t="s">
        <v>73</v>
      </c>
      <c r="AV30" s="25" t="s">
        <v>66</v>
      </c>
      <c r="AW30" s="25" t="s">
        <v>66</v>
      </c>
      <c r="AX30" s="25" t="s">
        <v>76</v>
      </c>
      <c r="AY30" s="25" t="s">
        <v>76</v>
      </c>
      <c r="AZ30" s="25" t="s">
        <v>73</v>
      </c>
      <c r="BA30" s="25" t="s">
        <v>73</v>
      </c>
    </row>
    <row r="31" spans="1:53" x14ac:dyDescent="0.2">
      <c r="A31" s="25" t="s">
        <v>53</v>
      </c>
      <c r="B31" s="25" t="s">
        <v>71</v>
      </c>
      <c r="C31" s="25" t="s">
        <v>71</v>
      </c>
      <c r="D31" s="25" t="s">
        <v>67</v>
      </c>
      <c r="E31" s="25" t="s">
        <v>67</v>
      </c>
      <c r="F31" s="25" t="s">
        <v>75</v>
      </c>
      <c r="G31" s="25" t="s">
        <v>75</v>
      </c>
      <c r="H31" s="25" t="s">
        <v>71</v>
      </c>
      <c r="I31" s="25" t="s">
        <v>71</v>
      </c>
      <c r="J31" s="25" t="s">
        <v>80</v>
      </c>
      <c r="K31" s="25" t="s">
        <v>80</v>
      </c>
      <c r="L31" s="25" t="s">
        <v>75</v>
      </c>
      <c r="M31" s="25" t="s">
        <v>76</v>
      </c>
      <c r="N31" s="25" t="s">
        <v>73</v>
      </c>
      <c r="O31" s="25" t="s">
        <v>73</v>
      </c>
      <c r="P31" s="25" t="s">
        <v>78</v>
      </c>
      <c r="Q31" s="25" t="s">
        <v>78</v>
      </c>
      <c r="R31" s="25" t="s">
        <v>62</v>
      </c>
      <c r="S31" s="25" t="s">
        <v>62</v>
      </c>
      <c r="T31" s="25" t="s">
        <v>68</v>
      </c>
      <c r="U31" s="25" t="s">
        <v>65</v>
      </c>
      <c r="V31" s="25" t="s">
        <v>62</v>
      </c>
      <c r="W31" s="25" t="s">
        <v>62</v>
      </c>
      <c r="X31" s="25" t="s">
        <v>61</v>
      </c>
      <c r="Y31" s="25" t="s">
        <v>61</v>
      </c>
      <c r="Z31" s="25" t="s">
        <v>23</v>
      </c>
      <c r="AA31" s="25" t="s">
        <v>23</v>
      </c>
      <c r="AB31" s="25" t="s">
        <v>68</v>
      </c>
      <c r="AC31" s="25" t="s">
        <v>68</v>
      </c>
      <c r="AD31" s="25" t="s">
        <v>67</v>
      </c>
      <c r="AE31" s="25" t="s">
        <v>67</v>
      </c>
      <c r="AF31" s="25" t="s">
        <v>68</v>
      </c>
      <c r="AG31" s="25" t="s">
        <v>71</v>
      </c>
      <c r="AH31" s="25" t="s">
        <v>75</v>
      </c>
      <c r="AI31" s="25" t="s">
        <v>75</v>
      </c>
      <c r="AJ31" s="25" t="s">
        <v>74</v>
      </c>
      <c r="AK31" s="25" t="s">
        <v>71</v>
      </c>
      <c r="AL31" s="25" t="s">
        <v>71</v>
      </c>
      <c r="AM31" s="25" t="s">
        <v>71</v>
      </c>
      <c r="AN31" s="25" t="s">
        <v>69</v>
      </c>
      <c r="AO31" s="25" t="s">
        <v>68</v>
      </c>
      <c r="AP31" s="25" t="s">
        <v>67</v>
      </c>
      <c r="AQ31" s="25" t="s">
        <v>67</v>
      </c>
      <c r="AR31" s="25" t="s">
        <v>72</v>
      </c>
      <c r="AS31" s="25" t="s">
        <v>72</v>
      </c>
      <c r="AT31" s="25" t="s">
        <v>76</v>
      </c>
      <c r="AU31" s="25" t="s">
        <v>76</v>
      </c>
      <c r="AV31" s="25" t="s">
        <v>67</v>
      </c>
      <c r="AW31" s="25" t="s">
        <v>67</v>
      </c>
      <c r="AX31" s="25" t="s">
        <v>77</v>
      </c>
      <c r="AY31" s="25" t="s">
        <v>77</v>
      </c>
      <c r="AZ31" s="25" t="s">
        <v>75</v>
      </c>
      <c r="BA31" s="25" t="s">
        <v>75</v>
      </c>
    </row>
    <row r="32" spans="1:53" x14ac:dyDescent="0.2">
      <c r="A32" s="25" t="s">
        <v>54</v>
      </c>
      <c r="B32" s="25" t="s">
        <v>72</v>
      </c>
      <c r="C32" s="25" t="s">
        <v>72</v>
      </c>
      <c r="D32" s="25" t="s">
        <v>68</v>
      </c>
      <c r="E32" s="25" t="s">
        <v>68</v>
      </c>
      <c r="F32" s="25" t="s">
        <v>77</v>
      </c>
      <c r="G32" s="25" t="s">
        <v>77</v>
      </c>
      <c r="H32" s="25" t="s">
        <v>72</v>
      </c>
      <c r="I32" s="25" t="s">
        <v>72</v>
      </c>
      <c r="J32" s="25" t="s">
        <v>81</v>
      </c>
      <c r="K32" s="25" t="s">
        <v>81</v>
      </c>
      <c r="L32" s="25" t="s">
        <v>76</v>
      </c>
      <c r="M32" s="25" t="s">
        <v>77</v>
      </c>
      <c r="N32" s="25" t="s">
        <v>76</v>
      </c>
      <c r="O32" s="25" t="s">
        <v>76</v>
      </c>
      <c r="P32" s="25" t="s">
        <v>79</v>
      </c>
      <c r="Q32" s="25" t="s">
        <v>79</v>
      </c>
      <c r="R32" s="25" t="s">
        <v>66</v>
      </c>
      <c r="S32" s="25" t="s">
        <v>66</v>
      </c>
      <c r="T32" s="25" t="s">
        <v>69</v>
      </c>
      <c r="U32" s="25" t="s">
        <v>66</v>
      </c>
      <c r="V32" s="25" t="s">
        <v>63</v>
      </c>
      <c r="W32" s="25" t="s">
        <v>65</v>
      </c>
      <c r="X32" s="25" t="s">
        <v>62</v>
      </c>
      <c r="Y32" s="25" t="s">
        <v>62</v>
      </c>
      <c r="Z32" s="25" t="s">
        <v>71</v>
      </c>
      <c r="AA32" s="25" t="s">
        <v>71</v>
      </c>
      <c r="AB32" s="25" t="s">
        <v>23</v>
      </c>
      <c r="AC32" s="25" t="s">
        <v>23</v>
      </c>
      <c r="AD32" s="25" t="s">
        <v>23</v>
      </c>
      <c r="AE32" s="25" t="s">
        <v>23</v>
      </c>
      <c r="AF32" s="25" t="s">
        <v>71</v>
      </c>
      <c r="AG32" s="25" t="s">
        <v>72</v>
      </c>
      <c r="AH32" s="25" t="s">
        <v>76</v>
      </c>
      <c r="AI32" s="25" t="s">
        <v>76</v>
      </c>
      <c r="AJ32" s="25" t="s">
        <v>75</v>
      </c>
      <c r="AK32" s="25" t="s">
        <v>74</v>
      </c>
      <c r="AL32" s="25" t="s">
        <v>72</v>
      </c>
      <c r="AM32" s="25" t="s">
        <v>72</v>
      </c>
      <c r="AN32" s="25" t="s">
        <v>23</v>
      </c>
      <c r="AO32" s="25" t="s">
        <v>69</v>
      </c>
      <c r="AP32" s="25" t="s">
        <v>23</v>
      </c>
      <c r="AQ32" s="25" t="s">
        <v>23</v>
      </c>
      <c r="AR32" s="25" t="s">
        <v>73</v>
      </c>
      <c r="AS32" s="25" t="s">
        <v>73</v>
      </c>
      <c r="AT32" s="25" t="s">
        <v>77</v>
      </c>
      <c r="AU32" s="25" t="s">
        <v>77</v>
      </c>
      <c r="AV32" s="25" t="s">
        <v>23</v>
      </c>
      <c r="AW32" s="25" t="s">
        <v>23</v>
      </c>
      <c r="AX32" s="25" t="s">
        <v>78</v>
      </c>
      <c r="AY32" s="25" t="s">
        <v>78</v>
      </c>
      <c r="AZ32" s="25" t="s">
        <v>76</v>
      </c>
      <c r="BA32" s="25" t="s">
        <v>76</v>
      </c>
    </row>
    <row r="33" spans="1:53" x14ac:dyDescent="0.2">
      <c r="A33" s="25" t="s">
        <v>55</v>
      </c>
      <c r="B33" s="25" t="s">
        <v>73</v>
      </c>
      <c r="C33" s="25" t="s">
        <v>73</v>
      </c>
      <c r="D33" s="25" t="s">
        <v>69</v>
      </c>
      <c r="E33" s="25" t="s">
        <v>69</v>
      </c>
      <c r="F33" s="25" t="s">
        <v>78</v>
      </c>
      <c r="G33" s="25" t="s">
        <v>78</v>
      </c>
      <c r="H33" s="25" t="s">
        <v>73</v>
      </c>
      <c r="I33" s="25" t="s">
        <v>73</v>
      </c>
      <c r="J33" s="25" t="s">
        <v>83</v>
      </c>
      <c r="K33" s="25" t="s">
        <v>83</v>
      </c>
      <c r="L33" s="25" t="s">
        <v>77</v>
      </c>
      <c r="M33" s="25" t="s">
        <v>78</v>
      </c>
      <c r="N33" s="25" t="s">
        <v>78</v>
      </c>
      <c r="O33" s="25" t="s">
        <v>78</v>
      </c>
      <c r="P33" s="25" t="s">
        <v>81</v>
      </c>
      <c r="Q33" s="25" t="s">
        <v>81</v>
      </c>
      <c r="R33" s="25" t="s">
        <v>67</v>
      </c>
      <c r="S33" s="25" t="s">
        <v>67</v>
      </c>
      <c r="T33" s="25" t="s">
        <v>23</v>
      </c>
      <c r="U33" s="25" t="s">
        <v>68</v>
      </c>
      <c r="V33" s="25" t="s">
        <v>65</v>
      </c>
      <c r="W33" s="25" t="s">
        <v>66</v>
      </c>
      <c r="X33" s="25" t="s">
        <v>66</v>
      </c>
      <c r="Y33" s="25" t="s">
        <v>65</v>
      </c>
      <c r="Z33" s="25" t="s">
        <v>72</v>
      </c>
      <c r="AA33" s="25" t="s">
        <v>72</v>
      </c>
      <c r="AB33" s="25" t="s">
        <v>71</v>
      </c>
      <c r="AC33" s="25" t="s">
        <v>71</v>
      </c>
      <c r="AD33" s="25" t="s">
        <v>71</v>
      </c>
      <c r="AE33" s="25" t="s">
        <v>71</v>
      </c>
      <c r="AF33" s="25" t="s">
        <v>72</v>
      </c>
      <c r="AG33" s="25" t="s">
        <v>73</v>
      </c>
      <c r="AH33" s="25" t="s">
        <v>77</v>
      </c>
      <c r="AI33" s="25" t="s">
        <v>77</v>
      </c>
      <c r="AJ33" s="25" t="s">
        <v>76</v>
      </c>
      <c r="AK33" s="25" t="s">
        <v>75</v>
      </c>
      <c r="AL33" s="25" t="s">
        <v>73</v>
      </c>
      <c r="AM33" s="25" t="s">
        <v>73</v>
      </c>
      <c r="AN33" s="25" t="s">
        <v>71</v>
      </c>
      <c r="AO33" s="25" t="s">
        <v>23</v>
      </c>
      <c r="AP33" s="25" t="s">
        <v>71</v>
      </c>
      <c r="AQ33" s="25" t="s">
        <v>71</v>
      </c>
      <c r="AR33" s="25" t="s">
        <v>74</v>
      </c>
      <c r="AS33" s="25" t="s">
        <v>74</v>
      </c>
      <c r="AT33" s="25" t="s">
        <v>79</v>
      </c>
      <c r="AU33" s="25" t="s">
        <v>79</v>
      </c>
      <c r="AV33" s="25" t="s">
        <v>71</v>
      </c>
      <c r="AW33" s="25" t="s">
        <v>71</v>
      </c>
      <c r="AX33" s="25" t="s">
        <v>80</v>
      </c>
      <c r="AY33" s="25" t="s">
        <v>80</v>
      </c>
      <c r="AZ33" s="25" t="s">
        <v>77</v>
      </c>
      <c r="BA33" s="25" t="s">
        <v>77</v>
      </c>
    </row>
    <row r="34" spans="1:53" x14ac:dyDescent="0.2">
      <c r="A34" s="25" t="s">
        <v>56</v>
      </c>
      <c r="B34" s="25" t="s">
        <v>74</v>
      </c>
      <c r="C34" s="25" t="s">
        <v>74</v>
      </c>
      <c r="D34" s="25" t="s">
        <v>70</v>
      </c>
      <c r="E34" s="25" t="s">
        <v>70</v>
      </c>
      <c r="F34" s="25" t="s">
        <v>79</v>
      </c>
      <c r="G34" s="25" t="s">
        <v>79</v>
      </c>
      <c r="H34" s="25" t="s">
        <v>74</v>
      </c>
      <c r="I34" s="25" t="s">
        <v>74</v>
      </c>
      <c r="J34" s="25" t="s">
        <v>84</v>
      </c>
      <c r="K34" s="25" t="s">
        <v>84</v>
      </c>
      <c r="L34" s="25" t="s">
        <v>78</v>
      </c>
      <c r="M34" s="25" t="s">
        <v>79</v>
      </c>
      <c r="N34" s="25" t="s">
        <v>79</v>
      </c>
      <c r="O34" s="25" t="s">
        <v>79</v>
      </c>
      <c r="P34" s="25" t="s">
        <v>82</v>
      </c>
      <c r="Q34" s="25" t="s">
        <v>82</v>
      </c>
      <c r="R34" s="25" t="s">
        <v>23</v>
      </c>
      <c r="S34" s="25" t="s">
        <v>23</v>
      </c>
      <c r="T34" s="25" t="s">
        <v>71</v>
      </c>
      <c r="U34" s="25" t="s">
        <v>69</v>
      </c>
      <c r="V34" s="25" t="s">
        <v>66</v>
      </c>
      <c r="W34" s="25" t="s">
        <v>71</v>
      </c>
      <c r="X34" s="25" t="s">
        <v>68</v>
      </c>
      <c r="Y34" s="25" t="s">
        <v>66</v>
      </c>
      <c r="Z34" s="25" t="s">
        <v>73</v>
      </c>
      <c r="AA34" s="25" t="s">
        <v>73</v>
      </c>
      <c r="AB34" s="25" t="s">
        <v>72</v>
      </c>
      <c r="AC34" s="25" t="s">
        <v>72</v>
      </c>
      <c r="AD34" s="25" t="s">
        <v>72</v>
      </c>
      <c r="AE34" s="25" t="s">
        <v>72</v>
      </c>
      <c r="AF34" s="25" t="s">
        <v>73</v>
      </c>
      <c r="AG34" s="25" t="s">
        <v>74</v>
      </c>
      <c r="AH34" s="25" t="s">
        <v>78</v>
      </c>
      <c r="AI34" s="25" t="s">
        <v>78</v>
      </c>
      <c r="AJ34" s="25" t="s">
        <v>77</v>
      </c>
      <c r="AK34" s="25" t="s">
        <v>76</v>
      </c>
      <c r="AL34" s="25" t="s">
        <v>74</v>
      </c>
      <c r="AM34" s="25" t="s">
        <v>74</v>
      </c>
      <c r="AN34" s="25" t="s">
        <v>72</v>
      </c>
      <c r="AO34" s="25" t="s">
        <v>71</v>
      </c>
      <c r="AP34" s="25" t="s">
        <v>72</v>
      </c>
      <c r="AQ34" s="25" t="s">
        <v>72</v>
      </c>
      <c r="AR34" s="25" t="s">
        <v>75</v>
      </c>
      <c r="AS34" s="25" t="s">
        <v>75</v>
      </c>
      <c r="AT34" s="25" t="s">
        <v>80</v>
      </c>
      <c r="AU34" s="25" t="s">
        <v>80</v>
      </c>
      <c r="AV34" s="25" t="s">
        <v>72</v>
      </c>
      <c r="AW34" s="25" t="s">
        <v>72</v>
      </c>
      <c r="AX34" s="25" t="s">
        <v>81</v>
      </c>
      <c r="AY34" s="25" t="s">
        <v>81</v>
      </c>
      <c r="AZ34" s="25" t="s">
        <v>78</v>
      </c>
      <c r="BA34" s="25" t="s">
        <v>78</v>
      </c>
    </row>
    <row r="35" spans="1:53" x14ac:dyDescent="0.2">
      <c r="A35" s="25" t="s">
        <v>57</v>
      </c>
      <c r="B35" s="25" t="s">
        <v>75</v>
      </c>
      <c r="C35" s="25" t="s">
        <v>75</v>
      </c>
      <c r="D35" s="25" t="s">
        <v>23</v>
      </c>
      <c r="E35" s="25" t="s">
        <v>23</v>
      </c>
      <c r="F35" s="25" t="s">
        <v>80</v>
      </c>
      <c r="G35" s="25" t="s">
        <v>80</v>
      </c>
      <c r="H35" s="25" t="s">
        <v>75</v>
      </c>
      <c r="I35" s="25" t="s">
        <v>75</v>
      </c>
      <c r="L35" s="25" t="s">
        <v>79</v>
      </c>
      <c r="M35" s="25" t="s">
        <v>80</v>
      </c>
      <c r="N35" s="25" t="s">
        <v>80</v>
      </c>
      <c r="O35" s="25" t="s">
        <v>80</v>
      </c>
      <c r="P35" s="25" t="s">
        <v>83</v>
      </c>
      <c r="Q35" s="25" t="s">
        <v>83</v>
      </c>
      <c r="R35" s="25" t="s">
        <v>71</v>
      </c>
      <c r="S35" s="25" t="s">
        <v>71</v>
      </c>
      <c r="T35" s="25" t="s">
        <v>72</v>
      </c>
      <c r="U35" s="25" t="s">
        <v>23</v>
      </c>
      <c r="V35" s="25" t="s">
        <v>71</v>
      </c>
      <c r="W35" s="25" t="s">
        <v>72</v>
      </c>
      <c r="X35" s="25" t="s">
        <v>23</v>
      </c>
      <c r="Y35" s="25" t="s">
        <v>68</v>
      </c>
      <c r="Z35" s="25" t="s">
        <v>74</v>
      </c>
      <c r="AA35" s="25" t="s">
        <v>74</v>
      </c>
      <c r="AB35" s="25" t="s">
        <v>73</v>
      </c>
      <c r="AC35" s="25" t="s">
        <v>73</v>
      </c>
      <c r="AD35" s="25" t="s">
        <v>73</v>
      </c>
      <c r="AE35" s="25" t="s">
        <v>73</v>
      </c>
      <c r="AF35" s="25" t="s">
        <v>74</v>
      </c>
      <c r="AG35" s="25" t="s">
        <v>75</v>
      </c>
      <c r="AH35" s="25" t="s">
        <v>79</v>
      </c>
      <c r="AI35" s="25" t="s">
        <v>79</v>
      </c>
      <c r="AJ35" s="25" t="s">
        <v>78</v>
      </c>
      <c r="AK35" s="25" t="s">
        <v>77</v>
      </c>
      <c r="AL35" s="25" t="s">
        <v>75</v>
      </c>
      <c r="AM35" s="25" t="s">
        <v>75</v>
      </c>
      <c r="AN35" s="25" t="s">
        <v>73</v>
      </c>
      <c r="AO35" s="25" t="s">
        <v>72</v>
      </c>
      <c r="AP35" s="25" t="s">
        <v>73</v>
      </c>
      <c r="AQ35" s="25" t="s">
        <v>73</v>
      </c>
      <c r="AR35" s="25" t="s">
        <v>77</v>
      </c>
      <c r="AS35" s="25" t="s">
        <v>77</v>
      </c>
      <c r="AT35" s="25" t="s">
        <v>81</v>
      </c>
      <c r="AU35" s="25" t="s">
        <v>81</v>
      </c>
      <c r="AV35" s="25" t="s">
        <v>73</v>
      </c>
      <c r="AW35" s="25" t="s">
        <v>73</v>
      </c>
      <c r="AX35" s="25" t="s">
        <v>82</v>
      </c>
      <c r="AY35" s="25" t="s">
        <v>82</v>
      </c>
      <c r="AZ35" s="25" t="s">
        <v>79</v>
      </c>
      <c r="BA35" s="25" t="s">
        <v>79</v>
      </c>
    </row>
    <row r="36" spans="1:53" x14ac:dyDescent="0.2">
      <c r="A36" s="25" t="s">
        <v>58</v>
      </c>
      <c r="B36" s="25" t="s">
        <v>77</v>
      </c>
      <c r="C36" s="25" t="s">
        <v>77</v>
      </c>
      <c r="D36" s="25" t="s">
        <v>71</v>
      </c>
      <c r="E36" s="25" t="s">
        <v>71</v>
      </c>
      <c r="F36" s="25" t="s">
        <v>81</v>
      </c>
      <c r="G36" s="25" t="s">
        <v>81</v>
      </c>
      <c r="H36" s="25" t="s">
        <v>77</v>
      </c>
      <c r="I36" s="25" t="s">
        <v>77</v>
      </c>
      <c r="L36" s="25" t="s">
        <v>80</v>
      </c>
      <c r="M36" s="25" t="s">
        <v>81</v>
      </c>
      <c r="N36" s="25" t="s">
        <v>81</v>
      </c>
      <c r="O36" s="25" t="s">
        <v>81</v>
      </c>
      <c r="P36" s="25" t="s">
        <v>84</v>
      </c>
      <c r="Q36" s="25" t="s">
        <v>84</v>
      </c>
      <c r="R36" s="25" t="s">
        <v>73</v>
      </c>
      <c r="S36" s="25" t="s">
        <v>73</v>
      </c>
      <c r="T36" s="25" t="s">
        <v>73</v>
      </c>
      <c r="U36" s="25" t="s">
        <v>71</v>
      </c>
      <c r="V36" s="25" t="s">
        <v>72</v>
      </c>
      <c r="W36" s="25" t="s">
        <v>73</v>
      </c>
      <c r="X36" s="25" t="s">
        <v>71</v>
      </c>
      <c r="Y36" s="25" t="s">
        <v>23</v>
      </c>
      <c r="Z36" s="25" t="s">
        <v>75</v>
      </c>
      <c r="AA36" s="25" t="s">
        <v>75</v>
      </c>
      <c r="AB36" s="25" t="s">
        <v>74</v>
      </c>
      <c r="AC36" s="25" t="s">
        <v>76</v>
      </c>
      <c r="AD36" s="25" t="s">
        <v>74</v>
      </c>
      <c r="AE36" s="25" t="s">
        <v>74</v>
      </c>
      <c r="AF36" s="25" t="s">
        <v>75</v>
      </c>
      <c r="AG36" s="25" t="s">
        <v>76</v>
      </c>
      <c r="AH36" s="25" t="s">
        <v>80</v>
      </c>
      <c r="AI36" s="25" t="s">
        <v>80</v>
      </c>
      <c r="AJ36" s="25" t="s">
        <v>79</v>
      </c>
      <c r="AK36" s="25" t="s">
        <v>78</v>
      </c>
      <c r="AL36" s="25" t="s">
        <v>76</v>
      </c>
      <c r="AM36" s="25" t="s">
        <v>76</v>
      </c>
      <c r="AN36" s="25" t="s">
        <v>75</v>
      </c>
      <c r="AO36" s="25" t="s">
        <v>73</v>
      </c>
      <c r="AP36" s="25" t="s">
        <v>74</v>
      </c>
      <c r="AQ36" s="25" t="s">
        <v>74</v>
      </c>
      <c r="AR36" s="25" t="s">
        <v>79</v>
      </c>
      <c r="AS36" s="25" t="s">
        <v>79</v>
      </c>
      <c r="AT36" s="25" t="s">
        <v>82</v>
      </c>
      <c r="AU36" s="25" t="s">
        <v>82</v>
      </c>
      <c r="AV36" s="25" t="s">
        <v>74</v>
      </c>
      <c r="AW36" s="25" t="s">
        <v>74</v>
      </c>
      <c r="AX36" s="25" t="s">
        <v>83</v>
      </c>
      <c r="AY36" s="25" t="s">
        <v>83</v>
      </c>
      <c r="AZ36" s="25" t="s">
        <v>80</v>
      </c>
      <c r="BA36" s="25" t="s">
        <v>80</v>
      </c>
    </row>
    <row r="37" spans="1:53" x14ac:dyDescent="0.2">
      <c r="A37" s="25" t="s">
        <v>60</v>
      </c>
      <c r="B37" s="25" t="s">
        <v>78</v>
      </c>
      <c r="C37" s="25" t="s">
        <v>78</v>
      </c>
      <c r="D37" s="25" t="s">
        <v>72</v>
      </c>
      <c r="E37" s="25" t="s">
        <v>72</v>
      </c>
      <c r="F37" s="25" t="s">
        <v>83</v>
      </c>
      <c r="G37" s="25" t="s">
        <v>83</v>
      </c>
      <c r="H37" s="25" t="s">
        <v>78</v>
      </c>
      <c r="I37" s="25" t="s">
        <v>78</v>
      </c>
      <c r="L37" s="25" t="s">
        <v>81</v>
      </c>
      <c r="M37" s="25" t="s">
        <v>83</v>
      </c>
      <c r="N37" s="25" t="s">
        <v>82</v>
      </c>
      <c r="O37" s="25" t="s">
        <v>82</v>
      </c>
      <c r="R37" s="25" t="s">
        <v>76</v>
      </c>
      <c r="S37" s="25" t="s">
        <v>76</v>
      </c>
      <c r="T37" s="25" t="s">
        <v>74</v>
      </c>
      <c r="U37" s="25" t="s">
        <v>72</v>
      </c>
      <c r="V37" s="25" t="s">
        <v>73</v>
      </c>
      <c r="W37" s="25" t="s">
        <v>76</v>
      </c>
      <c r="X37" s="25" t="s">
        <v>72</v>
      </c>
      <c r="Y37" s="25" t="s">
        <v>71</v>
      </c>
      <c r="Z37" s="25" t="s">
        <v>76</v>
      </c>
      <c r="AA37" s="25" t="s">
        <v>76</v>
      </c>
      <c r="AB37" s="25" t="s">
        <v>75</v>
      </c>
      <c r="AC37" s="25" t="s">
        <v>77</v>
      </c>
      <c r="AD37" s="25" t="s">
        <v>75</v>
      </c>
      <c r="AE37" s="25" t="s">
        <v>75</v>
      </c>
      <c r="AF37" s="25" t="s">
        <v>76</v>
      </c>
      <c r="AG37" s="25" t="s">
        <v>77</v>
      </c>
      <c r="AH37" s="25" t="s">
        <v>83</v>
      </c>
      <c r="AI37" s="25" t="s">
        <v>83</v>
      </c>
      <c r="AJ37" s="25" t="s">
        <v>80</v>
      </c>
      <c r="AK37" s="25" t="s">
        <v>79</v>
      </c>
      <c r="AL37" s="25" t="s">
        <v>77</v>
      </c>
      <c r="AM37" s="25" t="s">
        <v>77</v>
      </c>
      <c r="AN37" s="25" t="s">
        <v>76</v>
      </c>
      <c r="AO37" s="25" t="s">
        <v>75</v>
      </c>
      <c r="AP37" s="25" t="s">
        <v>75</v>
      </c>
      <c r="AQ37" s="25" t="s">
        <v>75</v>
      </c>
      <c r="AR37" s="25" t="s">
        <v>80</v>
      </c>
      <c r="AS37" s="25" t="s">
        <v>80</v>
      </c>
      <c r="AT37" s="25" t="s">
        <v>83</v>
      </c>
      <c r="AU37" s="25" t="s">
        <v>83</v>
      </c>
      <c r="AV37" s="25" t="s">
        <v>75</v>
      </c>
      <c r="AW37" s="25" t="s">
        <v>75</v>
      </c>
      <c r="AZ37" s="25" t="s">
        <v>81</v>
      </c>
      <c r="BA37" s="25" t="s">
        <v>81</v>
      </c>
    </row>
    <row r="38" spans="1:53" x14ac:dyDescent="0.2">
      <c r="A38" s="25" t="s">
        <v>59</v>
      </c>
      <c r="B38" s="25" t="s">
        <v>79</v>
      </c>
      <c r="C38" s="25" t="s">
        <v>79</v>
      </c>
      <c r="D38" s="25" t="s">
        <v>73</v>
      </c>
      <c r="E38" s="25" t="s">
        <v>73</v>
      </c>
      <c r="F38" s="25" t="s">
        <v>84</v>
      </c>
      <c r="G38" s="25" t="s">
        <v>84</v>
      </c>
      <c r="H38" s="25" t="s">
        <v>79</v>
      </c>
      <c r="I38" s="25" t="s">
        <v>79</v>
      </c>
      <c r="L38" s="25" t="s">
        <v>83</v>
      </c>
      <c r="M38" s="25" t="s">
        <v>84</v>
      </c>
      <c r="N38" s="25" t="s">
        <v>83</v>
      </c>
      <c r="O38" s="25" t="s">
        <v>83</v>
      </c>
      <c r="R38" s="25" t="s">
        <v>77</v>
      </c>
      <c r="S38" s="25" t="s">
        <v>77</v>
      </c>
      <c r="T38" s="25" t="s">
        <v>75</v>
      </c>
      <c r="U38" s="25" t="s">
        <v>73</v>
      </c>
      <c r="V38" s="25" t="s">
        <v>76</v>
      </c>
      <c r="W38" s="25" t="s">
        <v>77</v>
      </c>
      <c r="X38" s="25" t="s">
        <v>73</v>
      </c>
      <c r="Y38" s="25" t="s">
        <v>72</v>
      </c>
      <c r="Z38" s="25" t="s">
        <v>77</v>
      </c>
      <c r="AA38" s="25" t="s">
        <v>77</v>
      </c>
      <c r="AB38" s="25" t="s">
        <v>76</v>
      </c>
      <c r="AC38" s="25" t="s">
        <v>78</v>
      </c>
      <c r="AD38" s="25" t="s">
        <v>76</v>
      </c>
      <c r="AE38" s="25" t="s">
        <v>76</v>
      </c>
      <c r="AF38" s="25" t="s">
        <v>77</v>
      </c>
      <c r="AG38" s="25" t="s">
        <v>78</v>
      </c>
      <c r="AH38" s="25" t="s">
        <v>84</v>
      </c>
      <c r="AI38" s="25" t="s">
        <v>84</v>
      </c>
      <c r="AJ38" s="25" t="s">
        <v>82</v>
      </c>
      <c r="AK38" s="25" t="s">
        <v>80</v>
      </c>
      <c r="AL38" s="25" t="s">
        <v>78</v>
      </c>
      <c r="AM38" s="25" t="s">
        <v>78</v>
      </c>
      <c r="AN38" s="25" t="s">
        <v>77</v>
      </c>
      <c r="AO38" s="25" t="s">
        <v>76</v>
      </c>
      <c r="AP38" s="25" t="s">
        <v>76</v>
      </c>
      <c r="AQ38" s="25" t="s">
        <v>76</v>
      </c>
      <c r="AR38" s="25" t="s">
        <v>81</v>
      </c>
      <c r="AS38" s="25" t="s">
        <v>81</v>
      </c>
      <c r="AT38" s="25" t="s">
        <v>84</v>
      </c>
      <c r="AU38" s="25" t="s">
        <v>84</v>
      </c>
      <c r="AV38" s="25" t="s">
        <v>76</v>
      </c>
      <c r="AW38" s="25" t="s">
        <v>76</v>
      </c>
      <c r="AZ38" s="25" t="s">
        <v>82</v>
      </c>
      <c r="BA38" s="25" t="s">
        <v>82</v>
      </c>
    </row>
    <row r="39" spans="1:53" x14ac:dyDescent="0.2">
      <c r="A39" s="25" t="s">
        <v>61</v>
      </c>
      <c r="B39" s="25" t="s">
        <v>80</v>
      </c>
      <c r="C39" s="25" t="s">
        <v>80</v>
      </c>
      <c r="D39" s="25" t="s">
        <v>74</v>
      </c>
      <c r="E39" s="25" t="s">
        <v>74</v>
      </c>
      <c r="H39" s="25" t="s">
        <v>80</v>
      </c>
      <c r="I39" s="25" t="s">
        <v>80</v>
      </c>
      <c r="L39" s="25" t="s">
        <v>84</v>
      </c>
      <c r="N39" s="25" t="s">
        <v>84</v>
      </c>
      <c r="O39" s="25" t="s">
        <v>84</v>
      </c>
      <c r="R39" s="25" t="s">
        <v>78</v>
      </c>
      <c r="S39" s="25" t="s">
        <v>78</v>
      </c>
      <c r="T39" s="25" t="s">
        <v>76</v>
      </c>
      <c r="U39" s="25" t="s">
        <v>74</v>
      </c>
      <c r="V39" s="25" t="s">
        <v>77</v>
      </c>
      <c r="W39" s="25" t="s">
        <v>78</v>
      </c>
      <c r="X39" s="25" t="s">
        <v>76</v>
      </c>
      <c r="Y39" s="25" t="s">
        <v>73</v>
      </c>
      <c r="Z39" s="25" t="s">
        <v>78</v>
      </c>
      <c r="AA39" s="25" t="s">
        <v>78</v>
      </c>
      <c r="AB39" s="25" t="s">
        <v>77</v>
      </c>
      <c r="AC39" s="25" t="s">
        <v>79</v>
      </c>
      <c r="AD39" s="25" t="s">
        <v>77</v>
      </c>
      <c r="AE39" s="25" t="s">
        <v>77</v>
      </c>
      <c r="AF39" s="25" t="s">
        <v>78</v>
      </c>
      <c r="AG39" s="25" t="s">
        <v>79</v>
      </c>
      <c r="AJ39" s="25" t="s">
        <v>83</v>
      </c>
      <c r="AK39" s="25" t="s">
        <v>82</v>
      </c>
      <c r="AL39" s="25" t="s">
        <v>80</v>
      </c>
      <c r="AM39" s="25" t="s">
        <v>80</v>
      </c>
      <c r="AN39" s="25" t="s">
        <v>78</v>
      </c>
      <c r="AO39" s="25" t="s">
        <v>77</v>
      </c>
      <c r="AP39" s="25" t="s">
        <v>78</v>
      </c>
      <c r="AQ39" s="25" t="s">
        <v>78</v>
      </c>
      <c r="AR39" s="25" t="s">
        <v>83</v>
      </c>
      <c r="AS39" s="25" t="s">
        <v>83</v>
      </c>
      <c r="AV39" s="25" t="s">
        <v>77</v>
      </c>
      <c r="AW39" s="25" t="s">
        <v>77</v>
      </c>
      <c r="AZ39" s="25" t="s">
        <v>83</v>
      </c>
      <c r="BA39" s="25" t="s">
        <v>83</v>
      </c>
    </row>
    <row r="40" spans="1:53" x14ac:dyDescent="0.2">
      <c r="A40" s="25" t="s">
        <v>62</v>
      </c>
      <c r="B40" s="25" t="s">
        <v>81</v>
      </c>
      <c r="C40" s="25" t="s">
        <v>81</v>
      </c>
      <c r="D40" s="25" t="s">
        <v>75</v>
      </c>
      <c r="E40" s="25" t="s">
        <v>75</v>
      </c>
      <c r="H40" s="25" t="s">
        <v>81</v>
      </c>
      <c r="I40" s="25" t="s">
        <v>81</v>
      </c>
      <c r="R40" s="25" t="s">
        <v>79</v>
      </c>
      <c r="S40" s="25" t="s">
        <v>79</v>
      </c>
      <c r="T40" s="25" t="s">
        <v>77</v>
      </c>
      <c r="U40" s="25" t="s">
        <v>75</v>
      </c>
      <c r="V40" s="25" t="s">
        <v>78</v>
      </c>
      <c r="W40" s="25" t="s">
        <v>79</v>
      </c>
      <c r="X40" s="25" t="s">
        <v>77</v>
      </c>
      <c r="Y40" s="25" t="s">
        <v>76</v>
      </c>
      <c r="Z40" s="25" t="s">
        <v>79</v>
      </c>
      <c r="AA40" s="25" t="s">
        <v>79</v>
      </c>
      <c r="AB40" s="25" t="s">
        <v>78</v>
      </c>
      <c r="AC40" s="25" t="s">
        <v>81</v>
      </c>
      <c r="AD40" s="25" t="s">
        <v>78</v>
      </c>
      <c r="AE40" s="25" t="s">
        <v>78</v>
      </c>
      <c r="AF40" s="25" t="s">
        <v>79</v>
      </c>
      <c r="AG40" s="25" t="s">
        <v>81</v>
      </c>
      <c r="AJ40" s="25" t="s">
        <v>84</v>
      </c>
      <c r="AK40" s="25" t="s">
        <v>83</v>
      </c>
      <c r="AL40" s="25" t="s">
        <v>82</v>
      </c>
      <c r="AM40" s="25" t="s">
        <v>82</v>
      </c>
      <c r="AN40" s="25" t="s">
        <v>79</v>
      </c>
      <c r="AO40" s="25" t="s">
        <v>78</v>
      </c>
      <c r="AP40" s="25" t="s">
        <v>79</v>
      </c>
      <c r="AQ40" s="25" t="s">
        <v>79</v>
      </c>
      <c r="AR40" s="25" t="s">
        <v>84</v>
      </c>
      <c r="AS40" s="25" t="s">
        <v>84</v>
      </c>
      <c r="AV40" s="25" t="s">
        <v>78</v>
      </c>
      <c r="AW40" s="25" t="s">
        <v>78</v>
      </c>
      <c r="AZ40" s="25" t="s">
        <v>84</v>
      </c>
      <c r="BA40" s="25" t="s">
        <v>84</v>
      </c>
    </row>
    <row r="41" spans="1:53" x14ac:dyDescent="0.2">
      <c r="A41" s="25" t="s">
        <v>63</v>
      </c>
      <c r="B41" s="25" t="s">
        <v>82</v>
      </c>
      <c r="C41" s="25" t="s">
        <v>82</v>
      </c>
      <c r="D41" s="25" t="s">
        <v>77</v>
      </c>
      <c r="E41" s="25" t="s">
        <v>77</v>
      </c>
      <c r="H41" s="25" t="s">
        <v>83</v>
      </c>
      <c r="I41" s="25" t="s">
        <v>83</v>
      </c>
      <c r="R41" s="25" t="s">
        <v>81</v>
      </c>
      <c r="S41" s="25" t="s">
        <v>81</v>
      </c>
      <c r="T41" s="25" t="s">
        <v>78</v>
      </c>
      <c r="U41" s="25" t="s">
        <v>76</v>
      </c>
      <c r="V41" s="25" t="s">
        <v>79</v>
      </c>
      <c r="W41" s="25" t="s">
        <v>81</v>
      </c>
      <c r="X41" s="25" t="s">
        <v>78</v>
      </c>
      <c r="Y41" s="25" t="s">
        <v>77</v>
      </c>
      <c r="Z41" s="25" t="s">
        <v>81</v>
      </c>
      <c r="AA41" s="25" t="s">
        <v>81</v>
      </c>
      <c r="AB41" s="25" t="s">
        <v>79</v>
      </c>
      <c r="AC41" s="25" t="s">
        <v>82</v>
      </c>
      <c r="AD41" s="25" t="s">
        <v>79</v>
      </c>
      <c r="AE41" s="25" t="s">
        <v>79</v>
      </c>
      <c r="AF41" s="25" t="s">
        <v>81</v>
      </c>
      <c r="AG41" s="25" t="s">
        <v>82</v>
      </c>
      <c r="AK41" s="25" t="s">
        <v>84</v>
      </c>
      <c r="AL41" s="25" t="s">
        <v>83</v>
      </c>
      <c r="AM41" s="25" t="s">
        <v>83</v>
      </c>
      <c r="AN41" s="25" t="s">
        <v>80</v>
      </c>
      <c r="AO41" s="25" t="s">
        <v>79</v>
      </c>
      <c r="AP41" s="25" t="s">
        <v>80</v>
      </c>
      <c r="AQ41" s="25" t="s">
        <v>80</v>
      </c>
      <c r="AV41" s="25" t="s">
        <v>79</v>
      </c>
      <c r="AW41" s="25" t="s">
        <v>79</v>
      </c>
    </row>
    <row r="42" spans="1:53" x14ac:dyDescent="0.2">
      <c r="A42" s="25" t="s">
        <v>64</v>
      </c>
      <c r="B42" s="25" t="s">
        <v>83</v>
      </c>
      <c r="C42" s="25" t="s">
        <v>83</v>
      </c>
      <c r="D42" s="25" t="s">
        <v>78</v>
      </c>
      <c r="E42" s="25" t="s">
        <v>78</v>
      </c>
      <c r="H42" s="25" t="s">
        <v>84</v>
      </c>
      <c r="I42" s="25" t="s">
        <v>84</v>
      </c>
      <c r="R42" s="25" t="s">
        <v>82</v>
      </c>
      <c r="S42" s="25" t="s">
        <v>82</v>
      </c>
      <c r="T42" s="25" t="s">
        <v>79</v>
      </c>
      <c r="U42" s="25" t="s">
        <v>77</v>
      </c>
      <c r="V42" s="25" t="s">
        <v>81</v>
      </c>
      <c r="W42" s="25" t="s">
        <v>82</v>
      </c>
      <c r="X42" s="25" t="s">
        <v>79</v>
      </c>
      <c r="Y42" s="25" t="s">
        <v>78</v>
      </c>
      <c r="Z42" s="25" t="s">
        <v>82</v>
      </c>
      <c r="AA42" s="25" t="s">
        <v>82</v>
      </c>
      <c r="AB42" s="25" t="s">
        <v>81</v>
      </c>
      <c r="AC42" s="25" t="s">
        <v>83</v>
      </c>
      <c r="AD42" s="25" t="s">
        <v>82</v>
      </c>
      <c r="AE42" s="25" t="s">
        <v>82</v>
      </c>
      <c r="AF42" s="25" t="s">
        <v>82</v>
      </c>
      <c r="AG42" s="25" t="s">
        <v>83</v>
      </c>
      <c r="AL42" s="25" t="s">
        <v>84</v>
      </c>
      <c r="AM42" s="25" t="s">
        <v>84</v>
      </c>
      <c r="AN42" s="25" t="s">
        <v>82</v>
      </c>
      <c r="AO42" s="25" t="s">
        <v>80</v>
      </c>
      <c r="AP42" s="25" t="s">
        <v>82</v>
      </c>
      <c r="AQ42" s="25" t="s">
        <v>82</v>
      </c>
      <c r="AV42" s="25" t="s">
        <v>80</v>
      </c>
      <c r="AW42" s="25" t="s">
        <v>80</v>
      </c>
    </row>
    <row r="43" spans="1:53" x14ac:dyDescent="0.2">
      <c r="A43" s="25" t="s">
        <v>65</v>
      </c>
      <c r="B43" s="25" t="s">
        <v>84</v>
      </c>
      <c r="C43" s="25" t="s">
        <v>84</v>
      </c>
      <c r="D43" s="25" t="s">
        <v>79</v>
      </c>
      <c r="E43" s="25" t="s">
        <v>79</v>
      </c>
      <c r="R43" s="25" t="s">
        <v>83</v>
      </c>
      <c r="S43" s="25" t="s">
        <v>83</v>
      </c>
      <c r="T43" s="25" t="s">
        <v>80</v>
      </c>
      <c r="U43" s="25" t="s">
        <v>78</v>
      </c>
      <c r="V43" s="25" t="s">
        <v>82</v>
      </c>
      <c r="W43" s="25" t="s">
        <v>83</v>
      </c>
      <c r="X43" s="25" t="s">
        <v>80</v>
      </c>
      <c r="Y43" s="25" t="s">
        <v>79</v>
      </c>
      <c r="Z43" s="25" t="s">
        <v>83</v>
      </c>
      <c r="AA43" s="25" t="s">
        <v>83</v>
      </c>
      <c r="AB43" s="25" t="s">
        <v>82</v>
      </c>
      <c r="AC43" s="25" t="s">
        <v>84</v>
      </c>
      <c r="AD43" s="25" t="s">
        <v>83</v>
      </c>
      <c r="AE43" s="25" t="s">
        <v>83</v>
      </c>
      <c r="AF43" s="25" t="s">
        <v>83</v>
      </c>
      <c r="AG43" s="25" t="s">
        <v>84</v>
      </c>
      <c r="AN43" s="25" t="s">
        <v>83</v>
      </c>
      <c r="AO43" s="25" t="s">
        <v>82</v>
      </c>
      <c r="AP43" s="25" t="s">
        <v>84</v>
      </c>
      <c r="AQ43" s="25" t="s">
        <v>84</v>
      </c>
      <c r="AV43" s="25" t="s">
        <v>81</v>
      </c>
      <c r="AW43" s="25" t="s">
        <v>81</v>
      </c>
    </row>
    <row r="44" spans="1:53" x14ac:dyDescent="0.2">
      <c r="A44" s="25" t="s">
        <v>66</v>
      </c>
      <c r="D44" s="25" t="s">
        <v>80</v>
      </c>
      <c r="E44" s="25" t="s">
        <v>80</v>
      </c>
      <c r="R44" s="25" t="s">
        <v>84</v>
      </c>
      <c r="S44" s="25" t="s">
        <v>84</v>
      </c>
      <c r="T44" s="25" t="s">
        <v>81</v>
      </c>
      <c r="U44" s="25" t="s">
        <v>79</v>
      </c>
      <c r="V44" s="25" t="s">
        <v>83</v>
      </c>
      <c r="W44" s="25" t="s">
        <v>84</v>
      </c>
      <c r="X44" s="25" t="s">
        <v>81</v>
      </c>
      <c r="Y44" s="25" t="s">
        <v>80</v>
      </c>
      <c r="Z44" s="25" t="s">
        <v>84</v>
      </c>
      <c r="AA44" s="25" t="s">
        <v>84</v>
      </c>
      <c r="AB44" s="25" t="s">
        <v>84</v>
      </c>
      <c r="AD44" s="25" t="s">
        <v>84</v>
      </c>
      <c r="AE44" s="25" t="s">
        <v>84</v>
      </c>
      <c r="AF44" s="25" t="s">
        <v>84</v>
      </c>
      <c r="AN44" s="25" t="s">
        <v>84</v>
      </c>
      <c r="AO44" s="25" t="s">
        <v>83</v>
      </c>
      <c r="AV44" s="25" t="s">
        <v>82</v>
      </c>
      <c r="AW44" s="25" t="s">
        <v>82</v>
      </c>
    </row>
    <row r="45" spans="1:53" x14ac:dyDescent="0.2">
      <c r="A45" s="25" t="s">
        <v>67</v>
      </c>
      <c r="D45" s="25" t="s">
        <v>81</v>
      </c>
      <c r="E45" s="25" t="s">
        <v>81</v>
      </c>
      <c r="T45" s="25" t="s">
        <v>82</v>
      </c>
      <c r="U45" s="25" t="s">
        <v>80</v>
      </c>
      <c r="V45" s="25" t="s">
        <v>84</v>
      </c>
      <c r="X45" s="25" t="s">
        <v>82</v>
      </c>
      <c r="Y45" s="25" t="s">
        <v>81</v>
      </c>
      <c r="AO45" s="25" t="s">
        <v>84</v>
      </c>
      <c r="AV45" s="25" t="s">
        <v>83</v>
      </c>
      <c r="AW45" s="25" t="s">
        <v>83</v>
      </c>
    </row>
    <row r="46" spans="1:53" x14ac:dyDescent="0.2">
      <c r="A46" s="25" t="s">
        <v>68</v>
      </c>
      <c r="D46" s="25" t="s">
        <v>82</v>
      </c>
      <c r="E46" s="25" t="s">
        <v>82</v>
      </c>
      <c r="T46" s="25" t="s">
        <v>83</v>
      </c>
      <c r="U46" s="25" t="s">
        <v>81</v>
      </c>
      <c r="X46" s="25" t="s">
        <v>83</v>
      </c>
      <c r="Y46" s="25" t="s">
        <v>82</v>
      </c>
    </row>
    <row r="47" spans="1:53" x14ac:dyDescent="0.2">
      <c r="A47" s="25" t="s">
        <v>69</v>
      </c>
      <c r="D47" s="25" t="s">
        <v>83</v>
      </c>
      <c r="E47" s="25" t="s">
        <v>83</v>
      </c>
      <c r="T47" s="25" t="s">
        <v>84</v>
      </c>
      <c r="U47" s="25" t="s">
        <v>82</v>
      </c>
      <c r="X47" s="25" t="s">
        <v>84</v>
      </c>
      <c r="Y47" s="25" t="s">
        <v>83</v>
      </c>
    </row>
    <row r="48" spans="1:53" x14ac:dyDescent="0.2">
      <c r="A48" s="25" t="s">
        <v>70</v>
      </c>
      <c r="D48" s="25" t="s">
        <v>84</v>
      </c>
      <c r="E48" s="25" t="s">
        <v>84</v>
      </c>
      <c r="U48" s="25" t="s">
        <v>83</v>
      </c>
      <c r="Y48" s="25" t="s">
        <v>84</v>
      </c>
    </row>
    <row r="49" spans="1:21" x14ac:dyDescent="0.2">
      <c r="A49" s="25" t="s">
        <v>23</v>
      </c>
      <c r="U49" s="25" t="s">
        <v>84</v>
      </c>
    </row>
    <row r="50" spans="1:21" x14ac:dyDescent="0.2">
      <c r="A50" s="25" t="s">
        <v>71</v>
      </c>
    </row>
    <row r="51" spans="1:21" x14ac:dyDescent="0.2">
      <c r="A51" s="25" t="s">
        <v>72</v>
      </c>
    </row>
    <row r="52" spans="1:21" x14ac:dyDescent="0.2">
      <c r="A52" s="25" t="s">
        <v>73</v>
      </c>
    </row>
    <row r="53" spans="1:21" x14ac:dyDescent="0.2">
      <c r="A53" s="25" t="s">
        <v>74</v>
      </c>
    </row>
    <row r="54" spans="1:21" x14ac:dyDescent="0.2">
      <c r="A54" s="25" t="s">
        <v>75</v>
      </c>
    </row>
    <row r="55" spans="1:21" x14ac:dyDescent="0.2">
      <c r="A55" s="25" t="s">
        <v>76</v>
      </c>
    </row>
    <row r="56" spans="1:21" x14ac:dyDescent="0.2">
      <c r="A56" s="25" t="s">
        <v>77</v>
      </c>
    </row>
    <row r="57" spans="1:21" x14ac:dyDescent="0.2">
      <c r="A57" s="25" t="s">
        <v>78</v>
      </c>
    </row>
    <row r="58" spans="1:21" x14ac:dyDescent="0.2">
      <c r="A58" s="25" t="s">
        <v>79</v>
      </c>
    </row>
    <row r="59" spans="1:21" x14ac:dyDescent="0.2">
      <c r="A59" s="25" t="s">
        <v>80</v>
      </c>
    </row>
    <row r="60" spans="1:21" x14ac:dyDescent="0.2">
      <c r="A60" s="25" t="s">
        <v>81</v>
      </c>
    </row>
    <row r="61" spans="1:21" x14ac:dyDescent="0.2">
      <c r="A61" s="25" t="s">
        <v>82</v>
      </c>
    </row>
    <row r="62" spans="1:21" x14ac:dyDescent="0.2">
      <c r="A62" s="25" t="s">
        <v>83</v>
      </c>
    </row>
    <row r="63" spans="1:21" x14ac:dyDescent="0.2">
      <c r="A63" s="25" t="s">
        <v>84</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91571-59BE-485C-AA36-EDF0CB6FA1B6}">
  <sheetPr codeName="Sheet1"/>
  <dimension ref="A1:C10"/>
  <sheetViews>
    <sheetView workbookViewId="0">
      <selection activeCell="B28" sqref="B28"/>
    </sheetView>
  </sheetViews>
  <sheetFormatPr defaultColWidth="9.140625" defaultRowHeight="15" x14ac:dyDescent="0.25"/>
  <cols>
    <col min="1" max="1" width="66.42578125" bestFit="1" customWidth="1"/>
    <col min="3" max="3" width="13.42578125" bestFit="1" customWidth="1"/>
  </cols>
  <sheetData>
    <row r="1" spans="1:3" x14ac:dyDescent="0.25">
      <c r="A1" s="33" t="s">
        <v>92</v>
      </c>
    </row>
    <row r="2" spans="1:3" x14ac:dyDescent="0.25">
      <c r="A2" t="s">
        <v>93</v>
      </c>
      <c r="B2" s="75">
        <v>100</v>
      </c>
    </row>
    <row r="3" spans="1:3" x14ac:dyDescent="0.25">
      <c r="A3" t="s">
        <v>94</v>
      </c>
      <c r="B3" s="75">
        <v>300</v>
      </c>
    </row>
    <row r="4" spans="1:3" x14ac:dyDescent="0.25">
      <c r="A4" s="76" t="s">
        <v>95</v>
      </c>
      <c r="B4" s="75">
        <v>10</v>
      </c>
    </row>
    <row r="5" spans="1:3" x14ac:dyDescent="0.25">
      <c r="A5" t="s">
        <v>96</v>
      </c>
      <c r="B5" s="77">
        <v>0.1</v>
      </c>
    </row>
    <row r="6" spans="1:3" x14ac:dyDescent="0.25">
      <c r="A6" t="s">
        <v>955</v>
      </c>
      <c r="B6" s="75">
        <v>150</v>
      </c>
    </row>
    <row r="8" spans="1:3" x14ac:dyDescent="0.25">
      <c r="A8" t="s">
        <v>97</v>
      </c>
    </row>
    <row r="9" spans="1:3" x14ac:dyDescent="0.25">
      <c r="A9" t="s">
        <v>98</v>
      </c>
      <c r="B9" t="s">
        <v>99</v>
      </c>
      <c r="C9">
        <f>B2*B5*B6</f>
        <v>1500</v>
      </c>
    </row>
    <row r="10" spans="1:3" x14ac:dyDescent="0.25">
      <c r="B10" t="s">
        <v>100</v>
      </c>
      <c r="C10">
        <f>B3*B5*B6</f>
        <v>4500</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0BC48-43E1-4915-BD84-EB0535A82CF4}">
  <sheetPr codeName="Feuil4"/>
  <dimension ref="A1:A3"/>
  <sheetViews>
    <sheetView workbookViewId="0">
      <selection activeCell="G23" sqref="G23"/>
    </sheetView>
  </sheetViews>
  <sheetFormatPr defaultColWidth="11.42578125" defaultRowHeight="15" x14ac:dyDescent="0.25"/>
  <sheetData>
    <row r="1" spans="1:1" ht="18.75" x14ac:dyDescent="0.3">
      <c r="A1" s="34" t="s">
        <v>85</v>
      </c>
    </row>
    <row r="2" spans="1:1" x14ac:dyDescent="0.25">
      <c r="A2" t="s">
        <v>86</v>
      </c>
    </row>
    <row r="3" spans="1:1" x14ac:dyDescent="0.25">
      <c r="A3" t="s">
        <v>101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Base</vt:lpstr>
      <vt:lpstr>Rencontres</vt:lpstr>
      <vt:lpstr>Feuille de match</vt:lpstr>
      <vt:lpstr>Archives</vt:lpstr>
      <vt:lpstr>Relevés Eté 2019</vt:lpstr>
      <vt:lpstr>paramètres algogen</vt:lpstr>
      <vt:lpstr>Problèmes en suspens</vt:lpstr>
      <vt:lpstr>'Feuille de match'!Print_Area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h2so4</cp:lastModifiedBy>
  <cp:lastPrinted>2020-04-10T15:30:52Z</cp:lastPrinted>
  <dcterms:created xsi:type="dcterms:W3CDTF">2018-09-02T19:15:58Z</dcterms:created>
  <dcterms:modified xsi:type="dcterms:W3CDTF">2020-04-12T14:59:08Z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e1fccfb-80ca-4fe1-a574-1516544edb53_Enabled">
    <vt:lpwstr>True</vt:lpwstr>
  </property>
  <property fmtid="{D5CDD505-2E9C-101B-9397-08002B2CF9AE}" pid="3" name="MSIP_Label_2e1fccfb-80ca-4fe1-a574-1516544edb53_SiteId">
    <vt:lpwstr>364e5b87-c1c7-420d-9bee-c35d19b557a1</vt:lpwstr>
  </property>
  <property fmtid="{D5CDD505-2E9C-101B-9397-08002B2CF9AE}" pid="4" name="MSIP_Label_2e1fccfb-80ca-4fe1-a574-1516544edb53_Owner">
    <vt:lpwstr>Yves.Vouardoux@swisscom.com</vt:lpwstr>
  </property>
  <property fmtid="{D5CDD505-2E9C-101B-9397-08002B2CF9AE}" pid="5" name="MSIP_Label_2e1fccfb-80ca-4fe1-a574-1516544edb53_SetDate">
    <vt:lpwstr>2018-09-26T05:29:36.1496697Z</vt:lpwstr>
  </property>
  <property fmtid="{D5CDD505-2E9C-101B-9397-08002B2CF9AE}" pid="6" name="MSIP_Label_2e1fccfb-80ca-4fe1-a574-1516544edb53_Name">
    <vt:lpwstr>C2 Internal</vt:lpwstr>
  </property>
  <property fmtid="{D5CDD505-2E9C-101B-9397-08002B2CF9AE}" pid="7" name="MSIP_Label_2e1fccfb-80ca-4fe1-a574-1516544edb53_Application">
    <vt:lpwstr>Microsoft Azure Information Protection</vt:lpwstr>
  </property>
  <property fmtid="{D5CDD505-2E9C-101B-9397-08002B2CF9AE}" pid="8" name="MSIP_Label_2e1fccfb-80ca-4fe1-a574-1516544edb53_Extended_MSFT_Method">
    <vt:lpwstr>Automatic</vt:lpwstr>
  </property>
  <property fmtid="{D5CDD505-2E9C-101B-9397-08002B2CF9AE}" pid="9" name="Sensitivity">
    <vt:lpwstr>C2 Internal</vt:lpwstr>
  </property>
</Properties>
</file>