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ricd\Downloads\"/>
    </mc:Choice>
  </mc:AlternateContent>
  <bookViews>
    <workbookView xWindow="0" yWindow="0" windowWidth="19200" windowHeight="1146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 l="1"/>
  <c r="C8" i="1"/>
  <c r="C9" i="1"/>
  <c r="C13" i="1" s="1"/>
  <c r="I15" i="1" l="1"/>
  <c r="G12" i="1"/>
  <c r="I9" i="1"/>
  <c r="C15" i="1"/>
  <c r="C10" i="1"/>
  <c r="C12" i="1"/>
  <c r="C14" i="1" l="1"/>
  <c r="K9" i="1" s="1"/>
  <c r="K12" i="1"/>
  <c r="E12" i="1"/>
  <c r="G15" i="1"/>
  <c r="C16" i="1"/>
  <c r="C18" i="1"/>
  <c r="C11" i="1"/>
  <c r="I12" i="1" l="1"/>
  <c r="I5" i="1"/>
  <c r="K15" i="1"/>
  <c r="C17" i="1"/>
  <c r="I18" i="1" l="1"/>
  <c r="C19" i="1"/>
  <c r="L7" i="1" l="1"/>
</calcChain>
</file>

<file path=xl/sharedStrings.xml><?xml version="1.0" encoding="utf-8"?>
<sst xmlns="http://schemas.openxmlformats.org/spreadsheetml/2006/main" count="75" uniqueCount="75">
  <si>
    <t>Référentiel de naissance</t>
  </si>
  <si>
    <t>Jour de naissance</t>
  </si>
  <si>
    <t>Mois de naisssance</t>
  </si>
  <si>
    <t>Année de naissance</t>
  </si>
  <si>
    <t>Maison 1</t>
  </si>
  <si>
    <t>Maison2</t>
  </si>
  <si>
    <t>Maison 4</t>
  </si>
  <si>
    <t>Maison 3</t>
  </si>
  <si>
    <t>Maison 5</t>
  </si>
  <si>
    <t>Maison 6</t>
  </si>
  <si>
    <t>Maison 7</t>
  </si>
  <si>
    <t>Maison 8</t>
  </si>
  <si>
    <t>Maison 9</t>
  </si>
  <si>
    <t>Maison 10</t>
  </si>
  <si>
    <t>Maison 11</t>
  </si>
  <si>
    <t>Maison 12</t>
  </si>
  <si>
    <t>Maison 13</t>
  </si>
  <si>
    <t>Maison1  = jour de naissance</t>
  </si>
  <si>
    <t>Maison2 = mois de naissance</t>
  </si>
  <si>
    <t>Maison3 = année de naissance</t>
  </si>
  <si>
    <t>Maison4 = M1+M2+M3</t>
  </si>
  <si>
    <t>Maison5 = M1+M2+M3+M4</t>
  </si>
  <si>
    <t>Maison6 = M1+M2</t>
  </si>
  <si>
    <t>Maison9 = M2+M3</t>
  </si>
  <si>
    <t>Maison7 = M2-M3</t>
  </si>
  <si>
    <t>Maison11 = M7+M3+M10</t>
  </si>
  <si>
    <t>Maison12 = M6+M2+M4</t>
  </si>
  <si>
    <t>Maison8 = M6 +année de naissance sur la base de 9 exemple 10 devient 1</t>
  </si>
  <si>
    <t>Maison13 = addition de l'axe horizontal et vertical de Maison9 à Maison4 et de Maison12 à Maison11 ( la Maison5 est comptée deux fois)</t>
  </si>
  <si>
    <t>A la place des Maison en rouge on doit retrouver le nom des arcanes (cartes)</t>
  </si>
  <si>
    <t>Arcanes 1 =</t>
  </si>
  <si>
    <t>Arcanes 3 =</t>
  </si>
  <si>
    <t>Arcanes 2 =</t>
  </si>
  <si>
    <t>Arcanes 4 =</t>
  </si>
  <si>
    <t>Arcanes 5 =</t>
  </si>
  <si>
    <t>Arcanes 6 =</t>
  </si>
  <si>
    <t>Arcanes 7 =</t>
  </si>
  <si>
    <t>Arcanes 8 =</t>
  </si>
  <si>
    <t>Arcanes 9 =</t>
  </si>
  <si>
    <t>Arcanes 10 =</t>
  </si>
  <si>
    <t>Arcanes 11 =</t>
  </si>
  <si>
    <t>Arcanes 12 =</t>
  </si>
  <si>
    <t>Arcanes 13 =</t>
  </si>
  <si>
    <t>Arcanes 14 =</t>
  </si>
  <si>
    <t>Arcanes 15 =</t>
  </si>
  <si>
    <t>Arcanes 16 =</t>
  </si>
  <si>
    <t>Arcanes 17 =</t>
  </si>
  <si>
    <t>Arcanes 18 =</t>
  </si>
  <si>
    <t>Arcanes 19 =</t>
  </si>
  <si>
    <t>Arcanes 20 =</t>
  </si>
  <si>
    <t>Arcanes 21 =</t>
  </si>
  <si>
    <t>Arcanes 22 =</t>
  </si>
  <si>
    <t>Le bateleur</t>
  </si>
  <si>
    <t>La papesse</t>
  </si>
  <si>
    <t>L'impératrice</t>
  </si>
  <si>
    <t>L'empereur</t>
  </si>
  <si>
    <t>Le pape</t>
  </si>
  <si>
    <t>L'amoureux</t>
  </si>
  <si>
    <t>Le chariot</t>
  </si>
  <si>
    <t>La justice</t>
  </si>
  <si>
    <t>L'ermite</t>
  </si>
  <si>
    <t>La roue de la fortune</t>
  </si>
  <si>
    <t>La force</t>
  </si>
  <si>
    <t>Le pendu</t>
  </si>
  <si>
    <t>La mort</t>
  </si>
  <si>
    <t>La tempérance</t>
  </si>
  <si>
    <t>Le diable</t>
  </si>
  <si>
    <t>La maison dieu</t>
  </si>
  <si>
    <t>Les étoiles</t>
  </si>
  <si>
    <t>La lune</t>
  </si>
  <si>
    <t>Le soleil</t>
  </si>
  <si>
    <t>Le jugement</t>
  </si>
  <si>
    <t>Le fou/ le mat</t>
  </si>
  <si>
    <t>Maison10 = 22-M9</t>
  </si>
  <si>
    <t xml:space="preserve">Le monde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</si>
</sst>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General;General"/>
  </numFmts>
  <fonts count="7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0"/>
      <name val="Calibri"/>
      <family val="2"/>
      <scheme val="minor"/>
    </font>
    <font>
      <sz val="22"/>
      <color theme="0"/>
      <name val="Calibri"/>
      <family val="2"/>
      <scheme val="minor"/>
    </font>
    <font>
      <sz val="22"/>
      <color rgb="FF006100"/>
      <name val="Calibri"/>
      <family val="2"/>
      <scheme val="minor"/>
    </font>
    <font>
      <sz val="22"/>
      <color theme="9" tint="-0.24994659260841701"/>
      <name val="Calibri"/>
      <family val="2"/>
      <scheme val="minor"/>
    </font>
    <font>
      <sz val="11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9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10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 vertical="justify"/>
    </xf>
    <xf numFmtId="0" fontId="3" fillId="3" borderId="1" xfId="2" applyFont="1" applyBorder="1"/>
    <xf numFmtId="164" fontId="4" fillId="2" borderId="1" xfId="1" applyNumberFormat="1" applyFont="1" applyBorder="1"/>
    <xf numFmtId="0" fontId="6" fillId="0" borderId="0" xfId="0" applyFont="1" applyAlignment="1">
      <alignment horizontal="center" vertical="center"/>
    </xf>
    <xf numFmtId="0" fontId="2" fillId="3" borderId="0" xfId="2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3">
    <cellStyle name="Accent6" xfId="2" builtinId="49"/>
    <cellStyle name="Good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19051</xdr:colOff>
      <xdr:row>40</xdr:row>
      <xdr:rowOff>9526</xdr:rowOff>
    </xdr:from>
    <xdr:to>
      <xdr:col>2</xdr:col>
      <xdr:colOff>390525</xdr:colOff>
      <xdr:row>41</xdr:row>
      <xdr:rowOff>944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00326" y="8315326"/>
          <a:ext cx="371474" cy="715318"/>
        </a:xfrm>
        <a:prstGeom prst="rect">
          <a:avLst/>
        </a:prstGeom>
      </xdr:spPr>
    </xdr:pic>
    <xdr:clientData/>
  </xdr:twoCellAnchor>
  <xdr:twoCellAnchor editAs="oneCell">
    <xdr:from>
      <xdr:col>2</xdr:col>
      <xdr:colOff>1</xdr:colOff>
      <xdr:row>41</xdr:row>
      <xdr:rowOff>1</xdr:rowOff>
    </xdr:from>
    <xdr:to>
      <xdr:col>2</xdr:col>
      <xdr:colOff>361951</xdr:colOff>
      <xdr:row>41</xdr:row>
      <xdr:rowOff>696978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1276" y="9029701"/>
          <a:ext cx="361950" cy="696977"/>
        </a:xfrm>
        <a:prstGeom prst="rect">
          <a:avLst/>
        </a:prstGeom>
      </xdr:spPr>
    </xdr:pic>
    <xdr:clientData/>
  </xdr:twoCellAnchor>
  <xdr:twoCellAnchor editAs="oneCell">
    <xdr:from>
      <xdr:col>2</xdr:col>
      <xdr:colOff>1540</xdr:colOff>
      <xdr:row>42</xdr:row>
      <xdr:rowOff>0</xdr:rowOff>
    </xdr:from>
    <xdr:to>
      <xdr:col>2</xdr:col>
      <xdr:colOff>360409</xdr:colOff>
      <xdr:row>43</xdr:row>
      <xdr:rowOff>1652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2815" y="9744075"/>
          <a:ext cx="358869" cy="696977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43</xdr:row>
      <xdr:rowOff>0</xdr:rowOff>
    </xdr:from>
    <xdr:to>
      <xdr:col>2</xdr:col>
      <xdr:colOff>361949</xdr:colOff>
      <xdr:row>44</xdr:row>
      <xdr:rowOff>1652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1275" y="10439400"/>
          <a:ext cx="361949" cy="696977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44</xdr:row>
      <xdr:rowOff>2856</xdr:rowOff>
    </xdr:from>
    <xdr:to>
      <xdr:col>2</xdr:col>
      <xdr:colOff>361950</xdr:colOff>
      <xdr:row>44</xdr:row>
      <xdr:rowOff>694121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1275" y="11137581"/>
          <a:ext cx="361950" cy="69126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45</xdr:row>
      <xdr:rowOff>14816</xdr:rowOff>
    </xdr:from>
    <xdr:to>
      <xdr:col>2</xdr:col>
      <xdr:colOff>361950</xdr:colOff>
      <xdr:row>46</xdr:row>
      <xdr:rowOff>5886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1275" y="11854391"/>
          <a:ext cx="361950" cy="667345"/>
        </a:xfrm>
        <a:prstGeom prst="rect">
          <a:avLst/>
        </a:prstGeom>
      </xdr:spPr>
    </xdr:pic>
    <xdr:clientData/>
  </xdr:twoCellAnchor>
  <xdr:twoCellAnchor editAs="oneCell">
    <xdr:from>
      <xdr:col>2</xdr:col>
      <xdr:colOff>774</xdr:colOff>
      <xdr:row>46</xdr:row>
      <xdr:rowOff>0</xdr:rowOff>
    </xdr:from>
    <xdr:to>
      <xdr:col>2</xdr:col>
      <xdr:colOff>361176</xdr:colOff>
      <xdr:row>46</xdr:row>
      <xdr:rowOff>696977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2049" y="12515850"/>
          <a:ext cx="360402" cy="696977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47</xdr:row>
      <xdr:rowOff>0</xdr:rowOff>
    </xdr:from>
    <xdr:to>
      <xdr:col>2</xdr:col>
      <xdr:colOff>361949</xdr:colOff>
      <xdr:row>47</xdr:row>
      <xdr:rowOff>696977</xdr:rowOff>
    </xdr:to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1275" y="13220700"/>
          <a:ext cx="361949" cy="696977"/>
        </a:xfrm>
        <a:prstGeom prst="rect">
          <a:avLst/>
        </a:prstGeom>
      </xdr:spPr>
    </xdr:pic>
    <xdr:clientData/>
  </xdr:twoCellAnchor>
  <xdr:twoCellAnchor editAs="oneCell">
    <xdr:from>
      <xdr:col>2</xdr:col>
      <xdr:colOff>3055</xdr:colOff>
      <xdr:row>48</xdr:row>
      <xdr:rowOff>0</xdr:rowOff>
    </xdr:from>
    <xdr:to>
      <xdr:col>2</xdr:col>
      <xdr:colOff>358895</xdr:colOff>
      <xdr:row>48</xdr:row>
      <xdr:rowOff>696977</xdr:rowOff>
    </xdr:to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4330" y="13925550"/>
          <a:ext cx="355840" cy="696977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49</xdr:row>
      <xdr:rowOff>5666</xdr:rowOff>
    </xdr:from>
    <xdr:to>
      <xdr:col>2</xdr:col>
      <xdr:colOff>361950</xdr:colOff>
      <xdr:row>50</xdr:row>
      <xdr:rowOff>5511</xdr:rowOff>
    </xdr:to>
    <xdr:pic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1275" y="14645591"/>
          <a:ext cx="361950" cy="68564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49</xdr:row>
      <xdr:rowOff>657225</xdr:rowOff>
    </xdr:from>
    <xdr:to>
      <xdr:col>2</xdr:col>
      <xdr:colOff>361950</xdr:colOff>
      <xdr:row>50</xdr:row>
      <xdr:rowOff>668402</xdr:rowOff>
    </xdr:to>
    <xdr:pic>
      <xdr:nvPicPr>
        <xdr:cNvPr id="12" name="Image 1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1275" y="15297150"/>
          <a:ext cx="361950" cy="696977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51</xdr:row>
      <xdr:rowOff>0</xdr:rowOff>
    </xdr:from>
    <xdr:to>
      <xdr:col>2</xdr:col>
      <xdr:colOff>361950</xdr:colOff>
      <xdr:row>52</xdr:row>
      <xdr:rowOff>11177</xdr:rowOff>
    </xdr:to>
    <xdr:pic>
      <xdr:nvPicPr>
        <xdr:cNvPr id="13" name="Image 1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1275" y="16002000"/>
          <a:ext cx="361950" cy="696977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52</xdr:row>
      <xdr:rowOff>0</xdr:rowOff>
    </xdr:from>
    <xdr:to>
      <xdr:col>2</xdr:col>
      <xdr:colOff>361950</xdr:colOff>
      <xdr:row>53</xdr:row>
      <xdr:rowOff>1652</xdr:rowOff>
    </xdr:to>
    <xdr:pic>
      <xdr:nvPicPr>
        <xdr:cNvPr id="14" name="Image 1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1275" y="16687800"/>
          <a:ext cx="361950" cy="696977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53</xdr:row>
      <xdr:rowOff>0</xdr:rowOff>
    </xdr:from>
    <xdr:to>
      <xdr:col>2</xdr:col>
      <xdr:colOff>361950</xdr:colOff>
      <xdr:row>54</xdr:row>
      <xdr:rowOff>11177</xdr:rowOff>
    </xdr:to>
    <xdr:pic>
      <xdr:nvPicPr>
        <xdr:cNvPr id="15" name="Image 1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1275" y="17383125"/>
          <a:ext cx="361950" cy="696977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54</xdr:row>
      <xdr:rowOff>1252</xdr:rowOff>
    </xdr:from>
    <xdr:to>
      <xdr:col>2</xdr:col>
      <xdr:colOff>361950</xdr:colOff>
      <xdr:row>55</xdr:row>
      <xdr:rowOff>400</xdr:rowOff>
    </xdr:to>
    <xdr:pic>
      <xdr:nvPicPr>
        <xdr:cNvPr id="16" name="Image 15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1275" y="18070177"/>
          <a:ext cx="361950" cy="694473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55</xdr:row>
      <xdr:rowOff>0</xdr:rowOff>
    </xdr:from>
    <xdr:to>
      <xdr:col>2</xdr:col>
      <xdr:colOff>361949</xdr:colOff>
      <xdr:row>56</xdr:row>
      <xdr:rowOff>1652</xdr:rowOff>
    </xdr:to>
    <xdr:pic>
      <xdr:nvPicPr>
        <xdr:cNvPr id="17" name="Image 16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1275" y="18764250"/>
          <a:ext cx="361949" cy="696977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56</xdr:row>
      <xdr:rowOff>0</xdr:rowOff>
    </xdr:from>
    <xdr:to>
      <xdr:col>2</xdr:col>
      <xdr:colOff>361949</xdr:colOff>
      <xdr:row>56</xdr:row>
      <xdr:rowOff>696977</xdr:rowOff>
    </xdr:to>
    <xdr:pic>
      <xdr:nvPicPr>
        <xdr:cNvPr id="18" name="Image 17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1275" y="19459575"/>
          <a:ext cx="361949" cy="696977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57</xdr:row>
      <xdr:rowOff>0</xdr:rowOff>
    </xdr:from>
    <xdr:to>
      <xdr:col>2</xdr:col>
      <xdr:colOff>361949</xdr:colOff>
      <xdr:row>58</xdr:row>
      <xdr:rowOff>11177</xdr:rowOff>
    </xdr:to>
    <xdr:pic>
      <xdr:nvPicPr>
        <xdr:cNvPr id="19" name="Image 18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1275" y="20173950"/>
          <a:ext cx="361949" cy="696977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58</xdr:row>
      <xdr:rowOff>0</xdr:rowOff>
    </xdr:from>
    <xdr:to>
      <xdr:col>2</xdr:col>
      <xdr:colOff>361950</xdr:colOff>
      <xdr:row>59</xdr:row>
      <xdr:rowOff>11177</xdr:rowOff>
    </xdr:to>
    <xdr:pic>
      <xdr:nvPicPr>
        <xdr:cNvPr id="20" name="Image 19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1275" y="20859750"/>
          <a:ext cx="361950" cy="696977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59</xdr:row>
      <xdr:rowOff>0</xdr:rowOff>
    </xdr:from>
    <xdr:to>
      <xdr:col>2</xdr:col>
      <xdr:colOff>361949</xdr:colOff>
      <xdr:row>60</xdr:row>
      <xdr:rowOff>20702</xdr:rowOff>
    </xdr:to>
    <xdr:pic>
      <xdr:nvPicPr>
        <xdr:cNvPr id="21" name="Image 20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1275" y="21545550"/>
          <a:ext cx="361949" cy="696977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59</xdr:row>
      <xdr:rowOff>628650</xdr:rowOff>
    </xdr:from>
    <xdr:to>
      <xdr:col>2</xdr:col>
      <xdr:colOff>361949</xdr:colOff>
      <xdr:row>60</xdr:row>
      <xdr:rowOff>649352</xdr:rowOff>
    </xdr:to>
    <xdr:pic>
      <xdr:nvPicPr>
        <xdr:cNvPr id="22" name="Image 21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1275" y="22174200"/>
          <a:ext cx="361949" cy="696977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61</xdr:row>
      <xdr:rowOff>2856</xdr:rowOff>
    </xdr:from>
    <xdr:to>
      <xdr:col>2</xdr:col>
      <xdr:colOff>361950</xdr:colOff>
      <xdr:row>61</xdr:row>
      <xdr:rowOff>694121</xdr:rowOff>
    </xdr:to>
    <xdr:pic>
      <xdr:nvPicPr>
        <xdr:cNvPr id="23" name="Image 22"/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1275" y="22939056"/>
          <a:ext cx="361950" cy="69126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361949</xdr:colOff>
      <xdr:row>6</xdr:row>
      <xdr:rowOff>144527</xdr:rowOff>
    </xdr:to>
    <xdr:pic>
      <xdr:nvPicPr>
        <xdr:cNvPr id="136" name="copy of Image 8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34200" y="1276350"/>
          <a:ext cx="361949" cy="696977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</xdr:row>
      <xdr:rowOff>0</xdr:rowOff>
    </xdr:from>
    <xdr:to>
      <xdr:col>11</xdr:col>
      <xdr:colOff>361950</xdr:colOff>
      <xdr:row>9</xdr:row>
      <xdr:rowOff>114145</xdr:rowOff>
    </xdr:to>
    <xdr:pic>
      <xdr:nvPicPr>
        <xdr:cNvPr id="137" name="copy of Image 10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48800" y="1828800"/>
          <a:ext cx="361950" cy="68564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8</xdr:row>
      <xdr:rowOff>0</xdr:rowOff>
    </xdr:from>
    <xdr:to>
      <xdr:col>8</xdr:col>
      <xdr:colOff>361950</xdr:colOff>
      <xdr:row>11</xdr:row>
      <xdr:rowOff>114145</xdr:rowOff>
    </xdr:to>
    <xdr:pic>
      <xdr:nvPicPr>
        <xdr:cNvPr id="138" name="copy of Image 10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34200" y="2209800"/>
          <a:ext cx="361950" cy="685645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8</xdr:row>
      <xdr:rowOff>0</xdr:rowOff>
    </xdr:from>
    <xdr:to>
      <xdr:col>10</xdr:col>
      <xdr:colOff>358869</xdr:colOff>
      <xdr:row>11</xdr:row>
      <xdr:rowOff>125477</xdr:rowOff>
    </xdr:to>
    <xdr:pic>
      <xdr:nvPicPr>
        <xdr:cNvPr id="139" name="copy of Imag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39175" y="2209800"/>
          <a:ext cx="358869" cy="696977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361950</xdr:colOff>
      <xdr:row>14</xdr:row>
      <xdr:rowOff>125477</xdr:rowOff>
    </xdr:to>
    <xdr:pic>
      <xdr:nvPicPr>
        <xdr:cNvPr id="140" name="copy of Image 1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86150" y="2781300"/>
          <a:ext cx="361950" cy="696977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361950</xdr:colOff>
      <xdr:row>14</xdr:row>
      <xdr:rowOff>125477</xdr:rowOff>
    </xdr:to>
    <xdr:pic>
      <xdr:nvPicPr>
        <xdr:cNvPr id="141" name="copy of 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33975" y="2781300"/>
          <a:ext cx="361950" cy="696977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11</xdr:row>
      <xdr:rowOff>0</xdr:rowOff>
    </xdr:from>
    <xdr:to>
      <xdr:col>8</xdr:col>
      <xdr:colOff>361950</xdr:colOff>
      <xdr:row>14</xdr:row>
      <xdr:rowOff>95845</xdr:rowOff>
    </xdr:to>
    <xdr:pic>
      <xdr:nvPicPr>
        <xdr:cNvPr id="142" name="copy of Image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34200" y="2781300"/>
          <a:ext cx="361950" cy="667345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361949</xdr:colOff>
      <xdr:row>14</xdr:row>
      <xdr:rowOff>125477</xdr:rowOff>
    </xdr:to>
    <xdr:pic>
      <xdr:nvPicPr>
        <xdr:cNvPr id="143" name="copy of Image 21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39175" y="2781300"/>
          <a:ext cx="361949" cy="696977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360402</xdr:colOff>
      <xdr:row>17</xdr:row>
      <xdr:rowOff>125477</xdr:rowOff>
    </xdr:to>
    <xdr:pic>
      <xdr:nvPicPr>
        <xdr:cNvPr id="144" name="copy of Image 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33975" y="3352800"/>
          <a:ext cx="360402" cy="696977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14</xdr:row>
      <xdr:rowOff>0</xdr:rowOff>
    </xdr:from>
    <xdr:to>
      <xdr:col>8</xdr:col>
      <xdr:colOff>355840</xdr:colOff>
      <xdr:row>17</xdr:row>
      <xdr:rowOff>125477</xdr:rowOff>
    </xdr:to>
    <xdr:pic>
      <xdr:nvPicPr>
        <xdr:cNvPr id="145" name="copy of Image 9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34200" y="3352800"/>
          <a:ext cx="355840" cy="696977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14</xdr:row>
      <xdr:rowOff>0</xdr:rowOff>
    </xdr:from>
    <xdr:to>
      <xdr:col>10</xdr:col>
      <xdr:colOff>361950</xdr:colOff>
      <xdr:row>17</xdr:row>
      <xdr:rowOff>125477</xdr:rowOff>
    </xdr:to>
    <xdr:pic>
      <xdr:nvPicPr>
        <xdr:cNvPr id="146" name="copy of Image 1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39175" y="3352800"/>
          <a:ext cx="361950" cy="696977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8</xdr:col>
      <xdr:colOff>355840</xdr:colOff>
      <xdr:row>20</xdr:row>
      <xdr:rowOff>125477</xdr:rowOff>
    </xdr:to>
    <xdr:pic>
      <xdr:nvPicPr>
        <xdr:cNvPr id="147" name="copy of Image 9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34200" y="3924300"/>
          <a:ext cx="355840" cy="6969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62"/>
  <sheetViews>
    <sheetView tabSelected="1" workbookViewId="0">
      <selection activeCell="I18" sqref="I18"/>
    </sheetView>
  </sheetViews>
  <sheetFormatPr defaultColWidth="11.42578125" defaultRowHeight="15" x14ac:dyDescent="0.25"/>
  <cols>
    <col min="1" max="1" width="35.140625" customWidth="1"/>
    <col min="2" max="2" width="3.5703125" customWidth="1"/>
    <col min="3" max="3" width="10.28515625" style="1" customWidth="1"/>
    <col min="4" max="4" width="3.28515625" customWidth="1"/>
    <col min="5" max="5" width="19.85546875" style="2" customWidth="1"/>
    <col min="6" max="6" width="4.85546875" style="2" customWidth="1"/>
    <col min="7" max="7" width="22.28515625" style="2" customWidth="1"/>
    <col min="8" max="8" width="4.7109375" style="2" customWidth="1"/>
    <col min="9" max="9" width="21.28515625" style="2" customWidth="1"/>
    <col min="10" max="10" width="4.28515625" style="2" customWidth="1"/>
    <col min="11" max="11" width="12.140625" style="2" customWidth="1"/>
    <col min="12" max="12" width="20.42578125" style="2" customWidth="1"/>
  </cols>
  <sheetData>
    <row r="1" spans="1:12" ht="28.5" x14ac:dyDescent="0.45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</row>
    <row r="3" spans="1:12" ht="28.5" x14ac:dyDescent="0.45">
      <c r="A3" s="3" t="s">
        <v>1</v>
      </c>
      <c r="C3" s="4">
        <v>28</v>
      </c>
      <c r="E3" s="5"/>
      <c r="F3" s="5"/>
      <c r="G3" s="5"/>
      <c r="H3" s="5"/>
      <c r="I3" s="5"/>
      <c r="J3" s="5"/>
      <c r="K3" s="5"/>
      <c r="L3" s="5"/>
    </row>
    <row r="4" spans="1:12" ht="28.5" x14ac:dyDescent="0.45">
      <c r="A4" s="3" t="s">
        <v>2</v>
      </c>
      <c r="C4" s="4">
        <v>2</v>
      </c>
      <c r="E4" s="5"/>
      <c r="F4" s="5"/>
      <c r="G4" s="5"/>
      <c r="H4" s="5"/>
      <c r="I4" s="5"/>
      <c r="J4" s="5"/>
      <c r="K4" s="5"/>
      <c r="L4" s="5"/>
    </row>
    <row r="5" spans="1:12" ht="28.5" x14ac:dyDescent="0.45">
      <c r="A5" s="3" t="s">
        <v>3</v>
      </c>
      <c r="C5" s="4">
        <v>2007</v>
      </c>
      <c r="E5" s="5"/>
      <c r="F5" s="5"/>
      <c r="G5" s="5"/>
      <c r="H5" s="5"/>
      <c r="I5" s="6" t="str">
        <f>INDEX($D$41:$D$62,C18)</f>
        <v>La justice</v>
      </c>
      <c r="J5" s="5"/>
      <c r="K5" s="5"/>
      <c r="L5" s="5"/>
    </row>
    <row r="6" spans="1:12" x14ac:dyDescent="0.25">
      <c r="E6" s="5"/>
      <c r="F6" s="5"/>
      <c r="G6" s="5"/>
      <c r="H6" s="5"/>
      <c r="I6" s="5"/>
      <c r="J6" s="5"/>
      <c r="K6" s="5"/>
      <c r="L6" s="5"/>
    </row>
    <row r="7" spans="1:12" x14ac:dyDescent="0.25">
      <c r="A7" t="s">
        <v>4</v>
      </c>
      <c r="C7" s="1">
        <f>tarot22(C3)</f>
        <v>10</v>
      </c>
      <c r="E7" s="5"/>
      <c r="F7" s="5"/>
      <c r="G7" s="5"/>
      <c r="H7" s="5"/>
      <c r="I7" s="5"/>
      <c r="J7" s="5"/>
      <c r="K7" s="5"/>
      <c r="L7" s="6" t="str">
        <f>INDEX($D$41:$D$62,C19)</f>
        <v>La roue de la fortune</v>
      </c>
    </row>
    <row r="8" spans="1:12" x14ac:dyDescent="0.25">
      <c r="A8" t="s">
        <v>5</v>
      </c>
      <c r="C8" s="1">
        <f>tarot22(C4)</f>
        <v>2</v>
      </c>
      <c r="E8" s="5"/>
      <c r="F8" s="5"/>
      <c r="G8" s="5"/>
      <c r="H8" s="5"/>
      <c r="I8" s="5"/>
      <c r="J8" s="5"/>
      <c r="K8" s="5"/>
      <c r="L8" s="5"/>
    </row>
    <row r="9" spans="1:12" x14ac:dyDescent="0.25">
      <c r="A9" t="s">
        <v>7</v>
      </c>
      <c r="C9" s="1">
        <f>tarot22(C5)</f>
        <v>9</v>
      </c>
      <c r="E9" s="5"/>
      <c r="F9" s="5"/>
      <c r="G9" s="6">
        <v>62</v>
      </c>
      <c r="H9" s="5"/>
      <c r="I9" s="6" t="str">
        <f>INDEX($D$41:$D$62,C7)</f>
        <v>La roue de la fortune</v>
      </c>
      <c r="J9" s="5"/>
      <c r="K9" s="6" t="str">
        <f>INDEX($D$41:$D$62,C14)</f>
        <v>L'impératrice</v>
      </c>
      <c r="L9" s="5"/>
    </row>
    <row r="10" spans="1:12" x14ac:dyDescent="0.25">
      <c r="A10" t="s">
        <v>6</v>
      </c>
      <c r="C10" s="1">
        <f>tarot22(C7+C8+C9)</f>
        <v>21</v>
      </c>
      <c r="E10" s="5"/>
      <c r="F10" s="5"/>
      <c r="G10" s="5"/>
      <c r="H10" s="5"/>
      <c r="I10" s="5"/>
      <c r="J10" s="5"/>
      <c r="K10" s="5"/>
      <c r="L10" s="5"/>
    </row>
    <row r="11" spans="1:12" x14ac:dyDescent="0.25">
      <c r="A11" t="s">
        <v>8</v>
      </c>
      <c r="C11" s="1">
        <f>tarot22(C7+C8+C9+C10)</f>
        <v>6</v>
      </c>
      <c r="E11" s="5"/>
      <c r="F11" s="5"/>
      <c r="G11" s="5"/>
      <c r="H11" s="5"/>
      <c r="I11" s="5"/>
      <c r="J11" s="5"/>
      <c r="K11" s="5"/>
      <c r="L11" s="5"/>
    </row>
    <row r="12" spans="1:12" x14ac:dyDescent="0.25">
      <c r="A12" t="s">
        <v>9</v>
      </c>
      <c r="C12" s="1">
        <f>tarot22(C7+C8)</f>
        <v>12</v>
      </c>
      <c r="E12" s="6" t="str">
        <f>INDEX($D$41:$D$62,C15)</f>
        <v>La force</v>
      </c>
      <c r="F12" s="5"/>
      <c r="G12" s="6" t="str">
        <f>INDEX($D$41:$D$62,C8)</f>
        <v>La papesse</v>
      </c>
      <c r="H12" s="5"/>
      <c r="I12" s="6" t="str">
        <f>INDEX($D$41:$D$62,C11)</f>
        <v>L'amoureux</v>
      </c>
      <c r="J12" s="5"/>
      <c r="K12" s="6" t="str">
        <f>INDEX($D$41:$D$62,C10)</f>
        <v xml:space="preserve">Le monde </v>
      </c>
      <c r="L12" s="5"/>
    </row>
    <row r="13" spans="1:12" x14ac:dyDescent="0.25">
      <c r="A13" t="s">
        <v>10</v>
      </c>
      <c r="C13" s="1">
        <f>IF(C8-C9=0,22,tarot22(ABS(C8-C9)))</f>
        <v>7</v>
      </c>
      <c r="E13" s="5"/>
      <c r="F13" s="5"/>
      <c r="G13" s="5"/>
      <c r="H13" s="5"/>
      <c r="I13" s="5"/>
      <c r="J13" s="5"/>
      <c r="K13" s="5"/>
      <c r="L13" s="5"/>
    </row>
    <row r="14" spans="1:12" x14ac:dyDescent="0.25">
      <c r="A14" t="s">
        <v>11</v>
      </c>
      <c r="C14" s="1">
        <f>IF(MOD(C12+C5,9)=0,9,MOD(C12+C5,9))</f>
        <v>3</v>
      </c>
      <c r="E14" s="5"/>
      <c r="F14" s="5"/>
      <c r="G14" s="5"/>
      <c r="H14" s="5"/>
      <c r="I14" s="5"/>
      <c r="J14" s="5"/>
      <c r="K14" s="5"/>
      <c r="L14" s="5"/>
    </row>
    <row r="15" spans="1:12" x14ac:dyDescent="0.25">
      <c r="A15" t="s">
        <v>12</v>
      </c>
      <c r="C15" s="1">
        <f>tarot22(C8+C9)</f>
        <v>11</v>
      </c>
      <c r="E15" s="5"/>
      <c r="F15" s="5"/>
      <c r="G15" s="6" t="str">
        <f>INDEX($D$41:$D$62,C13)</f>
        <v>Le chariot</v>
      </c>
      <c r="H15" s="5"/>
      <c r="I15" s="6" t="str">
        <f>INDEX($D$41:$D$62,C9)</f>
        <v>L'ermite</v>
      </c>
      <c r="J15" s="5"/>
      <c r="K15" s="6" t="str">
        <f>INDEX($D$41:$D$62,C16)</f>
        <v>La force</v>
      </c>
      <c r="L15" s="5"/>
    </row>
    <row r="16" spans="1:12" x14ac:dyDescent="0.25">
      <c r="A16" t="s">
        <v>13</v>
      </c>
      <c r="C16" s="1">
        <f>tarot22(22-C15)</f>
        <v>11</v>
      </c>
      <c r="E16" s="5"/>
      <c r="F16" s="5"/>
      <c r="G16" s="5"/>
      <c r="H16" s="5"/>
      <c r="I16" s="5"/>
      <c r="J16" s="5"/>
      <c r="K16" s="5"/>
      <c r="L16" s="5"/>
    </row>
    <row r="17" spans="1:12" x14ac:dyDescent="0.25">
      <c r="A17" t="s">
        <v>14</v>
      </c>
      <c r="C17" s="1">
        <f>tarot22(C13+C9+C16)</f>
        <v>9</v>
      </c>
      <c r="E17" s="5"/>
      <c r="F17" s="5"/>
      <c r="G17" s="5"/>
      <c r="H17" s="5"/>
      <c r="I17" s="5"/>
      <c r="J17" s="5"/>
      <c r="K17" s="5"/>
      <c r="L17" s="5"/>
    </row>
    <row r="18" spans="1:12" x14ac:dyDescent="0.25">
      <c r="A18" t="s">
        <v>15</v>
      </c>
      <c r="C18" s="1">
        <f>tarot22(C12+C8+C10)</f>
        <v>8</v>
      </c>
      <c r="E18" s="5"/>
      <c r="F18" s="5"/>
      <c r="G18" s="5"/>
      <c r="H18" s="5"/>
      <c r="I18" s="6" t="str">
        <f>INDEX($D$41:$D$62,C17)</f>
        <v>L'ermite</v>
      </c>
      <c r="J18" s="5"/>
      <c r="K18" s="5"/>
      <c r="L18" s="5"/>
    </row>
    <row r="19" spans="1:12" x14ac:dyDescent="0.25">
      <c r="A19" t="s">
        <v>16</v>
      </c>
      <c r="C19" s="1">
        <f>tarot22(C15+C8+C11+C10+C18+C7+C11+C9+C17)</f>
        <v>10</v>
      </c>
      <c r="E19" s="5"/>
      <c r="F19" s="5"/>
      <c r="G19" s="5"/>
      <c r="H19" s="5"/>
      <c r="I19"/>
      <c r="J19" s="5"/>
      <c r="K19" s="5"/>
      <c r="L19" s="5"/>
    </row>
    <row r="20" spans="1:12" x14ac:dyDescent="0.25">
      <c r="E20" s="5"/>
      <c r="F20" s="5"/>
      <c r="G20" s="5"/>
      <c r="H20" s="5"/>
      <c r="I20" s="5"/>
      <c r="J20" s="5"/>
      <c r="K20" s="5"/>
      <c r="L20" s="5"/>
    </row>
    <row r="23" spans="1:12" x14ac:dyDescent="0.25">
      <c r="A23" t="s">
        <v>17</v>
      </c>
    </row>
    <row r="24" spans="1:12" x14ac:dyDescent="0.25">
      <c r="A24" t="s">
        <v>18</v>
      </c>
    </row>
    <row r="25" spans="1:12" x14ac:dyDescent="0.25">
      <c r="A25" t="s">
        <v>19</v>
      </c>
    </row>
    <row r="26" spans="1:12" x14ac:dyDescent="0.25">
      <c r="A26" t="s">
        <v>20</v>
      </c>
    </row>
    <row r="27" spans="1:12" x14ac:dyDescent="0.25">
      <c r="A27" t="s">
        <v>21</v>
      </c>
    </row>
    <row r="28" spans="1:12" x14ac:dyDescent="0.25">
      <c r="A28" t="s">
        <v>22</v>
      </c>
    </row>
    <row r="29" spans="1:12" x14ac:dyDescent="0.25">
      <c r="A29" t="s">
        <v>24</v>
      </c>
    </row>
    <row r="30" spans="1:12" x14ac:dyDescent="0.25">
      <c r="A30" t="s">
        <v>23</v>
      </c>
    </row>
    <row r="31" spans="1:12" x14ac:dyDescent="0.25">
      <c r="A31" t="s">
        <v>73</v>
      </c>
    </row>
    <row r="32" spans="1:12" x14ac:dyDescent="0.25">
      <c r="A32" t="s">
        <v>25</v>
      </c>
    </row>
    <row r="33" spans="1:4" x14ac:dyDescent="0.25">
      <c r="A33" t="s">
        <v>26</v>
      </c>
    </row>
    <row r="36" spans="1:4" x14ac:dyDescent="0.25">
      <c r="A36" t="s">
        <v>27</v>
      </c>
    </row>
    <row r="38" spans="1:4" x14ac:dyDescent="0.25">
      <c r="A38" t="s">
        <v>28</v>
      </c>
    </row>
    <row r="40" spans="1:4" x14ac:dyDescent="0.25">
      <c r="A40" t="s">
        <v>29</v>
      </c>
    </row>
    <row r="41" spans="1:4" ht="57" customHeight="1" x14ac:dyDescent="0.25">
      <c r="A41" t="s">
        <v>30</v>
      </c>
      <c r="C41" s="7"/>
      <c r="D41" t="s">
        <v>52</v>
      </c>
    </row>
    <row r="42" spans="1:4" ht="56.25" customHeight="1" x14ac:dyDescent="0.25">
      <c r="A42" t="s">
        <v>32</v>
      </c>
      <c r="C42" s="7"/>
      <c r="D42" t="s">
        <v>53</v>
      </c>
    </row>
    <row r="43" spans="1:4" ht="54.75" customHeight="1" x14ac:dyDescent="0.25">
      <c r="A43" t="s">
        <v>31</v>
      </c>
      <c r="C43" s="7"/>
      <c r="D43" t="s">
        <v>54</v>
      </c>
    </row>
    <row r="44" spans="1:4" ht="54.75" customHeight="1" x14ac:dyDescent="0.25">
      <c r="A44" t="s">
        <v>33</v>
      </c>
      <c r="C44" s="7"/>
      <c r="D44" t="s">
        <v>55</v>
      </c>
    </row>
    <row r="45" spans="1:4" ht="55.5" customHeight="1" x14ac:dyDescent="0.25">
      <c r="A45" t="s">
        <v>34</v>
      </c>
      <c r="C45" s="7"/>
      <c r="D45" t="s">
        <v>56</v>
      </c>
    </row>
    <row r="46" spans="1:4" ht="53.25" customHeight="1" x14ac:dyDescent="0.25">
      <c r="A46" t="s">
        <v>35</v>
      </c>
      <c r="C46" s="7"/>
      <c r="D46" t="s">
        <v>57</v>
      </c>
    </row>
    <row r="47" spans="1:4" ht="55.5" customHeight="1" x14ac:dyDescent="0.25">
      <c r="A47" t="s">
        <v>36</v>
      </c>
      <c r="C47" s="7"/>
      <c r="D47" t="s">
        <v>58</v>
      </c>
    </row>
    <row r="48" spans="1:4" ht="55.5" customHeight="1" x14ac:dyDescent="0.25">
      <c r="A48" t="s">
        <v>37</v>
      </c>
      <c r="C48" s="7"/>
      <c r="D48" t="s">
        <v>59</v>
      </c>
    </row>
    <row r="49" spans="1:4" ht="56.25" customHeight="1" x14ac:dyDescent="0.25">
      <c r="A49" t="s">
        <v>38</v>
      </c>
      <c r="C49" s="7"/>
      <c r="D49" t="s">
        <v>60</v>
      </c>
    </row>
    <row r="50" spans="1:4" ht="54" customHeight="1" x14ac:dyDescent="0.25">
      <c r="A50" t="s">
        <v>39</v>
      </c>
      <c r="C50" s="7"/>
      <c r="D50" t="s">
        <v>61</v>
      </c>
    </row>
    <row r="51" spans="1:4" ht="53.25" customHeight="1" x14ac:dyDescent="0.25">
      <c r="A51" t="s">
        <v>40</v>
      </c>
      <c r="C51" s="7"/>
      <c r="D51" t="s">
        <v>62</v>
      </c>
    </row>
    <row r="52" spans="1:4" ht="54" customHeight="1" x14ac:dyDescent="0.25">
      <c r="A52" t="s">
        <v>41</v>
      </c>
      <c r="C52" s="7"/>
      <c r="D52" t="s">
        <v>63</v>
      </c>
    </row>
    <row r="53" spans="1:4" ht="54.75" customHeight="1" x14ac:dyDescent="0.25">
      <c r="A53" t="s">
        <v>42</v>
      </c>
      <c r="C53" s="7"/>
      <c r="D53" t="s">
        <v>64</v>
      </c>
    </row>
    <row r="54" spans="1:4" ht="54" customHeight="1" x14ac:dyDescent="0.25">
      <c r="A54" t="s">
        <v>43</v>
      </c>
      <c r="C54" s="7"/>
      <c r="D54" t="s">
        <v>65</v>
      </c>
    </row>
    <row r="55" spans="1:4" ht="54.75" customHeight="1" x14ac:dyDescent="0.25">
      <c r="A55" t="s">
        <v>44</v>
      </c>
      <c r="C55" s="7"/>
      <c r="D55" t="s">
        <v>66</v>
      </c>
    </row>
    <row r="56" spans="1:4" ht="54.75" customHeight="1" x14ac:dyDescent="0.25">
      <c r="A56" t="s">
        <v>45</v>
      </c>
      <c r="C56" s="7"/>
      <c r="D56" t="s">
        <v>67</v>
      </c>
    </row>
    <row r="57" spans="1:4" ht="56.25" customHeight="1" x14ac:dyDescent="0.25">
      <c r="A57" t="s">
        <v>46</v>
      </c>
      <c r="C57" s="7"/>
      <c r="D57" t="s">
        <v>68</v>
      </c>
    </row>
    <row r="58" spans="1:4" ht="54" customHeight="1" x14ac:dyDescent="0.25">
      <c r="A58" t="s">
        <v>47</v>
      </c>
      <c r="C58" s="7"/>
      <c r="D58" t="s">
        <v>69</v>
      </c>
    </row>
    <row r="59" spans="1:4" ht="54" customHeight="1" x14ac:dyDescent="0.25">
      <c r="A59" t="s">
        <v>48</v>
      </c>
      <c r="C59" s="7"/>
      <c r="D59" t="s">
        <v>70</v>
      </c>
    </row>
    <row r="60" spans="1:4" ht="53.25" customHeight="1" x14ac:dyDescent="0.25">
      <c r="A60" t="s">
        <v>49</v>
      </c>
      <c r="C60" s="7"/>
      <c r="D60" t="s">
        <v>71</v>
      </c>
    </row>
    <row r="61" spans="1:4" ht="56.25" customHeight="1" x14ac:dyDescent="0.25">
      <c r="A61" t="s">
        <v>50</v>
      </c>
      <c r="C61" s="7"/>
      <c r="D61" t="s">
        <v>74</v>
      </c>
    </row>
    <row r="62" spans="1:4" ht="57" customHeight="1" x14ac:dyDescent="0.25">
      <c r="A62" t="s">
        <v>51</v>
      </c>
      <c r="C62" s="7"/>
      <c r="D62" t="s">
        <v>72</v>
      </c>
    </row>
  </sheetData>
  <mergeCells count="1">
    <mergeCell ref="A1:L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h2so4</cp:lastModifiedBy>
  <dcterms:created xsi:type="dcterms:W3CDTF">2016-11-11T15:07:58Z</dcterms:created>
  <dcterms:modified xsi:type="dcterms:W3CDTF">2016-11-14T16:46:37Z</dcterms:modified>
</cp:coreProperties>
</file>