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PLANNING FINAL" sheetId="2" r:id="rId1"/>
    <sheet name="dispos" sheetId="4" r:id="rId2"/>
    <sheet name="CRENEAUX" sheetId="1" r:id="rId3"/>
    <sheet name="CALENDRIER" sheetId="3" r:id="rId4"/>
    <sheet name="LISTE personnel" sheetId="5" r:id="rId5"/>
  </sheets>
  <definedNames>
    <definedName name="_xlnm._FilterDatabase" localSheetId="1" hidden="1">dispos!$A$4:$AG$4</definedName>
    <definedName name="_xlnm._FilterDatabase" localSheetId="0" hidden="1">'PLANNING FINAL'!$A$4:$I$4</definedName>
  </definedNames>
  <calcPr calcId="152511" iterateDelta="1E-4"/>
</workbook>
</file>

<file path=xl/calcChain.xml><?xml version="1.0" encoding="utf-8"?>
<calcChain xmlns="http://schemas.openxmlformats.org/spreadsheetml/2006/main">
  <c r="C1" i="2" l="1"/>
  <c r="AG4" i="4" l="1"/>
  <c r="AF4" i="4"/>
  <c r="AE4" i="4"/>
  <c r="AD4" i="4"/>
  <c r="AC4" i="4"/>
  <c r="AB4" i="4"/>
  <c r="AA4" i="4"/>
  <c r="Z4" i="4"/>
  <c r="Y4" i="4"/>
  <c r="X4" i="4"/>
  <c r="W4" i="4"/>
  <c r="V4" i="4"/>
  <c r="U4" i="4"/>
  <c r="T4" i="4"/>
  <c r="S4" i="4"/>
  <c r="R4" i="4"/>
  <c r="Q4" i="4"/>
  <c r="P4" i="4"/>
  <c r="V1" i="4"/>
  <c r="J1" i="4"/>
  <c r="O4" i="4"/>
  <c r="N4" i="4"/>
  <c r="M4" i="4"/>
  <c r="L4" i="4"/>
  <c r="K4" i="4"/>
  <c r="J4" i="4"/>
  <c r="C1" i="4"/>
  <c r="I4" i="4"/>
  <c r="H4" i="4"/>
  <c r="G4" i="4"/>
  <c r="F4" i="4"/>
  <c r="E4" i="4"/>
  <c r="D4" i="4"/>
  <c r="C12" i="5" a="1"/>
  <c r="C12" i="5" s="1"/>
  <c r="B12" i="5"/>
  <c r="A12" i="5"/>
  <c r="E11" i="5"/>
  <c r="E10" i="5"/>
  <c r="E9" i="5"/>
  <c r="E8" i="5"/>
  <c r="E7" i="5"/>
  <c r="AB3" i="4" s="1"/>
  <c r="E6" i="5"/>
  <c r="V3" i="4" s="1"/>
  <c r="E5" i="5"/>
  <c r="P3" i="4" s="1"/>
  <c r="E4" i="5"/>
  <c r="E3" i="5"/>
  <c r="J3" i="4" s="1"/>
  <c r="E2" i="5"/>
  <c r="D3" i="4" s="1"/>
  <c r="C15" i="1" l="1"/>
  <c r="C20" i="1" s="1"/>
  <c r="I4" i="2"/>
  <c r="H4" i="2"/>
  <c r="G4" i="2"/>
  <c r="F4" i="2"/>
  <c r="E4" i="2"/>
  <c r="D4" i="2"/>
  <c r="D4" i="3"/>
  <c r="D5" i="3" s="1"/>
  <c r="R20" i="1"/>
  <c r="Q20" i="1"/>
  <c r="P20" i="1"/>
  <c r="O20" i="1"/>
  <c r="N20" i="1"/>
  <c r="M20" i="1"/>
  <c r="L20" i="1"/>
  <c r="R19" i="1"/>
  <c r="Q19" i="1"/>
  <c r="P19" i="1"/>
  <c r="O19" i="1"/>
  <c r="N19" i="1"/>
  <c r="M19" i="1"/>
  <c r="L19" i="1"/>
  <c r="R18" i="1"/>
  <c r="Q18" i="1"/>
  <c r="P18" i="1"/>
  <c r="O18" i="1"/>
  <c r="N18" i="1"/>
  <c r="M18" i="1"/>
  <c r="L18" i="1"/>
  <c r="R17" i="1"/>
  <c r="Q17" i="1"/>
  <c r="P17" i="1"/>
  <c r="O17" i="1"/>
  <c r="N17" i="1"/>
  <c r="M17" i="1"/>
  <c r="L17" i="1"/>
  <c r="R16" i="1"/>
  <c r="Q16" i="1"/>
  <c r="P16" i="1"/>
  <c r="O16" i="1"/>
  <c r="N16" i="1"/>
  <c r="M16" i="1"/>
  <c r="L16" i="1"/>
  <c r="R15" i="1"/>
  <c r="Q15" i="1"/>
  <c r="P15" i="1"/>
  <c r="O15" i="1"/>
  <c r="N15" i="1"/>
  <c r="M15" i="1"/>
  <c r="L15" i="1"/>
  <c r="R9" i="1"/>
  <c r="Q9" i="1"/>
  <c r="P9" i="1"/>
  <c r="O9" i="1"/>
  <c r="N9" i="1"/>
  <c r="M9" i="1"/>
  <c r="L9" i="1"/>
  <c r="C9" i="1"/>
  <c r="R8" i="1"/>
  <c r="Q8" i="1"/>
  <c r="P8" i="1"/>
  <c r="O8" i="1"/>
  <c r="N8" i="1"/>
  <c r="M8" i="1"/>
  <c r="L8" i="1"/>
  <c r="C8" i="1"/>
  <c r="R7" i="1"/>
  <c r="Q7" i="1"/>
  <c r="P7" i="1"/>
  <c r="O7" i="1"/>
  <c r="N7" i="1"/>
  <c r="M7" i="1"/>
  <c r="L7" i="1"/>
  <c r="C7" i="1"/>
  <c r="R6" i="1"/>
  <c r="Q6" i="1"/>
  <c r="P6" i="1"/>
  <c r="O6" i="1"/>
  <c r="N6" i="1"/>
  <c r="M6" i="1"/>
  <c r="L6" i="1"/>
  <c r="C6" i="1"/>
  <c r="R5" i="1"/>
  <c r="Q5" i="1"/>
  <c r="P5" i="1"/>
  <c r="O5" i="1"/>
  <c r="N5" i="1"/>
  <c r="M5" i="1"/>
  <c r="L5" i="1"/>
  <c r="C5" i="1"/>
  <c r="R4" i="1"/>
  <c r="Q4" i="1"/>
  <c r="P4" i="1"/>
  <c r="O4" i="1"/>
  <c r="N4" i="1"/>
  <c r="M4" i="1"/>
  <c r="L4" i="1"/>
  <c r="C4" i="1"/>
  <c r="S5" i="1" l="1"/>
  <c r="S9" i="1"/>
  <c r="C5" i="2"/>
  <c r="B5" i="2" s="1"/>
  <c r="B6" i="2" s="1"/>
  <c r="S17" i="1"/>
  <c r="S18" i="1"/>
  <c r="S4" i="1"/>
  <c r="S6" i="1"/>
  <c r="S8" i="1"/>
  <c r="C17" i="1"/>
  <c r="C18" i="1"/>
  <c r="S20" i="1"/>
  <c r="C19" i="1"/>
  <c r="S15" i="1"/>
  <c r="S16" i="1"/>
  <c r="S19" i="1"/>
  <c r="C16" i="1"/>
  <c r="S7" i="1"/>
  <c r="D6" i="3"/>
  <c r="E5" i="3"/>
  <c r="F5" i="3" s="1"/>
  <c r="G5" i="3" s="1"/>
  <c r="H5" i="3" s="1"/>
  <c r="I5" i="3" s="1"/>
  <c r="J5" i="3" s="1"/>
  <c r="M4" i="3"/>
  <c r="C5" i="4" s="1"/>
  <c r="E4" i="3"/>
  <c r="F4" i="3" s="1"/>
  <c r="G4" i="3" s="1"/>
  <c r="H4" i="3" s="1"/>
  <c r="I4" i="3" s="1"/>
  <c r="J4" i="3" s="1"/>
  <c r="A5" i="2" l="1"/>
  <c r="A6" i="2" s="1"/>
  <c r="A5" i="4"/>
  <c r="B5" i="4"/>
  <c r="C7" i="2"/>
  <c r="B7" i="2" s="1"/>
  <c r="B8" i="2" s="1"/>
  <c r="C6" i="2"/>
  <c r="M5" i="3"/>
  <c r="C6" i="4" s="1"/>
  <c r="L4" i="3"/>
  <c r="D7" i="3"/>
  <c r="E6" i="3"/>
  <c r="F6" i="3" s="1"/>
  <c r="G6" i="3" s="1"/>
  <c r="H6" i="3" s="1"/>
  <c r="I6" i="3" s="1"/>
  <c r="J6" i="3" s="1"/>
  <c r="A7" i="2" l="1"/>
  <c r="A8" i="2" s="1"/>
  <c r="M6" i="3"/>
  <c r="C7" i="4" s="1"/>
  <c r="B6" i="4"/>
  <c r="A6" i="4"/>
  <c r="C9" i="2"/>
  <c r="B9" i="2" s="1"/>
  <c r="B10" i="2" s="1"/>
  <c r="C8" i="2"/>
  <c r="D8" i="3"/>
  <c r="E7" i="3"/>
  <c r="F7" i="3" s="1"/>
  <c r="G7" i="3" s="1"/>
  <c r="H7" i="3" s="1"/>
  <c r="I7" i="3" s="1"/>
  <c r="J7" i="3" s="1"/>
  <c r="L5" i="3"/>
  <c r="A9" i="2" l="1"/>
  <c r="A10" i="2" s="1"/>
  <c r="M7" i="3"/>
  <c r="C8" i="4" s="1"/>
  <c r="A7" i="4"/>
  <c r="C11" i="2"/>
  <c r="B11" i="2" s="1"/>
  <c r="B12" i="2" s="1"/>
  <c r="C10" i="2"/>
  <c r="L6" i="3"/>
  <c r="D9" i="3"/>
  <c r="E8" i="3"/>
  <c r="F8" i="3" s="1"/>
  <c r="G8" i="3" s="1"/>
  <c r="H8" i="3" s="1"/>
  <c r="I8" i="3" s="1"/>
  <c r="J8" i="3" s="1"/>
  <c r="A11" i="2" l="1"/>
  <c r="A12" i="2" s="1"/>
  <c r="B7" i="4"/>
  <c r="M8" i="3"/>
  <c r="C9" i="4" s="1"/>
  <c r="A8" i="4"/>
  <c r="C13" i="2"/>
  <c r="B13" i="2" s="1"/>
  <c r="B14" i="2" s="1"/>
  <c r="C12" i="2"/>
  <c r="D10" i="3"/>
  <c r="E9" i="3"/>
  <c r="F9" i="3" s="1"/>
  <c r="G9" i="3" s="1"/>
  <c r="H9" i="3" s="1"/>
  <c r="I9" i="3" s="1"/>
  <c r="J9" i="3" s="1"/>
  <c r="L7" i="3"/>
  <c r="A13" i="2" l="1"/>
  <c r="A14" i="2" s="1"/>
  <c r="B8" i="4"/>
  <c r="M9" i="3"/>
  <c r="C10" i="4" s="1"/>
  <c r="A9" i="4"/>
  <c r="B9" i="4"/>
  <c r="C15" i="2"/>
  <c r="B15" i="2" s="1"/>
  <c r="B16" i="2" s="1"/>
  <c r="C14" i="2"/>
  <c r="L8" i="3"/>
  <c r="D11" i="3"/>
  <c r="E10" i="3"/>
  <c r="F10" i="3" s="1"/>
  <c r="G10" i="3" s="1"/>
  <c r="H10" i="3" s="1"/>
  <c r="I10" i="3" s="1"/>
  <c r="J10" i="3" s="1"/>
  <c r="A15" i="2" l="1"/>
  <c r="A16" i="2" s="1"/>
  <c r="M10" i="3"/>
  <c r="C11" i="4" s="1"/>
  <c r="A10" i="4"/>
  <c r="C17" i="2"/>
  <c r="B17" i="2" s="1"/>
  <c r="B18" i="2" s="1"/>
  <c r="C16" i="2"/>
  <c r="D12" i="3"/>
  <c r="E11" i="3"/>
  <c r="F11" i="3" s="1"/>
  <c r="G11" i="3" s="1"/>
  <c r="H11" i="3" s="1"/>
  <c r="I11" i="3" s="1"/>
  <c r="J11" i="3" s="1"/>
  <c r="L9" i="3"/>
  <c r="A17" i="2" l="1"/>
  <c r="A18" i="2" s="1"/>
  <c r="B10" i="4"/>
  <c r="M11" i="3"/>
  <c r="C12" i="4" s="1"/>
  <c r="A11" i="4"/>
  <c r="B11" i="4"/>
  <c r="C19" i="2"/>
  <c r="B19" i="2" s="1"/>
  <c r="B20" i="2" s="1"/>
  <c r="C18" i="2"/>
  <c r="L10" i="3"/>
  <c r="D13" i="3"/>
  <c r="E12" i="3"/>
  <c r="F12" i="3" s="1"/>
  <c r="G12" i="3" s="1"/>
  <c r="H12" i="3" s="1"/>
  <c r="I12" i="3" s="1"/>
  <c r="J12" i="3" s="1"/>
  <c r="A19" i="2" l="1"/>
  <c r="A20" i="2" s="1"/>
  <c r="M12" i="3"/>
  <c r="C13" i="4" s="1"/>
  <c r="A12" i="4"/>
  <c r="C21" i="2"/>
  <c r="B21" i="2" s="1"/>
  <c r="B22" i="2" s="1"/>
  <c r="C20" i="2"/>
  <c r="D14" i="3"/>
  <c r="E13" i="3"/>
  <c r="F13" i="3" s="1"/>
  <c r="G13" i="3" s="1"/>
  <c r="H13" i="3" s="1"/>
  <c r="I13" i="3" s="1"/>
  <c r="J13" i="3" s="1"/>
  <c r="L11" i="3"/>
  <c r="A21" i="2" l="1"/>
  <c r="A22" i="2" s="1"/>
  <c r="B12" i="4"/>
  <c r="M13" i="3"/>
  <c r="C14" i="4" s="1"/>
  <c r="A13" i="4"/>
  <c r="C22" i="2"/>
  <c r="C23" i="2"/>
  <c r="B23" i="2" s="1"/>
  <c r="B24" i="2" s="1"/>
  <c r="L12" i="3"/>
  <c r="D15" i="3"/>
  <c r="E14" i="3"/>
  <c r="F14" i="3" s="1"/>
  <c r="G14" i="3" s="1"/>
  <c r="H14" i="3" s="1"/>
  <c r="I14" i="3" s="1"/>
  <c r="J14" i="3" s="1"/>
  <c r="A23" i="2" l="1"/>
  <c r="A24" i="2" s="1"/>
  <c r="B13" i="4"/>
  <c r="M14" i="3"/>
  <c r="C15" i="4" s="1"/>
  <c r="A14" i="4"/>
  <c r="B14" i="4"/>
  <c r="C25" i="2"/>
  <c r="B25" i="2" s="1"/>
  <c r="B26" i="2" s="1"/>
  <c r="C24" i="2"/>
  <c r="D16" i="3"/>
  <c r="E15" i="3"/>
  <c r="F15" i="3" s="1"/>
  <c r="G15" i="3" s="1"/>
  <c r="H15" i="3" s="1"/>
  <c r="I15" i="3" s="1"/>
  <c r="J15" i="3" s="1"/>
  <c r="L13" i="3"/>
  <c r="A25" i="2" l="1"/>
  <c r="A26" i="2" s="1"/>
  <c r="M15" i="3"/>
  <c r="C16" i="4" s="1"/>
  <c r="A15" i="4"/>
  <c r="C27" i="2"/>
  <c r="B27" i="2" s="1"/>
  <c r="B28" i="2" s="1"/>
  <c r="C26" i="2"/>
  <c r="L14" i="3"/>
  <c r="D17" i="3"/>
  <c r="E16" i="3"/>
  <c r="F16" i="3" s="1"/>
  <c r="G16" i="3" s="1"/>
  <c r="H16" i="3" s="1"/>
  <c r="I16" i="3" s="1"/>
  <c r="J16" i="3" s="1"/>
  <c r="A27" i="2" l="1"/>
  <c r="A28" i="2" s="1"/>
  <c r="B15" i="4"/>
  <c r="M16" i="3"/>
  <c r="C17" i="4" s="1"/>
  <c r="A16" i="4"/>
  <c r="B16" i="4"/>
  <c r="C29" i="2"/>
  <c r="B29" i="2" s="1"/>
  <c r="B30" i="2" s="1"/>
  <c r="C28" i="2"/>
  <c r="D18" i="3"/>
  <c r="E17" i="3"/>
  <c r="F17" i="3" s="1"/>
  <c r="G17" i="3" s="1"/>
  <c r="H17" i="3" s="1"/>
  <c r="I17" i="3" s="1"/>
  <c r="J17" i="3" s="1"/>
  <c r="L15" i="3"/>
  <c r="A29" i="2" l="1"/>
  <c r="A30" i="2" s="1"/>
  <c r="M17" i="3"/>
  <c r="C18" i="4" s="1"/>
  <c r="A17" i="4"/>
  <c r="C31" i="2"/>
  <c r="B31" i="2" s="1"/>
  <c r="B32" i="2" s="1"/>
  <c r="C30" i="2"/>
  <c r="L16" i="3"/>
  <c r="D19" i="3"/>
  <c r="E18" i="3"/>
  <c r="F18" i="3" s="1"/>
  <c r="G18" i="3" s="1"/>
  <c r="H18" i="3" s="1"/>
  <c r="I18" i="3" s="1"/>
  <c r="J18" i="3" s="1"/>
  <c r="A31" i="2" l="1"/>
  <c r="A32" i="2" s="1"/>
  <c r="B17" i="4"/>
  <c r="M18" i="3"/>
  <c r="C19" i="4" s="1"/>
  <c r="A18" i="4"/>
  <c r="C33" i="2"/>
  <c r="B33" i="2" s="1"/>
  <c r="B34" i="2" s="1"/>
  <c r="C32" i="2"/>
  <c r="D20" i="3"/>
  <c r="E19" i="3"/>
  <c r="F19" i="3" s="1"/>
  <c r="G19" i="3" s="1"/>
  <c r="H19" i="3" s="1"/>
  <c r="I19" i="3" s="1"/>
  <c r="J19" i="3" s="1"/>
  <c r="L17" i="3"/>
  <c r="A33" i="2" l="1"/>
  <c r="A34" i="2" s="1"/>
  <c r="B18" i="4"/>
  <c r="M19" i="3"/>
  <c r="C20" i="4" s="1"/>
  <c r="A19" i="4"/>
  <c r="B19" i="4"/>
  <c r="C35" i="2"/>
  <c r="B35" i="2" s="1"/>
  <c r="B36" i="2" s="1"/>
  <c r="C34" i="2"/>
  <c r="L18" i="3"/>
  <c r="D21" i="3"/>
  <c r="E20" i="3"/>
  <c r="F20" i="3" s="1"/>
  <c r="G20" i="3" s="1"/>
  <c r="H20" i="3" s="1"/>
  <c r="I20" i="3" s="1"/>
  <c r="J20" i="3" s="1"/>
  <c r="A35" i="2" l="1"/>
  <c r="A36" i="2" s="1"/>
  <c r="M20" i="3"/>
  <c r="C21" i="4" s="1"/>
  <c r="A20" i="4"/>
  <c r="C37" i="2"/>
  <c r="B37" i="2" s="1"/>
  <c r="B38" i="2" s="1"/>
  <c r="C36" i="2"/>
  <c r="D22" i="3"/>
  <c r="E21" i="3"/>
  <c r="F21" i="3" s="1"/>
  <c r="G21" i="3" s="1"/>
  <c r="H21" i="3" s="1"/>
  <c r="I21" i="3" s="1"/>
  <c r="J21" i="3" s="1"/>
  <c r="L19" i="3"/>
  <c r="A37" i="2" l="1"/>
  <c r="A38" i="2" s="1"/>
  <c r="B20" i="4"/>
  <c r="M21" i="3"/>
  <c r="C22" i="4" s="1"/>
  <c r="A21" i="4"/>
  <c r="C38" i="2"/>
  <c r="C39" i="2"/>
  <c r="B39" i="2" s="1"/>
  <c r="B40" i="2" s="1"/>
  <c r="L20" i="3"/>
  <c r="D23" i="3"/>
  <c r="E22" i="3"/>
  <c r="F22" i="3" s="1"/>
  <c r="G22" i="3" s="1"/>
  <c r="H22" i="3" s="1"/>
  <c r="I22" i="3" s="1"/>
  <c r="J22" i="3" s="1"/>
  <c r="A39" i="2" l="1"/>
  <c r="A40" i="2" s="1"/>
  <c r="B21" i="4"/>
  <c r="M22" i="3"/>
  <c r="C23" i="4" s="1"/>
  <c r="A22" i="4"/>
  <c r="B22" i="4"/>
  <c r="C41" i="2"/>
  <c r="B41" i="2" s="1"/>
  <c r="B42" i="2" s="1"/>
  <c r="C40" i="2"/>
  <c r="D24" i="3"/>
  <c r="E23" i="3"/>
  <c r="F23" i="3" s="1"/>
  <c r="G23" i="3" s="1"/>
  <c r="H23" i="3" s="1"/>
  <c r="I23" i="3" s="1"/>
  <c r="J23" i="3" s="1"/>
  <c r="L21" i="3"/>
  <c r="A41" i="2" l="1"/>
  <c r="A42" i="2" s="1"/>
  <c r="M23" i="3"/>
  <c r="C24" i="4" s="1"/>
  <c r="A23" i="4"/>
  <c r="C43" i="2"/>
  <c r="B43" i="2" s="1"/>
  <c r="B44" i="2" s="1"/>
  <c r="C42" i="2"/>
  <c r="L22" i="3"/>
  <c r="D25" i="3"/>
  <c r="E24" i="3"/>
  <c r="F24" i="3" s="1"/>
  <c r="G24" i="3" s="1"/>
  <c r="H24" i="3" s="1"/>
  <c r="I24" i="3" s="1"/>
  <c r="J24" i="3" s="1"/>
  <c r="A43" i="2" l="1"/>
  <c r="A44" i="2" s="1"/>
  <c r="B23" i="4"/>
  <c r="M24" i="3"/>
  <c r="C25" i="4" s="1"/>
  <c r="A24" i="4"/>
  <c r="B24" i="4"/>
  <c r="C45" i="2"/>
  <c r="B45" i="2" s="1"/>
  <c r="B46" i="2" s="1"/>
  <c r="C44" i="2"/>
  <c r="D26" i="3"/>
  <c r="E25" i="3"/>
  <c r="F25" i="3" s="1"/>
  <c r="G25" i="3" s="1"/>
  <c r="H25" i="3" s="1"/>
  <c r="I25" i="3" s="1"/>
  <c r="J25" i="3" s="1"/>
  <c r="L23" i="3"/>
  <c r="A45" i="2" l="1"/>
  <c r="A46" i="2" s="1"/>
  <c r="M25" i="3"/>
  <c r="C26" i="4" s="1"/>
  <c r="A25" i="4"/>
  <c r="C47" i="2"/>
  <c r="B47" i="2" s="1"/>
  <c r="B48" i="2" s="1"/>
  <c r="C46" i="2"/>
  <c r="L24" i="3"/>
  <c r="D27" i="3"/>
  <c r="E26" i="3"/>
  <c r="F26" i="3" s="1"/>
  <c r="G26" i="3" s="1"/>
  <c r="H26" i="3" s="1"/>
  <c r="I26" i="3" s="1"/>
  <c r="J26" i="3" s="1"/>
  <c r="A47" i="2" l="1"/>
  <c r="A48" i="2" s="1"/>
  <c r="B25" i="4"/>
  <c r="M26" i="3"/>
  <c r="C27" i="4" s="1"/>
  <c r="A26" i="4"/>
  <c r="B26" i="4"/>
  <c r="C49" i="2"/>
  <c r="B49" i="2" s="1"/>
  <c r="B50" i="2" s="1"/>
  <c r="C48" i="2"/>
  <c r="D28" i="3"/>
  <c r="E27" i="3"/>
  <c r="F27" i="3" s="1"/>
  <c r="G27" i="3" s="1"/>
  <c r="H27" i="3" s="1"/>
  <c r="I27" i="3" s="1"/>
  <c r="J27" i="3" s="1"/>
  <c r="L25" i="3"/>
  <c r="A49" i="2" l="1"/>
  <c r="A50" i="2" s="1"/>
  <c r="M27" i="3"/>
  <c r="C28" i="4" s="1"/>
  <c r="A27" i="4"/>
  <c r="C50" i="2"/>
  <c r="C51" i="2"/>
  <c r="B51" i="2" s="1"/>
  <c r="B52" i="2" s="1"/>
  <c r="L26" i="3"/>
  <c r="D29" i="3"/>
  <c r="E28" i="3"/>
  <c r="F28" i="3" s="1"/>
  <c r="G28" i="3" s="1"/>
  <c r="H28" i="3" s="1"/>
  <c r="I28" i="3" s="1"/>
  <c r="J28" i="3" s="1"/>
  <c r="A51" i="2" l="1"/>
  <c r="A52" i="2" s="1"/>
  <c r="B27" i="4"/>
  <c r="M28" i="3"/>
  <c r="C29" i="4" s="1"/>
  <c r="A28" i="4"/>
  <c r="B28" i="4"/>
  <c r="C53" i="2"/>
  <c r="B53" i="2" s="1"/>
  <c r="B54" i="2" s="1"/>
  <c r="C52" i="2"/>
  <c r="D30" i="3"/>
  <c r="E29" i="3"/>
  <c r="F29" i="3" s="1"/>
  <c r="G29" i="3" s="1"/>
  <c r="H29" i="3" s="1"/>
  <c r="I29" i="3" s="1"/>
  <c r="J29" i="3" s="1"/>
  <c r="L27" i="3"/>
  <c r="A53" i="2" l="1"/>
  <c r="A54" i="2" s="1"/>
  <c r="M29" i="3"/>
  <c r="C30" i="4" s="1"/>
  <c r="A29" i="4"/>
  <c r="C54" i="2"/>
  <c r="C55" i="2"/>
  <c r="B55" i="2" s="1"/>
  <c r="B56" i="2" s="1"/>
  <c r="L28" i="3"/>
  <c r="D31" i="3"/>
  <c r="E30" i="3"/>
  <c r="F30" i="3" s="1"/>
  <c r="G30" i="3" s="1"/>
  <c r="H30" i="3" s="1"/>
  <c r="I30" i="3" s="1"/>
  <c r="J30" i="3" s="1"/>
  <c r="A55" i="2" l="1"/>
  <c r="A56" i="2" s="1"/>
  <c r="B29" i="4"/>
  <c r="M30" i="3"/>
  <c r="C31" i="4" s="1"/>
  <c r="A30" i="4"/>
  <c r="B30" i="4"/>
  <c r="C57" i="2"/>
  <c r="B57" i="2" s="1"/>
  <c r="B58" i="2" s="1"/>
  <c r="C56" i="2"/>
  <c r="D32" i="3"/>
  <c r="E31" i="3"/>
  <c r="F31" i="3" s="1"/>
  <c r="G31" i="3" s="1"/>
  <c r="H31" i="3" s="1"/>
  <c r="I31" i="3" s="1"/>
  <c r="J31" i="3" s="1"/>
  <c r="L29" i="3"/>
  <c r="A57" i="2" l="1"/>
  <c r="A58" i="2" s="1"/>
  <c r="M31" i="3"/>
  <c r="C32" i="4" s="1"/>
  <c r="A31" i="4"/>
  <c r="C59" i="2"/>
  <c r="B59" i="2" s="1"/>
  <c r="B60" i="2" s="1"/>
  <c r="C58" i="2"/>
  <c r="L30" i="3"/>
  <c r="D33" i="3"/>
  <c r="E32" i="3"/>
  <c r="F32" i="3" s="1"/>
  <c r="G32" i="3" s="1"/>
  <c r="H32" i="3" s="1"/>
  <c r="I32" i="3" s="1"/>
  <c r="J32" i="3" s="1"/>
  <c r="A59" i="2" l="1"/>
  <c r="A60" i="2" s="1"/>
  <c r="B31" i="4"/>
  <c r="M32" i="3"/>
  <c r="C33" i="4" s="1"/>
  <c r="A32" i="4"/>
  <c r="B32" i="4"/>
  <c r="C61" i="2"/>
  <c r="B61" i="2" s="1"/>
  <c r="B62" i="2" s="1"/>
  <c r="C60" i="2"/>
  <c r="D34" i="3"/>
  <c r="E33" i="3"/>
  <c r="F33" i="3" s="1"/>
  <c r="G33" i="3" s="1"/>
  <c r="H33" i="3" s="1"/>
  <c r="I33" i="3" s="1"/>
  <c r="J33" i="3" s="1"/>
  <c r="L31" i="3"/>
  <c r="A61" i="2" l="1"/>
  <c r="A62" i="2" s="1"/>
  <c r="M33" i="3"/>
  <c r="C34" i="4" s="1"/>
  <c r="A33" i="4"/>
  <c r="C63" i="2"/>
  <c r="B63" i="2" s="1"/>
  <c r="B64" i="2" s="1"/>
  <c r="C62" i="2"/>
  <c r="L32" i="3"/>
  <c r="D35" i="3"/>
  <c r="E34" i="3"/>
  <c r="F34" i="3" s="1"/>
  <c r="G34" i="3" s="1"/>
  <c r="H34" i="3" s="1"/>
  <c r="I34" i="3" s="1"/>
  <c r="J34" i="3" s="1"/>
  <c r="A63" i="2" l="1"/>
  <c r="A64" i="2" s="1"/>
  <c r="B33" i="4"/>
  <c r="M34" i="3"/>
  <c r="C35" i="4" s="1"/>
  <c r="A34" i="4"/>
  <c r="B34" i="4"/>
  <c r="C64" i="2"/>
  <c r="C65" i="2"/>
  <c r="B65" i="2" s="1"/>
  <c r="B66" i="2" s="1"/>
  <c r="D36" i="3"/>
  <c r="E35" i="3"/>
  <c r="F35" i="3" s="1"/>
  <c r="G35" i="3" s="1"/>
  <c r="H35" i="3" s="1"/>
  <c r="I35" i="3" s="1"/>
  <c r="J35" i="3" s="1"/>
  <c r="L33" i="3"/>
  <c r="A65" i="2" l="1"/>
  <c r="A66" i="2" s="1"/>
  <c r="M35" i="3"/>
  <c r="C36" i="4" s="1"/>
  <c r="A35" i="4"/>
  <c r="C67" i="2"/>
  <c r="B67" i="2" s="1"/>
  <c r="B68" i="2" s="1"/>
  <c r="C66" i="2"/>
  <c r="L34" i="3"/>
  <c r="D37" i="3"/>
  <c r="E36" i="3"/>
  <c r="F36" i="3" s="1"/>
  <c r="G36" i="3" s="1"/>
  <c r="H36" i="3" s="1"/>
  <c r="I36" i="3" s="1"/>
  <c r="J36" i="3" s="1"/>
  <c r="A67" i="2" l="1"/>
  <c r="A68" i="2" s="1"/>
  <c r="B35" i="4"/>
  <c r="M36" i="3"/>
  <c r="C37" i="4" s="1"/>
  <c r="A36" i="4"/>
  <c r="B36" i="4"/>
  <c r="C69" i="2"/>
  <c r="B69" i="2" s="1"/>
  <c r="B70" i="2" s="1"/>
  <c r="C68" i="2"/>
  <c r="D38" i="3"/>
  <c r="E37" i="3"/>
  <c r="F37" i="3" s="1"/>
  <c r="G37" i="3" s="1"/>
  <c r="H37" i="3" s="1"/>
  <c r="I37" i="3" s="1"/>
  <c r="J37" i="3" s="1"/>
  <c r="L35" i="3"/>
  <c r="A69" i="2" l="1"/>
  <c r="A70" i="2" s="1"/>
  <c r="M37" i="3"/>
  <c r="C38" i="4" s="1"/>
  <c r="A37" i="4"/>
  <c r="C70" i="2"/>
  <c r="C71" i="2"/>
  <c r="B71" i="2" s="1"/>
  <c r="B72" i="2" s="1"/>
  <c r="L36" i="3"/>
  <c r="D39" i="3"/>
  <c r="E38" i="3"/>
  <c r="F38" i="3" s="1"/>
  <c r="G38" i="3" s="1"/>
  <c r="H38" i="3" s="1"/>
  <c r="I38" i="3" s="1"/>
  <c r="J38" i="3" s="1"/>
  <c r="A71" i="2" l="1"/>
  <c r="A72" i="2" s="1"/>
  <c r="B37" i="4"/>
  <c r="M38" i="3"/>
  <c r="C39" i="4" s="1"/>
  <c r="A38" i="4"/>
  <c r="B38" i="4"/>
  <c r="C73" i="2"/>
  <c r="B73" i="2" s="1"/>
  <c r="B74" i="2" s="1"/>
  <c r="C72" i="2"/>
  <c r="D40" i="3"/>
  <c r="E39" i="3"/>
  <c r="F39" i="3" s="1"/>
  <c r="G39" i="3" s="1"/>
  <c r="H39" i="3" s="1"/>
  <c r="I39" i="3" s="1"/>
  <c r="J39" i="3" s="1"/>
  <c r="L37" i="3"/>
  <c r="A73" i="2" l="1"/>
  <c r="A74" i="2" s="1"/>
  <c r="M39" i="3"/>
  <c r="C40" i="4" s="1"/>
  <c r="A39" i="4"/>
  <c r="C75" i="2"/>
  <c r="B75" i="2" s="1"/>
  <c r="B76" i="2" s="1"/>
  <c r="C74" i="2"/>
  <c r="L38" i="3"/>
  <c r="D41" i="3"/>
  <c r="E40" i="3"/>
  <c r="F40" i="3" s="1"/>
  <c r="G40" i="3" s="1"/>
  <c r="H40" i="3" s="1"/>
  <c r="I40" i="3" s="1"/>
  <c r="J40" i="3" s="1"/>
  <c r="A75" i="2" l="1"/>
  <c r="A76" i="2" s="1"/>
  <c r="B39" i="4"/>
  <c r="M40" i="3"/>
  <c r="C41" i="4" s="1"/>
  <c r="A40" i="4"/>
  <c r="B40" i="4"/>
  <c r="C77" i="2"/>
  <c r="B77" i="2" s="1"/>
  <c r="B78" i="2" s="1"/>
  <c r="C76" i="2"/>
  <c r="D42" i="3"/>
  <c r="E41" i="3"/>
  <c r="F41" i="3" s="1"/>
  <c r="G41" i="3" s="1"/>
  <c r="H41" i="3" s="1"/>
  <c r="I41" i="3" s="1"/>
  <c r="J41" i="3" s="1"/>
  <c r="L39" i="3"/>
  <c r="A77" i="2" l="1"/>
  <c r="A78" i="2" s="1"/>
  <c r="M41" i="3"/>
  <c r="C42" i="4" s="1"/>
  <c r="B41" i="4"/>
  <c r="C79" i="2"/>
  <c r="B79" i="2" s="1"/>
  <c r="B80" i="2" s="1"/>
  <c r="C78" i="2"/>
  <c r="L40" i="3"/>
  <c r="D43" i="3"/>
  <c r="E42" i="3"/>
  <c r="F42" i="3" s="1"/>
  <c r="G42" i="3" s="1"/>
  <c r="H42" i="3" s="1"/>
  <c r="I42" i="3" s="1"/>
  <c r="J42" i="3" s="1"/>
  <c r="A79" i="2" l="1"/>
  <c r="A80" i="2" s="1"/>
  <c r="A41" i="4"/>
  <c r="M42" i="3"/>
  <c r="C43" i="4" s="1"/>
  <c r="B42" i="4"/>
  <c r="A42" i="4"/>
  <c r="C81" i="2"/>
  <c r="B81" i="2" s="1"/>
  <c r="B82" i="2" s="1"/>
  <c r="C80" i="2"/>
  <c r="D44" i="3"/>
  <c r="E43" i="3"/>
  <c r="F43" i="3" s="1"/>
  <c r="G43" i="3" s="1"/>
  <c r="H43" i="3" s="1"/>
  <c r="I43" i="3" s="1"/>
  <c r="J43" i="3" s="1"/>
  <c r="L41" i="3"/>
  <c r="A81" i="2" l="1"/>
  <c r="A82" i="2" s="1"/>
  <c r="M43" i="3"/>
  <c r="C44" i="4" s="1"/>
  <c r="A43" i="4"/>
  <c r="C83" i="2"/>
  <c r="B83" i="2" s="1"/>
  <c r="B84" i="2" s="1"/>
  <c r="C82" i="2"/>
  <c r="L42" i="3"/>
  <c r="D45" i="3"/>
  <c r="E44" i="3"/>
  <c r="F44" i="3" s="1"/>
  <c r="G44" i="3" s="1"/>
  <c r="H44" i="3" s="1"/>
  <c r="I44" i="3" s="1"/>
  <c r="J44" i="3" s="1"/>
  <c r="A83" i="2" l="1"/>
  <c r="A84" i="2" s="1"/>
  <c r="B43" i="4"/>
  <c r="M44" i="3"/>
  <c r="C45" i="4" s="1"/>
  <c r="A44" i="4"/>
  <c r="B44" i="4"/>
  <c r="C85" i="2"/>
  <c r="C84" i="2"/>
  <c r="D46" i="3"/>
  <c r="E45" i="3"/>
  <c r="F45" i="3" s="1"/>
  <c r="G45" i="3" s="1"/>
  <c r="H45" i="3" s="1"/>
  <c r="I45" i="3" s="1"/>
  <c r="J45" i="3" s="1"/>
  <c r="L43" i="3"/>
  <c r="A85" i="2" l="1"/>
  <c r="A86" i="2" s="1"/>
  <c r="B85" i="2"/>
  <c r="B86" i="2" s="1"/>
  <c r="M45" i="3"/>
  <c r="C46" i="4" s="1"/>
  <c r="A45" i="4"/>
  <c r="C86" i="2"/>
  <c r="C87" i="2"/>
  <c r="L44" i="3"/>
  <c r="D47" i="3"/>
  <c r="E46" i="3"/>
  <c r="F46" i="3" s="1"/>
  <c r="G46" i="3" s="1"/>
  <c r="H46" i="3" s="1"/>
  <c r="I46" i="3" s="1"/>
  <c r="J46" i="3" s="1"/>
  <c r="A87" i="2" l="1"/>
  <c r="A88" i="2" s="1"/>
  <c r="B87" i="2"/>
  <c r="B88" i="2" s="1"/>
  <c r="B45" i="4"/>
  <c r="M46" i="3"/>
  <c r="C47" i="4" s="1"/>
  <c r="A46" i="4"/>
  <c r="B46" i="4"/>
  <c r="C89" i="2"/>
  <c r="C88" i="2"/>
  <c r="D48" i="3"/>
  <c r="E47" i="3"/>
  <c r="F47" i="3" s="1"/>
  <c r="G47" i="3" s="1"/>
  <c r="H47" i="3" s="1"/>
  <c r="I47" i="3" s="1"/>
  <c r="J47" i="3" s="1"/>
  <c r="L45" i="3"/>
  <c r="A89" i="2" l="1"/>
  <c r="A90" i="2" s="1"/>
  <c r="B89" i="2"/>
  <c r="B90" i="2" s="1"/>
  <c r="M47" i="3"/>
  <c r="C48" i="4" s="1"/>
  <c r="A47" i="4"/>
  <c r="C90" i="2"/>
  <c r="C91" i="2"/>
  <c r="L46" i="3"/>
  <c r="D49" i="3"/>
  <c r="E48" i="3"/>
  <c r="F48" i="3" s="1"/>
  <c r="G48" i="3" s="1"/>
  <c r="H48" i="3" s="1"/>
  <c r="I48" i="3" s="1"/>
  <c r="J48" i="3" s="1"/>
  <c r="A91" i="2" l="1"/>
  <c r="A92" i="2" s="1"/>
  <c r="B91" i="2"/>
  <c r="B92" i="2" s="1"/>
  <c r="B47" i="4"/>
  <c r="M48" i="3"/>
  <c r="C49" i="4" s="1"/>
  <c r="A48" i="4"/>
  <c r="C93" i="2"/>
  <c r="C92" i="2"/>
  <c r="D50" i="3"/>
  <c r="E49" i="3"/>
  <c r="F49" i="3" s="1"/>
  <c r="G49" i="3" s="1"/>
  <c r="H49" i="3" s="1"/>
  <c r="I49" i="3" s="1"/>
  <c r="J49" i="3" s="1"/>
  <c r="L47" i="3"/>
  <c r="A93" i="2" l="1"/>
  <c r="A94" i="2" s="1"/>
  <c r="B93" i="2"/>
  <c r="B94" i="2" s="1"/>
  <c r="B48" i="4"/>
  <c r="M49" i="3"/>
  <c r="C50" i="4" s="1"/>
  <c r="A49" i="4"/>
  <c r="B49" i="4"/>
  <c r="C94" i="2"/>
  <c r="C95" i="2"/>
  <c r="L48" i="3"/>
  <c r="D51" i="3"/>
  <c r="E50" i="3"/>
  <c r="F50" i="3" s="1"/>
  <c r="G50" i="3" s="1"/>
  <c r="H50" i="3" s="1"/>
  <c r="I50" i="3" s="1"/>
  <c r="J50" i="3" s="1"/>
  <c r="A95" i="2" l="1"/>
  <c r="A96" i="2" s="1"/>
  <c r="B95" i="2"/>
  <c r="B96" i="2" s="1"/>
  <c r="M50" i="3"/>
  <c r="C51" i="4" s="1"/>
  <c r="A50" i="4"/>
  <c r="C97" i="2"/>
  <c r="C96" i="2"/>
  <c r="D52" i="3"/>
  <c r="E51" i="3"/>
  <c r="F51" i="3" s="1"/>
  <c r="G51" i="3" s="1"/>
  <c r="H51" i="3" s="1"/>
  <c r="I51" i="3" s="1"/>
  <c r="J51" i="3" s="1"/>
  <c r="L49" i="3"/>
  <c r="A97" i="2" l="1"/>
  <c r="A98" i="2" s="1"/>
  <c r="B97" i="2"/>
  <c r="B98" i="2" s="1"/>
  <c r="B50" i="4"/>
  <c r="M51" i="3"/>
  <c r="C52" i="4" s="1"/>
  <c r="A51" i="4"/>
  <c r="B51" i="4"/>
  <c r="C98" i="2"/>
  <c r="C99" i="2"/>
  <c r="L50" i="3"/>
  <c r="D53" i="3"/>
  <c r="E52" i="3"/>
  <c r="F52" i="3" s="1"/>
  <c r="G52" i="3" s="1"/>
  <c r="H52" i="3" s="1"/>
  <c r="I52" i="3" s="1"/>
  <c r="J52" i="3" s="1"/>
  <c r="A99" i="2" l="1"/>
  <c r="A100" i="2" s="1"/>
  <c r="B99" i="2"/>
  <c r="B100" i="2" s="1"/>
  <c r="M52" i="3"/>
  <c r="C53" i="4" s="1"/>
  <c r="A52" i="4"/>
  <c r="C101" i="2"/>
  <c r="C100" i="2"/>
  <c r="D54" i="3"/>
  <c r="E53" i="3"/>
  <c r="F53" i="3" s="1"/>
  <c r="G53" i="3" s="1"/>
  <c r="H53" i="3" s="1"/>
  <c r="I53" i="3" s="1"/>
  <c r="J53" i="3" s="1"/>
  <c r="L51" i="3"/>
  <c r="A101" i="2" l="1"/>
  <c r="A102" i="2" s="1"/>
  <c r="B101" i="2"/>
  <c r="B102" i="2" s="1"/>
  <c r="B52" i="4"/>
  <c r="M53" i="3"/>
  <c r="C54" i="4" s="1"/>
  <c r="A53" i="4"/>
  <c r="B53" i="4"/>
  <c r="C102" i="2"/>
  <c r="C103" i="2"/>
  <c r="L52" i="3"/>
  <c r="D55" i="3"/>
  <c r="E54" i="3"/>
  <c r="F54" i="3" s="1"/>
  <c r="G54" i="3" s="1"/>
  <c r="H54" i="3" s="1"/>
  <c r="I54" i="3" s="1"/>
  <c r="J54" i="3" s="1"/>
  <c r="A103" i="2" l="1"/>
  <c r="A104" i="2" s="1"/>
  <c r="B103" i="2"/>
  <c r="B104" i="2" s="1"/>
  <c r="M54" i="3"/>
  <c r="C55" i="4" s="1"/>
  <c r="A54" i="4"/>
  <c r="C105" i="2"/>
  <c r="C104" i="2"/>
  <c r="D56" i="3"/>
  <c r="E55" i="3"/>
  <c r="F55" i="3" s="1"/>
  <c r="G55" i="3" s="1"/>
  <c r="H55" i="3" s="1"/>
  <c r="I55" i="3" s="1"/>
  <c r="J55" i="3" s="1"/>
  <c r="L53" i="3"/>
  <c r="A105" i="2" l="1"/>
  <c r="A106" i="2" s="1"/>
  <c r="B105" i="2"/>
  <c r="B106" i="2" s="1"/>
  <c r="B54" i="4"/>
  <c r="M55" i="3"/>
  <c r="C56" i="4" s="1"/>
  <c r="A55" i="4"/>
  <c r="B55" i="4"/>
  <c r="C106" i="2"/>
  <c r="C107" i="2"/>
  <c r="L54" i="3"/>
  <c r="D57" i="3"/>
  <c r="E57" i="3" s="1"/>
  <c r="F57" i="3" s="1"/>
  <c r="G57" i="3" s="1"/>
  <c r="H57" i="3" s="1"/>
  <c r="I57" i="3" s="1"/>
  <c r="J57" i="3" s="1"/>
  <c r="E56" i="3"/>
  <c r="F56" i="3" s="1"/>
  <c r="G56" i="3" s="1"/>
  <c r="H56" i="3" s="1"/>
  <c r="I56" i="3" s="1"/>
  <c r="J56" i="3" s="1"/>
  <c r="A107" i="2" l="1"/>
  <c r="A108" i="2" s="1"/>
  <c r="B107" i="2"/>
  <c r="B108" i="2" s="1"/>
  <c r="M56" i="3"/>
  <c r="C57" i="4" s="1"/>
  <c r="A56" i="4"/>
  <c r="C108" i="2"/>
  <c r="C109" i="2"/>
  <c r="L55" i="3"/>
  <c r="A109" i="2" l="1"/>
  <c r="A110" i="2" s="1"/>
  <c r="B109" i="2"/>
  <c r="B110" i="2" s="1"/>
  <c r="B56" i="4"/>
  <c r="M57" i="3"/>
  <c r="C58" i="4" s="1"/>
  <c r="A57" i="4"/>
  <c r="B57" i="4"/>
  <c r="C110" i="2"/>
  <c r="C111" i="2"/>
  <c r="L56" i="3"/>
  <c r="A111" i="2" l="1"/>
  <c r="A112" i="2" s="1"/>
  <c r="B111" i="2"/>
  <c r="B112" i="2" s="1"/>
  <c r="M58" i="3"/>
  <c r="C59" i="4" s="1"/>
  <c r="A58" i="4"/>
  <c r="C113" i="2"/>
  <c r="C112" i="2"/>
  <c r="L57" i="3"/>
  <c r="A113" i="2" l="1"/>
  <c r="A114" i="2" s="1"/>
  <c r="B113" i="2"/>
  <c r="B114" i="2" s="1"/>
  <c r="B58" i="4"/>
  <c r="M59" i="3"/>
  <c r="C60" i="4" s="1"/>
  <c r="A59" i="4"/>
  <c r="B59" i="4"/>
  <c r="C114" i="2"/>
  <c r="C115" i="2"/>
  <c r="L58" i="3"/>
  <c r="A115" i="2" l="1"/>
  <c r="A116" i="2" s="1"/>
  <c r="B115" i="2"/>
  <c r="B116" i="2" s="1"/>
  <c r="M60" i="3"/>
  <c r="C61" i="4" s="1"/>
  <c r="A60" i="4"/>
  <c r="C116" i="2"/>
  <c r="C117" i="2"/>
  <c r="L59" i="3"/>
  <c r="A117" i="2" l="1"/>
  <c r="A118" i="2" s="1"/>
  <c r="B117" i="2"/>
  <c r="B118" i="2" s="1"/>
  <c r="B60" i="4"/>
  <c r="M61" i="3"/>
  <c r="C62" i="4" s="1"/>
  <c r="A61" i="4"/>
  <c r="B61" i="4"/>
  <c r="C118" i="2"/>
  <c r="C119" i="2"/>
  <c r="L60" i="3"/>
  <c r="A119" i="2" l="1"/>
  <c r="A120" i="2" s="1"/>
  <c r="B119" i="2"/>
  <c r="B120" i="2" s="1"/>
  <c r="M62" i="3"/>
  <c r="C63" i="4" s="1"/>
  <c r="A62" i="4"/>
  <c r="C121" i="2"/>
  <c r="C120" i="2"/>
  <c r="L61" i="3"/>
  <c r="A121" i="2" l="1"/>
  <c r="A122" i="2" s="1"/>
  <c r="B121" i="2"/>
  <c r="B122" i="2" s="1"/>
  <c r="B62" i="4"/>
  <c r="M63" i="3"/>
  <c r="C64" i="4" s="1"/>
  <c r="A63" i="4"/>
  <c r="B63" i="4"/>
  <c r="C122" i="2"/>
  <c r="C123" i="2"/>
  <c r="L62" i="3"/>
  <c r="A123" i="2" l="1"/>
  <c r="A124" i="2" s="1"/>
  <c r="B123" i="2"/>
  <c r="B124" i="2" s="1"/>
  <c r="M64" i="3"/>
  <c r="C65" i="4" s="1"/>
  <c r="A64" i="4"/>
  <c r="C124" i="2"/>
  <c r="C125" i="2"/>
  <c r="L63" i="3"/>
  <c r="A125" i="2" l="1"/>
  <c r="A126" i="2" s="1"/>
  <c r="B125" i="2"/>
  <c r="B126" i="2" s="1"/>
  <c r="B64" i="4"/>
  <c r="M65" i="3"/>
  <c r="C66" i="4" s="1"/>
  <c r="A65" i="4"/>
  <c r="B65" i="4"/>
  <c r="C127" i="2"/>
  <c r="C126" i="2"/>
  <c r="L64" i="3"/>
  <c r="A127" i="2" l="1"/>
  <c r="A128" i="2" s="1"/>
  <c r="B127" i="2"/>
  <c r="B128" i="2" s="1"/>
  <c r="M66" i="3"/>
  <c r="C67" i="4" s="1"/>
  <c r="A66" i="4"/>
  <c r="C129" i="2"/>
  <c r="C128" i="2"/>
  <c r="L65" i="3"/>
  <c r="A129" i="2" l="1"/>
  <c r="A130" i="2" s="1"/>
  <c r="B129" i="2"/>
  <c r="B130" i="2" s="1"/>
  <c r="B66" i="4"/>
  <c r="M67" i="3"/>
  <c r="C68" i="4" s="1"/>
  <c r="A67" i="4"/>
  <c r="B67" i="4"/>
  <c r="C131" i="2"/>
  <c r="C130" i="2"/>
  <c r="L66" i="3"/>
  <c r="A131" i="2" l="1"/>
  <c r="A132" i="2" s="1"/>
  <c r="B131" i="2"/>
  <c r="B132" i="2" s="1"/>
  <c r="M68" i="3"/>
  <c r="C69" i="4" s="1"/>
  <c r="A68" i="4"/>
  <c r="C132" i="2"/>
  <c r="C133" i="2"/>
  <c r="L67" i="3"/>
  <c r="A133" i="2" l="1"/>
  <c r="A134" i="2" s="1"/>
  <c r="B133" i="2"/>
  <c r="B134" i="2" s="1"/>
  <c r="B68" i="4"/>
  <c r="M69" i="3"/>
  <c r="C70" i="4" s="1"/>
  <c r="A69" i="4"/>
  <c r="B69" i="4"/>
  <c r="C134" i="2"/>
  <c r="C135" i="2"/>
  <c r="L68" i="3"/>
  <c r="A135" i="2" l="1"/>
  <c r="A136" i="2" s="1"/>
  <c r="B135" i="2"/>
  <c r="B136" i="2" s="1"/>
  <c r="M70" i="3"/>
  <c r="C71" i="4" s="1"/>
  <c r="A70" i="4"/>
  <c r="C136" i="2"/>
  <c r="C137" i="2"/>
  <c r="L69" i="3"/>
  <c r="A137" i="2" l="1"/>
  <c r="A138" i="2" s="1"/>
  <c r="B137" i="2"/>
  <c r="B138" i="2" s="1"/>
  <c r="B70" i="4"/>
  <c r="M71" i="3"/>
  <c r="C72" i="4" s="1"/>
  <c r="A71" i="4"/>
  <c r="B71" i="4"/>
  <c r="C138" i="2"/>
  <c r="C139" i="2"/>
  <c r="L70" i="3"/>
  <c r="A139" i="2" l="1"/>
  <c r="A140" i="2" s="1"/>
  <c r="B139" i="2"/>
  <c r="B140" i="2" s="1"/>
  <c r="M72" i="3"/>
  <c r="C73" i="4" s="1"/>
  <c r="A72" i="4"/>
  <c r="C140" i="2"/>
  <c r="C141" i="2"/>
  <c r="L71" i="3"/>
  <c r="A141" i="2" l="1"/>
  <c r="A142" i="2" s="1"/>
  <c r="B141" i="2"/>
  <c r="B142" i="2" s="1"/>
  <c r="B72" i="4"/>
  <c r="M73" i="3"/>
  <c r="C74" i="4" s="1"/>
  <c r="A73" i="4"/>
  <c r="B73" i="4"/>
  <c r="C143" i="2"/>
  <c r="C142" i="2"/>
  <c r="L72" i="3"/>
  <c r="A143" i="2" l="1"/>
  <c r="A144" i="2" s="1"/>
  <c r="B143" i="2"/>
  <c r="B144" i="2" s="1"/>
  <c r="M74" i="3"/>
  <c r="C75" i="4" s="1"/>
  <c r="A74" i="4"/>
  <c r="C144" i="2"/>
  <c r="C145" i="2"/>
  <c r="L73" i="3"/>
  <c r="A145" i="2" l="1"/>
  <c r="A146" i="2" s="1"/>
  <c r="B145" i="2"/>
  <c r="B146" i="2" s="1"/>
  <c r="B74" i="4"/>
  <c r="M75" i="3"/>
  <c r="C76" i="4" s="1"/>
  <c r="A75" i="4"/>
  <c r="B75" i="4"/>
  <c r="C147" i="2"/>
  <c r="C146" i="2"/>
  <c r="L74" i="3"/>
  <c r="A147" i="2" l="1"/>
  <c r="A148" i="2" s="1"/>
  <c r="B147" i="2"/>
  <c r="B148" i="2" s="1"/>
  <c r="M76" i="3"/>
  <c r="C77" i="4" s="1"/>
  <c r="A76" i="4"/>
  <c r="C149" i="2"/>
  <c r="C148" i="2"/>
  <c r="L75" i="3"/>
  <c r="A149" i="2" l="1"/>
  <c r="A150" i="2" s="1"/>
  <c r="B149" i="2"/>
  <c r="B150" i="2" s="1"/>
  <c r="B76" i="4"/>
  <c r="M77" i="3"/>
  <c r="C78" i="4" s="1"/>
  <c r="A77" i="4"/>
  <c r="B77" i="4"/>
  <c r="C151" i="2"/>
  <c r="C150" i="2"/>
  <c r="L76" i="3"/>
  <c r="A151" i="2" l="1"/>
  <c r="A152" i="2" s="1"/>
  <c r="B151" i="2"/>
  <c r="B152" i="2" s="1"/>
  <c r="M78" i="3"/>
  <c r="C79" i="4" s="1"/>
  <c r="A78" i="4"/>
  <c r="C153" i="2"/>
  <c r="C152" i="2"/>
  <c r="L77" i="3"/>
  <c r="A153" i="2" l="1"/>
  <c r="A154" i="2" s="1"/>
  <c r="B153" i="2"/>
  <c r="B154" i="2" s="1"/>
  <c r="B78" i="4"/>
  <c r="M79" i="3"/>
  <c r="C80" i="4" s="1"/>
  <c r="A79" i="4"/>
  <c r="B79" i="4"/>
  <c r="C154" i="2"/>
  <c r="C155" i="2"/>
  <c r="L78" i="3"/>
  <c r="A155" i="2" l="1"/>
  <c r="A156" i="2" s="1"/>
  <c r="B155" i="2"/>
  <c r="B156" i="2" s="1"/>
  <c r="M80" i="3"/>
  <c r="C81" i="4" s="1"/>
  <c r="A80" i="4"/>
  <c r="C157" i="2"/>
  <c r="C156" i="2"/>
  <c r="L79" i="3"/>
  <c r="A157" i="2" l="1"/>
  <c r="A158" i="2" s="1"/>
  <c r="B157" i="2"/>
  <c r="B158" i="2" s="1"/>
  <c r="B80" i="4"/>
  <c r="M81" i="3"/>
  <c r="C82" i="4" s="1"/>
  <c r="A81" i="4"/>
  <c r="B81" i="4"/>
  <c r="C159" i="2"/>
  <c r="C158" i="2"/>
  <c r="L80" i="3"/>
  <c r="A159" i="2" l="1"/>
  <c r="A160" i="2" s="1"/>
  <c r="B159" i="2"/>
  <c r="B160" i="2" s="1"/>
  <c r="M82" i="3"/>
  <c r="C83" i="4" s="1"/>
  <c r="A82" i="4"/>
  <c r="C160" i="2"/>
  <c r="C161" i="2"/>
  <c r="L81" i="3"/>
  <c r="A161" i="2" l="1"/>
  <c r="A162" i="2" s="1"/>
  <c r="B161" i="2"/>
  <c r="B162" i="2" s="1"/>
  <c r="B82" i="4"/>
  <c r="M83" i="3"/>
  <c r="C84" i="4" s="1"/>
  <c r="A83" i="4"/>
  <c r="B83" i="4"/>
  <c r="C163" i="2"/>
  <c r="C162" i="2"/>
  <c r="L82" i="3"/>
  <c r="A163" i="2" l="1"/>
  <c r="A164" i="2" s="1"/>
  <c r="B163" i="2"/>
  <c r="B164" i="2" s="1"/>
  <c r="M84" i="3"/>
  <c r="C85" i="4" s="1"/>
  <c r="A84" i="4"/>
  <c r="C165" i="2"/>
  <c r="C164" i="2"/>
  <c r="L83" i="3"/>
  <c r="A165" i="2" l="1"/>
  <c r="A166" i="2" s="1"/>
  <c r="B165" i="2"/>
  <c r="B166" i="2" s="1"/>
  <c r="B84" i="4"/>
  <c r="M85" i="3"/>
  <c r="C86" i="4" s="1"/>
  <c r="A85" i="4"/>
  <c r="B85" i="4"/>
  <c r="C166" i="2"/>
  <c r="C167" i="2"/>
  <c r="L84" i="3"/>
  <c r="A167" i="2" l="1"/>
  <c r="A168" i="2" s="1"/>
  <c r="B167" i="2"/>
  <c r="B168" i="2" s="1"/>
  <c r="M86" i="3"/>
  <c r="C87" i="4" s="1"/>
  <c r="A86" i="4"/>
  <c r="C168" i="2"/>
  <c r="C169" i="2"/>
  <c r="L85" i="3"/>
  <c r="A169" i="2" l="1"/>
  <c r="A170" i="2" s="1"/>
  <c r="B169" i="2"/>
  <c r="B170" i="2" s="1"/>
  <c r="B86" i="4"/>
  <c r="M87" i="3"/>
  <c r="C88" i="4" s="1"/>
  <c r="A87" i="4"/>
  <c r="B87" i="4"/>
  <c r="C170" i="2"/>
  <c r="C171" i="2"/>
  <c r="L86" i="3"/>
  <c r="A171" i="2" l="1"/>
  <c r="A172" i="2" s="1"/>
  <c r="B171" i="2"/>
  <c r="B172" i="2" s="1"/>
  <c r="M88" i="3"/>
  <c r="C89" i="4" s="1"/>
  <c r="B88" i="4"/>
  <c r="C172" i="2"/>
  <c r="C173" i="2"/>
  <c r="L87" i="3"/>
  <c r="A173" i="2" l="1"/>
  <c r="A174" i="2" s="1"/>
  <c r="B173" i="2"/>
  <c r="B174" i="2" s="1"/>
  <c r="A88" i="4"/>
  <c r="M89" i="3"/>
  <c r="C90" i="4" s="1"/>
  <c r="A89" i="4"/>
  <c r="B89" i="4"/>
  <c r="C174" i="2"/>
  <c r="C175" i="2"/>
  <c r="L88" i="3"/>
  <c r="A175" i="2" l="1"/>
  <c r="A176" i="2" s="1"/>
  <c r="B175" i="2"/>
  <c r="B176" i="2" s="1"/>
  <c r="M90" i="3"/>
  <c r="C91" i="4" s="1"/>
  <c r="A90" i="4"/>
  <c r="C176" i="2"/>
  <c r="C177" i="2"/>
  <c r="L89" i="3"/>
  <c r="A177" i="2" l="1"/>
  <c r="A178" i="2" s="1"/>
  <c r="B177" i="2"/>
  <c r="B178" i="2" s="1"/>
  <c r="B90" i="4"/>
  <c r="M91" i="3"/>
  <c r="C92" i="4" s="1"/>
  <c r="A91" i="4"/>
  <c r="B91" i="4"/>
  <c r="C179" i="2"/>
  <c r="C178" i="2"/>
  <c r="L90" i="3"/>
  <c r="A179" i="2" l="1"/>
  <c r="A180" i="2" s="1"/>
  <c r="B179" i="2"/>
  <c r="B180" i="2" s="1"/>
  <c r="M92" i="3"/>
  <c r="C93" i="4" s="1"/>
  <c r="A92" i="4"/>
  <c r="C181" i="2"/>
  <c r="C180" i="2"/>
  <c r="L91" i="3"/>
  <c r="A181" i="2" l="1"/>
  <c r="A182" i="2" s="1"/>
  <c r="B181" i="2"/>
  <c r="B182" i="2" s="1"/>
  <c r="B92" i="4"/>
  <c r="M93" i="3"/>
  <c r="C94" i="4" s="1"/>
  <c r="A93" i="4"/>
  <c r="B93" i="4"/>
  <c r="C183" i="2"/>
  <c r="C182" i="2"/>
  <c r="L92" i="3"/>
  <c r="A183" i="2" l="1"/>
  <c r="A184" i="2" s="1"/>
  <c r="B183" i="2"/>
  <c r="B184" i="2" s="1"/>
  <c r="M94" i="3"/>
  <c r="C95" i="4" s="1"/>
  <c r="A94" i="4"/>
  <c r="C185" i="2"/>
  <c r="C184" i="2"/>
  <c r="L93" i="3"/>
  <c r="A185" i="2" l="1"/>
  <c r="A186" i="2" s="1"/>
  <c r="B185" i="2"/>
  <c r="B186" i="2" s="1"/>
  <c r="B94" i="4"/>
  <c r="M95" i="3"/>
  <c r="C96" i="4" s="1"/>
  <c r="A95" i="4"/>
  <c r="B95" i="4"/>
  <c r="C187" i="2"/>
  <c r="C186" i="2"/>
  <c r="L94" i="3"/>
  <c r="A187" i="2" l="1"/>
  <c r="A188" i="2" s="1"/>
  <c r="B187" i="2"/>
  <c r="B188" i="2" s="1"/>
  <c r="M96" i="3"/>
  <c r="C97" i="4" s="1"/>
  <c r="A96" i="4"/>
  <c r="C189" i="2"/>
  <c r="C188" i="2"/>
  <c r="L95" i="3"/>
  <c r="A189" i="2" l="1"/>
  <c r="A190" i="2" s="1"/>
  <c r="B189" i="2"/>
  <c r="B190" i="2" s="1"/>
  <c r="B96" i="4"/>
  <c r="M97" i="3"/>
  <c r="C98" i="4" s="1"/>
  <c r="A97" i="4"/>
  <c r="B97" i="4"/>
  <c r="C191" i="2"/>
  <c r="C190" i="2"/>
  <c r="L96" i="3"/>
  <c r="A191" i="2" l="1"/>
  <c r="A192" i="2" s="1"/>
  <c r="B191" i="2"/>
  <c r="B192" i="2" s="1"/>
  <c r="M98" i="3"/>
  <c r="C99" i="4" s="1"/>
  <c r="A98" i="4"/>
  <c r="C193" i="2"/>
  <c r="C192" i="2"/>
  <c r="L97" i="3"/>
  <c r="A193" i="2" l="1"/>
  <c r="A194" i="2" s="1"/>
  <c r="B193" i="2"/>
  <c r="B194" i="2" s="1"/>
  <c r="B98" i="4"/>
  <c r="M99" i="3"/>
  <c r="C100" i="4" s="1"/>
  <c r="A99" i="4"/>
  <c r="C195" i="2"/>
  <c r="C194" i="2"/>
  <c r="L98" i="3"/>
  <c r="A195" i="2" l="1"/>
  <c r="A196" i="2" s="1"/>
  <c r="B195" i="2"/>
  <c r="B196" i="2" s="1"/>
  <c r="B99" i="4"/>
  <c r="M100" i="3"/>
  <c r="C101" i="4" s="1"/>
  <c r="A100" i="4"/>
  <c r="B100" i="4"/>
  <c r="C197" i="2"/>
  <c r="C196" i="2"/>
  <c r="L99" i="3"/>
  <c r="A197" i="2" l="1"/>
  <c r="A198" i="2" s="1"/>
  <c r="B197" i="2"/>
  <c r="B198" i="2" s="1"/>
  <c r="M101" i="3"/>
  <c r="C102" i="4" s="1"/>
  <c r="A101" i="4"/>
  <c r="C199" i="2"/>
  <c r="C198" i="2"/>
  <c r="L100" i="3"/>
  <c r="A199" i="2" l="1"/>
  <c r="A200" i="2" s="1"/>
  <c r="B199" i="2"/>
  <c r="B200" i="2" s="1"/>
  <c r="B101" i="4"/>
  <c r="M102" i="3"/>
  <c r="C103" i="4" s="1"/>
  <c r="A102" i="4"/>
  <c r="C201" i="2"/>
  <c r="C200" i="2"/>
  <c r="L101" i="3"/>
  <c r="A201" i="2" l="1"/>
  <c r="A202" i="2" s="1"/>
  <c r="B201" i="2"/>
  <c r="B202" i="2" s="1"/>
  <c r="B102" i="4"/>
  <c r="M103" i="3"/>
  <c r="C104" i="4" s="1"/>
  <c r="A103" i="4"/>
  <c r="C203" i="2"/>
  <c r="C202" i="2"/>
  <c r="L102" i="3"/>
  <c r="A203" i="2" l="1"/>
  <c r="A204" i="2" s="1"/>
  <c r="B203" i="2"/>
  <c r="B204" i="2" s="1"/>
  <c r="B103" i="4"/>
  <c r="M104" i="3"/>
  <c r="C105" i="4" s="1"/>
  <c r="A104" i="4"/>
  <c r="B104" i="4"/>
  <c r="C205" i="2"/>
  <c r="C204" i="2"/>
  <c r="L103" i="3"/>
  <c r="A205" i="2" l="1"/>
  <c r="A206" i="2" s="1"/>
  <c r="B205" i="2"/>
  <c r="B206" i="2" s="1"/>
  <c r="M105" i="3"/>
  <c r="C106" i="4" s="1"/>
  <c r="A105" i="4"/>
  <c r="C207" i="2"/>
  <c r="C206" i="2"/>
  <c r="L104" i="3"/>
  <c r="A207" i="2" l="1"/>
  <c r="A208" i="2" s="1"/>
  <c r="B207" i="2"/>
  <c r="B208" i="2" s="1"/>
  <c r="B105" i="4"/>
  <c r="M106" i="3"/>
  <c r="C107" i="4" s="1"/>
  <c r="A106" i="4"/>
  <c r="B106" i="4"/>
  <c r="C209" i="2"/>
  <c r="C208" i="2"/>
  <c r="L105" i="3"/>
  <c r="A209" i="2" l="1"/>
  <c r="A210" i="2" s="1"/>
  <c r="B209" i="2"/>
  <c r="B210" i="2" s="1"/>
  <c r="M107" i="3"/>
  <c r="C108" i="4" s="1"/>
  <c r="A107" i="4"/>
  <c r="C211" i="2"/>
  <c r="C210" i="2"/>
  <c r="L106" i="3"/>
  <c r="A211" i="2" l="1"/>
  <c r="A212" i="2" s="1"/>
  <c r="B211" i="2"/>
  <c r="B212" i="2" s="1"/>
  <c r="B107" i="4"/>
  <c r="M108" i="3"/>
  <c r="C109" i="4" s="1"/>
  <c r="A108" i="4"/>
  <c r="B108" i="4"/>
  <c r="C213" i="2"/>
  <c r="C212" i="2"/>
  <c r="L107" i="3"/>
  <c r="A213" i="2" l="1"/>
  <c r="A214" i="2" s="1"/>
  <c r="B213" i="2"/>
  <c r="B214" i="2" s="1"/>
  <c r="M109" i="3"/>
  <c r="C110" i="4" s="1"/>
  <c r="A109" i="4"/>
  <c r="C215" i="2"/>
  <c r="C214" i="2"/>
  <c r="L108" i="3"/>
  <c r="A215" i="2" l="1"/>
  <c r="A216" i="2" s="1"/>
  <c r="B215" i="2"/>
  <c r="B216" i="2" s="1"/>
  <c r="B109" i="4"/>
  <c r="M110" i="3"/>
  <c r="C111" i="4" s="1"/>
  <c r="A110" i="4"/>
  <c r="B110" i="4"/>
  <c r="C217" i="2"/>
  <c r="C216" i="2"/>
  <c r="L109" i="3"/>
  <c r="A217" i="2" l="1"/>
  <c r="A218" i="2" s="1"/>
  <c r="B217" i="2"/>
  <c r="B218" i="2" s="1"/>
  <c r="M111" i="3"/>
  <c r="C112" i="4" s="1"/>
  <c r="A111" i="4"/>
  <c r="C219" i="2"/>
  <c r="C218" i="2"/>
  <c r="L110" i="3"/>
  <c r="A219" i="2" l="1"/>
  <c r="A220" i="2" s="1"/>
  <c r="B219" i="2"/>
  <c r="B220" i="2" s="1"/>
  <c r="B111" i="4"/>
  <c r="M112" i="3"/>
  <c r="C113" i="4" s="1"/>
  <c r="A112" i="4"/>
  <c r="B112" i="4"/>
  <c r="C221" i="2"/>
  <c r="C220" i="2"/>
  <c r="L111" i="3"/>
  <c r="A221" i="2" l="1"/>
  <c r="A222" i="2" s="1"/>
  <c r="B221" i="2"/>
  <c r="B222" i="2" s="1"/>
  <c r="M113" i="3"/>
  <c r="C114" i="4" s="1"/>
  <c r="A113" i="4"/>
  <c r="C223" i="2"/>
  <c r="C222" i="2"/>
  <c r="L112" i="3"/>
  <c r="A223" i="2" l="1"/>
  <c r="A224" i="2" s="1"/>
  <c r="B223" i="2"/>
  <c r="B224" i="2" s="1"/>
  <c r="B113" i="4"/>
  <c r="M114" i="3"/>
  <c r="C115" i="4" s="1"/>
  <c r="A114" i="4"/>
  <c r="B114" i="4"/>
  <c r="C225" i="2"/>
  <c r="C224" i="2"/>
  <c r="L113" i="3"/>
  <c r="A225" i="2" l="1"/>
  <c r="A226" i="2" s="1"/>
  <c r="B225" i="2"/>
  <c r="B226" i="2" s="1"/>
  <c r="M115" i="3"/>
  <c r="C116" i="4" s="1"/>
  <c r="A115" i="4"/>
  <c r="C227" i="2"/>
  <c r="C226" i="2"/>
  <c r="L114" i="3"/>
  <c r="A227" i="2" l="1"/>
  <c r="A228" i="2" s="1"/>
  <c r="B227" i="2"/>
  <c r="B228" i="2" s="1"/>
  <c r="B115" i="4"/>
  <c r="M116" i="3"/>
  <c r="C117" i="4" s="1"/>
  <c r="A116" i="4"/>
  <c r="B116" i="4"/>
  <c r="C229" i="2"/>
  <c r="C228" i="2"/>
  <c r="L115" i="3"/>
  <c r="A229" i="2" l="1"/>
  <c r="A230" i="2" s="1"/>
  <c r="B229" i="2"/>
  <c r="B230" i="2" s="1"/>
  <c r="M117" i="3"/>
  <c r="C118" i="4" s="1"/>
  <c r="A117" i="4"/>
  <c r="C231" i="2"/>
  <c r="C230" i="2"/>
  <c r="L116" i="3"/>
  <c r="A231" i="2" l="1"/>
  <c r="A232" i="2" s="1"/>
  <c r="B231" i="2"/>
  <c r="B232" i="2" s="1"/>
  <c r="B117" i="4"/>
  <c r="M118" i="3"/>
  <c r="C119" i="4" s="1"/>
  <c r="A118" i="4"/>
  <c r="B118" i="4"/>
  <c r="C233" i="2"/>
  <c r="C232" i="2"/>
  <c r="L117" i="3"/>
  <c r="A233" i="2" l="1"/>
  <c r="A234" i="2" s="1"/>
  <c r="B233" i="2"/>
  <c r="B234" i="2" s="1"/>
  <c r="M119" i="3"/>
  <c r="C120" i="4" s="1"/>
  <c r="A119" i="4"/>
  <c r="C235" i="2"/>
  <c r="C234" i="2"/>
  <c r="L118" i="3"/>
  <c r="A235" i="2" l="1"/>
  <c r="A236" i="2" s="1"/>
  <c r="B235" i="2"/>
  <c r="B236" i="2" s="1"/>
  <c r="B119" i="4"/>
  <c r="M120" i="3"/>
  <c r="C121" i="4" s="1"/>
  <c r="A120" i="4"/>
  <c r="B120" i="4"/>
  <c r="C237" i="2"/>
  <c r="C236" i="2"/>
  <c r="L119" i="3"/>
  <c r="A237" i="2" l="1"/>
  <c r="A238" i="2" s="1"/>
  <c r="B237" i="2"/>
  <c r="B238" i="2" s="1"/>
  <c r="M121" i="3"/>
  <c r="C122" i="4" s="1"/>
  <c r="A121" i="4"/>
  <c r="C239" i="2"/>
  <c r="C238" i="2"/>
  <c r="L120" i="3"/>
  <c r="A239" i="2" l="1"/>
  <c r="A240" i="2" s="1"/>
  <c r="B239" i="2"/>
  <c r="B240" i="2" s="1"/>
  <c r="B121" i="4"/>
  <c r="M122" i="3"/>
  <c r="C123" i="4" s="1"/>
  <c r="A122" i="4"/>
  <c r="C241" i="2"/>
  <c r="C240" i="2"/>
  <c r="L121" i="3"/>
  <c r="A241" i="2" l="1"/>
  <c r="A242" i="2" s="1"/>
  <c r="B241" i="2"/>
  <c r="B242" i="2" s="1"/>
  <c r="B122" i="4"/>
  <c r="M123" i="3"/>
  <c r="C124" i="4" s="1"/>
  <c r="A123" i="4"/>
  <c r="B123" i="4"/>
  <c r="C243" i="2"/>
  <c r="C242" i="2"/>
  <c r="L122" i="3"/>
  <c r="A243" i="2" l="1"/>
  <c r="A244" i="2" s="1"/>
  <c r="B243" i="2"/>
  <c r="B244" i="2" s="1"/>
  <c r="M124" i="3"/>
  <c r="C125" i="4" s="1"/>
  <c r="A124" i="4"/>
  <c r="C245" i="2"/>
  <c r="C244" i="2"/>
  <c r="L123" i="3"/>
  <c r="A245" i="2" l="1"/>
  <c r="A246" i="2" s="1"/>
  <c r="B245" i="2"/>
  <c r="B246" i="2" s="1"/>
  <c r="B124" i="4"/>
  <c r="M125" i="3"/>
  <c r="C126" i="4" s="1"/>
  <c r="A125" i="4"/>
  <c r="B125" i="4"/>
  <c r="C247" i="2"/>
  <c r="C246" i="2"/>
  <c r="L124" i="3"/>
  <c r="A247" i="2" l="1"/>
  <c r="A248" i="2" s="1"/>
  <c r="B247" i="2"/>
  <c r="B248" i="2" s="1"/>
  <c r="M126" i="3"/>
  <c r="C127" i="4" s="1"/>
  <c r="A126" i="4"/>
  <c r="C249" i="2"/>
  <c r="C248" i="2"/>
  <c r="L125" i="3"/>
  <c r="A249" i="2" l="1"/>
  <c r="A250" i="2" s="1"/>
  <c r="B249" i="2"/>
  <c r="B250" i="2" s="1"/>
  <c r="B126" i="4"/>
  <c r="M127" i="3"/>
  <c r="C128" i="4" s="1"/>
  <c r="A127" i="4"/>
  <c r="B127" i="4"/>
  <c r="C251" i="2"/>
  <c r="C250" i="2"/>
  <c r="L126" i="3"/>
  <c r="A251" i="2" l="1"/>
  <c r="A252" i="2" s="1"/>
  <c r="B251" i="2"/>
  <c r="B252" i="2" s="1"/>
  <c r="M128" i="3"/>
  <c r="C129" i="4" s="1"/>
  <c r="A128" i="4"/>
  <c r="C253" i="2"/>
  <c r="C252" i="2"/>
  <c r="L127" i="3"/>
  <c r="A253" i="2" l="1"/>
  <c r="A254" i="2" s="1"/>
  <c r="B253" i="2"/>
  <c r="B254" i="2" s="1"/>
  <c r="B128" i="4"/>
  <c r="M129" i="3"/>
  <c r="C130" i="4" s="1"/>
  <c r="A129" i="4"/>
  <c r="B129" i="4"/>
  <c r="C255" i="2"/>
  <c r="C254" i="2"/>
  <c r="L128" i="3"/>
  <c r="A255" i="2" l="1"/>
  <c r="A256" i="2" s="1"/>
  <c r="B255" i="2"/>
  <c r="B256" i="2" s="1"/>
  <c r="M130" i="3"/>
  <c r="C131" i="4" s="1"/>
  <c r="A130" i="4"/>
  <c r="C257" i="2"/>
  <c r="C256" i="2"/>
  <c r="L129" i="3"/>
  <c r="A257" i="2" l="1"/>
  <c r="A258" i="2" s="1"/>
  <c r="B257" i="2"/>
  <c r="B258" i="2" s="1"/>
  <c r="B130" i="4"/>
  <c r="M131" i="3"/>
  <c r="C132" i="4" s="1"/>
  <c r="A131" i="4"/>
  <c r="B131" i="4"/>
  <c r="C259" i="2"/>
  <c r="C258" i="2"/>
  <c r="L130" i="3"/>
  <c r="A259" i="2" l="1"/>
  <c r="A260" i="2" s="1"/>
  <c r="B259" i="2"/>
  <c r="B260" i="2" s="1"/>
  <c r="M132" i="3"/>
  <c r="C133" i="4" s="1"/>
  <c r="A132" i="4"/>
  <c r="C261" i="2"/>
  <c r="C260" i="2"/>
  <c r="L131" i="3"/>
  <c r="A261" i="2" l="1"/>
  <c r="A262" i="2" s="1"/>
  <c r="B261" i="2"/>
  <c r="B262" i="2" s="1"/>
  <c r="B132" i="4"/>
  <c r="M133" i="3"/>
  <c r="C134" i="4" s="1"/>
  <c r="A133" i="4"/>
  <c r="B133" i="4"/>
  <c r="C263" i="2"/>
  <c r="C262" i="2"/>
  <c r="L132" i="3"/>
  <c r="A263" i="2" l="1"/>
  <c r="A264" i="2" s="1"/>
  <c r="B263" i="2"/>
  <c r="B264" i="2" s="1"/>
  <c r="M134" i="3"/>
  <c r="C135" i="4" s="1"/>
  <c r="A134" i="4"/>
  <c r="B134" i="4"/>
  <c r="C265" i="2"/>
  <c r="C264" i="2"/>
  <c r="L133" i="3"/>
  <c r="A265" i="2" l="1"/>
  <c r="A266" i="2" s="1"/>
  <c r="B265" i="2"/>
  <c r="B266" i="2" s="1"/>
  <c r="M135" i="3"/>
  <c r="C136" i="4" s="1"/>
  <c r="A135" i="4"/>
  <c r="C267" i="2"/>
  <c r="C266" i="2"/>
  <c r="L134" i="3"/>
  <c r="A267" i="2" l="1"/>
  <c r="A268" i="2" s="1"/>
  <c r="B267" i="2"/>
  <c r="B268" i="2" s="1"/>
  <c r="B135" i="4"/>
  <c r="M136" i="3"/>
  <c r="C137" i="4" s="1"/>
  <c r="A136" i="4"/>
  <c r="B136" i="4"/>
  <c r="C269" i="2"/>
  <c r="C268" i="2"/>
  <c r="L135" i="3"/>
  <c r="A269" i="2" l="1"/>
  <c r="A270" i="2" s="1"/>
  <c r="B269" i="2"/>
  <c r="B270" i="2" s="1"/>
  <c r="M137" i="3"/>
  <c r="C138" i="4" s="1"/>
  <c r="A137" i="4"/>
  <c r="C271" i="2"/>
  <c r="C270" i="2"/>
  <c r="L136" i="3"/>
  <c r="A271" i="2" l="1"/>
  <c r="A272" i="2" s="1"/>
  <c r="B271" i="2"/>
  <c r="B272" i="2" s="1"/>
  <c r="B137" i="4"/>
  <c r="M138" i="3"/>
  <c r="C139" i="4" s="1"/>
  <c r="B138" i="4"/>
  <c r="A138" i="4"/>
  <c r="C273" i="2"/>
  <c r="C272" i="2"/>
  <c r="L137" i="3"/>
  <c r="A273" i="2" l="1"/>
  <c r="A274" i="2" s="1"/>
  <c r="B273" i="2"/>
  <c r="B274" i="2" s="1"/>
  <c r="M139" i="3"/>
  <c r="C140" i="4" s="1"/>
  <c r="A139" i="4"/>
  <c r="B139" i="4"/>
  <c r="C275" i="2"/>
  <c r="C274" i="2"/>
  <c r="L138" i="3"/>
  <c r="A275" i="2" l="1"/>
  <c r="A276" i="2" s="1"/>
  <c r="B275" i="2"/>
  <c r="B276" i="2" s="1"/>
  <c r="M140" i="3"/>
  <c r="C141" i="4" s="1"/>
  <c r="B140" i="4"/>
  <c r="C277" i="2"/>
  <c r="C276" i="2"/>
  <c r="L139" i="3"/>
  <c r="A277" i="2" l="1"/>
  <c r="A278" i="2" s="1"/>
  <c r="B277" i="2"/>
  <c r="B278" i="2" s="1"/>
  <c r="A140" i="4"/>
  <c r="M141" i="3"/>
  <c r="C142" i="4" s="1"/>
  <c r="B141" i="4"/>
  <c r="A141" i="4"/>
  <c r="C278" i="2"/>
  <c r="C279" i="2"/>
  <c r="L140" i="3"/>
  <c r="A279" i="2" l="1"/>
  <c r="A280" i="2" s="1"/>
  <c r="B279" i="2"/>
  <c r="B280" i="2" s="1"/>
  <c r="M142" i="3"/>
  <c r="C143" i="4" s="1"/>
  <c r="B142" i="4"/>
  <c r="C280" i="2"/>
  <c r="C281" i="2"/>
  <c r="L141" i="3"/>
  <c r="A281" i="2" l="1"/>
  <c r="A282" i="2" s="1"/>
  <c r="B281" i="2"/>
  <c r="B282" i="2" s="1"/>
  <c r="A142" i="4"/>
  <c r="M143" i="3"/>
  <c r="C144" i="4" s="1"/>
  <c r="B143" i="4"/>
  <c r="A143" i="4"/>
  <c r="C282" i="2"/>
  <c r="C283" i="2"/>
  <c r="L142" i="3"/>
  <c r="A283" i="2" l="1"/>
  <c r="A284" i="2" s="1"/>
  <c r="B283" i="2"/>
  <c r="B284" i="2" s="1"/>
  <c r="M144" i="3"/>
  <c r="C145" i="4" s="1"/>
  <c r="B144" i="4"/>
  <c r="C285" i="2"/>
  <c r="C284" i="2"/>
  <c r="L143" i="3"/>
  <c r="A285" i="2" l="1"/>
  <c r="A286" i="2" s="1"/>
  <c r="B285" i="2"/>
  <c r="B286" i="2" s="1"/>
  <c r="A144" i="4"/>
  <c r="M145" i="3"/>
  <c r="C146" i="4" s="1"/>
  <c r="A145" i="4"/>
  <c r="B145" i="4"/>
  <c r="C287" i="2"/>
  <c r="C286" i="2"/>
  <c r="L144" i="3"/>
  <c r="A287" i="2" l="1"/>
  <c r="A288" i="2" s="1"/>
  <c r="B287" i="2"/>
  <c r="B288" i="2" s="1"/>
  <c r="M146" i="3"/>
  <c r="C147" i="4" s="1"/>
  <c r="B146" i="4"/>
  <c r="C289" i="2"/>
  <c r="C288" i="2"/>
  <c r="L145" i="3"/>
  <c r="A289" i="2" l="1"/>
  <c r="A290" i="2" s="1"/>
  <c r="B289" i="2"/>
  <c r="B290" i="2" s="1"/>
  <c r="A146" i="4"/>
  <c r="M147" i="3"/>
  <c r="C148" i="4" s="1"/>
  <c r="A147" i="4"/>
  <c r="C291" i="2"/>
  <c r="C290" i="2"/>
  <c r="L146" i="3"/>
  <c r="A291" i="2" l="1"/>
  <c r="A292" i="2" s="1"/>
  <c r="B291" i="2"/>
  <c r="B292" i="2" s="1"/>
  <c r="B147" i="4"/>
  <c r="M148" i="3"/>
  <c r="C149" i="4" s="1"/>
  <c r="A148" i="4"/>
  <c r="B148" i="4"/>
  <c r="C293" i="2"/>
  <c r="C292" i="2"/>
  <c r="L147" i="3"/>
  <c r="A293" i="2" l="1"/>
  <c r="A294" i="2" s="1"/>
  <c r="B293" i="2"/>
  <c r="B294" i="2" s="1"/>
  <c r="M149" i="3"/>
  <c r="C150" i="4" s="1"/>
  <c r="A149" i="4"/>
  <c r="B149" i="4"/>
  <c r="C295" i="2"/>
  <c r="C294" i="2"/>
  <c r="L148" i="3"/>
  <c r="A295" i="2" l="1"/>
  <c r="A296" i="2" s="1"/>
  <c r="B295" i="2"/>
  <c r="B296" i="2" s="1"/>
  <c r="M150" i="3"/>
  <c r="C151" i="4" s="1"/>
  <c r="B150" i="4"/>
  <c r="C297" i="2"/>
  <c r="C296" i="2"/>
  <c r="L149" i="3"/>
  <c r="A297" i="2" l="1"/>
  <c r="A298" i="2" s="1"/>
  <c r="B297" i="2"/>
  <c r="B298" i="2" s="1"/>
  <c r="A150" i="4"/>
  <c r="M151" i="3"/>
  <c r="C152" i="4" s="1"/>
  <c r="A151" i="4"/>
  <c r="C299" i="2"/>
  <c r="C298" i="2"/>
  <c r="L150" i="3"/>
  <c r="A299" i="2" l="1"/>
  <c r="A300" i="2" s="1"/>
  <c r="B299" i="2"/>
  <c r="B300" i="2" s="1"/>
  <c r="B151" i="4"/>
  <c r="M152" i="3"/>
  <c r="C153" i="4" s="1"/>
  <c r="A152" i="4"/>
  <c r="B152" i="4"/>
  <c r="C301" i="2"/>
  <c r="C300" i="2"/>
  <c r="L151" i="3"/>
  <c r="A301" i="2" l="1"/>
  <c r="A302" i="2" s="1"/>
  <c r="B301" i="2"/>
  <c r="B302" i="2" s="1"/>
  <c r="M153" i="3"/>
  <c r="C154" i="4" s="1"/>
  <c r="A153" i="4"/>
  <c r="B153" i="4"/>
  <c r="C303" i="2"/>
  <c r="C302" i="2"/>
  <c r="L152" i="3"/>
  <c r="A303" i="2" l="1"/>
  <c r="A304" i="2" s="1"/>
  <c r="B303" i="2"/>
  <c r="B304" i="2" s="1"/>
  <c r="M154" i="3"/>
  <c r="C155" i="4" s="1"/>
  <c r="B154" i="4"/>
  <c r="C305" i="2"/>
  <c r="C304" i="2"/>
  <c r="L153" i="3"/>
  <c r="A305" i="2" l="1"/>
  <c r="A306" i="2" s="1"/>
  <c r="B305" i="2"/>
  <c r="B306" i="2" s="1"/>
  <c r="A154" i="4"/>
  <c r="M155" i="3"/>
  <c r="C156" i="4" s="1"/>
  <c r="A155" i="4"/>
  <c r="B155" i="4"/>
  <c r="C307" i="2"/>
  <c r="C306" i="2"/>
  <c r="L154" i="3"/>
  <c r="A307" i="2" l="1"/>
  <c r="A308" i="2" s="1"/>
  <c r="B307" i="2"/>
  <c r="B308" i="2" s="1"/>
  <c r="M156" i="3"/>
  <c r="C157" i="4" s="1"/>
  <c r="B156" i="4"/>
  <c r="C309" i="2"/>
  <c r="C308" i="2"/>
  <c r="L155" i="3"/>
  <c r="A309" i="2" l="1"/>
  <c r="A310" i="2" s="1"/>
  <c r="B309" i="2"/>
  <c r="B310" i="2" s="1"/>
  <c r="A156" i="4"/>
  <c r="M157" i="3"/>
  <c r="C158" i="4" s="1"/>
  <c r="A157" i="4"/>
  <c r="B157" i="4"/>
  <c r="C311" i="2"/>
  <c r="C310" i="2"/>
  <c r="L156" i="3"/>
  <c r="A311" i="2" l="1"/>
  <c r="A312" i="2" s="1"/>
  <c r="B311" i="2"/>
  <c r="B312" i="2" s="1"/>
  <c r="M158" i="3"/>
  <c r="C159" i="4" s="1"/>
  <c r="B158" i="4"/>
  <c r="C313" i="2"/>
  <c r="C312" i="2"/>
  <c r="L157" i="3"/>
  <c r="A313" i="2" l="1"/>
  <c r="A314" i="2" s="1"/>
  <c r="B313" i="2"/>
  <c r="B314" i="2" s="1"/>
  <c r="A158" i="4"/>
  <c r="M159" i="3"/>
  <c r="C160" i="4" s="1"/>
  <c r="B159" i="4"/>
  <c r="C315" i="2"/>
  <c r="C314" i="2"/>
  <c r="L158" i="3"/>
  <c r="A315" i="2" l="1"/>
  <c r="A316" i="2" s="1"/>
  <c r="B315" i="2"/>
  <c r="B316" i="2" s="1"/>
  <c r="A159" i="4"/>
  <c r="M160" i="3"/>
  <c r="C161" i="4" s="1"/>
  <c r="B160" i="4"/>
  <c r="A160" i="4"/>
  <c r="C317" i="2"/>
  <c r="C316" i="2"/>
  <c r="L159" i="3"/>
  <c r="A317" i="2" l="1"/>
  <c r="A318" i="2" s="1"/>
  <c r="B317" i="2"/>
  <c r="B318" i="2" s="1"/>
  <c r="M161" i="3"/>
  <c r="C162" i="4" s="1"/>
  <c r="A161" i="4"/>
  <c r="B161" i="4"/>
  <c r="C319" i="2"/>
  <c r="C318" i="2"/>
  <c r="L160" i="3"/>
  <c r="A319" i="2" l="1"/>
  <c r="A320" i="2" s="1"/>
  <c r="B319" i="2"/>
  <c r="B320" i="2" s="1"/>
  <c r="M162" i="3"/>
  <c r="C163" i="4" s="1"/>
  <c r="B162" i="4"/>
  <c r="C321" i="2"/>
  <c r="C320" i="2"/>
  <c r="L161" i="3"/>
  <c r="A321" i="2" l="1"/>
  <c r="A322" i="2" s="1"/>
  <c r="B321" i="2"/>
  <c r="B322" i="2" s="1"/>
  <c r="A162" i="4"/>
  <c r="M163" i="3"/>
  <c r="C164" i="4" s="1"/>
  <c r="A163" i="4"/>
  <c r="B163" i="4"/>
  <c r="C323" i="2"/>
  <c r="C322" i="2"/>
  <c r="L162" i="3"/>
  <c r="A323" i="2" l="1"/>
  <c r="A324" i="2" s="1"/>
  <c r="B323" i="2"/>
  <c r="B324" i="2" s="1"/>
  <c r="M164" i="3"/>
  <c r="C165" i="4" s="1"/>
  <c r="B164" i="4"/>
  <c r="C325" i="2"/>
  <c r="C324" i="2"/>
  <c r="L163" i="3"/>
  <c r="A325" i="2" l="1"/>
  <c r="A326" i="2" s="1"/>
  <c r="B325" i="2"/>
  <c r="B326" i="2" s="1"/>
  <c r="A164" i="4"/>
  <c r="M165" i="3"/>
  <c r="C166" i="4" s="1"/>
  <c r="A165" i="4"/>
  <c r="B165" i="4"/>
  <c r="C327" i="2"/>
  <c r="C326" i="2"/>
  <c r="L164" i="3"/>
  <c r="A327" i="2" l="1"/>
  <c r="A328" i="2" s="1"/>
  <c r="B327" i="2"/>
  <c r="B328" i="2" s="1"/>
  <c r="M166" i="3"/>
  <c r="C167" i="4" s="1"/>
  <c r="B166" i="4"/>
  <c r="C329" i="2"/>
  <c r="C328" i="2"/>
  <c r="L165" i="3"/>
  <c r="A329" i="2" l="1"/>
  <c r="A330" i="2" s="1"/>
  <c r="B329" i="2"/>
  <c r="B330" i="2" s="1"/>
  <c r="A166" i="4"/>
  <c r="M167" i="3"/>
  <c r="C168" i="4" s="1"/>
  <c r="B167" i="4"/>
  <c r="A167" i="4"/>
  <c r="C331" i="2"/>
  <c r="C330" i="2"/>
  <c r="L166" i="3"/>
  <c r="A331" i="2" l="1"/>
  <c r="A332" i="2" s="1"/>
  <c r="B331" i="2"/>
  <c r="B332" i="2" s="1"/>
  <c r="M168" i="3"/>
  <c r="C169" i="4" s="1"/>
  <c r="A168" i="4"/>
  <c r="B168" i="4"/>
  <c r="C333" i="2"/>
  <c r="C332" i="2"/>
  <c r="L167" i="3"/>
  <c r="A333" i="2" l="1"/>
  <c r="A334" i="2" s="1"/>
  <c r="B333" i="2"/>
  <c r="B334" i="2" s="1"/>
  <c r="M169" i="3"/>
  <c r="C170" i="4" s="1"/>
  <c r="B169" i="4"/>
  <c r="C335" i="2"/>
  <c r="C334" i="2"/>
  <c r="L168" i="3"/>
  <c r="A335" i="2" l="1"/>
  <c r="A336" i="2" s="1"/>
  <c r="B335" i="2"/>
  <c r="B336" i="2" s="1"/>
  <c r="A169" i="4"/>
  <c r="M170" i="3"/>
  <c r="C171" i="4" s="1"/>
  <c r="B170" i="4"/>
  <c r="A170" i="4"/>
  <c r="C337" i="2"/>
  <c r="C336" i="2"/>
  <c r="L169" i="3"/>
  <c r="A337" i="2" l="1"/>
  <c r="A338" i="2" s="1"/>
  <c r="B337" i="2"/>
  <c r="B338" i="2" s="1"/>
  <c r="M171" i="3"/>
  <c r="C172" i="4" s="1"/>
  <c r="A171" i="4"/>
  <c r="B171" i="4"/>
  <c r="C339" i="2"/>
  <c r="C338" i="2"/>
  <c r="L170" i="3"/>
  <c r="A339" i="2" l="1"/>
  <c r="A340" i="2" s="1"/>
  <c r="B339" i="2"/>
  <c r="B340" i="2" s="1"/>
  <c r="M172" i="3"/>
  <c r="C173" i="4" s="1"/>
  <c r="B172" i="4"/>
  <c r="C341" i="2"/>
  <c r="C340" i="2"/>
  <c r="L171" i="3"/>
  <c r="A341" i="2" l="1"/>
  <c r="A342" i="2" s="1"/>
  <c r="B341" i="2"/>
  <c r="B342" i="2" s="1"/>
  <c r="A172" i="4"/>
  <c r="M173" i="3"/>
  <c r="C174" i="4" s="1"/>
  <c r="A173" i="4"/>
  <c r="B173" i="4"/>
  <c r="C343" i="2"/>
  <c r="C342" i="2"/>
  <c r="L172" i="3"/>
  <c r="A343" i="2" l="1"/>
  <c r="A344" i="2" s="1"/>
  <c r="B343" i="2"/>
  <c r="B344" i="2" s="1"/>
  <c r="M174" i="3"/>
  <c r="C175" i="4" s="1"/>
  <c r="B174" i="4"/>
  <c r="A174" i="4"/>
  <c r="C345" i="2"/>
  <c r="C344" i="2"/>
  <c r="L173" i="3"/>
  <c r="A345" i="2" l="1"/>
  <c r="A346" i="2" s="1"/>
  <c r="B345" i="2"/>
  <c r="B346" i="2" s="1"/>
  <c r="M175" i="3"/>
  <c r="C176" i="4" s="1"/>
  <c r="B175" i="4"/>
  <c r="C347" i="2"/>
  <c r="C346" i="2"/>
  <c r="L174" i="3"/>
  <c r="A347" i="2" l="1"/>
  <c r="A348" i="2" s="1"/>
  <c r="B347" i="2"/>
  <c r="B348" i="2" s="1"/>
  <c r="A175" i="4"/>
  <c r="M176" i="3"/>
  <c r="C177" i="4" s="1"/>
  <c r="B176" i="4"/>
  <c r="A176" i="4"/>
  <c r="C349" i="2"/>
  <c r="C348" i="2"/>
  <c r="L175" i="3"/>
  <c r="A349" i="2" l="1"/>
  <c r="A350" i="2" s="1"/>
  <c r="B349" i="2"/>
  <c r="B350" i="2" s="1"/>
  <c r="M177" i="3"/>
  <c r="C178" i="4" s="1"/>
  <c r="A177" i="4"/>
  <c r="B177" i="4"/>
  <c r="C351" i="2"/>
  <c r="C350" i="2"/>
  <c r="L176" i="3"/>
  <c r="A351" i="2" l="1"/>
  <c r="A352" i="2" s="1"/>
  <c r="B351" i="2"/>
  <c r="B352" i="2" s="1"/>
  <c r="M178" i="3"/>
  <c r="C179" i="4" s="1"/>
  <c r="B178" i="4"/>
  <c r="C353" i="2"/>
  <c r="C352" i="2"/>
  <c r="L177" i="3"/>
  <c r="A353" i="2" l="1"/>
  <c r="A354" i="2" s="1"/>
  <c r="B353" i="2"/>
  <c r="B354" i="2" s="1"/>
  <c r="A178" i="4"/>
  <c r="M179" i="3"/>
  <c r="C180" i="4" s="1"/>
  <c r="A179" i="4"/>
  <c r="B179" i="4"/>
  <c r="C355" i="2"/>
  <c r="C354" i="2"/>
  <c r="L178" i="3"/>
  <c r="A355" i="2" l="1"/>
  <c r="A356" i="2" s="1"/>
  <c r="B355" i="2"/>
  <c r="B356" i="2" s="1"/>
  <c r="M180" i="3"/>
  <c r="C181" i="4" s="1"/>
  <c r="B180" i="4"/>
  <c r="C357" i="2"/>
  <c r="C356" i="2"/>
  <c r="L179" i="3"/>
  <c r="A357" i="2" l="1"/>
  <c r="A358" i="2" s="1"/>
  <c r="B357" i="2"/>
  <c r="B358" i="2" s="1"/>
  <c r="A180" i="4"/>
  <c r="M181" i="3"/>
  <c r="C182" i="4" s="1"/>
  <c r="B181" i="4"/>
  <c r="A181" i="4"/>
  <c r="C359" i="2"/>
  <c r="C358" i="2"/>
  <c r="L180" i="3"/>
  <c r="A359" i="2" l="1"/>
  <c r="A360" i="2" s="1"/>
  <c r="B359" i="2"/>
  <c r="B360" i="2" s="1"/>
  <c r="M182" i="3"/>
  <c r="C183" i="4" s="1"/>
  <c r="B182" i="4"/>
  <c r="C361" i="2"/>
  <c r="C360" i="2"/>
  <c r="L181" i="3"/>
  <c r="A361" i="2" l="1"/>
  <c r="A362" i="2" s="1"/>
  <c r="B361" i="2"/>
  <c r="B362" i="2" s="1"/>
  <c r="A182" i="4"/>
  <c r="M183" i="3"/>
  <c r="C184" i="4" s="1"/>
  <c r="B183" i="4"/>
  <c r="A183" i="4"/>
  <c r="C363" i="2"/>
  <c r="C362" i="2"/>
  <c r="L182" i="3"/>
  <c r="A363" i="2" l="1"/>
  <c r="A364" i="2" s="1"/>
  <c r="B363" i="2"/>
  <c r="B364" i="2" s="1"/>
  <c r="M184" i="3"/>
  <c r="C185" i="4" s="1"/>
  <c r="B184" i="4"/>
  <c r="C365" i="2"/>
  <c r="C364" i="2"/>
  <c r="L183" i="3"/>
  <c r="A365" i="2" l="1"/>
  <c r="A366" i="2" s="1"/>
  <c r="B365" i="2"/>
  <c r="B366" i="2" s="1"/>
  <c r="A184" i="4"/>
  <c r="M185" i="3"/>
  <c r="C186" i="4" s="1"/>
  <c r="B185" i="4"/>
  <c r="A185" i="4"/>
  <c r="C367" i="2"/>
  <c r="C366" i="2"/>
  <c r="L184" i="3"/>
  <c r="A367" i="2" l="1"/>
  <c r="A368" i="2" s="1"/>
  <c r="B367" i="2"/>
  <c r="B368" i="2" s="1"/>
  <c r="M186" i="3"/>
  <c r="C187" i="4" s="1"/>
  <c r="A186" i="4"/>
  <c r="C369" i="2"/>
  <c r="C368" i="2"/>
  <c r="L185" i="3"/>
  <c r="A369" i="2" l="1"/>
  <c r="A370" i="2" s="1"/>
  <c r="B369" i="2"/>
  <c r="B370" i="2" s="1"/>
  <c r="B186" i="4"/>
  <c r="M187" i="3"/>
  <c r="C188" i="4" s="1"/>
  <c r="B187" i="4"/>
  <c r="A187" i="4"/>
  <c r="C371" i="2"/>
  <c r="C370" i="2"/>
  <c r="L186" i="3"/>
  <c r="A371" i="2" l="1"/>
  <c r="A372" i="2" s="1"/>
  <c r="B371" i="2"/>
  <c r="B372" i="2" s="1"/>
  <c r="M188" i="3"/>
  <c r="C189" i="4" s="1"/>
  <c r="A188" i="4"/>
  <c r="C373" i="2"/>
  <c r="C372" i="2"/>
  <c r="L187" i="3"/>
  <c r="A373" i="2" l="1"/>
  <c r="A374" i="2" s="1"/>
  <c r="B373" i="2"/>
  <c r="B374" i="2" s="1"/>
  <c r="B188" i="4"/>
  <c r="M189" i="3"/>
  <c r="C190" i="4" s="1"/>
  <c r="A189" i="4"/>
  <c r="B189" i="4"/>
  <c r="C375" i="2"/>
  <c r="C374" i="2"/>
  <c r="L188" i="3"/>
  <c r="A375" i="2" l="1"/>
  <c r="A376" i="2" s="1"/>
  <c r="B375" i="2"/>
  <c r="B376" i="2" s="1"/>
  <c r="M190" i="3"/>
  <c r="C191" i="4" s="1"/>
  <c r="A190" i="4"/>
  <c r="C377" i="2"/>
  <c r="C376" i="2"/>
  <c r="L189" i="3"/>
  <c r="A377" i="2" l="1"/>
  <c r="A378" i="2" s="1"/>
  <c r="B377" i="2"/>
  <c r="B378" i="2" s="1"/>
  <c r="B190" i="4"/>
  <c r="M191" i="3"/>
  <c r="C192" i="4" s="1"/>
  <c r="A191" i="4"/>
  <c r="C379" i="2"/>
  <c r="C378" i="2"/>
  <c r="L190" i="3"/>
  <c r="A379" i="2" l="1"/>
  <c r="A380" i="2" s="1"/>
  <c r="B379" i="2"/>
  <c r="B380" i="2" s="1"/>
  <c r="B191" i="4"/>
  <c r="M192" i="3"/>
  <c r="C193" i="4" s="1"/>
  <c r="A192" i="4"/>
  <c r="B192" i="4"/>
  <c r="C381" i="2"/>
  <c r="C380" i="2"/>
  <c r="L191" i="3"/>
  <c r="A381" i="2" l="1"/>
  <c r="A382" i="2" s="1"/>
  <c r="B381" i="2"/>
  <c r="B382" i="2" s="1"/>
  <c r="M193" i="3"/>
  <c r="C194" i="4" s="1"/>
  <c r="A193" i="4"/>
  <c r="B193" i="4"/>
  <c r="C383" i="2"/>
  <c r="C382" i="2"/>
  <c r="L192" i="3"/>
  <c r="A383" i="2" l="1"/>
  <c r="A384" i="2" s="1"/>
  <c r="B383" i="2"/>
  <c r="B384" i="2" s="1"/>
  <c r="M194" i="3"/>
  <c r="C195" i="4" s="1"/>
  <c r="A194" i="4"/>
  <c r="C385" i="2"/>
  <c r="C384" i="2"/>
  <c r="L193" i="3"/>
  <c r="A385" i="2" l="1"/>
  <c r="A386" i="2" s="1"/>
  <c r="B385" i="2"/>
  <c r="B386" i="2" s="1"/>
  <c r="B194" i="4"/>
  <c r="M195" i="3"/>
  <c r="C196" i="4" s="1"/>
  <c r="A195" i="4"/>
  <c r="B195" i="4"/>
  <c r="C387" i="2"/>
  <c r="C386" i="2"/>
  <c r="L194" i="3"/>
  <c r="A387" i="2" l="1"/>
  <c r="A388" i="2" s="1"/>
  <c r="B387" i="2"/>
  <c r="B388" i="2" s="1"/>
  <c r="M196" i="3"/>
  <c r="C197" i="4" s="1"/>
  <c r="A196" i="4"/>
  <c r="B196" i="4"/>
  <c r="C389" i="2"/>
  <c r="C388" i="2"/>
  <c r="L195" i="3"/>
  <c r="A389" i="2" l="1"/>
  <c r="A390" i="2" s="1"/>
  <c r="B389" i="2"/>
  <c r="B390" i="2" s="1"/>
  <c r="M197" i="3"/>
  <c r="C198" i="4" s="1"/>
  <c r="B197" i="4"/>
  <c r="C391" i="2"/>
  <c r="C390" i="2"/>
  <c r="L196" i="3"/>
  <c r="A391" i="2" l="1"/>
  <c r="A392" i="2" s="1"/>
  <c r="B391" i="2"/>
  <c r="B392" i="2" s="1"/>
  <c r="A197" i="4"/>
  <c r="M198" i="3"/>
  <c r="C199" i="4" s="1"/>
  <c r="A198" i="4"/>
  <c r="B198" i="4"/>
  <c r="C393" i="2"/>
  <c r="C392" i="2"/>
  <c r="L197" i="3"/>
  <c r="A393" i="2" l="1"/>
  <c r="A394" i="2" s="1"/>
  <c r="B393" i="2"/>
  <c r="B394" i="2" s="1"/>
  <c r="M199" i="3"/>
  <c r="C200" i="4" s="1"/>
  <c r="B199" i="4"/>
  <c r="C395" i="2"/>
  <c r="C394" i="2"/>
  <c r="L198" i="3"/>
  <c r="A395" i="2" l="1"/>
  <c r="A396" i="2" s="1"/>
  <c r="B395" i="2"/>
  <c r="B396" i="2" s="1"/>
  <c r="A199" i="4"/>
  <c r="M200" i="3"/>
  <c r="C201" i="4" s="1"/>
  <c r="B200" i="4"/>
  <c r="A200" i="4"/>
  <c r="C397" i="2"/>
  <c r="C396" i="2"/>
  <c r="L199" i="3"/>
  <c r="A397" i="2" l="1"/>
  <c r="A398" i="2" s="1"/>
  <c r="B397" i="2"/>
  <c r="B398" i="2" s="1"/>
  <c r="M201" i="3"/>
  <c r="C202" i="4" s="1"/>
  <c r="B201" i="4"/>
  <c r="C399" i="2"/>
  <c r="C398" i="2"/>
  <c r="L200" i="3"/>
  <c r="A399" i="2" l="1"/>
  <c r="A400" i="2" s="1"/>
  <c r="B399" i="2"/>
  <c r="B400" i="2" s="1"/>
  <c r="A201" i="4"/>
  <c r="M202" i="3"/>
  <c r="C203" i="4" s="1"/>
  <c r="B202" i="4"/>
  <c r="A202" i="4"/>
  <c r="C401" i="2"/>
  <c r="C400" i="2"/>
  <c r="L201" i="3"/>
  <c r="A401" i="2" l="1"/>
  <c r="A402" i="2" s="1"/>
  <c r="B401" i="2"/>
  <c r="B402" i="2" s="1"/>
  <c r="M203" i="3"/>
  <c r="C204" i="4" s="1"/>
  <c r="A203" i="4"/>
  <c r="B203" i="4"/>
  <c r="C403" i="2"/>
  <c r="C402" i="2"/>
  <c r="L202" i="3"/>
  <c r="A403" i="2" l="1"/>
  <c r="A404" i="2" s="1"/>
  <c r="B403" i="2"/>
  <c r="B404" i="2" s="1"/>
  <c r="M204" i="3"/>
  <c r="C205" i="4" s="1"/>
  <c r="B204" i="4"/>
  <c r="C405" i="2"/>
  <c r="C404" i="2"/>
  <c r="L203" i="3"/>
  <c r="A405" i="2" l="1"/>
  <c r="A406" i="2" s="1"/>
  <c r="B405" i="2"/>
  <c r="B406" i="2" s="1"/>
  <c r="A204" i="4"/>
  <c r="M205" i="3"/>
  <c r="C206" i="4" s="1"/>
  <c r="B205" i="4"/>
  <c r="A205" i="4"/>
  <c r="C407" i="2"/>
  <c r="C406" i="2"/>
  <c r="L204" i="3"/>
  <c r="A407" i="2" l="1"/>
  <c r="A408" i="2" s="1"/>
  <c r="B407" i="2"/>
  <c r="B408" i="2" s="1"/>
  <c r="M206" i="3"/>
  <c r="C207" i="4" s="1"/>
  <c r="B206" i="4"/>
  <c r="C409" i="2"/>
  <c r="C408" i="2"/>
  <c r="L205" i="3"/>
  <c r="A409" i="2" l="1"/>
  <c r="A410" i="2" s="1"/>
  <c r="B409" i="2"/>
  <c r="B410" i="2" s="1"/>
  <c r="A206" i="4"/>
  <c r="M207" i="3"/>
  <c r="C208" i="4" s="1"/>
  <c r="B207" i="4"/>
  <c r="A207" i="4"/>
  <c r="C411" i="2"/>
  <c r="C410" i="2"/>
  <c r="L206" i="3"/>
  <c r="A411" i="2" l="1"/>
  <c r="A412" i="2" s="1"/>
  <c r="B411" i="2"/>
  <c r="B412" i="2" s="1"/>
  <c r="M208" i="3"/>
  <c r="C209" i="4" s="1"/>
  <c r="A208" i="4"/>
  <c r="B208" i="4"/>
  <c r="C413" i="2"/>
  <c r="C412" i="2"/>
  <c r="L207" i="3"/>
  <c r="A413" i="2" l="1"/>
  <c r="A414" i="2" s="1"/>
  <c r="B413" i="2"/>
  <c r="B414" i="2" s="1"/>
  <c r="M209" i="3"/>
  <c r="C210" i="4" s="1"/>
  <c r="B209" i="4"/>
  <c r="C415" i="2"/>
  <c r="C414" i="2"/>
  <c r="L208" i="3"/>
  <c r="A415" i="2" l="1"/>
  <c r="A416" i="2" s="1"/>
  <c r="B415" i="2"/>
  <c r="B416" i="2" s="1"/>
  <c r="A209" i="4"/>
  <c r="M210" i="3"/>
  <c r="C211" i="4" s="1"/>
  <c r="B210" i="4"/>
  <c r="A210" i="4"/>
  <c r="C417" i="2"/>
  <c r="C416" i="2"/>
  <c r="L209" i="3"/>
  <c r="A417" i="2" l="1"/>
  <c r="A418" i="2" s="1"/>
  <c r="B417" i="2"/>
  <c r="B418" i="2" s="1"/>
  <c r="M211" i="3"/>
  <c r="C212" i="4" s="1"/>
  <c r="B211" i="4"/>
  <c r="C419" i="2"/>
  <c r="C418" i="2"/>
  <c r="L210" i="3"/>
  <c r="A419" i="2" l="1"/>
  <c r="A420" i="2" s="1"/>
  <c r="B419" i="2"/>
  <c r="B420" i="2" s="1"/>
  <c r="A211" i="4"/>
  <c r="M212" i="3"/>
  <c r="C213" i="4" s="1"/>
  <c r="A212" i="4"/>
  <c r="B212" i="4"/>
  <c r="C421" i="2"/>
  <c r="C420" i="2"/>
  <c r="L211" i="3"/>
  <c r="A421" i="2" l="1"/>
  <c r="A422" i="2" s="1"/>
  <c r="B421" i="2"/>
  <c r="B422" i="2" s="1"/>
  <c r="M213" i="3"/>
  <c r="C214" i="4" s="1"/>
  <c r="B213" i="4"/>
  <c r="C423" i="2"/>
  <c r="C422" i="2"/>
  <c r="L212" i="3"/>
  <c r="A423" i="2" l="1"/>
  <c r="A424" i="2" s="1"/>
  <c r="B423" i="2"/>
  <c r="B424" i="2" s="1"/>
  <c r="A213" i="4"/>
  <c r="M214" i="3"/>
  <c r="C215" i="4" s="1"/>
  <c r="B214" i="4"/>
  <c r="A214" i="4"/>
  <c r="C425" i="2"/>
  <c r="C424" i="2"/>
  <c r="L213" i="3"/>
  <c r="A425" i="2" l="1"/>
  <c r="A426" i="2" s="1"/>
  <c r="B425" i="2"/>
  <c r="B426" i="2" s="1"/>
  <c r="M215" i="3"/>
  <c r="C216" i="4" s="1"/>
  <c r="B215" i="4"/>
  <c r="C427" i="2"/>
  <c r="C426" i="2"/>
  <c r="L214" i="3"/>
  <c r="A427" i="2" l="1"/>
  <c r="A428" i="2" s="1"/>
  <c r="B427" i="2"/>
  <c r="B428" i="2" s="1"/>
  <c r="A215" i="4"/>
  <c r="M216" i="3"/>
  <c r="C217" i="4" s="1"/>
  <c r="B216" i="4"/>
  <c r="A216" i="4"/>
  <c r="C429" i="2"/>
  <c r="C428" i="2"/>
  <c r="L215" i="3"/>
  <c r="A429" i="2" l="1"/>
  <c r="A430" i="2" s="1"/>
  <c r="B429" i="2"/>
  <c r="B430" i="2" s="1"/>
  <c r="M217" i="3"/>
  <c r="C218" i="4" s="1"/>
  <c r="B217" i="4"/>
  <c r="C431" i="2"/>
  <c r="C430" i="2"/>
  <c r="L216" i="3"/>
  <c r="A431" i="2" l="1"/>
  <c r="A432" i="2" s="1"/>
  <c r="B431" i="2"/>
  <c r="B432" i="2" s="1"/>
  <c r="A217" i="4"/>
  <c r="M218" i="3"/>
  <c r="C219" i="4" s="1"/>
  <c r="B218" i="4"/>
  <c r="A218" i="4"/>
  <c r="C433" i="2"/>
  <c r="C432" i="2"/>
  <c r="L217" i="3"/>
  <c r="A433" i="2" l="1"/>
  <c r="A434" i="2" s="1"/>
  <c r="B433" i="2"/>
  <c r="B434" i="2" s="1"/>
  <c r="M219" i="3"/>
  <c r="C220" i="4" s="1"/>
  <c r="B219" i="4"/>
  <c r="C435" i="2"/>
  <c r="C434" i="2"/>
  <c r="L218" i="3"/>
  <c r="A435" i="2" l="1"/>
  <c r="A436" i="2" s="1"/>
  <c r="B435" i="2"/>
  <c r="B436" i="2" s="1"/>
  <c r="A219" i="4"/>
  <c r="M220" i="3"/>
  <c r="C221" i="4" s="1"/>
  <c r="B220" i="4"/>
  <c r="A220" i="4"/>
  <c r="C437" i="2"/>
  <c r="C436" i="2"/>
  <c r="L219" i="3"/>
  <c r="A437" i="2" l="1"/>
  <c r="A438" i="2" s="1"/>
  <c r="B437" i="2"/>
  <c r="B438" i="2" s="1"/>
  <c r="M221" i="3"/>
  <c r="C222" i="4" s="1"/>
  <c r="B221" i="4"/>
  <c r="C439" i="2"/>
  <c r="C438" i="2"/>
  <c r="L220" i="3"/>
  <c r="A439" i="2" l="1"/>
  <c r="A440" i="2" s="1"/>
  <c r="B439" i="2"/>
  <c r="B440" i="2" s="1"/>
  <c r="A221" i="4"/>
  <c r="M222" i="3"/>
  <c r="C223" i="4" s="1"/>
  <c r="B222" i="4"/>
  <c r="A222" i="4"/>
  <c r="C441" i="2"/>
  <c r="C440" i="2"/>
  <c r="L221" i="3"/>
  <c r="A441" i="2" l="1"/>
  <c r="A442" i="2" s="1"/>
  <c r="B441" i="2"/>
  <c r="B442" i="2" s="1"/>
  <c r="M223" i="3"/>
  <c r="C224" i="4" s="1"/>
  <c r="B223" i="4"/>
  <c r="C443" i="2"/>
  <c r="C442" i="2"/>
  <c r="L222" i="3"/>
  <c r="A443" i="2" l="1"/>
  <c r="A444" i="2" s="1"/>
  <c r="B443" i="2"/>
  <c r="B444" i="2" s="1"/>
  <c r="A223" i="4"/>
  <c r="M224" i="3"/>
  <c r="C225" i="4" s="1"/>
  <c r="B224" i="4"/>
  <c r="A224" i="4"/>
  <c r="C445" i="2"/>
  <c r="C444" i="2"/>
  <c r="L223" i="3"/>
  <c r="A445" i="2" l="1"/>
  <c r="A446" i="2" s="1"/>
  <c r="B445" i="2"/>
  <c r="B446" i="2" s="1"/>
  <c r="M225" i="3"/>
  <c r="C226" i="4" s="1"/>
  <c r="B225" i="4"/>
  <c r="C447" i="2"/>
  <c r="C446" i="2"/>
  <c r="L224" i="3"/>
  <c r="A447" i="2" l="1"/>
  <c r="A448" i="2" s="1"/>
  <c r="B447" i="2"/>
  <c r="B448" i="2" s="1"/>
  <c r="A225" i="4"/>
  <c r="M226" i="3"/>
  <c r="C227" i="4" s="1"/>
  <c r="B226" i="4"/>
  <c r="A226" i="4"/>
  <c r="C449" i="2"/>
  <c r="C448" i="2"/>
  <c r="L225" i="3"/>
  <c r="A449" i="2" l="1"/>
  <c r="A450" i="2" s="1"/>
  <c r="B449" i="2"/>
  <c r="B450" i="2" s="1"/>
  <c r="M227" i="3"/>
  <c r="C228" i="4" s="1"/>
  <c r="B227" i="4"/>
  <c r="C451" i="2"/>
  <c r="C450" i="2"/>
  <c r="L226" i="3"/>
  <c r="A451" i="2" l="1"/>
  <c r="A452" i="2" s="1"/>
  <c r="B451" i="2"/>
  <c r="B452" i="2" s="1"/>
  <c r="A227" i="4"/>
  <c r="M228" i="3"/>
  <c r="C229" i="4" s="1"/>
  <c r="B228" i="4"/>
  <c r="A228" i="4"/>
  <c r="C453" i="2"/>
  <c r="C452" i="2"/>
  <c r="L227" i="3"/>
  <c r="A453" i="2" l="1"/>
  <c r="A454" i="2" s="1"/>
  <c r="B453" i="2"/>
  <c r="B454" i="2" s="1"/>
  <c r="M229" i="3"/>
  <c r="C230" i="4" s="1"/>
  <c r="A229" i="4"/>
  <c r="C455" i="2"/>
  <c r="B455" i="2" s="1"/>
  <c r="B456" i="2" s="1"/>
  <c r="C454" i="2"/>
  <c r="L228" i="3"/>
  <c r="C457" i="2" l="1"/>
  <c r="A455" i="2"/>
  <c r="A456" i="2" s="1"/>
  <c r="B229" i="4"/>
  <c r="M230" i="3"/>
  <c r="C231" i="4" s="1"/>
  <c r="A230" i="4"/>
  <c r="C459" i="2"/>
  <c r="C458" i="2"/>
  <c r="L229" i="3"/>
  <c r="A459" i="2" l="1"/>
  <c r="A460" i="2" s="1"/>
  <c r="B459" i="2"/>
  <c r="B460" i="2" s="1"/>
  <c r="A457" i="2"/>
  <c r="A458" i="2" s="1"/>
  <c r="B457" i="2"/>
  <c r="B458" i="2" s="1"/>
  <c r="B230" i="4"/>
  <c r="M231" i="3"/>
  <c r="C232" i="4" s="1"/>
  <c r="A231" i="4"/>
  <c r="C461" i="2"/>
  <c r="C460" i="2"/>
  <c r="L230" i="3"/>
  <c r="A461" i="2" l="1"/>
  <c r="A462" i="2" s="1"/>
  <c r="B461" i="2"/>
  <c r="B462" i="2" s="1"/>
  <c r="B231" i="4"/>
  <c r="M232" i="3"/>
  <c r="C233" i="4" s="1"/>
  <c r="A232" i="4"/>
  <c r="B232" i="4"/>
  <c r="C463" i="2"/>
  <c r="C462" i="2"/>
  <c r="L231" i="3"/>
  <c r="A463" i="2" l="1"/>
  <c r="A464" i="2" s="1"/>
  <c r="B463" i="2"/>
  <c r="B464" i="2" s="1"/>
  <c r="M233" i="3"/>
  <c r="C234" i="4" s="1"/>
  <c r="B233" i="4"/>
  <c r="C465" i="2"/>
  <c r="C464" i="2"/>
  <c r="L232" i="3"/>
  <c r="A465" i="2" l="1"/>
  <c r="A466" i="2" s="1"/>
  <c r="B465" i="2"/>
  <c r="B466" i="2" s="1"/>
  <c r="A233" i="4"/>
  <c r="M234" i="3"/>
  <c r="C235" i="4" s="1"/>
  <c r="A234" i="4"/>
  <c r="B234" i="4"/>
  <c r="C467" i="2"/>
  <c r="C466" i="2"/>
  <c r="L233" i="3"/>
  <c r="A467" i="2" l="1"/>
  <c r="A468" i="2" s="1"/>
  <c r="B467" i="2"/>
  <c r="B468" i="2" s="1"/>
  <c r="M235" i="3"/>
  <c r="C236" i="4" s="1"/>
  <c r="B235" i="4"/>
  <c r="C469" i="2"/>
  <c r="C468" i="2"/>
  <c r="L234" i="3"/>
  <c r="A469" i="2" l="1"/>
  <c r="A470" i="2" s="1"/>
  <c r="B469" i="2"/>
  <c r="B470" i="2" s="1"/>
  <c r="A235" i="4"/>
  <c r="M236" i="3"/>
  <c r="C237" i="4" s="1"/>
  <c r="B236" i="4"/>
  <c r="A236" i="4"/>
  <c r="C471" i="2"/>
  <c r="C470" i="2"/>
  <c r="L235" i="3"/>
  <c r="A471" i="2" l="1"/>
  <c r="A472" i="2" s="1"/>
  <c r="B471" i="2"/>
  <c r="B472" i="2" s="1"/>
  <c r="M237" i="3"/>
  <c r="C238" i="4" s="1"/>
  <c r="B237" i="4"/>
  <c r="C473" i="2"/>
  <c r="C472" i="2"/>
  <c r="L236" i="3"/>
  <c r="A473" i="2" l="1"/>
  <c r="A474" i="2" s="1"/>
  <c r="B473" i="2"/>
  <c r="B474" i="2" s="1"/>
  <c r="A237" i="4"/>
  <c r="M238" i="3"/>
  <c r="C239" i="4" s="1"/>
  <c r="B238" i="4"/>
  <c r="A238" i="4"/>
  <c r="C475" i="2"/>
  <c r="C474" i="2"/>
  <c r="L237" i="3"/>
  <c r="A475" i="2" l="1"/>
  <c r="A476" i="2" s="1"/>
  <c r="B475" i="2"/>
  <c r="B476" i="2" s="1"/>
  <c r="M239" i="3"/>
  <c r="C240" i="4" s="1"/>
  <c r="B239" i="4"/>
  <c r="C477" i="2"/>
  <c r="C476" i="2"/>
  <c r="L238" i="3"/>
  <c r="A477" i="2" l="1"/>
  <c r="A478" i="2" s="1"/>
  <c r="B477" i="2"/>
  <c r="B478" i="2" s="1"/>
  <c r="A239" i="4"/>
  <c r="M240" i="3"/>
  <c r="C241" i="4" s="1"/>
  <c r="B240" i="4"/>
  <c r="A240" i="4"/>
  <c r="C479" i="2"/>
  <c r="C478" i="2"/>
  <c r="L239" i="3"/>
  <c r="A479" i="2" l="1"/>
  <c r="A480" i="2" s="1"/>
  <c r="B479" i="2"/>
  <c r="B480" i="2" s="1"/>
  <c r="M241" i="3"/>
  <c r="C242" i="4" s="1"/>
  <c r="B241" i="4"/>
  <c r="C481" i="2"/>
  <c r="C480" i="2"/>
  <c r="L240" i="3"/>
  <c r="A481" i="2" l="1"/>
  <c r="A482" i="2" s="1"/>
  <c r="B481" i="2"/>
  <c r="B482" i="2" s="1"/>
  <c r="A241" i="4"/>
  <c r="M242" i="3"/>
  <c r="C243" i="4" s="1"/>
  <c r="B242" i="4"/>
  <c r="A242" i="4"/>
  <c r="C483" i="2"/>
  <c r="C482" i="2"/>
  <c r="L241" i="3"/>
  <c r="A483" i="2" l="1"/>
  <c r="A484" i="2" s="1"/>
  <c r="B483" i="2"/>
  <c r="B484" i="2" s="1"/>
  <c r="M243" i="3"/>
  <c r="C244" i="4" s="1"/>
  <c r="A243" i="4"/>
  <c r="B243" i="4"/>
  <c r="C485" i="2"/>
  <c r="C484" i="2"/>
  <c r="L242" i="3"/>
  <c r="A485" i="2" l="1"/>
  <c r="A486" i="2" s="1"/>
  <c r="B485" i="2"/>
  <c r="B486" i="2" s="1"/>
  <c r="M244" i="3"/>
  <c r="C245" i="4" s="1"/>
  <c r="B244" i="4"/>
  <c r="C487" i="2"/>
  <c r="C486" i="2"/>
  <c r="L243" i="3"/>
  <c r="A487" i="2" l="1"/>
  <c r="A488" i="2" s="1"/>
  <c r="B487" i="2"/>
  <c r="B488" i="2" s="1"/>
  <c r="A244" i="4"/>
  <c r="M245" i="3"/>
  <c r="C246" i="4" s="1"/>
  <c r="B245" i="4"/>
  <c r="A245" i="4"/>
  <c r="C489" i="2"/>
  <c r="C488" i="2"/>
  <c r="L244" i="3"/>
  <c r="A489" i="2" l="1"/>
  <c r="A490" i="2" s="1"/>
  <c r="B489" i="2"/>
  <c r="B490" i="2" s="1"/>
  <c r="M246" i="3"/>
  <c r="C247" i="4" s="1"/>
  <c r="B246" i="4"/>
  <c r="C491" i="2"/>
  <c r="C490" i="2"/>
  <c r="L245" i="3"/>
  <c r="A491" i="2" l="1"/>
  <c r="A492" i="2" s="1"/>
  <c r="B491" i="2"/>
  <c r="B492" i="2" s="1"/>
  <c r="A246" i="4"/>
  <c r="M247" i="3"/>
  <c r="C248" i="4" s="1"/>
  <c r="B247" i="4"/>
  <c r="A247" i="4"/>
  <c r="C493" i="2"/>
  <c r="C492" i="2"/>
  <c r="L246" i="3"/>
  <c r="A493" i="2" l="1"/>
  <c r="A494" i="2" s="1"/>
  <c r="B493" i="2"/>
  <c r="B494" i="2" s="1"/>
  <c r="M248" i="3"/>
  <c r="C249" i="4" s="1"/>
  <c r="B248" i="4"/>
  <c r="C495" i="2"/>
  <c r="C494" i="2"/>
  <c r="L247" i="3"/>
  <c r="A495" i="2" l="1"/>
  <c r="A496" i="2" s="1"/>
  <c r="B495" i="2"/>
  <c r="B496" i="2" s="1"/>
  <c r="A248" i="4"/>
  <c r="M249" i="3"/>
  <c r="C250" i="4" s="1"/>
  <c r="B249" i="4"/>
  <c r="A249" i="4"/>
  <c r="C497" i="2"/>
  <c r="C496" i="2"/>
  <c r="L248" i="3"/>
  <c r="A497" i="2" l="1"/>
  <c r="A498" i="2" s="1"/>
  <c r="B497" i="2"/>
  <c r="B498" i="2" s="1"/>
  <c r="M250" i="3"/>
  <c r="C251" i="4" s="1"/>
  <c r="B250" i="4"/>
  <c r="C499" i="2"/>
  <c r="C498" i="2"/>
  <c r="L249" i="3"/>
  <c r="A499" i="2" l="1"/>
  <c r="A500" i="2" s="1"/>
  <c r="B499" i="2"/>
  <c r="B500" i="2" s="1"/>
  <c r="A250" i="4"/>
  <c r="M251" i="3"/>
  <c r="C252" i="4" s="1"/>
  <c r="B251" i="4"/>
  <c r="A251" i="4"/>
  <c r="C501" i="2"/>
  <c r="C500" i="2"/>
  <c r="L250" i="3"/>
  <c r="A501" i="2" l="1"/>
  <c r="A502" i="2" s="1"/>
  <c r="B501" i="2"/>
  <c r="B502" i="2" s="1"/>
  <c r="M252" i="3"/>
  <c r="C253" i="4" s="1"/>
  <c r="B252" i="4"/>
  <c r="C503" i="2"/>
  <c r="C502" i="2"/>
  <c r="L251" i="3"/>
  <c r="A503" i="2" l="1"/>
  <c r="A504" i="2" s="1"/>
  <c r="B503" i="2"/>
  <c r="B504" i="2" s="1"/>
  <c r="A252" i="4"/>
  <c r="M253" i="3"/>
  <c r="C254" i="4" s="1"/>
  <c r="A253" i="4"/>
  <c r="B253" i="4"/>
  <c r="C505" i="2"/>
  <c r="C504" i="2"/>
  <c r="L252" i="3"/>
  <c r="A505" i="2" l="1"/>
  <c r="A506" i="2" s="1"/>
  <c r="B505" i="2"/>
  <c r="B506" i="2" s="1"/>
  <c r="M254" i="3"/>
  <c r="C255" i="4" s="1"/>
  <c r="A254" i="4"/>
  <c r="C507" i="2"/>
  <c r="C506" i="2"/>
  <c r="L253" i="3"/>
  <c r="A507" i="2" l="1"/>
  <c r="A508" i="2" s="1"/>
  <c r="B507" i="2"/>
  <c r="B508" i="2" s="1"/>
  <c r="B254" i="4"/>
  <c r="M255" i="3"/>
  <c r="C256" i="4" s="1"/>
  <c r="B255" i="4"/>
  <c r="A255" i="4"/>
  <c r="C509" i="2"/>
  <c r="C508" i="2"/>
  <c r="L254" i="3"/>
  <c r="A509" i="2" l="1"/>
  <c r="A510" i="2" s="1"/>
  <c r="B509" i="2"/>
  <c r="B510" i="2" s="1"/>
  <c r="M256" i="3"/>
  <c r="C257" i="4" s="1"/>
  <c r="A256" i="4"/>
  <c r="C511" i="2"/>
  <c r="C510" i="2"/>
  <c r="L255" i="3"/>
  <c r="A511" i="2" l="1"/>
  <c r="A512" i="2" s="1"/>
  <c r="B511" i="2"/>
  <c r="B512" i="2" s="1"/>
  <c r="B256" i="4"/>
  <c r="M257" i="3"/>
  <c r="C258" i="4" s="1"/>
  <c r="A257" i="4"/>
  <c r="B257" i="4"/>
  <c r="C513" i="2"/>
  <c r="C512" i="2"/>
  <c r="L256" i="3"/>
  <c r="A513" i="2" l="1"/>
  <c r="A514" i="2" s="1"/>
  <c r="B513" i="2"/>
  <c r="B514" i="2" s="1"/>
  <c r="M258" i="3"/>
  <c r="C259" i="4" s="1"/>
  <c r="A258" i="4"/>
  <c r="C515" i="2"/>
  <c r="C514" i="2"/>
  <c r="L257" i="3"/>
  <c r="A515" i="2" l="1"/>
  <c r="A516" i="2" s="1"/>
  <c r="B515" i="2"/>
  <c r="B516" i="2" s="1"/>
  <c r="B258" i="4"/>
  <c r="M259" i="3"/>
  <c r="C260" i="4" s="1"/>
  <c r="A259" i="4"/>
  <c r="B259" i="4"/>
  <c r="C517" i="2"/>
  <c r="C516" i="2"/>
  <c r="L258" i="3"/>
  <c r="A517" i="2" l="1"/>
  <c r="A518" i="2" s="1"/>
  <c r="B517" i="2"/>
  <c r="B518" i="2" s="1"/>
  <c r="M260" i="3"/>
  <c r="C261" i="4" s="1"/>
  <c r="A260" i="4"/>
  <c r="C519" i="2"/>
  <c r="C518" i="2"/>
  <c r="L259" i="3"/>
  <c r="A519" i="2" l="1"/>
  <c r="A520" i="2" s="1"/>
  <c r="B519" i="2"/>
  <c r="B520" i="2" s="1"/>
  <c r="B260" i="4"/>
  <c r="M261" i="3"/>
  <c r="C262" i="4" s="1"/>
  <c r="A261" i="4"/>
  <c r="C521" i="2"/>
  <c r="C520" i="2"/>
  <c r="L260" i="3"/>
  <c r="A521" i="2" l="1"/>
  <c r="A522" i="2" s="1"/>
  <c r="B521" i="2"/>
  <c r="B522" i="2" s="1"/>
  <c r="B261" i="4"/>
  <c r="M262" i="3"/>
  <c r="C263" i="4" s="1"/>
  <c r="B262" i="4"/>
  <c r="C523" i="2"/>
  <c r="C522" i="2"/>
  <c r="L261" i="3"/>
  <c r="A523" i="2" l="1"/>
  <c r="A524" i="2" s="1"/>
  <c r="B523" i="2"/>
  <c r="B524" i="2" s="1"/>
  <c r="A262" i="4"/>
  <c r="M263" i="3"/>
  <c r="C264" i="4" s="1"/>
  <c r="C525" i="2"/>
  <c r="C524" i="2"/>
  <c r="L262" i="3"/>
  <c r="A525" i="2" l="1"/>
  <c r="A526" i="2" s="1"/>
  <c r="B525" i="2"/>
  <c r="B526" i="2" s="1"/>
  <c r="A263" i="4"/>
  <c r="B263" i="4"/>
  <c r="M264" i="3"/>
  <c r="C265" i="4" s="1"/>
  <c r="C527" i="2"/>
  <c r="C526" i="2"/>
  <c r="L263" i="3"/>
  <c r="A527" i="2" l="1"/>
  <c r="A528" i="2" s="1"/>
  <c r="B527" i="2"/>
  <c r="B528" i="2" s="1"/>
  <c r="A264" i="4"/>
  <c r="B264" i="4"/>
  <c r="M265" i="3"/>
  <c r="C266" i="4" s="1"/>
  <c r="C529" i="2"/>
  <c r="C528" i="2"/>
  <c r="L264" i="3"/>
  <c r="A529" i="2" l="1"/>
  <c r="A530" i="2" s="1"/>
  <c r="B529" i="2"/>
  <c r="B530" i="2" s="1"/>
  <c r="A265" i="4"/>
  <c r="B265" i="4"/>
  <c r="M266" i="3"/>
  <c r="C267" i="4" s="1"/>
  <c r="C531" i="2"/>
  <c r="C530" i="2"/>
  <c r="L265" i="3"/>
  <c r="A531" i="2" l="1"/>
  <c r="A532" i="2" s="1"/>
  <c r="B531" i="2"/>
  <c r="B532" i="2" s="1"/>
  <c r="A266" i="4"/>
  <c r="B266" i="4"/>
  <c r="M267" i="3"/>
  <c r="C268" i="4" s="1"/>
  <c r="C533" i="2"/>
  <c r="C532" i="2"/>
  <c r="L266" i="3"/>
  <c r="A533" i="2" l="1"/>
  <c r="A534" i="2" s="1"/>
  <c r="B533" i="2"/>
  <c r="B534" i="2" s="1"/>
  <c r="A267" i="4"/>
  <c r="B267" i="4"/>
  <c r="M268" i="3"/>
  <c r="C269" i="4" s="1"/>
  <c r="C535" i="2"/>
  <c r="C534" i="2"/>
  <c r="L267" i="3"/>
  <c r="A535" i="2" l="1"/>
  <c r="A536" i="2" s="1"/>
  <c r="B535" i="2"/>
  <c r="B536" i="2" s="1"/>
  <c r="A268" i="4"/>
  <c r="B268" i="4"/>
  <c r="M269" i="3"/>
  <c r="C270" i="4" s="1"/>
  <c r="C537" i="2"/>
  <c r="C536" i="2"/>
  <c r="L268" i="3"/>
  <c r="A537" i="2" l="1"/>
  <c r="A538" i="2" s="1"/>
  <c r="B537" i="2"/>
  <c r="B538" i="2" s="1"/>
  <c r="A269" i="4"/>
  <c r="B269" i="4"/>
  <c r="M270" i="3"/>
  <c r="C271" i="4" s="1"/>
  <c r="C539" i="2"/>
  <c r="C538" i="2"/>
  <c r="L269" i="3"/>
  <c r="A539" i="2" l="1"/>
  <c r="A540" i="2" s="1"/>
  <c r="B539" i="2"/>
  <c r="B540" i="2" s="1"/>
  <c r="A270" i="4"/>
  <c r="B270" i="4"/>
  <c r="M271" i="3"/>
  <c r="C272" i="4" s="1"/>
  <c r="C541" i="2"/>
  <c r="C540" i="2"/>
  <c r="L270" i="3"/>
  <c r="A541" i="2" l="1"/>
  <c r="A542" i="2" s="1"/>
  <c r="B541" i="2"/>
  <c r="B542" i="2" s="1"/>
  <c r="A271" i="4"/>
  <c r="B271" i="4"/>
  <c r="M272" i="3"/>
  <c r="C273" i="4" s="1"/>
  <c r="C543" i="2"/>
  <c r="C542" i="2"/>
  <c r="L271" i="3"/>
  <c r="A543" i="2" l="1"/>
  <c r="A544" i="2" s="1"/>
  <c r="B543" i="2"/>
  <c r="B544" i="2" s="1"/>
  <c r="A272" i="4"/>
  <c r="B272" i="4"/>
  <c r="M273" i="3"/>
  <c r="C274" i="4" s="1"/>
  <c r="C545" i="2"/>
  <c r="C544" i="2"/>
  <c r="L272" i="3"/>
  <c r="A545" i="2" l="1"/>
  <c r="A546" i="2" s="1"/>
  <c r="B545" i="2"/>
  <c r="B546" i="2" s="1"/>
  <c r="A273" i="4"/>
  <c r="B273" i="4"/>
  <c r="M274" i="3"/>
  <c r="C275" i="4" s="1"/>
  <c r="C547" i="2"/>
  <c r="C546" i="2"/>
  <c r="L273" i="3"/>
  <c r="A547" i="2" l="1"/>
  <c r="A548" i="2" s="1"/>
  <c r="B547" i="2"/>
  <c r="B548" i="2" s="1"/>
  <c r="A274" i="4"/>
  <c r="B274" i="4"/>
  <c r="M275" i="3"/>
  <c r="C276" i="4" s="1"/>
  <c r="C549" i="2"/>
  <c r="C548" i="2"/>
  <c r="L274" i="3"/>
  <c r="A549" i="2" l="1"/>
  <c r="A550" i="2" s="1"/>
  <c r="B549" i="2"/>
  <c r="B550" i="2" s="1"/>
  <c r="A275" i="4"/>
  <c r="B275" i="4"/>
  <c r="M276" i="3"/>
  <c r="C277" i="4" s="1"/>
  <c r="C551" i="2"/>
  <c r="C550" i="2"/>
  <c r="L275" i="3"/>
  <c r="A551" i="2" l="1"/>
  <c r="A552" i="2" s="1"/>
  <c r="B551" i="2"/>
  <c r="B552" i="2" s="1"/>
  <c r="A276" i="4"/>
  <c r="B276" i="4"/>
  <c r="M277" i="3"/>
  <c r="C278" i="4" s="1"/>
  <c r="C553" i="2"/>
  <c r="C552" i="2"/>
  <c r="L276" i="3"/>
  <c r="A553" i="2" l="1"/>
  <c r="A554" i="2" s="1"/>
  <c r="B553" i="2"/>
  <c r="B554" i="2" s="1"/>
  <c r="A277" i="4"/>
  <c r="B277" i="4"/>
  <c r="M278" i="3"/>
  <c r="C279" i="4" s="1"/>
  <c r="C555" i="2"/>
  <c r="C554" i="2"/>
  <c r="L277" i="3"/>
  <c r="A555" i="2" l="1"/>
  <c r="A556" i="2" s="1"/>
  <c r="B555" i="2"/>
  <c r="B556" i="2" s="1"/>
  <c r="A278" i="4"/>
  <c r="B278" i="4"/>
  <c r="M279" i="3"/>
  <c r="C280" i="4" s="1"/>
  <c r="C557" i="2"/>
  <c r="C556" i="2"/>
  <c r="L278" i="3"/>
  <c r="A557" i="2" l="1"/>
  <c r="A558" i="2" s="1"/>
  <c r="B557" i="2"/>
  <c r="B558" i="2" s="1"/>
  <c r="A279" i="4"/>
  <c r="B279" i="4"/>
  <c r="M280" i="3"/>
  <c r="C281" i="4" s="1"/>
  <c r="C559" i="2"/>
  <c r="C558" i="2"/>
  <c r="L279" i="3"/>
  <c r="A559" i="2" l="1"/>
  <c r="A560" i="2" s="1"/>
  <c r="B559" i="2"/>
  <c r="B560" i="2" s="1"/>
  <c r="A280" i="4"/>
  <c r="B280" i="4"/>
  <c r="M281" i="3"/>
  <c r="C282" i="4" s="1"/>
  <c r="C561" i="2"/>
  <c r="C560" i="2"/>
  <c r="L280" i="3"/>
  <c r="A561" i="2" l="1"/>
  <c r="A562" i="2" s="1"/>
  <c r="B561" i="2"/>
  <c r="B562" i="2" s="1"/>
  <c r="A281" i="4"/>
  <c r="B281" i="4"/>
  <c r="M282" i="3"/>
  <c r="C283" i="4" s="1"/>
  <c r="C563" i="2"/>
  <c r="C562" i="2"/>
  <c r="L281" i="3"/>
  <c r="A563" i="2" l="1"/>
  <c r="A564" i="2" s="1"/>
  <c r="B563" i="2"/>
  <c r="B564" i="2" s="1"/>
  <c r="A282" i="4"/>
  <c r="B282" i="4"/>
  <c r="M283" i="3"/>
  <c r="C284" i="4" s="1"/>
  <c r="C565" i="2"/>
  <c r="C564" i="2"/>
  <c r="L282" i="3"/>
  <c r="A565" i="2" l="1"/>
  <c r="A566" i="2" s="1"/>
  <c r="B565" i="2"/>
  <c r="B566" i="2" s="1"/>
  <c r="A283" i="4"/>
  <c r="B283" i="4"/>
  <c r="M284" i="3"/>
  <c r="C285" i="4" s="1"/>
  <c r="C567" i="2"/>
  <c r="C566" i="2"/>
  <c r="L283" i="3"/>
  <c r="A567" i="2" l="1"/>
  <c r="A568" i="2" s="1"/>
  <c r="B567" i="2"/>
  <c r="B568" i="2" s="1"/>
  <c r="A284" i="4"/>
  <c r="B284" i="4"/>
  <c r="M285" i="3"/>
  <c r="C286" i="4" s="1"/>
  <c r="C569" i="2"/>
  <c r="C568" i="2"/>
  <c r="L284" i="3"/>
  <c r="A569" i="2" l="1"/>
  <c r="A570" i="2" s="1"/>
  <c r="B569" i="2"/>
  <c r="B570" i="2" s="1"/>
  <c r="A285" i="4"/>
  <c r="B285" i="4"/>
  <c r="M286" i="3"/>
  <c r="C287" i="4" s="1"/>
  <c r="C571" i="2"/>
  <c r="C570" i="2"/>
  <c r="L285" i="3"/>
  <c r="A571" i="2" l="1"/>
  <c r="A572" i="2" s="1"/>
  <c r="B571" i="2"/>
  <c r="B572" i="2" s="1"/>
  <c r="A286" i="4"/>
  <c r="B286" i="4"/>
  <c r="M287" i="3"/>
  <c r="C288" i="4" s="1"/>
  <c r="C573" i="2"/>
  <c r="C572" i="2"/>
  <c r="L286" i="3"/>
  <c r="A573" i="2" l="1"/>
  <c r="A574" i="2" s="1"/>
  <c r="B573" i="2"/>
  <c r="B574" i="2" s="1"/>
  <c r="A287" i="4"/>
  <c r="B287" i="4"/>
  <c r="M288" i="3"/>
  <c r="C289" i="4" s="1"/>
  <c r="C575" i="2"/>
  <c r="C574" i="2"/>
  <c r="L287" i="3"/>
  <c r="A575" i="2" l="1"/>
  <c r="A576" i="2" s="1"/>
  <c r="B575" i="2"/>
  <c r="B576" i="2" s="1"/>
  <c r="A288" i="4"/>
  <c r="B288" i="4"/>
  <c r="M289" i="3"/>
  <c r="C290" i="4" s="1"/>
  <c r="C577" i="2"/>
  <c r="C576" i="2"/>
  <c r="L288" i="3"/>
  <c r="A577" i="2" l="1"/>
  <c r="A578" i="2" s="1"/>
  <c r="B577" i="2"/>
  <c r="B578" i="2" s="1"/>
  <c r="A289" i="4"/>
  <c r="B289" i="4"/>
  <c r="M290" i="3"/>
  <c r="C291" i="4" s="1"/>
  <c r="C579" i="2"/>
  <c r="C578" i="2"/>
  <c r="L289" i="3"/>
  <c r="A579" i="2" l="1"/>
  <c r="A580" i="2" s="1"/>
  <c r="B579" i="2"/>
  <c r="B580" i="2" s="1"/>
  <c r="A290" i="4"/>
  <c r="B290" i="4"/>
  <c r="M291" i="3"/>
  <c r="C292" i="4" s="1"/>
  <c r="C581" i="2"/>
  <c r="C580" i="2"/>
  <c r="L290" i="3"/>
  <c r="A581" i="2" l="1"/>
  <c r="A582" i="2" s="1"/>
  <c r="B581" i="2"/>
  <c r="B582" i="2" s="1"/>
  <c r="A291" i="4"/>
  <c r="B291" i="4"/>
  <c r="M292" i="3"/>
  <c r="C293" i="4" s="1"/>
  <c r="C583" i="2"/>
  <c r="C582" i="2"/>
  <c r="L291" i="3"/>
  <c r="A583" i="2" l="1"/>
  <c r="A584" i="2" s="1"/>
  <c r="B583" i="2"/>
  <c r="B584" i="2" s="1"/>
  <c r="A292" i="4"/>
  <c r="B292" i="4"/>
  <c r="M293" i="3"/>
  <c r="C294" i="4" s="1"/>
  <c r="C585" i="2"/>
  <c r="C584" i="2"/>
  <c r="L292" i="3"/>
  <c r="A585" i="2" l="1"/>
  <c r="A586" i="2" s="1"/>
  <c r="B585" i="2"/>
  <c r="B586" i="2" s="1"/>
  <c r="A293" i="4"/>
  <c r="B293" i="4"/>
  <c r="M294" i="3"/>
  <c r="C295" i="4" s="1"/>
  <c r="C586" i="2"/>
  <c r="C587" i="2"/>
  <c r="L293" i="3"/>
  <c r="A587" i="2" l="1"/>
  <c r="A588" i="2" s="1"/>
  <c r="B587" i="2"/>
  <c r="B588" i="2" s="1"/>
  <c r="A294" i="4"/>
  <c r="B294" i="4"/>
  <c r="M295" i="3"/>
  <c r="C296" i="4" s="1"/>
  <c r="C589" i="2"/>
  <c r="C588" i="2"/>
  <c r="L294" i="3"/>
  <c r="A589" i="2" l="1"/>
  <c r="A590" i="2" s="1"/>
  <c r="B589" i="2"/>
  <c r="B590" i="2" s="1"/>
  <c r="A295" i="4"/>
  <c r="B295" i="4"/>
  <c r="M296" i="3"/>
  <c r="C297" i="4" s="1"/>
  <c r="C591" i="2"/>
  <c r="C590" i="2"/>
  <c r="L295" i="3"/>
  <c r="A591" i="2" l="1"/>
  <c r="A592" i="2" s="1"/>
  <c r="B591" i="2"/>
  <c r="B592" i="2" s="1"/>
  <c r="A296" i="4"/>
  <c r="B296" i="4"/>
  <c r="M297" i="3"/>
  <c r="C298" i="4" s="1"/>
  <c r="C593" i="2"/>
  <c r="C592" i="2"/>
  <c r="L296" i="3"/>
  <c r="A593" i="2" l="1"/>
  <c r="A594" i="2" s="1"/>
  <c r="B593" i="2"/>
  <c r="B594" i="2" s="1"/>
  <c r="A297" i="4"/>
  <c r="B297" i="4"/>
  <c r="M298" i="3"/>
  <c r="C299" i="4" s="1"/>
  <c r="C595" i="2"/>
  <c r="C594" i="2"/>
  <c r="L297" i="3"/>
  <c r="A595" i="2" l="1"/>
  <c r="A596" i="2" s="1"/>
  <c r="B595" i="2"/>
  <c r="B596" i="2" s="1"/>
  <c r="A298" i="4"/>
  <c r="B298" i="4"/>
  <c r="M299" i="3"/>
  <c r="C300" i="4" s="1"/>
  <c r="C597" i="2"/>
  <c r="C596" i="2"/>
  <c r="L298" i="3"/>
  <c r="A597" i="2" l="1"/>
  <c r="A598" i="2" s="1"/>
  <c r="B597" i="2"/>
  <c r="B598" i="2" s="1"/>
  <c r="A299" i="4"/>
  <c r="B299" i="4"/>
  <c r="M300" i="3"/>
  <c r="C301" i="4" s="1"/>
  <c r="C599" i="2"/>
  <c r="C598" i="2"/>
  <c r="L299" i="3"/>
  <c r="A599" i="2" l="1"/>
  <c r="A600" i="2" s="1"/>
  <c r="B599" i="2"/>
  <c r="B600" i="2" s="1"/>
  <c r="A300" i="4"/>
  <c r="B300" i="4"/>
  <c r="M301" i="3"/>
  <c r="C302" i="4" s="1"/>
  <c r="C601" i="2"/>
  <c r="C600" i="2"/>
  <c r="L300" i="3"/>
  <c r="A601" i="2" l="1"/>
  <c r="A602" i="2" s="1"/>
  <c r="B601" i="2"/>
  <c r="B602" i="2" s="1"/>
  <c r="A301" i="4"/>
  <c r="B301" i="4"/>
  <c r="M302" i="3"/>
  <c r="C303" i="4" s="1"/>
  <c r="C603" i="2"/>
  <c r="C602" i="2"/>
  <c r="L301" i="3"/>
  <c r="A603" i="2" l="1"/>
  <c r="A604" i="2" s="1"/>
  <c r="B603" i="2"/>
  <c r="B604" i="2" s="1"/>
  <c r="A302" i="4"/>
  <c r="B302" i="4"/>
  <c r="M303" i="3"/>
  <c r="C304" i="4" s="1"/>
  <c r="C605" i="2"/>
  <c r="C604" i="2"/>
  <c r="L302" i="3"/>
  <c r="A605" i="2" l="1"/>
  <c r="A606" i="2" s="1"/>
  <c r="B605" i="2"/>
  <c r="B606" i="2" s="1"/>
  <c r="A303" i="4"/>
  <c r="B303" i="4"/>
  <c r="M304" i="3"/>
  <c r="C305" i="4" s="1"/>
  <c r="C607" i="2"/>
  <c r="C606" i="2"/>
  <c r="L303" i="3"/>
  <c r="A607" i="2" l="1"/>
  <c r="A608" i="2" s="1"/>
  <c r="B607" i="2"/>
  <c r="B608" i="2" s="1"/>
  <c r="A304" i="4"/>
  <c r="B304" i="4"/>
  <c r="M305" i="3"/>
  <c r="C306" i="4" s="1"/>
  <c r="C609" i="2"/>
  <c r="C608" i="2"/>
  <c r="L304" i="3"/>
  <c r="A609" i="2" l="1"/>
  <c r="A610" i="2" s="1"/>
  <c r="B609" i="2"/>
  <c r="B610" i="2" s="1"/>
  <c r="A305" i="4"/>
  <c r="B305" i="4"/>
  <c r="M306" i="3"/>
  <c r="C307" i="4" s="1"/>
  <c r="C611" i="2"/>
  <c r="C610" i="2"/>
  <c r="L305" i="3"/>
  <c r="A611" i="2" l="1"/>
  <c r="A612" i="2" s="1"/>
  <c r="B611" i="2"/>
  <c r="B612" i="2" s="1"/>
  <c r="A306" i="4"/>
  <c r="B306" i="4"/>
  <c r="M307" i="3"/>
  <c r="C308" i="4" s="1"/>
  <c r="C613" i="2"/>
  <c r="C612" i="2"/>
  <c r="L306" i="3"/>
  <c r="A613" i="2" l="1"/>
  <c r="A614" i="2" s="1"/>
  <c r="B613" i="2"/>
  <c r="B614" i="2" s="1"/>
  <c r="A307" i="4"/>
  <c r="B307" i="4"/>
  <c r="M308" i="3"/>
  <c r="C309" i="4" s="1"/>
  <c r="C615" i="2"/>
  <c r="C614" i="2"/>
  <c r="L307" i="3"/>
  <c r="A615" i="2" l="1"/>
  <c r="A616" i="2" s="1"/>
  <c r="B615" i="2"/>
  <c r="B616" i="2" s="1"/>
  <c r="A308" i="4"/>
  <c r="B308" i="4"/>
  <c r="M309" i="3"/>
  <c r="C310" i="4" s="1"/>
  <c r="C617" i="2"/>
  <c r="C616" i="2"/>
  <c r="L308" i="3"/>
  <c r="A617" i="2" l="1"/>
  <c r="A618" i="2" s="1"/>
  <c r="B617" i="2"/>
  <c r="B618" i="2" s="1"/>
  <c r="A309" i="4"/>
  <c r="B309" i="4"/>
  <c r="M310" i="3"/>
  <c r="C311" i="4" s="1"/>
  <c r="C619" i="2"/>
  <c r="C618" i="2"/>
  <c r="L309" i="3"/>
  <c r="A619" i="2" l="1"/>
  <c r="A620" i="2" s="1"/>
  <c r="B619" i="2"/>
  <c r="B620" i="2" s="1"/>
  <c r="A310" i="4"/>
  <c r="B310" i="4"/>
  <c r="M311" i="3"/>
  <c r="C312" i="4" s="1"/>
  <c r="C621" i="2"/>
  <c r="C620" i="2"/>
  <c r="L310" i="3"/>
  <c r="A621" i="2" l="1"/>
  <c r="A622" i="2" s="1"/>
  <c r="B621" i="2"/>
  <c r="B622" i="2" s="1"/>
  <c r="A311" i="4"/>
  <c r="B311" i="4"/>
  <c r="M312" i="3"/>
  <c r="C313" i="4" s="1"/>
  <c r="C623" i="2"/>
  <c r="C622" i="2"/>
  <c r="L311" i="3"/>
  <c r="A623" i="2" l="1"/>
  <c r="A624" i="2" s="1"/>
  <c r="B623" i="2"/>
  <c r="B624" i="2" s="1"/>
  <c r="A312" i="4"/>
  <c r="B312" i="4"/>
  <c r="M313" i="3"/>
  <c r="C314" i="4" s="1"/>
  <c r="C625" i="2"/>
  <c r="C624" i="2"/>
  <c r="L312" i="3"/>
  <c r="A625" i="2" l="1"/>
  <c r="A626" i="2" s="1"/>
  <c r="B625" i="2"/>
  <c r="B626" i="2" s="1"/>
  <c r="A313" i="4"/>
  <c r="B313" i="4"/>
  <c r="M314" i="3"/>
  <c r="C315" i="4" s="1"/>
  <c r="C627" i="2"/>
  <c r="C626" i="2"/>
  <c r="L313" i="3"/>
  <c r="A627" i="2" l="1"/>
  <c r="A628" i="2" s="1"/>
  <c r="B627" i="2"/>
  <c r="B628" i="2" s="1"/>
  <c r="A314" i="4"/>
  <c r="B314" i="4"/>
  <c r="M315" i="3"/>
  <c r="C316" i="4" s="1"/>
  <c r="C629" i="2"/>
  <c r="C628" i="2"/>
  <c r="L314" i="3"/>
  <c r="A629" i="2" l="1"/>
  <c r="A630" i="2" s="1"/>
  <c r="B629" i="2"/>
  <c r="B630" i="2" s="1"/>
  <c r="A315" i="4"/>
  <c r="B315" i="4"/>
  <c r="M316" i="3"/>
  <c r="C317" i="4" s="1"/>
  <c r="C631" i="2"/>
  <c r="C630" i="2"/>
  <c r="L315" i="3"/>
  <c r="A631" i="2" l="1"/>
  <c r="A632" i="2" s="1"/>
  <c r="B631" i="2"/>
  <c r="B632" i="2" s="1"/>
  <c r="A316" i="4"/>
  <c r="B316" i="4"/>
  <c r="M317" i="3"/>
  <c r="C318" i="4" s="1"/>
  <c r="C633" i="2"/>
  <c r="C632" i="2"/>
  <c r="L316" i="3"/>
  <c r="A633" i="2" l="1"/>
  <c r="A634" i="2" s="1"/>
  <c r="B633" i="2"/>
  <c r="B634" i="2" s="1"/>
  <c r="A317" i="4"/>
  <c r="B317" i="4"/>
  <c r="M318" i="3"/>
  <c r="C319" i="4" s="1"/>
  <c r="C635" i="2"/>
  <c r="C634" i="2"/>
  <c r="L317" i="3"/>
  <c r="A635" i="2" l="1"/>
  <c r="A636" i="2" s="1"/>
  <c r="B635" i="2"/>
  <c r="B636" i="2" s="1"/>
  <c r="A318" i="4"/>
  <c r="B318" i="4"/>
  <c r="M319" i="3"/>
  <c r="C320" i="4" s="1"/>
  <c r="C637" i="2"/>
  <c r="C636" i="2"/>
  <c r="L318" i="3"/>
  <c r="A637" i="2" l="1"/>
  <c r="A638" i="2" s="1"/>
  <c r="B637" i="2"/>
  <c r="B638" i="2" s="1"/>
  <c r="A319" i="4"/>
  <c r="B319" i="4"/>
  <c r="M320" i="3"/>
  <c r="C321" i="4" s="1"/>
  <c r="C639" i="2"/>
  <c r="C638" i="2"/>
  <c r="L319" i="3"/>
  <c r="A639" i="2" l="1"/>
  <c r="A640" i="2" s="1"/>
  <c r="B639" i="2"/>
  <c r="B640" i="2" s="1"/>
  <c r="A320" i="4"/>
  <c r="B320" i="4"/>
  <c r="M321" i="3"/>
  <c r="C322" i="4" s="1"/>
  <c r="C641" i="2"/>
  <c r="C640" i="2"/>
  <c r="L320" i="3"/>
  <c r="A641" i="2" l="1"/>
  <c r="A642" i="2" s="1"/>
  <c r="B641" i="2"/>
  <c r="B642" i="2" s="1"/>
  <c r="A321" i="4"/>
  <c r="B321" i="4"/>
  <c r="M322" i="3"/>
  <c r="C323" i="4" s="1"/>
  <c r="C643" i="2"/>
  <c r="C642" i="2"/>
  <c r="L321" i="3"/>
  <c r="A643" i="2" l="1"/>
  <c r="A644" i="2" s="1"/>
  <c r="B643" i="2"/>
  <c r="B644" i="2" s="1"/>
  <c r="A322" i="4"/>
  <c r="B322" i="4"/>
  <c r="M323" i="3"/>
  <c r="C324" i="4" s="1"/>
  <c r="C644" i="2"/>
  <c r="C645" i="2"/>
  <c r="L322" i="3"/>
  <c r="A645" i="2" l="1"/>
  <c r="A646" i="2" s="1"/>
  <c r="B645" i="2"/>
  <c r="B646" i="2" s="1"/>
  <c r="A323" i="4"/>
  <c r="B323" i="4"/>
  <c r="M324" i="3"/>
  <c r="C325" i="4" s="1"/>
  <c r="C646" i="2"/>
  <c r="C647" i="2"/>
  <c r="L323" i="3"/>
  <c r="A647" i="2" l="1"/>
  <c r="A648" i="2" s="1"/>
  <c r="B647" i="2"/>
  <c r="B648" i="2" s="1"/>
  <c r="A324" i="4"/>
  <c r="B324" i="4"/>
  <c r="M325" i="3"/>
  <c r="C326" i="4" s="1"/>
  <c r="C649" i="2"/>
  <c r="C648" i="2"/>
  <c r="L324" i="3"/>
  <c r="A649" i="2" l="1"/>
  <c r="A650" i="2" s="1"/>
  <c r="B649" i="2"/>
  <c r="B650" i="2" s="1"/>
  <c r="A325" i="4"/>
  <c r="B325" i="4"/>
  <c r="M326" i="3"/>
  <c r="C327" i="4" s="1"/>
  <c r="C651" i="2"/>
  <c r="C650" i="2"/>
  <c r="L325" i="3"/>
  <c r="A651" i="2" l="1"/>
  <c r="A652" i="2" s="1"/>
  <c r="B651" i="2"/>
  <c r="B652" i="2" s="1"/>
  <c r="A326" i="4"/>
  <c r="B326" i="4"/>
  <c r="M327" i="3"/>
  <c r="C328" i="4" s="1"/>
  <c r="C653" i="2"/>
  <c r="C652" i="2"/>
  <c r="L326" i="3"/>
  <c r="A653" i="2" l="1"/>
  <c r="A654" i="2" s="1"/>
  <c r="B653" i="2"/>
  <c r="B654" i="2" s="1"/>
  <c r="A327" i="4"/>
  <c r="B327" i="4"/>
  <c r="M328" i="3"/>
  <c r="C329" i="4" s="1"/>
  <c r="C655" i="2"/>
  <c r="C654" i="2"/>
  <c r="L327" i="3"/>
  <c r="A655" i="2" l="1"/>
  <c r="A656" i="2" s="1"/>
  <c r="B655" i="2"/>
  <c r="B656" i="2" s="1"/>
  <c r="A328" i="4"/>
  <c r="B328" i="4"/>
  <c r="M329" i="3"/>
  <c r="C330" i="4" s="1"/>
  <c r="C657" i="2"/>
  <c r="C656" i="2"/>
  <c r="L328" i="3"/>
  <c r="A657" i="2" l="1"/>
  <c r="A658" i="2" s="1"/>
  <c r="B657" i="2"/>
  <c r="B658" i="2" s="1"/>
  <c r="A329" i="4"/>
  <c r="B329" i="4"/>
  <c r="M330" i="3"/>
  <c r="C331" i="4" s="1"/>
  <c r="C659" i="2"/>
  <c r="C658" i="2"/>
  <c r="L329" i="3"/>
  <c r="A659" i="2" l="1"/>
  <c r="A660" i="2" s="1"/>
  <c r="B659" i="2"/>
  <c r="B660" i="2" s="1"/>
  <c r="A330" i="4"/>
  <c r="B330" i="4"/>
  <c r="M331" i="3"/>
  <c r="C332" i="4" s="1"/>
  <c r="C661" i="2"/>
  <c r="C660" i="2"/>
  <c r="L330" i="3"/>
  <c r="A661" i="2" l="1"/>
  <c r="A662" i="2" s="1"/>
  <c r="B661" i="2"/>
  <c r="B662" i="2" s="1"/>
  <c r="A331" i="4"/>
  <c r="B331" i="4"/>
  <c r="M332" i="3"/>
  <c r="C333" i="4" s="1"/>
  <c r="C663" i="2"/>
  <c r="C662" i="2"/>
  <c r="L331" i="3"/>
  <c r="A663" i="2" l="1"/>
  <c r="A664" i="2" s="1"/>
  <c r="B663" i="2"/>
  <c r="B664" i="2" s="1"/>
  <c r="A332" i="4"/>
  <c r="B332" i="4"/>
  <c r="M333" i="3"/>
  <c r="C334" i="4" s="1"/>
  <c r="C665" i="2"/>
  <c r="B665" i="2" s="1"/>
  <c r="B666" i="2" s="1"/>
  <c r="C664" i="2"/>
  <c r="L332" i="3"/>
  <c r="A333" i="4" l="1"/>
  <c r="B333" i="4"/>
  <c r="A665" i="2"/>
  <c r="A666" i="2" s="1"/>
  <c r="C667" i="2"/>
  <c r="M334" i="3"/>
  <c r="C335" i="4" s="1"/>
  <c r="C666" i="2"/>
  <c r="L333" i="3"/>
  <c r="A667" i="2" l="1"/>
  <c r="A668" i="2" s="1"/>
  <c r="B667" i="2"/>
  <c r="B668" i="2" s="1"/>
  <c r="A334" i="4"/>
  <c r="B334" i="4"/>
  <c r="M335" i="3"/>
  <c r="C336" i="4" s="1"/>
  <c r="C669" i="2"/>
  <c r="C668" i="2"/>
  <c r="L334" i="3"/>
  <c r="A669" i="2" l="1"/>
  <c r="A670" i="2" s="1"/>
  <c r="B669" i="2"/>
  <c r="B670" i="2" s="1"/>
  <c r="A335" i="4"/>
  <c r="B335" i="4"/>
  <c r="M336" i="3"/>
  <c r="C337" i="4" s="1"/>
  <c r="C671" i="2"/>
  <c r="C670" i="2"/>
  <c r="L335" i="3"/>
  <c r="A671" i="2" l="1"/>
  <c r="A672" i="2" s="1"/>
  <c r="B671" i="2"/>
  <c r="B672" i="2" s="1"/>
  <c r="A336" i="4"/>
  <c r="B336" i="4"/>
  <c r="M337" i="3"/>
  <c r="C338" i="4" s="1"/>
  <c r="C673" i="2"/>
  <c r="C672" i="2"/>
  <c r="L336" i="3"/>
  <c r="A673" i="2" l="1"/>
  <c r="A674" i="2" s="1"/>
  <c r="B673" i="2"/>
  <c r="B674" i="2" s="1"/>
  <c r="A337" i="4"/>
  <c r="B337" i="4"/>
  <c r="M338" i="3"/>
  <c r="C339" i="4" s="1"/>
  <c r="C675" i="2"/>
  <c r="C674" i="2"/>
  <c r="L337" i="3"/>
  <c r="A675" i="2" l="1"/>
  <c r="A676" i="2" s="1"/>
  <c r="B675" i="2"/>
  <c r="B676" i="2" s="1"/>
  <c r="A338" i="4"/>
  <c r="B338" i="4"/>
  <c r="M339" i="3"/>
  <c r="C340" i="4" s="1"/>
  <c r="C677" i="2"/>
  <c r="C676" i="2"/>
  <c r="L338" i="3"/>
  <c r="A677" i="2" l="1"/>
  <c r="A678" i="2" s="1"/>
  <c r="B677" i="2"/>
  <c r="B678" i="2" s="1"/>
  <c r="A339" i="4"/>
  <c r="B339" i="4"/>
  <c r="M340" i="3"/>
  <c r="C341" i="4" s="1"/>
  <c r="C679" i="2"/>
  <c r="C678" i="2"/>
  <c r="L339" i="3"/>
  <c r="A679" i="2" l="1"/>
  <c r="A680" i="2" s="1"/>
  <c r="B679" i="2"/>
  <c r="B680" i="2" s="1"/>
  <c r="A340" i="4"/>
  <c r="B340" i="4"/>
  <c r="M341" i="3"/>
  <c r="C342" i="4" s="1"/>
  <c r="C681" i="2"/>
  <c r="C680" i="2"/>
  <c r="L340" i="3"/>
  <c r="A681" i="2" l="1"/>
  <c r="A682" i="2" s="1"/>
  <c r="B681" i="2"/>
  <c r="B682" i="2" s="1"/>
  <c r="A341" i="4"/>
  <c r="B341" i="4"/>
  <c r="M342" i="3"/>
  <c r="C343" i="4" s="1"/>
  <c r="C683" i="2"/>
  <c r="C682" i="2"/>
  <c r="L341" i="3"/>
  <c r="A683" i="2" l="1"/>
  <c r="A684" i="2" s="1"/>
  <c r="B683" i="2"/>
  <c r="B684" i="2" s="1"/>
  <c r="A342" i="4"/>
  <c r="B342" i="4"/>
  <c r="M343" i="3"/>
  <c r="C344" i="4" s="1"/>
  <c r="C684" i="2"/>
  <c r="C685" i="2"/>
  <c r="L342" i="3"/>
  <c r="A685" i="2" l="1"/>
  <c r="A686" i="2" s="1"/>
  <c r="B685" i="2"/>
  <c r="B686" i="2" s="1"/>
  <c r="A343" i="4"/>
  <c r="B343" i="4"/>
  <c r="M344" i="3"/>
  <c r="C345" i="4" s="1"/>
  <c r="C687" i="2"/>
  <c r="C686" i="2"/>
  <c r="L343" i="3"/>
  <c r="A687" i="2" l="1"/>
  <c r="A688" i="2" s="1"/>
  <c r="B687" i="2"/>
  <c r="B688" i="2" s="1"/>
  <c r="A344" i="4"/>
  <c r="B344" i="4"/>
  <c r="M345" i="3"/>
  <c r="C346" i="4" s="1"/>
  <c r="C688" i="2"/>
  <c r="C689" i="2"/>
  <c r="L344" i="3"/>
  <c r="A689" i="2" l="1"/>
  <c r="A690" i="2" s="1"/>
  <c r="B689" i="2"/>
  <c r="B690" i="2" s="1"/>
  <c r="A345" i="4"/>
  <c r="B345" i="4"/>
  <c r="M346" i="3"/>
  <c r="C347" i="4" s="1"/>
  <c r="C691" i="2"/>
  <c r="C690" i="2"/>
  <c r="L345" i="3"/>
  <c r="A691" i="2" l="1"/>
  <c r="A692" i="2" s="1"/>
  <c r="B691" i="2"/>
  <c r="B692" i="2" s="1"/>
  <c r="A346" i="4"/>
  <c r="B346" i="4"/>
  <c r="M347" i="3"/>
  <c r="C348" i="4" s="1"/>
  <c r="C693" i="2"/>
  <c r="C692" i="2"/>
  <c r="L346" i="3"/>
  <c r="A693" i="2" l="1"/>
  <c r="A694" i="2" s="1"/>
  <c r="B693" i="2"/>
  <c r="B694" i="2" s="1"/>
  <c r="A347" i="4"/>
  <c r="B347" i="4"/>
  <c r="M348" i="3"/>
  <c r="C349" i="4" s="1"/>
  <c r="C695" i="2"/>
  <c r="C694" i="2"/>
  <c r="L347" i="3"/>
  <c r="A695" i="2" l="1"/>
  <c r="A696" i="2" s="1"/>
  <c r="B695" i="2"/>
  <c r="B696" i="2" s="1"/>
  <c r="A348" i="4"/>
  <c r="B348" i="4"/>
  <c r="M349" i="3"/>
  <c r="C350" i="4" s="1"/>
  <c r="C697" i="2"/>
  <c r="C696" i="2"/>
  <c r="L348" i="3"/>
  <c r="A697" i="2" l="1"/>
  <c r="A698" i="2" s="1"/>
  <c r="B697" i="2"/>
  <c r="B698" i="2" s="1"/>
  <c r="A349" i="4"/>
  <c r="B349" i="4"/>
  <c r="M350" i="3"/>
  <c r="C351" i="4" s="1"/>
  <c r="C699" i="2"/>
  <c r="C698" i="2"/>
  <c r="L349" i="3"/>
  <c r="A699" i="2" l="1"/>
  <c r="A700" i="2" s="1"/>
  <c r="B699" i="2"/>
  <c r="B700" i="2" s="1"/>
  <c r="A350" i="4"/>
  <c r="B350" i="4"/>
  <c r="M351" i="3"/>
  <c r="C352" i="4" s="1"/>
  <c r="C701" i="2"/>
  <c r="C700" i="2"/>
  <c r="L350" i="3"/>
  <c r="A701" i="2" l="1"/>
  <c r="A702" i="2" s="1"/>
  <c r="B701" i="2"/>
  <c r="B702" i="2" s="1"/>
  <c r="A351" i="4"/>
  <c r="B351" i="4"/>
  <c r="M352" i="3"/>
  <c r="C353" i="4" s="1"/>
  <c r="C703" i="2"/>
  <c r="C702" i="2"/>
  <c r="L351" i="3"/>
  <c r="A703" i="2" l="1"/>
  <c r="A704" i="2" s="1"/>
  <c r="B703" i="2"/>
  <c r="B704" i="2" s="1"/>
  <c r="A352" i="4"/>
  <c r="B352" i="4"/>
  <c r="M353" i="3"/>
  <c r="C354" i="4" s="1"/>
  <c r="C705" i="2"/>
  <c r="B705" i="2" s="1"/>
  <c r="B706" i="2" s="1"/>
  <c r="C704" i="2"/>
  <c r="L352" i="3"/>
  <c r="A353" i="4" l="1"/>
  <c r="B353" i="4"/>
  <c r="A705" i="2"/>
  <c r="A706" i="2" s="1"/>
  <c r="C707" i="2"/>
  <c r="B707" i="2" s="1"/>
  <c r="B708" i="2" s="1"/>
  <c r="M354" i="3"/>
  <c r="C355" i="4" s="1"/>
  <c r="C706" i="2"/>
  <c r="L353" i="3"/>
  <c r="A354" i="4" l="1"/>
  <c r="B354" i="4"/>
  <c r="A707" i="2"/>
  <c r="A708" i="2" s="1"/>
  <c r="M355" i="3"/>
  <c r="C356" i="4" s="1"/>
  <c r="C709" i="2"/>
  <c r="B709" i="2" s="1"/>
  <c r="B710" i="2" s="1"/>
  <c r="C708" i="2"/>
  <c r="L354" i="3"/>
  <c r="A709" i="2" l="1"/>
  <c r="A710" i="2" s="1"/>
  <c r="A355" i="4"/>
  <c r="B355" i="4"/>
  <c r="M356" i="3"/>
  <c r="C357" i="4" s="1"/>
  <c r="C711" i="2"/>
  <c r="B711" i="2" s="1"/>
  <c r="B712" i="2" s="1"/>
  <c r="C710" i="2"/>
  <c r="L355" i="3"/>
  <c r="A711" i="2" l="1"/>
  <c r="A712" i="2" s="1"/>
  <c r="A356" i="4"/>
  <c r="B356" i="4"/>
  <c r="M357" i="3"/>
  <c r="C358" i="4" s="1"/>
  <c r="C713" i="2"/>
  <c r="B713" i="2" s="1"/>
  <c r="B714" i="2" s="1"/>
  <c r="C712" i="2"/>
  <c r="L356" i="3"/>
  <c r="A713" i="2" l="1"/>
  <c r="A714" i="2" s="1"/>
  <c r="A357" i="4"/>
  <c r="B357" i="4"/>
  <c r="M358" i="3"/>
  <c r="C359" i="4" s="1"/>
  <c r="C715" i="2"/>
  <c r="B715" i="2" s="1"/>
  <c r="B716" i="2" s="1"/>
  <c r="C714" i="2"/>
  <c r="L357" i="3"/>
  <c r="A715" i="2" l="1"/>
  <c r="A716" i="2" s="1"/>
  <c r="A358" i="4"/>
  <c r="B358" i="4"/>
  <c r="M359" i="3"/>
  <c r="C360" i="4" s="1"/>
  <c r="C717" i="2"/>
  <c r="B717" i="2" s="1"/>
  <c r="B718" i="2" s="1"/>
  <c r="C716" i="2"/>
  <c r="L358" i="3"/>
  <c r="A717" i="2" l="1"/>
  <c r="A718" i="2" s="1"/>
  <c r="A359" i="4"/>
  <c r="B359" i="4"/>
  <c r="M360" i="3"/>
  <c r="C361" i="4" s="1"/>
  <c r="C719" i="2"/>
  <c r="B719" i="2" s="1"/>
  <c r="B720" i="2" s="1"/>
  <c r="C718" i="2"/>
  <c r="L359" i="3"/>
  <c r="A719" i="2" l="1"/>
  <c r="A720" i="2" s="1"/>
  <c r="A360" i="4"/>
  <c r="B360" i="4"/>
  <c r="M361" i="3"/>
  <c r="C362" i="4" s="1"/>
  <c r="C721" i="2"/>
  <c r="C720" i="2"/>
  <c r="L360" i="3"/>
  <c r="A721" i="2" l="1"/>
  <c r="A722" i="2" s="1"/>
  <c r="B721" i="2"/>
  <c r="B722" i="2" s="1"/>
  <c r="A361" i="4"/>
  <c r="B361" i="4"/>
  <c r="M362" i="3"/>
  <c r="C363" i="4" s="1"/>
  <c r="C722" i="2"/>
  <c r="C723" i="2"/>
  <c r="B723" i="2" s="1"/>
  <c r="B724" i="2" s="1"/>
  <c r="L361" i="3"/>
  <c r="A723" i="2" l="1"/>
  <c r="A724" i="2" s="1"/>
  <c r="A362" i="4"/>
  <c r="B362" i="4"/>
  <c r="M363" i="3"/>
  <c r="C364" i="4" s="1"/>
  <c r="C724" i="2"/>
  <c r="C725" i="2"/>
  <c r="B725" i="2" s="1"/>
  <c r="B726" i="2" s="1"/>
  <c r="L362" i="3"/>
  <c r="A725" i="2" l="1"/>
  <c r="A726" i="2" s="1"/>
  <c r="B363" i="4"/>
  <c r="A363" i="4"/>
  <c r="M364" i="3"/>
  <c r="C365" i="4" s="1"/>
  <c r="C727" i="2"/>
  <c r="B727" i="2" s="1"/>
  <c r="B728" i="2" s="1"/>
  <c r="C726" i="2"/>
  <c r="L363" i="3"/>
  <c r="A727" i="2" l="1"/>
  <c r="A728" i="2" s="1"/>
  <c r="B364" i="4"/>
  <c r="A364" i="4"/>
  <c r="M365" i="3"/>
  <c r="C366" i="4" s="1"/>
  <c r="C728" i="2"/>
  <c r="C729" i="2"/>
  <c r="B729" i="2" s="1"/>
  <c r="B730" i="2" s="1"/>
  <c r="L364" i="3"/>
  <c r="A729" i="2" l="1"/>
  <c r="A730" i="2" s="1"/>
  <c r="B365" i="4"/>
  <c r="A365" i="4"/>
  <c r="M366" i="3"/>
  <c r="C367" i="4" s="1"/>
  <c r="C731" i="2"/>
  <c r="B731" i="2" s="1"/>
  <c r="B732" i="2" s="1"/>
  <c r="C730" i="2"/>
  <c r="L365" i="3"/>
  <c r="A731" i="2" l="1"/>
  <c r="A732" i="2" s="1"/>
  <c r="B366" i="4"/>
  <c r="A366" i="4"/>
  <c r="M367" i="3"/>
  <c r="C368" i="4" s="1"/>
  <c r="C733" i="2"/>
  <c r="B733" i="2" s="1"/>
  <c r="B734" i="2" s="1"/>
  <c r="C732" i="2"/>
  <c r="L366" i="3"/>
  <c r="A733" i="2" l="1"/>
  <c r="A734" i="2" s="1"/>
  <c r="B367" i="4"/>
  <c r="A367" i="4"/>
  <c r="M368" i="3"/>
  <c r="C369" i="4" s="1"/>
  <c r="C735" i="2"/>
  <c r="B735" i="2" s="1"/>
  <c r="B736" i="2" s="1"/>
  <c r="C734" i="2"/>
  <c r="L367" i="3"/>
  <c r="A735" i="2" l="1"/>
  <c r="A736" i="2" s="1"/>
  <c r="B368" i="4"/>
  <c r="A368" i="4"/>
  <c r="M369" i="3"/>
  <c r="C370" i="4" s="1"/>
  <c r="C737" i="2"/>
  <c r="B737" i="2" s="1"/>
  <c r="B738" i="2" s="1"/>
  <c r="C736" i="2"/>
  <c r="L368" i="3"/>
  <c r="A737" i="2" l="1"/>
  <c r="A738" i="2" s="1"/>
  <c r="A369" i="4"/>
  <c r="B369" i="4"/>
  <c r="M370" i="3"/>
  <c r="C371" i="4" s="1"/>
  <c r="C739" i="2"/>
  <c r="B739" i="2" s="1"/>
  <c r="B740" i="2" s="1"/>
  <c r="C738" i="2"/>
  <c r="L369" i="3"/>
  <c r="A739" i="2" l="1"/>
  <c r="A740" i="2" s="1"/>
  <c r="B370" i="4"/>
  <c r="A370" i="4"/>
  <c r="M371" i="3"/>
  <c r="C372" i="4" s="1"/>
  <c r="C741" i="2"/>
  <c r="B741" i="2" s="1"/>
  <c r="B742" i="2" s="1"/>
  <c r="C740" i="2"/>
  <c r="L370" i="3"/>
  <c r="A741" i="2" l="1"/>
  <c r="A742" i="2" s="1"/>
  <c r="B371" i="4"/>
  <c r="A371" i="4"/>
  <c r="M372" i="3"/>
  <c r="C373" i="4" s="1"/>
  <c r="C743" i="2"/>
  <c r="B743" i="2" s="1"/>
  <c r="B744" i="2" s="1"/>
  <c r="C742" i="2"/>
  <c r="L371" i="3"/>
  <c r="A743" i="2" l="1"/>
  <c r="A744" i="2" s="1"/>
  <c r="A372" i="4"/>
  <c r="B372" i="4"/>
  <c r="M373" i="3"/>
  <c r="C374" i="4" s="1"/>
  <c r="C745" i="2"/>
  <c r="B745" i="2" s="1"/>
  <c r="B746" i="2" s="1"/>
  <c r="C744" i="2"/>
  <c r="L372" i="3"/>
  <c r="A745" i="2" l="1"/>
  <c r="A746" i="2" s="1"/>
  <c r="A373" i="4"/>
  <c r="B373" i="4"/>
  <c r="M374" i="3"/>
  <c r="C375" i="4" s="1"/>
  <c r="C747" i="2"/>
  <c r="B747" i="2" s="1"/>
  <c r="B748" i="2" s="1"/>
  <c r="C746" i="2"/>
  <c r="L373" i="3"/>
  <c r="A747" i="2" l="1"/>
  <c r="A748" i="2" s="1"/>
  <c r="B374" i="4"/>
  <c r="A374" i="4"/>
  <c r="M375" i="3"/>
  <c r="C376" i="4" s="1"/>
  <c r="C749" i="2"/>
  <c r="B749" i="2" s="1"/>
  <c r="B750" i="2" s="1"/>
  <c r="C748" i="2"/>
  <c r="L374" i="3"/>
  <c r="A749" i="2" l="1"/>
  <c r="A750" i="2" s="1"/>
  <c r="B375" i="4"/>
  <c r="A375" i="4"/>
  <c r="M376" i="3"/>
  <c r="M377" i="3" s="1"/>
  <c r="M378" i="3" s="1"/>
  <c r="M379" i="3" s="1"/>
  <c r="M380" i="3" s="1"/>
  <c r="M381" i="3" s="1"/>
  <c r="C751" i="2"/>
  <c r="B751" i="2" s="1"/>
  <c r="B752" i="2" s="1"/>
  <c r="C750" i="2"/>
  <c r="L375" i="3"/>
  <c r="A751" i="2" l="1"/>
  <c r="A752" i="2" s="1"/>
  <c r="A376" i="4"/>
  <c r="B376" i="4"/>
  <c r="C752" i="2"/>
  <c r="C753" i="2"/>
  <c r="B753" i="2" s="1"/>
  <c r="B754" i="2" s="1"/>
  <c r="L376" i="3"/>
  <c r="A753" i="2" l="1"/>
  <c r="A754" i="2" s="1"/>
  <c r="C755" i="2"/>
  <c r="B755" i="2" s="1"/>
  <c r="B756" i="2" s="1"/>
  <c r="C754" i="2"/>
  <c r="L377" i="3"/>
  <c r="A755" i="2" l="1"/>
  <c r="A756" i="2" s="1"/>
  <c r="C757" i="2"/>
  <c r="B757" i="2" s="1"/>
  <c r="B758" i="2" s="1"/>
  <c r="C756" i="2"/>
  <c r="L378" i="3"/>
  <c r="A757" i="2" l="1"/>
  <c r="A758" i="2" s="1"/>
  <c r="C759" i="2"/>
  <c r="C758" i="2"/>
  <c r="L379" i="3"/>
  <c r="A759" i="2" l="1"/>
  <c r="A760" i="2" s="1"/>
  <c r="B759" i="2"/>
  <c r="B760" i="2" s="1"/>
  <c r="C760" i="2"/>
  <c r="L380" i="3"/>
  <c r="L381" i="3" l="1"/>
</calcChain>
</file>

<file path=xl/sharedStrings.xml><?xml version="1.0" encoding="utf-8"?>
<sst xmlns="http://schemas.openxmlformats.org/spreadsheetml/2006/main" count="123" uniqueCount="65">
  <si>
    <t>Lieu 1:</t>
  </si>
  <si>
    <t>N°</t>
  </si>
  <si>
    <t>MODE</t>
  </si>
  <si>
    <t>LIEU</t>
  </si>
  <si>
    <t>HORAIRE</t>
  </si>
  <si>
    <t>LUNDI</t>
  </si>
  <si>
    <t>MARDI</t>
  </si>
  <si>
    <t>MERCREDI</t>
  </si>
  <si>
    <t>JEUDI</t>
  </si>
  <si>
    <t>VENDREDI</t>
  </si>
  <si>
    <t>SAMEDI</t>
  </si>
  <si>
    <t>DIMANCHE</t>
  </si>
  <si>
    <t>actif</t>
  </si>
  <si>
    <t>07:30 - 09:00</t>
  </si>
  <si>
    <t>X</t>
  </si>
  <si>
    <t>09:15 - 11:15</t>
  </si>
  <si>
    <t>11:15 - 13:15</t>
  </si>
  <si>
    <t>attente</t>
  </si>
  <si>
    <t>06:00 - 08:30</t>
  </si>
  <si>
    <t>17:00 - 19:00</t>
  </si>
  <si>
    <t>Lieu 2:</t>
  </si>
  <si>
    <t>Jours</t>
  </si>
  <si>
    <t>CALENDRIER</t>
  </si>
  <si>
    <t>ANNEE:</t>
  </si>
  <si>
    <t>lundi</t>
  </si>
  <si>
    <t>mardi</t>
  </si>
  <si>
    <t>mercredi</t>
  </si>
  <si>
    <t>jeudi</t>
  </si>
  <si>
    <t>vendredi</t>
  </si>
  <si>
    <t>samedi</t>
  </si>
  <si>
    <t>dimanche</t>
  </si>
  <si>
    <t>Année complête</t>
  </si>
  <si>
    <t>DECEMBRE</t>
  </si>
  <si>
    <t>NOVEMBRE</t>
  </si>
  <si>
    <t>19:00 - 20:00</t>
  </si>
  <si>
    <t>Sm</t>
  </si>
  <si>
    <t>TRIER / mois</t>
  </si>
  <si>
    <t>Nom proclamateur:</t>
  </si>
  <si>
    <t>NOM</t>
  </si>
  <si>
    <t>PRENOM</t>
  </si>
  <si>
    <t>E-MAIL</t>
  </si>
  <si>
    <t>n° téléphone portable</t>
  </si>
  <si>
    <t>Colonne1</t>
  </si>
  <si>
    <t>adresses valides</t>
  </si>
  <si>
    <t>proclamateurs</t>
  </si>
  <si>
    <t>adresses différentes</t>
  </si>
  <si>
    <t>lolo</t>
  </si>
  <si>
    <t>lili</t>
  </si>
  <si>
    <t>lala</t>
  </si>
  <si>
    <t>vonvon</t>
  </si>
  <si>
    <t>auau</t>
  </si>
  <si>
    <t>dodo</t>
  </si>
  <si>
    <t>je</t>
  </si>
  <si>
    <t>ne</t>
  </si>
  <si>
    <t>sais</t>
  </si>
  <si>
    <t>pas</t>
  </si>
  <si>
    <t>bien</t>
  </si>
  <si>
    <t>nager</t>
  </si>
  <si>
    <t>Centre Ville</t>
  </si>
  <si>
    <t>CRENEAUX</t>
  </si>
  <si>
    <t>Gare</t>
  </si>
  <si>
    <t>je lolo</t>
  </si>
  <si>
    <t>ne lili</t>
  </si>
  <si>
    <t>pas vonvon</t>
  </si>
  <si>
    <t>bien auau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</si>
</sst>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dd\ mm\ mmm"/>
    <numFmt numFmtId="165" formatCode="dddd\ dd\ mmm"/>
    <numFmt numFmtId="166" formatCode="mmmm"/>
    <numFmt numFmtId="167" formatCode="dddd"/>
    <numFmt numFmtId="168" formatCode="0#&quot; &quot;##&quot; &quot;##&quot; &quot;##&quot; &quot;##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3" tint="-0.499984740745262"/>
      <name val="Calibri"/>
      <family val="2"/>
      <scheme val="minor"/>
    </font>
    <font>
      <b/>
      <sz val="11"/>
      <color theme="0"/>
      <name val="Calibri"/>
      <family val="2"/>
    </font>
    <font>
      <sz val="9"/>
      <color theme="3" tint="-0.499984740745262"/>
      <name val="Verdana"/>
      <family val="2"/>
    </font>
    <font>
      <sz val="11"/>
      <color theme="3" tint="-0.499984740745262"/>
      <name val="Calibri"/>
      <family val="2"/>
    </font>
    <font>
      <sz val="11"/>
      <color theme="3" tint="-0.499984740745262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9"/>
      <color theme="3" tint="0.39997558519241921"/>
      <name val="Verdana"/>
      <family val="2"/>
    </font>
    <font>
      <sz val="11"/>
      <color theme="3" tint="0.39997558519241921"/>
      <name val="Calibri"/>
      <family val="2"/>
    </font>
    <font>
      <sz val="11"/>
      <color theme="3" tint="0.3999755851924192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9"/>
      <color theme="1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rgb="FFFFFFFF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ck">
        <color theme="3" tint="-0.499984740745262"/>
      </left>
      <right/>
      <top style="thick">
        <color theme="3" tint="-0.499984740745262"/>
      </top>
      <bottom style="thick">
        <color theme="3" tint="-0.499984740745262"/>
      </bottom>
      <diagonal/>
    </border>
    <border>
      <left/>
      <right/>
      <top style="thick">
        <color theme="3" tint="-0.499984740745262"/>
      </top>
      <bottom style="thick">
        <color theme="3" tint="-0.499984740745262"/>
      </bottom>
      <diagonal/>
    </border>
    <border>
      <left/>
      <right style="thick">
        <color theme="3" tint="-0.499984740745262"/>
      </right>
      <top style="thick">
        <color theme="3" tint="-0.499984740745262"/>
      </top>
      <bottom style="thick">
        <color theme="3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6">
    <xf numFmtId="0" fontId="0" fillId="0" borderId="0"/>
    <xf numFmtId="0" fontId="1" fillId="0" borderId="0"/>
    <xf numFmtId="0" fontId="12" fillId="0" borderId="0"/>
    <xf numFmtId="0" fontId="1" fillId="0" borderId="0"/>
    <xf numFmtId="0" fontId="13" fillId="0" borderId="0"/>
    <xf numFmtId="0" fontId="21" fillId="0" borderId="0" applyNumberFormat="0" applyFill="0" applyBorder="0" applyAlignment="0" applyProtection="0"/>
  </cellStyleXfs>
  <cellXfs count="94">
    <xf numFmtId="0" fontId="0" fillId="0" borderId="0" xfId="0"/>
    <xf numFmtId="0" fontId="0" fillId="2" borderId="0" xfId="0" applyFont="1" applyFill="1" applyAlignment="1" applyProtection="1"/>
    <xf numFmtId="0" fontId="0" fillId="2" borderId="0" xfId="0" applyFill="1" applyProtection="1"/>
    <xf numFmtId="0" fontId="0" fillId="2" borderId="0" xfId="0" applyFill="1"/>
    <xf numFmtId="0" fontId="4" fillId="2" borderId="0" xfId="0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/>
    </xf>
    <xf numFmtId="0" fontId="6" fillId="2" borderId="0" xfId="0" applyFont="1" applyFill="1" applyAlignment="1" applyProtection="1">
      <alignment horizontal="center"/>
    </xf>
    <xf numFmtId="0" fontId="3" fillId="2" borderId="0" xfId="0" applyFont="1" applyFill="1" applyProtection="1"/>
    <xf numFmtId="0" fontId="7" fillId="4" borderId="4" xfId="0" applyFont="1" applyFill="1" applyBorder="1" applyAlignment="1" applyProtection="1">
      <alignment horizontal="center" vertical="center"/>
      <protection locked="0"/>
    </xf>
    <xf numFmtId="0" fontId="8" fillId="5" borderId="4" xfId="0" applyFont="1" applyFill="1" applyBorder="1" applyAlignment="1" applyProtection="1">
      <protection locked="0"/>
    </xf>
    <xf numFmtId="0" fontId="8" fillId="5" borderId="5" xfId="0" applyFont="1" applyFill="1" applyBorder="1" applyAlignment="1" applyProtection="1">
      <protection locked="0"/>
    </xf>
    <xf numFmtId="0" fontId="8" fillId="5" borderId="6" xfId="0" applyFont="1" applyFill="1" applyBorder="1" applyAlignment="1" applyProtection="1">
      <alignment horizontal="center" vertical="center"/>
      <protection locked="0"/>
    </xf>
    <xf numFmtId="0" fontId="9" fillId="5" borderId="7" xfId="0" applyFont="1" applyFill="1" applyBorder="1" applyAlignment="1" applyProtection="1">
      <alignment horizontal="center" vertical="center"/>
      <protection locked="0"/>
    </xf>
    <xf numFmtId="0" fontId="9" fillId="5" borderId="8" xfId="0" applyFont="1" applyFill="1" applyBorder="1" applyAlignment="1" applyProtection="1">
      <alignment horizontal="center" vertical="center"/>
      <protection locked="0"/>
    </xf>
    <xf numFmtId="0" fontId="8" fillId="5" borderId="9" xfId="0" applyFont="1" applyFill="1" applyBorder="1" applyAlignment="1" applyProtection="1">
      <alignment horizontal="center" vertical="center"/>
      <protection locked="0"/>
    </xf>
    <xf numFmtId="0" fontId="9" fillId="5" borderId="4" xfId="0" applyFont="1" applyFill="1" applyBorder="1" applyAlignment="1" applyProtection="1">
      <alignment horizontal="center" vertical="center"/>
      <protection locked="0"/>
    </xf>
    <xf numFmtId="0" fontId="9" fillId="5" borderId="10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left"/>
    </xf>
    <xf numFmtId="0" fontId="0" fillId="0" borderId="4" xfId="0" applyBorder="1" applyAlignment="1">
      <alignment horizontal="center" vertical="center"/>
    </xf>
    <xf numFmtId="0" fontId="11" fillId="0" borderId="0" xfId="0" applyFon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4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4" xfId="0" applyBorder="1"/>
    <xf numFmtId="165" fontId="0" fillId="0" borderId="4" xfId="0" applyNumberFormat="1" applyBorder="1" applyAlignment="1">
      <alignment horizontal="left"/>
    </xf>
    <xf numFmtId="165" fontId="0" fillId="0" borderId="0" xfId="0" applyNumberFormat="1" applyAlignment="1">
      <alignment horizontal="left"/>
    </xf>
    <xf numFmtId="165" fontId="0" fillId="0" borderId="4" xfId="0" applyNumberFormat="1" applyBorder="1"/>
    <xf numFmtId="0" fontId="14" fillId="0" borderId="0" xfId="0" applyFont="1" applyAlignment="1">
      <alignment horizontal="center" vertical="center"/>
    </xf>
    <xf numFmtId="166" fontId="0" fillId="0" borderId="0" xfId="0" applyNumberFormat="1"/>
    <xf numFmtId="164" fontId="3" fillId="0" borderId="12" xfId="0" applyNumberFormat="1" applyFont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5" fontId="0" fillId="0" borderId="11" xfId="0" applyNumberFormat="1" applyBorder="1" applyAlignment="1">
      <alignment horizontal="left" vertical="center"/>
    </xf>
    <xf numFmtId="165" fontId="3" fillId="0" borderId="12" xfId="0" applyNumberFormat="1" applyFont="1" applyBorder="1" applyAlignment="1">
      <alignment horizontal="left" vertical="center"/>
    </xf>
    <xf numFmtId="0" fontId="9" fillId="2" borderId="0" xfId="0" applyFont="1" applyFill="1" applyAlignment="1" applyProtection="1"/>
    <xf numFmtId="0" fontId="15" fillId="2" borderId="0" xfId="0" applyFont="1" applyFill="1" applyAlignment="1" applyProtection="1"/>
    <xf numFmtId="0" fontId="16" fillId="4" borderId="4" xfId="0" applyFont="1" applyFill="1" applyBorder="1" applyAlignment="1" applyProtection="1">
      <alignment horizontal="center" vertical="center"/>
      <protection locked="0"/>
    </xf>
    <xf numFmtId="0" fontId="17" fillId="5" borderId="4" xfId="0" applyFont="1" applyFill="1" applyBorder="1" applyAlignment="1" applyProtection="1">
      <protection locked="0"/>
    </xf>
    <xf numFmtId="0" fontId="17" fillId="5" borderId="5" xfId="0" applyFont="1" applyFill="1" applyBorder="1" applyAlignment="1" applyProtection="1">
      <protection locked="0"/>
    </xf>
    <xf numFmtId="0" fontId="17" fillId="5" borderId="6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8" fillId="5" borderId="8" xfId="0" applyFont="1" applyFill="1" applyBorder="1" applyAlignment="1" applyProtection="1">
      <alignment horizontal="center" vertical="center"/>
      <protection locked="0"/>
    </xf>
    <xf numFmtId="0" fontId="17" fillId="5" borderId="9" xfId="0" applyFont="1" applyFill="1" applyBorder="1" applyAlignment="1" applyProtection="1">
      <alignment horizontal="center" vertical="center"/>
      <protection locked="0"/>
    </xf>
    <xf numFmtId="0" fontId="18" fillId="5" borderId="4" xfId="0" applyFont="1" applyFill="1" applyBorder="1" applyAlignment="1" applyProtection="1">
      <alignment horizontal="center" vertical="center"/>
      <protection locked="0"/>
    </xf>
    <xf numFmtId="0" fontId="18" fillId="5" borderId="1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right"/>
    </xf>
    <xf numFmtId="167" fontId="0" fillId="0" borderId="0" xfId="0" applyNumberFormat="1"/>
    <xf numFmtId="167" fontId="3" fillId="0" borderId="0" xfId="0" applyNumberFormat="1" applyFont="1"/>
    <xf numFmtId="166" fontId="19" fillId="0" borderId="0" xfId="0" applyNumberFormat="1" applyFont="1" applyAlignment="1">
      <alignment horizontal="right" vertical="center"/>
    </xf>
    <xf numFmtId="0" fontId="20" fillId="0" borderId="0" xfId="1" applyFont="1" applyBorder="1" applyAlignment="1">
      <alignment horizontal="center" vertical="center"/>
    </xf>
    <xf numFmtId="0" fontId="20" fillId="7" borderId="0" xfId="1" applyFont="1" applyFill="1" applyBorder="1" applyAlignment="1" applyProtection="1">
      <alignment horizontal="left" vertical="center"/>
      <protection locked="0"/>
    </xf>
    <xf numFmtId="0" fontId="20" fillId="0" borderId="0" xfId="1" applyFont="1" applyBorder="1" applyAlignment="1" applyProtection="1">
      <alignment horizontal="left" vertical="center"/>
      <protection locked="0"/>
    </xf>
    <xf numFmtId="0" fontId="22" fillId="0" borderId="0" xfId="5" applyFont="1" applyBorder="1" applyAlignment="1" applyProtection="1">
      <alignment vertical="center"/>
      <protection locked="0"/>
    </xf>
    <xf numFmtId="168" fontId="23" fillId="0" borderId="0" xfId="5" applyNumberFormat="1" applyFont="1" applyBorder="1" applyAlignment="1">
      <alignment horizontal="center" vertical="center"/>
    </xf>
    <xf numFmtId="0" fontId="20" fillId="0" borderId="0" xfId="1" applyFont="1" applyBorder="1" applyAlignment="1">
      <alignment vertical="center"/>
    </xf>
    <xf numFmtId="0" fontId="20" fillId="0" borderId="0" xfId="1" applyFont="1" applyBorder="1" applyAlignment="1" applyProtection="1">
      <alignment vertical="center"/>
      <protection locked="0"/>
    </xf>
    <xf numFmtId="0" fontId="20" fillId="0" borderId="0" xfId="1" applyFont="1" applyBorder="1" applyAlignment="1" applyProtection="1">
      <alignment horizontal="center" vertical="center"/>
      <protection locked="0"/>
    </xf>
    <xf numFmtId="0" fontId="20" fillId="0" borderId="0" xfId="2" applyNumberFormat="1" applyFont="1" applyFill="1" applyBorder="1" applyAlignment="1" applyProtection="1"/>
    <xf numFmtId="0" fontId="20" fillId="0" borderId="0" xfId="2" applyNumberFormat="1" applyFont="1" applyFill="1" applyBorder="1" applyAlignment="1" applyProtection="1">
      <alignment horizontal="center" vertical="center"/>
    </xf>
    <xf numFmtId="168" fontId="20" fillId="0" borderId="0" xfId="2" applyNumberFormat="1" applyFont="1" applyFill="1" applyBorder="1" applyAlignment="1" applyProtection="1">
      <alignment horizontal="center" vertical="center"/>
    </xf>
    <xf numFmtId="0" fontId="24" fillId="0" borderId="0" xfId="2" applyFont="1" applyAlignment="1"/>
    <xf numFmtId="0" fontId="20" fillId="0" borderId="0" xfId="1" applyFont="1" applyBorder="1" applyAlignment="1">
      <alignment horizontal="center" vertical="center" wrapText="1" shrinkToFit="1"/>
    </xf>
    <xf numFmtId="0" fontId="20" fillId="0" borderId="0" xfId="1" applyFont="1" applyBorder="1"/>
    <xf numFmtId="0" fontId="0" fillId="0" borderId="5" xfId="0" applyBorder="1" applyAlignment="1">
      <alignment horizontal="center" vertical="center"/>
    </xf>
    <xf numFmtId="165" fontId="0" fillId="0" borderId="5" xfId="0" applyNumberFormat="1" applyBorder="1" applyAlignment="1">
      <alignment horizontal="left" vertical="center"/>
    </xf>
    <xf numFmtId="0" fontId="25" fillId="6" borderId="13" xfId="0" applyFont="1" applyFill="1" applyBorder="1" applyAlignment="1">
      <alignment horizontal="left" vertical="center"/>
    </xf>
    <xf numFmtId="0" fontId="0" fillId="6" borderId="14" xfId="0" applyFill="1" applyBorder="1"/>
    <xf numFmtId="0" fontId="0" fillId="11" borderId="20" xfId="0" applyFill="1" applyBorder="1" applyAlignment="1">
      <alignment horizontal="center" vertical="center"/>
    </xf>
    <xf numFmtId="0" fontId="0" fillId="11" borderId="21" xfId="0" applyFill="1" applyBorder="1" applyAlignment="1">
      <alignment horizontal="center" vertical="center"/>
    </xf>
    <xf numFmtId="0" fontId="0" fillId="11" borderId="22" xfId="0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0" fontId="0" fillId="8" borderId="22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 shrinkToFit="1"/>
    </xf>
    <xf numFmtId="0" fontId="0" fillId="9" borderId="12" xfId="0" applyFill="1" applyBorder="1" applyAlignment="1">
      <alignment horizontal="center" vertical="center" shrinkToFit="1"/>
    </xf>
    <xf numFmtId="0" fontId="0" fillId="9" borderId="19" xfId="0" applyFill="1" applyBorder="1" applyAlignment="1">
      <alignment horizontal="center" vertical="center" shrinkToFit="1"/>
    </xf>
    <xf numFmtId="0" fontId="0" fillId="10" borderId="18" xfId="0" applyFill="1" applyBorder="1" applyAlignment="1">
      <alignment horizontal="center" vertical="center" shrinkToFit="1"/>
    </xf>
    <xf numFmtId="0" fontId="0" fillId="10" borderId="12" xfId="0" applyFill="1" applyBorder="1" applyAlignment="1">
      <alignment horizontal="center" vertical="center" shrinkToFit="1"/>
    </xf>
    <xf numFmtId="0" fontId="0" fillId="10" borderId="19" xfId="0" applyFill="1" applyBorder="1" applyAlignment="1">
      <alignment horizontal="center" vertical="center" shrinkToFit="1"/>
    </xf>
    <xf numFmtId="0" fontId="0" fillId="9" borderId="15" xfId="0" applyFill="1" applyBorder="1" applyAlignment="1">
      <alignment horizontal="center" vertical="center" shrinkToFit="1"/>
    </xf>
    <xf numFmtId="0" fontId="0" fillId="9" borderId="16" xfId="0" applyFill="1" applyBorder="1" applyAlignment="1">
      <alignment horizontal="center" vertical="center" shrinkToFit="1"/>
    </xf>
    <xf numFmtId="0" fontId="0" fillId="9" borderId="17" xfId="0" applyFill="1" applyBorder="1" applyAlignment="1">
      <alignment horizontal="center" vertical="center" shrinkToFit="1"/>
    </xf>
    <xf numFmtId="0" fontId="0" fillId="10" borderId="15" xfId="0" applyFill="1" applyBorder="1" applyAlignment="1">
      <alignment horizontal="center" vertical="center" shrinkToFit="1"/>
    </xf>
    <xf numFmtId="0" fontId="0" fillId="10" borderId="16" xfId="0" applyFill="1" applyBorder="1" applyAlignment="1">
      <alignment horizontal="center" vertical="center" shrinkToFit="1"/>
    </xf>
    <xf numFmtId="0" fontId="0" fillId="10" borderId="17" xfId="0" applyFill="1" applyBorder="1" applyAlignment="1">
      <alignment horizontal="center" vertical="center" shrinkToFit="1"/>
    </xf>
    <xf numFmtId="0" fontId="0" fillId="12" borderId="11" xfId="0" applyFill="1" applyBorder="1" applyAlignment="1">
      <alignment horizontal="center" vertical="center"/>
    </xf>
    <xf numFmtId="0" fontId="0" fillId="12" borderId="12" xfId="0" applyFill="1" applyBorder="1" applyAlignment="1">
      <alignment horizontal="center" vertical="center"/>
    </xf>
    <xf numFmtId="0" fontId="4" fillId="2" borderId="0" xfId="0" applyFont="1" applyFill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/>
    </xf>
    <xf numFmtId="0" fontId="5" fillId="3" borderId="2" xfId="0" applyFont="1" applyFill="1" applyBorder="1" applyAlignment="1" applyProtection="1">
      <alignment horizontal="center" vertical="center"/>
    </xf>
    <xf numFmtId="0" fontId="5" fillId="3" borderId="3" xfId="0" applyFont="1" applyFill="1" applyBorder="1" applyAlignment="1" applyProtection="1">
      <alignment horizontal="center" vertical="center"/>
    </xf>
    <xf numFmtId="0" fontId="11" fillId="0" borderId="0" xfId="0" applyFont="1" applyAlignment="1">
      <alignment horizontal="center"/>
    </xf>
  </cellXfs>
  <cellStyles count="6">
    <cellStyle name="Hyperlink" xfId="5" builtinId="8"/>
    <cellStyle name="Normal" xfId="0" builtinId="0"/>
    <cellStyle name="Normal 2" xfId="1"/>
    <cellStyle name="Normal 3" xfId="2"/>
    <cellStyle name="Normal 4" xfId="3"/>
    <cellStyle name="Normal 5" xfId="4"/>
  </cellStyles>
  <dxfs count="58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minor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9"/>
        <name val="Calibri"/>
        <scheme val="minor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168" formatCode="0#&quot; &quot;##&quot; &quot;##&quot; &quot;##&quot; &quot;#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vertAlign val="baseline"/>
        <sz val="9"/>
        <name val="Calibri"/>
        <scheme val="minor"/>
      </font>
      <alignment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vertAlign val="baseline"/>
        <sz val="9"/>
        <name val="Calibri"/>
        <scheme val="minor"/>
      </font>
      <alignment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vertAlign val="baseline"/>
        <sz val="9"/>
        <name val="Calibri"/>
        <scheme val="minor"/>
      </font>
      <alignment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9"/>
        <name val="Calibri"/>
        <scheme val="minor"/>
      </font>
    </dxf>
    <dxf>
      <font>
        <strike val="0"/>
        <outline val="0"/>
        <shadow val="0"/>
        <vertAlign val="baseline"/>
        <sz val="9"/>
        <name val="Calibri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9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/>
        <color rgb="FFFFC000"/>
      </font>
      <fill>
        <patternFill>
          <bgColor theme="5" tint="-0.24994659260841701"/>
        </patternFill>
      </fill>
    </dxf>
    <dxf>
      <font>
        <b/>
        <i val="0"/>
        <color rgb="FFFFC000"/>
      </font>
      <fill>
        <patternFill>
          <bgColor theme="5" tint="-0.24994659260841701"/>
        </patternFill>
      </fill>
    </dxf>
    <dxf>
      <font>
        <color rgb="FFFFFF00"/>
      </font>
      <fill>
        <patternFill>
          <bgColor theme="3" tint="-0.499984740745262"/>
        </patternFill>
      </fill>
    </dxf>
    <dxf>
      <font>
        <color rgb="FFFFFF00"/>
      </font>
      <fill>
        <patternFill>
          <bgColor theme="3" tint="-0.499984740745262"/>
        </patternFill>
      </fill>
    </dxf>
    <dxf>
      <font>
        <color rgb="FFFFFF00"/>
      </font>
      <fill>
        <patternFill>
          <bgColor theme="3" tint="-0.499984740745262"/>
        </patternFill>
      </fill>
    </dxf>
    <dxf>
      <font>
        <color rgb="FFFFFF00"/>
      </font>
      <fill>
        <patternFill>
          <bgColor theme="3" tint="-0.499984740745262"/>
        </patternFill>
      </fill>
    </dxf>
    <dxf>
      <font>
        <color rgb="FFFFFF00"/>
      </font>
      <fill>
        <patternFill>
          <bgColor theme="3" tint="-0.499984740745262"/>
        </patternFill>
      </fill>
    </dxf>
    <dxf>
      <font>
        <color rgb="FFFFFF00"/>
      </font>
      <fill>
        <patternFill>
          <bgColor theme="3" tint="-0.499984740745262"/>
        </patternFill>
      </fill>
    </dxf>
    <dxf>
      <font>
        <color theme="3" tint="-0.499984740745262"/>
      </font>
      <fill>
        <patternFill patternType="solid">
          <bgColor theme="3" tint="0.39994506668294322"/>
        </patternFill>
      </fill>
    </dxf>
    <dxf>
      <font>
        <color rgb="FFFFFF00"/>
      </font>
      <fill>
        <patternFill>
          <bgColor theme="3" tint="-0.499984740745262"/>
        </patternFill>
      </fill>
    </dxf>
    <dxf>
      <font>
        <color rgb="FFFFFF00"/>
      </font>
      <fill>
        <patternFill>
          <bgColor theme="3" tint="-0.499984740745262"/>
        </patternFill>
      </fill>
    </dxf>
    <dxf>
      <font>
        <color rgb="FFFFFF00"/>
      </font>
      <fill>
        <patternFill>
          <bgColor theme="3" tint="-0.499984740745262"/>
        </patternFill>
      </fill>
    </dxf>
    <dxf>
      <font>
        <color rgb="FFFFFF00"/>
      </font>
      <fill>
        <patternFill>
          <bgColor theme="3" tint="-0.499984740745262"/>
        </patternFill>
      </fill>
    </dxf>
    <dxf>
      <font>
        <color rgb="FFFFFF00"/>
      </font>
      <fill>
        <patternFill>
          <bgColor theme="3" tint="-0.499984740745262"/>
        </patternFill>
      </fill>
    </dxf>
    <dxf>
      <font>
        <color rgb="FFFFFF00"/>
      </font>
      <fill>
        <patternFill>
          <bgColor theme="3" tint="-0.499984740745262"/>
        </patternFill>
      </fill>
    </dxf>
    <dxf>
      <font>
        <color rgb="FFFFFF00"/>
      </font>
      <fill>
        <patternFill>
          <bgColor theme="3" tint="-0.499984740745262"/>
        </patternFill>
      </fill>
    </dxf>
    <dxf>
      <font>
        <color rgb="FFFFFF00"/>
      </font>
      <fill>
        <patternFill>
          <bgColor theme="3" tint="-0.499984740745262"/>
        </patternFill>
      </fill>
    </dxf>
    <dxf>
      <font>
        <strike/>
        <color rgb="FFFFFF00"/>
      </font>
      <fill>
        <patternFill>
          <bgColor rgb="FFFF0000"/>
        </patternFill>
      </fill>
    </dxf>
    <dxf>
      <font>
        <strike val="0"/>
        <color theme="1" tint="4.9989318521683403E-2"/>
      </font>
      <fill>
        <patternFill>
          <bgColor rgb="FF92D050"/>
        </patternFill>
      </fill>
    </dxf>
    <dxf>
      <font>
        <strike/>
        <color rgb="FFFFFF0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strike/>
        <color rgb="FFFFFF00"/>
      </font>
      <fill>
        <patternFill>
          <bgColor rgb="FFFF0000"/>
        </patternFill>
      </fill>
    </dxf>
    <dxf>
      <font>
        <color theme="1" tint="4.9989318521683403E-2"/>
      </font>
      <fill>
        <patternFill>
          <bgColor rgb="FF92D050"/>
        </patternFill>
      </fill>
    </dxf>
    <dxf>
      <fill>
        <patternFill>
          <bgColor theme="9" tint="0.79998168889431442"/>
        </patternFill>
      </fill>
    </dxf>
    <dxf>
      <font>
        <strike/>
        <color rgb="FFFFFF00"/>
      </font>
      <fill>
        <patternFill>
          <bgColor rgb="FFFF0000"/>
        </patternFill>
      </fill>
    </dxf>
    <dxf>
      <font>
        <color theme="1" tint="4.9989318521683403E-2"/>
      </font>
      <fill>
        <patternFill>
          <bgColor rgb="FF92D050"/>
        </patternFill>
      </fill>
    </dxf>
    <dxf>
      <fill>
        <patternFill>
          <bgColor theme="9" tint="0.79998168889431442"/>
        </patternFill>
      </fill>
    </dxf>
    <dxf>
      <font>
        <strike val="0"/>
        <color theme="1" tint="4.9989318521683403E-2"/>
      </font>
      <fill>
        <patternFill>
          <bgColor rgb="FF92D050"/>
        </patternFill>
      </fill>
    </dxf>
    <dxf>
      <font>
        <strike/>
        <color rgb="FFFFFF0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strike val="0"/>
        <color theme="1" tint="4.9989318521683403E-2"/>
      </font>
      <fill>
        <patternFill>
          <bgColor rgb="FF92D050"/>
        </patternFill>
      </fill>
    </dxf>
    <dxf>
      <font>
        <strike/>
        <color rgb="FFFFFF0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strike/>
        <color rgb="FFFFFF00"/>
      </font>
      <fill>
        <patternFill>
          <bgColor rgb="FFFF0000"/>
        </patternFill>
      </fill>
    </dxf>
    <dxf>
      <font>
        <strike/>
        <color rgb="FFFFFF00"/>
      </font>
      <fill>
        <patternFill>
          <bgColor rgb="FFFF0000"/>
        </patternFill>
      </fill>
    </dxf>
    <dxf>
      <font>
        <strike/>
        <color rgb="FFFFFF00"/>
      </font>
      <fill>
        <patternFill>
          <bgColor rgb="FFFF0000"/>
        </patternFill>
      </fill>
    </dxf>
    <dxf>
      <font>
        <strike/>
        <color rgb="FFFFFF00"/>
      </font>
      <fill>
        <patternFill>
          <bgColor rgb="FFFF0000"/>
        </patternFill>
      </fill>
    </dxf>
    <dxf>
      <font>
        <strike/>
        <color rgb="FFFFFF00"/>
      </font>
      <fill>
        <patternFill>
          <bgColor rgb="FFFF0000"/>
        </patternFill>
      </fill>
    </dxf>
    <dxf>
      <font>
        <strike/>
        <color rgb="FFFFFF00"/>
      </font>
      <fill>
        <patternFill>
          <bgColor rgb="FFFF0000"/>
        </patternFill>
      </fill>
    </dxf>
    <dxf>
      <font>
        <strike/>
        <color rgb="FFFFFF00"/>
      </font>
      <fill>
        <patternFill>
          <bgColor rgb="FFFF0000"/>
        </patternFill>
      </fill>
    </dxf>
    <dxf>
      <font>
        <strike/>
        <color rgb="FFFFFF00"/>
      </font>
      <fill>
        <patternFill>
          <bgColor rgb="FFFF0000"/>
        </patternFill>
      </fill>
    </dxf>
    <dxf>
      <font>
        <strike/>
        <color rgb="FFFFFF00"/>
      </font>
      <fill>
        <patternFill>
          <bgColor rgb="FFFF0000"/>
        </patternFill>
      </fill>
    </dxf>
    <dxf>
      <font>
        <strike/>
        <color rgb="FFFFFF00"/>
      </font>
      <fill>
        <patternFill>
          <bgColor rgb="FFFF0000"/>
        </patternFill>
      </fill>
    </dxf>
    <dxf>
      <font>
        <strike/>
        <color rgb="FFFFFF00"/>
      </font>
      <fill>
        <patternFill>
          <bgColor rgb="FFFF0000"/>
        </patternFill>
      </fill>
    </dxf>
    <dxf>
      <font>
        <strike/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bl_LISTE_DES_FRERES" displayName="tbl_LISTE_DES_FRERES" ref="A1:E12" totalsRowCount="1" headerRowDxfId="12" dataDxfId="11" totalsRowDxfId="10">
  <autoFilter ref="A1:E11"/>
  <sortState ref="A2:D60">
    <sortCondition ref="A1:A60"/>
  </sortState>
  <tableColumns count="5">
    <tableColumn id="4" name="NOM" totalsRowFunction="custom" dataDxfId="9" totalsRowDxfId="8" dataCellStyle="Normal 3">
      <totalsRowFormula>COUNTA(A2:A11)</totalsRowFormula>
    </tableColumn>
    <tableColumn id="1" name="PRENOM" totalsRowFunction="custom" dataDxfId="7" totalsRowDxfId="6" dataCellStyle="Normal 3">
      <totalsRowFormula>COUNTA(B2:B11)</totalsRowFormula>
    </tableColumn>
    <tableColumn id="2" name="E-MAIL" totalsRowFunction="custom" dataDxfId="5" totalsRowDxfId="4" dataCellStyle="Normal 3">
      <totalsRowFormula array="1">SUMPRODUCT(IF(tbl_LISTE_DES_FRERES[E-MAIL]&lt;&gt;"",1/COUNTIF(tbl_LISTE_DES_FRERES[E-MAIL],tbl_LISTE_DES_FRERES[E-MAIL])))</totalsRowFormula>
    </tableColumn>
    <tableColumn id="3" name="n° téléphone portable" dataDxfId="3" totalsRowDxfId="2" dataCellStyle="Normal 3"/>
    <tableColumn id="5" name="Colonne1" dataDxfId="1" totalsRowDxfId="0" dataCellStyle="Normal 3">
      <calculatedColumnFormula>tbl_LISTE_DES_FRERES[[#This Row],[PRENOM]]&amp;" "&amp;tbl_LISTE_DES_FRERES[[#This Row],[NOM]]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2" tint="-0.89999084444715716"/>
  </sheetPr>
  <dimension ref="A1:I764"/>
  <sheetViews>
    <sheetView tabSelected="1" zoomScaleNormal="100" workbookViewId="0">
      <selection activeCell="E25" sqref="E25"/>
    </sheetView>
  </sheetViews>
  <sheetFormatPr defaultColWidth="11.42578125" defaultRowHeight="15" x14ac:dyDescent="0.25"/>
  <cols>
    <col min="2" max="2" width="13" bestFit="1" customWidth="1"/>
    <col min="3" max="3" width="21.85546875" customWidth="1"/>
    <col min="4" max="9" width="18.7109375" customWidth="1"/>
  </cols>
  <sheetData>
    <row r="1" spans="1:9" ht="29.25" customHeight="1" x14ac:dyDescent="0.35">
      <c r="C1" s="17" t="str">
        <f>CRENEAUX!C2</f>
        <v>Centre Ville</v>
      </c>
    </row>
    <row r="2" spans="1:9" ht="21.75" customHeight="1" x14ac:dyDescent="0.25">
      <c r="C2" s="29" t="s">
        <v>33</v>
      </c>
      <c r="D2" s="29" t="s">
        <v>32</v>
      </c>
    </row>
    <row r="3" spans="1:9" ht="29.25" customHeight="1" x14ac:dyDescent="0.25">
      <c r="B3" s="20"/>
      <c r="C3" s="30"/>
      <c r="D3" s="21">
        <v>1</v>
      </c>
      <c r="E3" s="21">
        <v>2</v>
      </c>
      <c r="F3" s="21">
        <v>3</v>
      </c>
      <c r="G3" s="21">
        <v>4</v>
      </c>
      <c r="H3" s="21">
        <v>5</v>
      </c>
      <c r="I3" s="21">
        <v>6</v>
      </c>
    </row>
    <row r="4" spans="1:9" x14ac:dyDescent="0.25">
      <c r="A4" t="s">
        <v>36</v>
      </c>
      <c r="C4" s="18" t="s">
        <v>21</v>
      </c>
      <c r="D4" s="18" t="str">
        <f>IF(CRENEAUX!B4="actif",CRENEAUX!D4,"")</f>
        <v>07:30 - 09:00</v>
      </c>
      <c r="E4" s="18" t="str">
        <f>IF(CRENEAUX!B5="actif",CRENEAUX!D5,"")</f>
        <v>09:15 - 11:15</v>
      </c>
      <c r="F4" s="18" t="str">
        <f>IF(CRENEAUX!B6="actif",CRENEAUX!D6,"")</f>
        <v>11:15 - 13:15</v>
      </c>
      <c r="G4" s="18" t="str">
        <f>IF(CRENEAUX!B7="actif",CRENEAUX!D7,"")</f>
        <v/>
      </c>
      <c r="H4" s="18" t="str">
        <f>IF(CRENEAUX!B8="actif",CRENEAUX!D8,"")</f>
        <v/>
      </c>
      <c r="I4" s="18" t="str">
        <f>IF(CRENEAUX!B9="actif",CRENEAUX!D9,"")</f>
        <v/>
      </c>
    </row>
    <row r="5" spans="1:9" ht="16.5" customHeight="1" x14ac:dyDescent="0.25">
      <c r="A5">
        <f>MONTH(C5)</f>
        <v>1</v>
      </c>
      <c r="B5" s="48">
        <f>C5</f>
        <v>43836</v>
      </c>
      <c r="C5" s="34">
        <f>CALENDRIER!D4</f>
        <v>43836</v>
      </c>
      <c r="D5" s="87" t="s">
        <v>62</v>
      </c>
      <c r="E5" s="32" t="s">
        <v>61</v>
      </c>
      <c r="F5" s="32" t="s">
        <v>62</v>
      </c>
      <c r="G5" s="32"/>
      <c r="H5" s="32"/>
      <c r="I5" s="32"/>
    </row>
    <row r="6" spans="1:9" ht="16.5" customHeight="1" x14ac:dyDescent="0.25">
      <c r="A6">
        <f>A5</f>
        <v>1</v>
      </c>
      <c r="B6" s="49">
        <f>B5</f>
        <v>43836</v>
      </c>
      <c r="C6" s="31" t="str">
        <f>C5&amp;2</f>
        <v>438362</v>
      </c>
      <c r="D6" s="88" t="s">
        <v>64</v>
      </c>
      <c r="E6" s="33" t="s">
        <v>64</v>
      </c>
      <c r="F6" s="33" t="s">
        <v>63</v>
      </c>
      <c r="G6" s="33"/>
      <c r="H6" s="33"/>
      <c r="I6" s="33"/>
    </row>
    <row r="7" spans="1:9" ht="16.5" customHeight="1" x14ac:dyDescent="0.25">
      <c r="A7">
        <f>MONTH(C7)</f>
        <v>1</v>
      </c>
      <c r="B7" s="48">
        <f>C7</f>
        <v>43837</v>
      </c>
      <c r="C7" s="34">
        <f>C5+1</f>
        <v>43837</v>
      </c>
      <c r="D7" s="32"/>
      <c r="E7" s="32"/>
      <c r="F7" s="32" t="s">
        <v>61</v>
      </c>
      <c r="G7" s="32"/>
      <c r="H7" s="32"/>
      <c r="I7" s="32"/>
    </row>
    <row r="8" spans="1:9" ht="16.5" customHeight="1" x14ac:dyDescent="0.25">
      <c r="A8">
        <f>A7</f>
        <v>1</v>
      </c>
      <c r="B8" s="49">
        <f>B7</f>
        <v>43837</v>
      </c>
      <c r="C8" s="35" t="str">
        <f>C7&amp;2</f>
        <v>438372</v>
      </c>
      <c r="D8" s="33"/>
      <c r="E8" s="33"/>
      <c r="F8" s="33"/>
      <c r="G8" s="33"/>
      <c r="H8" s="33"/>
      <c r="I8" s="33"/>
    </row>
    <row r="9" spans="1:9" ht="16.5" customHeight="1" x14ac:dyDescent="0.25">
      <c r="A9">
        <f>MONTH(C9)</f>
        <v>1</v>
      </c>
      <c r="B9" s="48">
        <f>C9</f>
        <v>43838</v>
      </c>
      <c r="C9" s="34">
        <f>C7+1</f>
        <v>43838</v>
      </c>
      <c r="D9" s="32"/>
      <c r="E9" s="32"/>
      <c r="F9" s="32"/>
      <c r="G9" s="32"/>
      <c r="H9" s="32"/>
      <c r="I9" s="32"/>
    </row>
    <row r="10" spans="1:9" ht="16.5" customHeight="1" x14ac:dyDescent="0.25">
      <c r="A10">
        <f>A9</f>
        <v>1</v>
      </c>
      <c r="B10" s="49">
        <f>B9</f>
        <v>43838</v>
      </c>
      <c r="C10" s="35" t="str">
        <f>C9&amp;2</f>
        <v>438382</v>
      </c>
      <c r="D10" s="33"/>
      <c r="E10" s="33"/>
      <c r="F10" s="33"/>
      <c r="G10" s="33"/>
      <c r="H10" s="33"/>
      <c r="I10" s="33"/>
    </row>
    <row r="11" spans="1:9" ht="16.5" customHeight="1" x14ac:dyDescent="0.25">
      <c r="A11">
        <f>MONTH(C11)</f>
        <v>1</v>
      </c>
      <c r="B11" s="48">
        <f>C11</f>
        <v>43839</v>
      </c>
      <c r="C11" s="34">
        <f>C9+1</f>
        <v>43839</v>
      </c>
      <c r="D11" s="32"/>
      <c r="E11" s="32"/>
      <c r="F11" s="32"/>
      <c r="G11" s="32"/>
      <c r="H11" s="32"/>
      <c r="I11" s="32"/>
    </row>
    <row r="12" spans="1:9" ht="16.5" customHeight="1" x14ac:dyDescent="0.25">
      <c r="A12">
        <f>A11</f>
        <v>1</v>
      </c>
      <c r="B12" s="49">
        <f>B11</f>
        <v>43839</v>
      </c>
      <c r="C12" s="35" t="str">
        <f>C11&amp;2</f>
        <v>438392</v>
      </c>
      <c r="D12" s="33"/>
      <c r="E12" s="33"/>
      <c r="F12" s="33"/>
      <c r="G12" s="33"/>
      <c r="H12" s="33"/>
      <c r="I12" s="33"/>
    </row>
    <row r="13" spans="1:9" ht="16.5" customHeight="1" x14ac:dyDescent="0.25">
      <c r="A13">
        <f>MONTH(C13)</f>
        <v>1</v>
      </c>
      <c r="B13" s="48">
        <f>C13</f>
        <v>43840</v>
      </c>
      <c r="C13" s="34">
        <f>C11+1</f>
        <v>43840</v>
      </c>
      <c r="D13" s="32"/>
      <c r="E13" s="32"/>
      <c r="F13" s="32"/>
      <c r="G13" s="32"/>
      <c r="H13" s="32"/>
      <c r="I13" s="32"/>
    </row>
    <row r="14" spans="1:9" ht="16.5" customHeight="1" x14ac:dyDescent="0.25">
      <c r="A14">
        <f>A13</f>
        <v>1</v>
      </c>
      <c r="B14" s="49">
        <f>B13</f>
        <v>43840</v>
      </c>
      <c r="C14" s="35" t="str">
        <f>C13&amp;2</f>
        <v>438402</v>
      </c>
      <c r="D14" s="33"/>
      <c r="E14" s="33"/>
      <c r="F14" s="33"/>
      <c r="G14" s="33"/>
      <c r="H14" s="33"/>
      <c r="I14" s="33"/>
    </row>
    <row r="15" spans="1:9" ht="16.5" customHeight="1" x14ac:dyDescent="0.25">
      <c r="A15">
        <f>MONTH(C15)</f>
        <v>1</v>
      </c>
      <c r="B15" s="48">
        <f>C15</f>
        <v>43841</v>
      </c>
      <c r="C15" s="34">
        <f>C13+1</f>
        <v>43841</v>
      </c>
      <c r="D15" s="32"/>
      <c r="E15" s="32"/>
      <c r="F15" s="32"/>
      <c r="G15" s="32"/>
      <c r="H15" s="32"/>
      <c r="I15" s="32"/>
    </row>
    <row r="16" spans="1:9" ht="16.5" customHeight="1" x14ac:dyDescent="0.25">
      <c r="A16">
        <f>A15</f>
        <v>1</v>
      </c>
      <c r="B16" s="49">
        <f>B15</f>
        <v>43841</v>
      </c>
      <c r="C16" s="35" t="str">
        <f>C15&amp;2</f>
        <v>438412</v>
      </c>
      <c r="D16" s="33"/>
      <c r="E16" s="33"/>
      <c r="F16" s="33"/>
      <c r="G16" s="33"/>
      <c r="H16" s="33"/>
      <c r="I16" s="33"/>
    </row>
    <row r="17" spans="1:9" ht="16.5" customHeight="1" x14ac:dyDescent="0.25">
      <c r="A17">
        <f>MONTH(C17)</f>
        <v>1</v>
      </c>
      <c r="B17" s="48">
        <f>C17</f>
        <v>43842</v>
      </c>
      <c r="C17" s="34">
        <f>C15+1</f>
        <v>43842</v>
      </c>
      <c r="D17" s="32"/>
      <c r="E17" s="32"/>
      <c r="F17" s="32"/>
      <c r="G17" s="32"/>
      <c r="H17" s="32"/>
      <c r="I17" s="32"/>
    </row>
    <row r="18" spans="1:9" ht="16.5" customHeight="1" x14ac:dyDescent="0.25">
      <c r="A18">
        <f>A17</f>
        <v>1</v>
      </c>
      <c r="B18" s="49">
        <f>B17</f>
        <v>43842</v>
      </c>
      <c r="C18" s="35" t="str">
        <f>C17&amp;2</f>
        <v>438422</v>
      </c>
      <c r="D18" s="33"/>
      <c r="E18" s="33"/>
      <c r="F18" s="33"/>
      <c r="G18" s="33"/>
      <c r="H18" s="33"/>
      <c r="I18" s="33"/>
    </row>
    <row r="19" spans="1:9" ht="16.5" customHeight="1" x14ac:dyDescent="0.25">
      <c r="A19">
        <f>MONTH(C19)</f>
        <v>1</v>
      </c>
      <c r="B19" s="48">
        <f>C19</f>
        <v>43843</v>
      </c>
      <c r="C19" s="34">
        <f>C17+1</f>
        <v>43843</v>
      </c>
      <c r="D19" s="32"/>
      <c r="E19" s="32"/>
      <c r="F19" s="32"/>
      <c r="G19" s="32"/>
      <c r="H19" s="32"/>
      <c r="I19" s="32"/>
    </row>
    <row r="20" spans="1:9" ht="16.5" customHeight="1" x14ac:dyDescent="0.25">
      <c r="A20">
        <f>A19</f>
        <v>1</v>
      </c>
      <c r="B20" s="49">
        <f>B19</f>
        <v>43843</v>
      </c>
      <c r="C20" s="35" t="str">
        <f>C19&amp;2</f>
        <v>438432</v>
      </c>
      <c r="D20" s="33"/>
      <c r="E20" s="33"/>
      <c r="F20" s="33"/>
      <c r="G20" s="33"/>
      <c r="H20" s="33"/>
      <c r="I20" s="33"/>
    </row>
    <row r="21" spans="1:9" ht="16.5" customHeight="1" x14ac:dyDescent="0.25">
      <c r="A21">
        <f>MONTH(C21)</f>
        <v>1</v>
      </c>
      <c r="B21" s="48">
        <f>C21</f>
        <v>43844</v>
      </c>
      <c r="C21" s="34">
        <f>C19+1</f>
        <v>43844</v>
      </c>
      <c r="D21" s="32"/>
      <c r="E21" s="32"/>
      <c r="F21" s="32"/>
      <c r="G21" s="32"/>
      <c r="H21" s="32"/>
      <c r="I21" s="32"/>
    </row>
    <row r="22" spans="1:9" ht="16.5" customHeight="1" x14ac:dyDescent="0.25">
      <c r="A22">
        <f>A21</f>
        <v>1</v>
      </c>
      <c r="B22" s="49">
        <f>B21</f>
        <v>43844</v>
      </c>
      <c r="C22" s="35" t="str">
        <f>C21&amp;2</f>
        <v>438442</v>
      </c>
      <c r="D22" s="33"/>
      <c r="E22" s="33"/>
      <c r="F22" s="33"/>
      <c r="G22" s="33"/>
      <c r="H22" s="33"/>
      <c r="I22" s="33"/>
    </row>
    <row r="23" spans="1:9" ht="16.5" customHeight="1" x14ac:dyDescent="0.25">
      <c r="A23">
        <f>MONTH(C23)</f>
        <v>1</v>
      </c>
      <c r="B23" s="48">
        <f>C23</f>
        <v>43845</v>
      </c>
      <c r="C23" s="34">
        <f>C21+1</f>
        <v>43845</v>
      </c>
      <c r="D23" s="32"/>
      <c r="E23" s="32"/>
      <c r="F23" s="32"/>
      <c r="G23" s="32"/>
      <c r="H23" s="32"/>
      <c r="I23" s="32"/>
    </row>
    <row r="24" spans="1:9" ht="16.5" customHeight="1" x14ac:dyDescent="0.25">
      <c r="A24">
        <f>A23</f>
        <v>1</v>
      </c>
      <c r="B24" s="49">
        <f>B23</f>
        <v>43845</v>
      </c>
      <c r="C24" s="35" t="str">
        <f>C23&amp;2</f>
        <v>438452</v>
      </c>
      <c r="D24" s="33"/>
      <c r="E24" s="33"/>
      <c r="F24" s="33"/>
      <c r="G24" s="33"/>
      <c r="H24" s="33"/>
      <c r="I24" s="33"/>
    </row>
    <row r="25" spans="1:9" ht="16.5" customHeight="1" x14ac:dyDescent="0.25">
      <c r="A25">
        <f>MONTH(C25)</f>
        <v>1</v>
      </c>
      <c r="B25" s="48">
        <f>C25</f>
        <v>43846</v>
      </c>
      <c r="C25" s="34">
        <f>C23+1</f>
        <v>43846</v>
      </c>
      <c r="D25" s="32"/>
      <c r="E25" s="32"/>
      <c r="F25" s="32"/>
      <c r="G25" s="32"/>
      <c r="H25" s="32"/>
      <c r="I25" s="32"/>
    </row>
    <row r="26" spans="1:9" ht="16.5" customHeight="1" x14ac:dyDescent="0.25">
      <c r="A26">
        <f>A25</f>
        <v>1</v>
      </c>
      <c r="B26" s="49">
        <f>B25</f>
        <v>43846</v>
      </c>
      <c r="C26" s="35" t="str">
        <f>C25&amp;2</f>
        <v>438462</v>
      </c>
      <c r="D26" s="33"/>
      <c r="E26" s="33"/>
      <c r="F26" s="33"/>
      <c r="G26" s="33"/>
      <c r="H26" s="33"/>
      <c r="I26" s="33"/>
    </row>
    <row r="27" spans="1:9" ht="16.5" customHeight="1" x14ac:dyDescent="0.25">
      <c r="A27">
        <f>MONTH(C27)</f>
        <v>1</v>
      </c>
      <c r="B27" s="48">
        <f>C27</f>
        <v>43847</v>
      </c>
      <c r="C27" s="34">
        <f>C25+1</f>
        <v>43847</v>
      </c>
      <c r="D27" s="32"/>
      <c r="E27" s="32"/>
      <c r="F27" s="32"/>
      <c r="G27" s="32"/>
      <c r="H27" s="32"/>
      <c r="I27" s="32"/>
    </row>
    <row r="28" spans="1:9" ht="16.5" customHeight="1" x14ac:dyDescent="0.25">
      <c r="A28">
        <f>A27</f>
        <v>1</v>
      </c>
      <c r="B28" s="49">
        <f>B27</f>
        <v>43847</v>
      </c>
      <c r="C28" s="35" t="str">
        <f>C27&amp;2</f>
        <v>438472</v>
      </c>
      <c r="D28" s="33"/>
      <c r="E28" s="33"/>
      <c r="F28" s="33"/>
      <c r="G28" s="33"/>
      <c r="H28" s="33"/>
      <c r="I28" s="33"/>
    </row>
    <row r="29" spans="1:9" ht="16.5" customHeight="1" x14ac:dyDescent="0.25">
      <c r="A29">
        <f>MONTH(C29)</f>
        <v>1</v>
      </c>
      <c r="B29" s="48">
        <f>C29</f>
        <v>43848</v>
      </c>
      <c r="C29" s="34">
        <f>C27+1</f>
        <v>43848</v>
      </c>
      <c r="D29" s="32"/>
      <c r="E29" s="32"/>
      <c r="F29" s="32"/>
      <c r="G29" s="32"/>
      <c r="H29" s="32"/>
      <c r="I29" s="32"/>
    </row>
    <row r="30" spans="1:9" ht="16.5" customHeight="1" x14ac:dyDescent="0.25">
      <c r="A30">
        <f>A29</f>
        <v>1</v>
      </c>
      <c r="B30" s="49">
        <f>B29</f>
        <v>43848</v>
      </c>
      <c r="C30" s="35" t="str">
        <f>C29&amp;2</f>
        <v>438482</v>
      </c>
      <c r="D30" s="33"/>
      <c r="E30" s="33"/>
      <c r="F30" s="33"/>
      <c r="G30" s="33"/>
      <c r="H30" s="33"/>
      <c r="I30" s="33"/>
    </row>
    <row r="31" spans="1:9" ht="16.5" customHeight="1" x14ac:dyDescent="0.25">
      <c r="A31">
        <f>MONTH(C31)</f>
        <v>1</v>
      </c>
      <c r="B31" s="48">
        <f>C31</f>
        <v>43849</v>
      </c>
      <c r="C31" s="34">
        <f>C29+1</f>
        <v>43849</v>
      </c>
      <c r="D31" s="32"/>
      <c r="E31" s="32"/>
      <c r="F31" s="32"/>
      <c r="G31" s="32"/>
      <c r="H31" s="32"/>
      <c r="I31" s="32"/>
    </row>
    <row r="32" spans="1:9" ht="16.5" customHeight="1" x14ac:dyDescent="0.25">
      <c r="A32">
        <f>A31</f>
        <v>1</v>
      </c>
      <c r="B32" s="49">
        <f>B31</f>
        <v>43849</v>
      </c>
      <c r="C32" s="35" t="str">
        <f>C31&amp;2</f>
        <v>438492</v>
      </c>
      <c r="D32" s="33"/>
      <c r="E32" s="33"/>
      <c r="F32" s="33"/>
      <c r="G32" s="33"/>
      <c r="H32" s="33"/>
      <c r="I32" s="33"/>
    </row>
    <row r="33" spans="1:9" ht="16.5" customHeight="1" x14ac:dyDescent="0.25">
      <c r="A33">
        <f>MONTH(C33)</f>
        <v>1</v>
      </c>
      <c r="B33" s="48">
        <f>C33</f>
        <v>43850</v>
      </c>
      <c r="C33" s="34">
        <f>C31+1</f>
        <v>43850</v>
      </c>
      <c r="D33" s="32"/>
      <c r="E33" s="32"/>
      <c r="F33" s="32"/>
      <c r="G33" s="32"/>
      <c r="H33" s="32"/>
      <c r="I33" s="32"/>
    </row>
    <row r="34" spans="1:9" ht="16.5" customHeight="1" x14ac:dyDescent="0.25">
      <c r="A34">
        <f>A33</f>
        <v>1</v>
      </c>
      <c r="B34" s="49">
        <f>B33</f>
        <v>43850</v>
      </c>
      <c r="C34" s="35" t="str">
        <f>C33&amp;2</f>
        <v>438502</v>
      </c>
      <c r="D34" s="33"/>
      <c r="E34" s="33"/>
      <c r="F34" s="33"/>
      <c r="G34" s="33"/>
      <c r="H34" s="33"/>
      <c r="I34" s="33"/>
    </row>
    <row r="35" spans="1:9" ht="16.5" customHeight="1" x14ac:dyDescent="0.25">
      <c r="A35">
        <f>MONTH(C35)</f>
        <v>1</v>
      </c>
      <c r="B35" s="48">
        <f>C35</f>
        <v>43851</v>
      </c>
      <c r="C35" s="34">
        <f>C33+1</f>
        <v>43851</v>
      </c>
      <c r="D35" s="32"/>
      <c r="E35" s="32"/>
      <c r="F35" s="32"/>
      <c r="G35" s="32"/>
      <c r="H35" s="32"/>
      <c r="I35" s="32"/>
    </row>
    <row r="36" spans="1:9" ht="16.5" customHeight="1" x14ac:dyDescent="0.25">
      <c r="A36">
        <f>A35</f>
        <v>1</v>
      </c>
      <c r="B36" s="49">
        <f>B35</f>
        <v>43851</v>
      </c>
      <c r="C36" s="35" t="str">
        <f>C35&amp;2</f>
        <v>438512</v>
      </c>
      <c r="D36" s="33"/>
      <c r="E36" s="33"/>
      <c r="F36" s="33"/>
      <c r="G36" s="33"/>
      <c r="H36" s="33"/>
      <c r="I36" s="33"/>
    </row>
    <row r="37" spans="1:9" ht="16.5" customHeight="1" x14ac:dyDescent="0.25">
      <c r="A37">
        <f>MONTH(C37)</f>
        <v>1</v>
      </c>
      <c r="B37" s="48">
        <f>C37</f>
        <v>43852</v>
      </c>
      <c r="C37" s="34">
        <f>C35+1</f>
        <v>43852</v>
      </c>
      <c r="D37" s="32"/>
      <c r="E37" s="32"/>
      <c r="F37" s="32"/>
      <c r="G37" s="32"/>
      <c r="H37" s="32"/>
      <c r="I37" s="32"/>
    </row>
    <row r="38" spans="1:9" ht="16.5" customHeight="1" x14ac:dyDescent="0.25">
      <c r="A38">
        <f>A37</f>
        <v>1</v>
      </c>
      <c r="B38" s="49">
        <f>B37</f>
        <v>43852</v>
      </c>
      <c r="C38" s="35" t="str">
        <f>C37&amp;2</f>
        <v>438522</v>
      </c>
      <c r="D38" s="33"/>
      <c r="E38" s="33"/>
      <c r="F38" s="33"/>
      <c r="G38" s="33"/>
      <c r="H38" s="33"/>
      <c r="I38" s="33"/>
    </row>
    <row r="39" spans="1:9" ht="16.5" customHeight="1" x14ac:dyDescent="0.25">
      <c r="A39">
        <f>MONTH(C39)</f>
        <v>1</v>
      </c>
      <c r="B39" s="48">
        <f>C39</f>
        <v>43853</v>
      </c>
      <c r="C39" s="34">
        <f>C37+1</f>
        <v>43853</v>
      </c>
      <c r="D39" s="32"/>
      <c r="E39" s="32"/>
      <c r="F39" s="32"/>
      <c r="G39" s="32"/>
      <c r="H39" s="32"/>
      <c r="I39" s="32"/>
    </row>
    <row r="40" spans="1:9" ht="16.5" customHeight="1" x14ac:dyDescent="0.25">
      <c r="A40">
        <f>A39</f>
        <v>1</v>
      </c>
      <c r="B40" s="49">
        <f>B39</f>
        <v>43853</v>
      </c>
      <c r="C40" s="35" t="str">
        <f>C39&amp;2</f>
        <v>438532</v>
      </c>
      <c r="D40" s="33"/>
      <c r="E40" s="33"/>
      <c r="F40" s="33"/>
      <c r="G40" s="33"/>
      <c r="H40" s="33"/>
      <c r="I40" s="33"/>
    </row>
    <row r="41" spans="1:9" ht="16.5" customHeight="1" x14ac:dyDescent="0.25">
      <c r="A41">
        <f>MONTH(C41)</f>
        <v>1</v>
      </c>
      <c r="B41" s="48">
        <f>C41</f>
        <v>43854</v>
      </c>
      <c r="C41" s="34">
        <f>C39+1</f>
        <v>43854</v>
      </c>
      <c r="D41" s="32"/>
      <c r="E41" s="32"/>
      <c r="F41" s="32"/>
      <c r="G41" s="32"/>
      <c r="H41" s="32"/>
      <c r="I41" s="32"/>
    </row>
    <row r="42" spans="1:9" ht="16.5" customHeight="1" x14ac:dyDescent="0.25">
      <c r="A42">
        <f>A41</f>
        <v>1</v>
      </c>
      <c r="B42" s="49">
        <f>B41</f>
        <v>43854</v>
      </c>
      <c r="C42" s="35" t="str">
        <f>C41&amp;2</f>
        <v>438542</v>
      </c>
      <c r="D42" s="33"/>
      <c r="E42" s="33"/>
      <c r="F42" s="33"/>
      <c r="G42" s="33"/>
      <c r="H42" s="33"/>
      <c r="I42" s="33"/>
    </row>
    <row r="43" spans="1:9" ht="16.5" customHeight="1" x14ac:dyDescent="0.25">
      <c r="A43">
        <f>MONTH(C43)</f>
        <v>1</v>
      </c>
      <c r="B43" s="48">
        <f>C43</f>
        <v>43855</v>
      </c>
      <c r="C43" s="34">
        <f>C41+1</f>
        <v>43855</v>
      </c>
      <c r="D43" s="32"/>
      <c r="E43" s="32"/>
      <c r="F43" s="32"/>
      <c r="G43" s="32"/>
      <c r="H43" s="32"/>
      <c r="I43" s="32"/>
    </row>
    <row r="44" spans="1:9" ht="16.5" customHeight="1" x14ac:dyDescent="0.25">
      <c r="A44">
        <f>A43</f>
        <v>1</v>
      </c>
      <c r="B44" s="49">
        <f>B43</f>
        <v>43855</v>
      </c>
      <c r="C44" s="35" t="str">
        <f>C43&amp;2</f>
        <v>438552</v>
      </c>
      <c r="D44" s="33"/>
      <c r="E44" s="33"/>
      <c r="F44" s="33"/>
      <c r="G44" s="33"/>
      <c r="H44" s="33"/>
      <c r="I44" s="33"/>
    </row>
    <row r="45" spans="1:9" ht="16.5" customHeight="1" x14ac:dyDescent="0.25">
      <c r="A45">
        <f>MONTH(C45)</f>
        <v>1</v>
      </c>
      <c r="B45" s="48">
        <f>C45</f>
        <v>43856</v>
      </c>
      <c r="C45" s="34">
        <f>C43+1</f>
        <v>43856</v>
      </c>
      <c r="D45" s="32"/>
      <c r="E45" s="32"/>
      <c r="F45" s="32"/>
      <c r="G45" s="32"/>
      <c r="H45" s="32"/>
      <c r="I45" s="32"/>
    </row>
    <row r="46" spans="1:9" ht="16.5" customHeight="1" x14ac:dyDescent="0.25">
      <c r="A46">
        <f>A45</f>
        <v>1</v>
      </c>
      <c r="B46" s="49">
        <f>B45</f>
        <v>43856</v>
      </c>
      <c r="C46" s="35" t="str">
        <f>C45&amp;2</f>
        <v>438562</v>
      </c>
      <c r="D46" s="33"/>
      <c r="E46" s="33"/>
      <c r="F46" s="33"/>
      <c r="G46" s="33"/>
      <c r="H46" s="33"/>
      <c r="I46" s="33"/>
    </row>
    <row r="47" spans="1:9" ht="16.5" customHeight="1" x14ac:dyDescent="0.25">
      <c r="A47">
        <f>MONTH(C47)</f>
        <v>1</v>
      </c>
      <c r="B47" s="48">
        <f>C47</f>
        <v>43857</v>
      </c>
      <c r="C47" s="34">
        <f>C45+1</f>
        <v>43857</v>
      </c>
      <c r="D47" s="32"/>
      <c r="E47" s="32"/>
      <c r="F47" s="32"/>
      <c r="G47" s="32"/>
      <c r="H47" s="32"/>
      <c r="I47" s="32"/>
    </row>
    <row r="48" spans="1:9" ht="16.5" customHeight="1" x14ac:dyDescent="0.25">
      <c r="A48">
        <f>A47</f>
        <v>1</v>
      </c>
      <c r="B48" s="49">
        <f>B47</f>
        <v>43857</v>
      </c>
      <c r="C48" s="35" t="str">
        <f>C47&amp;2</f>
        <v>438572</v>
      </c>
      <c r="D48" s="33"/>
      <c r="E48" s="33"/>
      <c r="F48" s="33"/>
      <c r="G48" s="33"/>
      <c r="H48" s="33"/>
      <c r="I48" s="33"/>
    </row>
    <row r="49" spans="1:9" ht="16.5" customHeight="1" x14ac:dyDescent="0.25">
      <c r="A49">
        <f>MONTH(C49)</f>
        <v>1</v>
      </c>
      <c r="B49" s="48">
        <f>C49</f>
        <v>43858</v>
      </c>
      <c r="C49" s="34">
        <f>C47+1</f>
        <v>43858</v>
      </c>
      <c r="D49" s="32"/>
      <c r="E49" s="32"/>
      <c r="F49" s="32"/>
      <c r="G49" s="32"/>
      <c r="H49" s="32"/>
      <c r="I49" s="32"/>
    </row>
    <row r="50" spans="1:9" ht="16.5" customHeight="1" x14ac:dyDescent="0.25">
      <c r="A50">
        <f>A49</f>
        <v>1</v>
      </c>
      <c r="B50" s="49">
        <f>B49</f>
        <v>43858</v>
      </c>
      <c r="C50" s="35" t="str">
        <f>C49&amp;2</f>
        <v>438582</v>
      </c>
      <c r="D50" s="33"/>
      <c r="E50" s="33"/>
      <c r="F50" s="33"/>
      <c r="G50" s="33"/>
      <c r="H50" s="33"/>
      <c r="I50" s="33"/>
    </row>
    <row r="51" spans="1:9" ht="16.5" customHeight="1" x14ac:dyDescent="0.25">
      <c r="A51">
        <f>MONTH(C51)</f>
        <v>1</v>
      </c>
      <c r="B51" s="48">
        <f>C51</f>
        <v>43859</v>
      </c>
      <c r="C51" s="34">
        <f>C49+1</f>
        <v>43859</v>
      </c>
      <c r="D51" s="32"/>
      <c r="E51" s="32"/>
      <c r="F51" s="32"/>
      <c r="G51" s="32"/>
      <c r="H51" s="32"/>
      <c r="I51" s="32"/>
    </row>
    <row r="52" spans="1:9" ht="16.5" customHeight="1" x14ac:dyDescent="0.25">
      <c r="A52">
        <f>A51</f>
        <v>1</v>
      </c>
      <c r="B52" s="49">
        <f>B51</f>
        <v>43859</v>
      </c>
      <c r="C52" s="35" t="str">
        <f>C51&amp;2</f>
        <v>438592</v>
      </c>
      <c r="D52" s="33"/>
      <c r="E52" s="33"/>
      <c r="F52" s="33"/>
      <c r="G52" s="33"/>
      <c r="H52" s="33"/>
      <c r="I52" s="33"/>
    </row>
    <row r="53" spans="1:9" ht="16.5" customHeight="1" x14ac:dyDescent="0.25">
      <c r="A53">
        <f>MONTH(C53)</f>
        <v>1</v>
      </c>
      <c r="B53" s="48">
        <f>C53</f>
        <v>43860</v>
      </c>
      <c r="C53" s="34">
        <f>C51+1</f>
        <v>43860</v>
      </c>
      <c r="D53" s="32"/>
      <c r="E53" s="32"/>
      <c r="F53" s="32"/>
      <c r="G53" s="32"/>
      <c r="H53" s="32"/>
      <c r="I53" s="32"/>
    </row>
    <row r="54" spans="1:9" ht="16.5" customHeight="1" x14ac:dyDescent="0.25">
      <c r="A54">
        <f>A53</f>
        <v>1</v>
      </c>
      <c r="B54" s="49">
        <f>B53</f>
        <v>43860</v>
      </c>
      <c r="C54" s="31" t="str">
        <f>C53&amp;2</f>
        <v>438602</v>
      </c>
      <c r="D54" s="33"/>
      <c r="E54" s="33"/>
      <c r="F54" s="33"/>
      <c r="G54" s="33"/>
      <c r="H54" s="33"/>
      <c r="I54" s="33"/>
    </row>
    <row r="55" spans="1:9" ht="16.5" customHeight="1" x14ac:dyDescent="0.25">
      <c r="A55">
        <f>MONTH(C55)</f>
        <v>1</v>
      </c>
      <c r="B55" s="48">
        <f>C55</f>
        <v>43861</v>
      </c>
      <c r="C55" s="34">
        <f>C53+1</f>
        <v>43861</v>
      </c>
      <c r="D55" s="32"/>
      <c r="E55" s="32"/>
      <c r="F55" s="32"/>
      <c r="G55" s="32"/>
      <c r="H55" s="32"/>
      <c r="I55" s="32"/>
    </row>
    <row r="56" spans="1:9" ht="16.5" customHeight="1" x14ac:dyDescent="0.25">
      <c r="A56">
        <f>A55</f>
        <v>1</v>
      </c>
      <c r="B56" s="49">
        <f>B55</f>
        <v>43861</v>
      </c>
      <c r="C56" s="35" t="str">
        <f>C55&amp;2</f>
        <v>438612</v>
      </c>
      <c r="D56" s="33"/>
      <c r="E56" s="33"/>
      <c r="F56" s="33"/>
      <c r="G56" s="33"/>
      <c r="H56" s="33"/>
      <c r="I56" s="33"/>
    </row>
    <row r="57" spans="1:9" ht="16.5" customHeight="1" x14ac:dyDescent="0.25">
      <c r="A57">
        <f>MONTH(C57)</f>
        <v>2</v>
      </c>
      <c r="B57" s="48">
        <f>C57</f>
        <v>43862</v>
      </c>
      <c r="C57" s="34">
        <f>C55+1</f>
        <v>43862</v>
      </c>
      <c r="D57" s="32"/>
      <c r="E57" s="32"/>
      <c r="F57" s="32"/>
      <c r="G57" s="32"/>
      <c r="H57" s="32"/>
      <c r="I57" s="32"/>
    </row>
    <row r="58" spans="1:9" ht="16.5" customHeight="1" x14ac:dyDescent="0.25">
      <c r="A58">
        <f>A57</f>
        <v>2</v>
      </c>
      <c r="B58" s="49">
        <f>B57</f>
        <v>43862</v>
      </c>
      <c r="C58" s="35" t="str">
        <f>C57&amp;2</f>
        <v>438622</v>
      </c>
      <c r="D58" s="33"/>
      <c r="E58" s="33"/>
      <c r="F58" s="33"/>
      <c r="G58" s="33"/>
      <c r="H58" s="33"/>
      <c r="I58" s="33"/>
    </row>
    <row r="59" spans="1:9" ht="16.5" customHeight="1" x14ac:dyDescent="0.25">
      <c r="A59">
        <f>MONTH(C59)</f>
        <v>2</v>
      </c>
      <c r="B59" s="48">
        <f>C59</f>
        <v>43863</v>
      </c>
      <c r="C59" s="34">
        <f>C57+1</f>
        <v>43863</v>
      </c>
      <c r="D59" s="32"/>
      <c r="E59" s="32"/>
      <c r="F59" s="32"/>
      <c r="G59" s="32"/>
      <c r="H59" s="32"/>
      <c r="I59" s="32"/>
    </row>
    <row r="60" spans="1:9" ht="16.5" customHeight="1" x14ac:dyDescent="0.25">
      <c r="A60">
        <f>A59</f>
        <v>2</v>
      </c>
      <c r="B60" s="49">
        <f>B59</f>
        <v>43863</v>
      </c>
      <c r="C60" s="35" t="str">
        <f>C59&amp;2</f>
        <v>438632</v>
      </c>
      <c r="D60" s="33"/>
      <c r="E60" s="33"/>
      <c r="F60" s="33"/>
      <c r="G60" s="33"/>
      <c r="H60" s="33"/>
      <c r="I60" s="33"/>
    </row>
    <row r="61" spans="1:9" ht="16.5" customHeight="1" x14ac:dyDescent="0.25">
      <c r="A61">
        <f>MONTH(C61)</f>
        <v>2</v>
      </c>
      <c r="B61" s="48">
        <f>C61</f>
        <v>43864</v>
      </c>
      <c r="C61" s="34">
        <f>C59+1</f>
        <v>43864</v>
      </c>
      <c r="D61" s="32"/>
      <c r="E61" s="32"/>
      <c r="F61" s="32"/>
      <c r="G61" s="32"/>
      <c r="H61" s="32"/>
      <c r="I61" s="32"/>
    </row>
    <row r="62" spans="1:9" ht="16.5" customHeight="1" x14ac:dyDescent="0.25">
      <c r="A62">
        <f>A61</f>
        <v>2</v>
      </c>
      <c r="B62" s="49">
        <f>B61</f>
        <v>43864</v>
      </c>
      <c r="C62" s="35" t="str">
        <f>C61&amp;2</f>
        <v>438642</v>
      </c>
      <c r="D62" s="33"/>
      <c r="E62" s="33"/>
      <c r="F62" s="33"/>
      <c r="G62" s="33"/>
      <c r="H62" s="33"/>
      <c r="I62" s="33"/>
    </row>
    <row r="63" spans="1:9" ht="16.5" customHeight="1" x14ac:dyDescent="0.25">
      <c r="A63">
        <f>MONTH(C63)</f>
        <v>2</v>
      </c>
      <c r="B63" s="48">
        <f>C63</f>
        <v>43865</v>
      </c>
      <c r="C63" s="34">
        <f>C61+1</f>
        <v>43865</v>
      </c>
      <c r="D63" s="32"/>
      <c r="E63" s="32"/>
      <c r="F63" s="32"/>
      <c r="G63" s="32"/>
      <c r="H63" s="32"/>
      <c r="I63" s="32"/>
    </row>
    <row r="64" spans="1:9" ht="16.5" customHeight="1" x14ac:dyDescent="0.25">
      <c r="A64">
        <f>A63</f>
        <v>2</v>
      </c>
      <c r="B64" s="49">
        <f>B63</f>
        <v>43865</v>
      </c>
      <c r="C64" s="35" t="str">
        <f>C63&amp;2</f>
        <v>438652</v>
      </c>
      <c r="D64" s="33"/>
      <c r="E64" s="33"/>
      <c r="F64" s="33"/>
      <c r="G64" s="33"/>
      <c r="H64" s="33"/>
      <c r="I64" s="33"/>
    </row>
    <row r="65" spans="1:9" ht="16.5" customHeight="1" x14ac:dyDescent="0.25">
      <c r="A65">
        <f>MONTH(C65)</f>
        <v>2</v>
      </c>
      <c r="B65" s="48">
        <f>C65</f>
        <v>43866</v>
      </c>
      <c r="C65" s="34">
        <f>C63+1</f>
        <v>43866</v>
      </c>
      <c r="D65" s="32"/>
      <c r="E65" s="32"/>
      <c r="F65" s="32"/>
      <c r="G65" s="32"/>
      <c r="H65" s="32"/>
      <c r="I65" s="32"/>
    </row>
    <row r="66" spans="1:9" ht="16.5" customHeight="1" x14ac:dyDescent="0.25">
      <c r="A66">
        <f>A65</f>
        <v>2</v>
      </c>
      <c r="B66" s="49">
        <f>B65</f>
        <v>43866</v>
      </c>
      <c r="C66" s="35" t="str">
        <f>C65&amp;2</f>
        <v>438662</v>
      </c>
      <c r="D66" s="33"/>
      <c r="E66" s="33"/>
      <c r="F66" s="33"/>
      <c r="G66" s="33"/>
      <c r="H66" s="33"/>
      <c r="I66" s="33"/>
    </row>
    <row r="67" spans="1:9" ht="16.5" customHeight="1" x14ac:dyDescent="0.25">
      <c r="A67">
        <f>MONTH(C67)</f>
        <v>2</v>
      </c>
      <c r="B67" s="48">
        <f>C67</f>
        <v>43867</v>
      </c>
      <c r="C67" s="34">
        <f>C65+1</f>
        <v>43867</v>
      </c>
      <c r="D67" s="32"/>
      <c r="E67" s="32"/>
      <c r="F67" s="32"/>
      <c r="G67" s="32"/>
      <c r="H67" s="32"/>
      <c r="I67" s="32"/>
    </row>
    <row r="68" spans="1:9" ht="16.5" customHeight="1" x14ac:dyDescent="0.25">
      <c r="A68">
        <f>A67</f>
        <v>2</v>
      </c>
      <c r="B68" s="49">
        <f>B67</f>
        <v>43867</v>
      </c>
      <c r="C68" s="35" t="str">
        <f>C67&amp;2</f>
        <v>438672</v>
      </c>
      <c r="D68" s="33"/>
      <c r="E68" s="33"/>
      <c r="F68" s="33"/>
      <c r="G68" s="33"/>
      <c r="H68" s="33"/>
      <c r="I68" s="33"/>
    </row>
    <row r="69" spans="1:9" ht="16.5" customHeight="1" x14ac:dyDescent="0.25">
      <c r="A69">
        <f>MONTH(C69)</f>
        <v>2</v>
      </c>
      <c r="B69" s="48">
        <f>C69</f>
        <v>43868</v>
      </c>
      <c r="C69" s="34">
        <f>C67+1</f>
        <v>43868</v>
      </c>
      <c r="D69" s="32"/>
      <c r="E69" s="32"/>
      <c r="F69" s="32"/>
      <c r="G69" s="32"/>
      <c r="H69" s="32"/>
      <c r="I69" s="32"/>
    </row>
    <row r="70" spans="1:9" ht="16.5" customHeight="1" x14ac:dyDescent="0.25">
      <c r="A70">
        <f>A69</f>
        <v>2</v>
      </c>
      <c r="B70" s="49">
        <f>B69</f>
        <v>43868</v>
      </c>
      <c r="C70" s="35" t="str">
        <f>C69&amp;2</f>
        <v>438682</v>
      </c>
      <c r="D70" s="33"/>
      <c r="E70" s="33"/>
      <c r="F70" s="33"/>
      <c r="G70" s="33"/>
      <c r="H70" s="33"/>
      <c r="I70" s="33"/>
    </row>
    <row r="71" spans="1:9" ht="16.5" customHeight="1" x14ac:dyDescent="0.25">
      <c r="A71">
        <f>MONTH(C71)</f>
        <v>2</v>
      </c>
      <c r="B71" s="48">
        <f>C71</f>
        <v>43869</v>
      </c>
      <c r="C71" s="34">
        <f>C69+1</f>
        <v>43869</v>
      </c>
      <c r="D71" s="32"/>
      <c r="E71" s="32"/>
      <c r="F71" s="32"/>
      <c r="G71" s="32"/>
      <c r="H71" s="32"/>
      <c r="I71" s="32"/>
    </row>
    <row r="72" spans="1:9" ht="16.5" customHeight="1" x14ac:dyDescent="0.25">
      <c r="A72">
        <f>A71</f>
        <v>2</v>
      </c>
      <c r="B72" s="49">
        <f>B71</f>
        <v>43869</v>
      </c>
      <c r="C72" s="35" t="str">
        <f>C71&amp;2</f>
        <v>438692</v>
      </c>
      <c r="D72" s="33"/>
      <c r="E72" s="33"/>
      <c r="F72" s="33"/>
      <c r="G72" s="33"/>
      <c r="H72" s="33"/>
      <c r="I72" s="33"/>
    </row>
    <row r="73" spans="1:9" ht="16.5" customHeight="1" x14ac:dyDescent="0.25">
      <c r="A73">
        <f>MONTH(C73)</f>
        <v>2</v>
      </c>
      <c r="B73" s="48">
        <f>C73</f>
        <v>43870</v>
      </c>
      <c r="C73" s="34">
        <f>C71+1</f>
        <v>43870</v>
      </c>
      <c r="D73" s="32"/>
      <c r="E73" s="32"/>
      <c r="F73" s="32"/>
      <c r="G73" s="32"/>
      <c r="H73" s="32"/>
      <c r="I73" s="32"/>
    </row>
    <row r="74" spans="1:9" ht="16.5" customHeight="1" x14ac:dyDescent="0.25">
      <c r="A74">
        <f>A73</f>
        <v>2</v>
      </c>
      <c r="B74" s="49">
        <f>B73</f>
        <v>43870</v>
      </c>
      <c r="C74" s="35" t="str">
        <f>C73&amp;2</f>
        <v>438702</v>
      </c>
      <c r="D74" s="33"/>
      <c r="E74" s="33"/>
      <c r="F74" s="33"/>
      <c r="G74" s="33"/>
      <c r="H74" s="33"/>
      <c r="I74" s="33"/>
    </row>
    <row r="75" spans="1:9" ht="16.5" customHeight="1" x14ac:dyDescent="0.25">
      <c r="A75">
        <f>MONTH(C75)</f>
        <v>2</v>
      </c>
      <c r="B75" s="48">
        <f>C75</f>
        <v>43871</v>
      </c>
      <c r="C75" s="34">
        <f>C73+1</f>
        <v>43871</v>
      </c>
      <c r="D75" s="32"/>
      <c r="E75" s="32"/>
      <c r="F75" s="32"/>
      <c r="G75" s="32"/>
      <c r="H75" s="32"/>
      <c r="I75" s="32"/>
    </row>
    <row r="76" spans="1:9" ht="16.5" customHeight="1" x14ac:dyDescent="0.25">
      <c r="A76">
        <f>A75</f>
        <v>2</v>
      </c>
      <c r="B76" s="49">
        <f>B75</f>
        <v>43871</v>
      </c>
      <c r="C76" s="35" t="str">
        <f>C75&amp;2</f>
        <v>438712</v>
      </c>
      <c r="D76" s="33"/>
      <c r="E76" s="33"/>
      <c r="F76" s="33"/>
      <c r="G76" s="33"/>
      <c r="H76" s="33"/>
      <c r="I76" s="33"/>
    </row>
    <row r="77" spans="1:9" ht="16.5" customHeight="1" x14ac:dyDescent="0.25">
      <c r="A77">
        <f>MONTH(C77)</f>
        <v>2</v>
      </c>
      <c r="B77" s="48">
        <f>C77</f>
        <v>43872</v>
      </c>
      <c r="C77" s="34">
        <f>C75+1</f>
        <v>43872</v>
      </c>
      <c r="D77" s="32"/>
      <c r="E77" s="32"/>
      <c r="F77" s="32"/>
      <c r="G77" s="32"/>
      <c r="H77" s="32"/>
      <c r="I77" s="32"/>
    </row>
    <row r="78" spans="1:9" ht="16.5" customHeight="1" x14ac:dyDescent="0.25">
      <c r="A78">
        <f>A77</f>
        <v>2</v>
      </c>
      <c r="B78" s="49">
        <f>B77</f>
        <v>43872</v>
      </c>
      <c r="C78" s="35" t="str">
        <f>C77&amp;2</f>
        <v>438722</v>
      </c>
      <c r="D78" s="33"/>
      <c r="E78" s="33"/>
      <c r="F78" s="33"/>
      <c r="G78" s="33"/>
      <c r="H78" s="33"/>
      <c r="I78" s="33"/>
    </row>
    <row r="79" spans="1:9" ht="16.5" customHeight="1" x14ac:dyDescent="0.25">
      <c r="A79">
        <f>MONTH(C79)</f>
        <v>2</v>
      </c>
      <c r="B79" s="48">
        <f>C79</f>
        <v>43873</v>
      </c>
      <c r="C79" s="34">
        <f>C77+1</f>
        <v>43873</v>
      </c>
      <c r="D79" s="32"/>
      <c r="E79" s="32"/>
      <c r="F79" s="32"/>
      <c r="G79" s="32"/>
      <c r="H79" s="32"/>
      <c r="I79" s="32"/>
    </row>
    <row r="80" spans="1:9" ht="16.5" customHeight="1" x14ac:dyDescent="0.25">
      <c r="A80">
        <f>A79</f>
        <v>2</v>
      </c>
      <c r="B80" s="49">
        <f>B79</f>
        <v>43873</v>
      </c>
      <c r="C80" s="35" t="str">
        <f>C79&amp;2</f>
        <v>438732</v>
      </c>
      <c r="D80" s="33"/>
      <c r="E80" s="33"/>
      <c r="F80" s="33"/>
      <c r="G80" s="33"/>
      <c r="H80" s="33"/>
      <c r="I80" s="33"/>
    </row>
    <row r="81" spans="1:9" ht="16.5" customHeight="1" x14ac:dyDescent="0.25">
      <c r="A81">
        <f>MONTH(C81)</f>
        <v>2</v>
      </c>
      <c r="B81" s="48">
        <f>C81</f>
        <v>43874</v>
      </c>
      <c r="C81" s="34">
        <f>C79+1</f>
        <v>43874</v>
      </c>
      <c r="D81" s="32"/>
      <c r="E81" s="32"/>
      <c r="F81" s="32"/>
      <c r="G81" s="32"/>
      <c r="H81" s="32"/>
      <c r="I81" s="32"/>
    </row>
    <row r="82" spans="1:9" ht="16.5" customHeight="1" x14ac:dyDescent="0.25">
      <c r="A82">
        <f>A81</f>
        <v>2</v>
      </c>
      <c r="B82" s="49">
        <f>B81</f>
        <v>43874</v>
      </c>
      <c r="C82" s="35" t="str">
        <f>C81&amp;2</f>
        <v>438742</v>
      </c>
      <c r="D82" s="33"/>
      <c r="E82" s="33"/>
      <c r="F82" s="33"/>
      <c r="G82" s="33"/>
      <c r="H82" s="33"/>
      <c r="I82" s="33"/>
    </row>
    <row r="83" spans="1:9" ht="16.5" customHeight="1" x14ac:dyDescent="0.25">
      <c r="A83">
        <f>MONTH(C83)</f>
        <v>2</v>
      </c>
      <c r="B83" s="48">
        <f>C83</f>
        <v>43875</v>
      </c>
      <c r="C83" s="34">
        <f>C81+1</f>
        <v>43875</v>
      </c>
      <c r="D83" s="32"/>
      <c r="E83" s="32"/>
      <c r="F83" s="32"/>
      <c r="G83" s="32"/>
      <c r="H83" s="32"/>
      <c r="I83" s="32"/>
    </row>
    <row r="84" spans="1:9" ht="16.5" customHeight="1" x14ac:dyDescent="0.25">
      <c r="A84">
        <f>A83</f>
        <v>2</v>
      </c>
      <c r="B84" s="49">
        <f>B83</f>
        <v>43875</v>
      </c>
      <c r="C84" s="35" t="str">
        <f>C83&amp;2</f>
        <v>438752</v>
      </c>
      <c r="D84" s="33"/>
      <c r="E84" s="33"/>
      <c r="F84" s="33"/>
      <c r="G84" s="33"/>
      <c r="H84" s="33"/>
      <c r="I84" s="33"/>
    </row>
    <row r="85" spans="1:9" ht="16.5" customHeight="1" x14ac:dyDescent="0.25">
      <c r="A85">
        <f>MONTH(C85)</f>
        <v>2</v>
      </c>
      <c r="B85" s="48">
        <f>C85</f>
        <v>43876</v>
      </c>
      <c r="C85" s="34">
        <f>C83+1</f>
        <v>43876</v>
      </c>
      <c r="D85" s="32"/>
      <c r="E85" s="32"/>
      <c r="F85" s="32"/>
      <c r="G85" s="32"/>
      <c r="H85" s="32"/>
      <c r="I85" s="32"/>
    </row>
    <row r="86" spans="1:9" ht="16.5" customHeight="1" x14ac:dyDescent="0.25">
      <c r="A86">
        <f>A85</f>
        <v>2</v>
      </c>
      <c r="B86" s="49">
        <f>B85</f>
        <v>43876</v>
      </c>
      <c r="C86" s="35" t="str">
        <f>C85&amp;2</f>
        <v>438762</v>
      </c>
      <c r="D86" s="33"/>
      <c r="E86" s="33"/>
      <c r="F86" s="33"/>
      <c r="G86" s="33"/>
      <c r="H86" s="33"/>
      <c r="I86" s="33"/>
    </row>
    <row r="87" spans="1:9" ht="16.5" customHeight="1" x14ac:dyDescent="0.25">
      <c r="A87">
        <f>MONTH(C87)</f>
        <v>2</v>
      </c>
      <c r="B87" s="48">
        <f>C87</f>
        <v>43877</v>
      </c>
      <c r="C87" s="34">
        <f>C85+1</f>
        <v>43877</v>
      </c>
      <c r="D87" s="32"/>
      <c r="E87" s="32"/>
      <c r="F87" s="32"/>
      <c r="G87" s="32"/>
      <c r="H87" s="32"/>
      <c r="I87" s="32"/>
    </row>
    <row r="88" spans="1:9" ht="16.5" customHeight="1" x14ac:dyDescent="0.25">
      <c r="A88">
        <f>A87</f>
        <v>2</v>
      </c>
      <c r="B88" s="49">
        <f>B87</f>
        <v>43877</v>
      </c>
      <c r="C88" s="35" t="str">
        <f>C87&amp;2</f>
        <v>438772</v>
      </c>
      <c r="D88" s="33"/>
      <c r="E88" s="33"/>
      <c r="F88" s="33"/>
      <c r="G88" s="33"/>
      <c r="H88" s="33"/>
      <c r="I88" s="33"/>
    </row>
    <row r="89" spans="1:9" ht="16.5" customHeight="1" x14ac:dyDescent="0.25">
      <c r="A89">
        <f>MONTH(C89)</f>
        <v>2</v>
      </c>
      <c r="B89" s="48">
        <f>C89</f>
        <v>43878</v>
      </c>
      <c r="C89" s="34">
        <f>C87+1</f>
        <v>43878</v>
      </c>
      <c r="D89" s="32"/>
      <c r="E89" s="32"/>
      <c r="F89" s="32"/>
      <c r="G89" s="32"/>
      <c r="H89" s="32"/>
      <c r="I89" s="32"/>
    </row>
    <row r="90" spans="1:9" ht="16.5" customHeight="1" x14ac:dyDescent="0.25">
      <c r="A90">
        <f>A89</f>
        <v>2</v>
      </c>
      <c r="B90" s="49">
        <f>B89</f>
        <v>43878</v>
      </c>
      <c r="C90" s="35" t="str">
        <f>C89&amp;2</f>
        <v>438782</v>
      </c>
      <c r="D90" s="33"/>
      <c r="E90" s="33"/>
      <c r="F90" s="33"/>
      <c r="G90" s="33"/>
      <c r="H90" s="33"/>
      <c r="I90" s="33"/>
    </row>
    <row r="91" spans="1:9" ht="16.5" customHeight="1" x14ac:dyDescent="0.25">
      <c r="A91">
        <f>MONTH(C91)</f>
        <v>2</v>
      </c>
      <c r="B91" s="48">
        <f>C91</f>
        <v>43879</v>
      </c>
      <c r="C91" s="34">
        <f>C89+1</f>
        <v>43879</v>
      </c>
      <c r="D91" s="32"/>
      <c r="E91" s="32"/>
      <c r="F91" s="32"/>
      <c r="G91" s="32"/>
      <c r="H91" s="32"/>
      <c r="I91" s="32"/>
    </row>
    <row r="92" spans="1:9" ht="16.5" customHeight="1" x14ac:dyDescent="0.25">
      <c r="A92">
        <f>A91</f>
        <v>2</v>
      </c>
      <c r="B92" s="49">
        <f>B91</f>
        <v>43879</v>
      </c>
      <c r="C92" s="35" t="str">
        <f>C91&amp;2</f>
        <v>438792</v>
      </c>
      <c r="D92" s="33"/>
      <c r="E92" s="33"/>
      <c r="F92" s="33"/>
      <c r="G92" s="33"/>
      <c r="H92" s="33"/>
      <c r="I92" s="33"/>
    </row>
    <row r="93" spans="1:9" ht="16.5" customHeight="1" x14ac:dyDescent="0.25">
      <c r="A93">
        <f>MONTH(C93)</f>
        <v>2</v>
      </c>
      <c r="B93" s="48">
        <f>C93</f>
        <v>43880</v>
      </c>
      <c r="C93" s="34">
        <f>C91+1</f>
        <v>43880</v>
      </c>
      <c r="D93" s="32"/>
      <c r="E93" s="32"/>
      <c r="F93" s="32"/>
      <c r="G93" s="32"/>
      <c r="H93" s="32"/>
      <c r="I93" s="32"/>
    </row>
    <row r="94" spans="1:9" ht="16.5" customHeight="1" x14ac:dyDescent="0.25">
      <c r="A94">
        <f>A93</f>
        <v>2</v>
      </c>
      <c r="B94" s="49">
        <f>B93</f>
        <v>43880</v>
      </c>
      <c r="C94" s="35" t="str">
        <f>C93&amp;2</f>
        <v>438802</v>
      </c>
      <c r="D94" s="33"/>
      <c r="E94" s="33"/>
      <c r="F94" s="33"/>
      <c r="G94" s="33"/>
      <c r="H94" s="33"/>
      <c r="I94" s="33"/>
    </row>
    <row r="95" spans="1:9" ht="16.5" customHeight="1" x14ac:dyDescent="0.25">
      <c r="A95">
        <f>MONTH(C95)</f>
        <v>2</v>
      </c>
      <c r="B95" s="48">
        <f>C95</f>
        <v>43881</v>
      </c>
      <c r="C95" s="34">
        <f>C93+1</f>
        <v>43881</v>
      </c>
      <c r="D95" s="32"/>
      <c r="E95" s="32"/>
      <c r="F95" s="32"/>
      <c r="G95" s="32"/>
      <c r="H95" s="32"/>
      <c r="I95" s="32"/>
    </row>
    <row r="96" spans="1:9" ht="16.5" customHeight="1" x14ac:dyDescent="0.25">
      <c r="A96">
        <f>A95</f>
        <v>2</v>
      </c>
      <c r="B96" s="49">
        <f>B95</f>
        <v>43881</v>
      </c>
      <c r="C96" s="35" t="str">
        <f>C95&amp;2</f>
        <v>438812</v>
      </c>
      <c r="D96" s="33"/>
      <c r="E96" s="33"/>
      <c r="F96" s="33"/>
      <c r="G96" s="33"/>
      <c r="H96" s="33"/>
      <c r="I96" s="33"/>
    </row>
    <row r="97" spans="1:9" ht="16.5" customHeight="1" x14ac:dyDescent="0.25">
      <c r="A97">
        <f>MONTH(C97)</f>
        <v>2</v>
      </c>
      <c r="B97" s="48">
        <f>C97</f>
        <v>43882</v>
      </c>
      <c r="C97" s="34">
        <f>C95+1</f>
        <v>43882</v>
      </c>
      <c r="D97" s="32"/>
      <c r="E97" s="32"/>
      <c r="F97" s="32"/>
      <c r="G97" s="32"/>
      <c r="H97" s="32"/>
      <c r="I97" s="32"/>
    </row>
    <row r="98" spans="1:9" ht="16.5" customHeight="1" x14ac:dyDescent="0.25">
      <c r="A98">
        <f>A97</f>
        <v>2</v>
      </c>
      <c r="B98" s="49">
        <f>B97</f>
        <v>43882</v>
      </c>
      <c r="C98" s="35" t="str">
        <f>C97&amp;2</f>
        <v>438822</v>
      </c>
      <c r="D98" s="33"/>
      <c r="E98" s="33"/>
      <c r="F98" s="33"/>
      <c r="G98" s="33"/>
      <c r="H98" s="33"/>
      <c r="I98" s="33"/>
    </row>
    <row r="99" spans="1:9" ht="16.5" customHeight="1" x14ac:dyDescent="0.25">
      <c r="A99">
        <f>MONTH(C99)</f>
        <v>2</v>
      </c>
      <c r="B99" s="48">
        <f>C99</f>
        <v>43883</v>
      </c>
      <c r="C99" s="34">
        <f>C97+1</f>
        <v>43883</v>
      </c>
      <c r="D99" s="32"/>
      <c r="E99" s="32"/>
      <c r="F99" s="32"/>
      <c r="G99" s="32"/>
      <c r="H99" s="32"/>
      <c r="I99" s="32"/>
    </row>
    <row r="100" spans="1:9" ht="16.5" customHeight="1" x14ac:dyDescent="0.25">
      <c r="A100">
        <f>A99</f>
        <v>2</v>
      </c>
      <c r="B100" s="49">
        <f>B99</f>
        <v>43883</v>
      </c>
      <c r="C100" s="35" t="str">
        <f>C99&amp;2</f>
        <v>438832</v>
      </c>
      <c r="D100" s="33"/>
      <c r="E100" s="33"/>
      <c r="F100" s="33"/>
      <c r="G100" s="33"/>
      <c r="H100" s="33"/>
      <c r="I100" s="33"/>
    </row>
    <row r="101" spans="1:9" ht="16.5" customHeight="1" x14ac:dyDescent="0.25">
      <c r="A101">
        <f>MONTH(C101)</f>
        <v>2</v>
      </c>
      <c r="B101" s="48">
        <f>C101</f>
        <v>43884</v>
      </c>
      <c r="C101" s="34">
        <f>C99+1</f>
        <v>43884</v>
      </c>
      <c r="D101" s="32"/>
      <c r="E101" s="32"/>
      <c r="F101" s="32"/>
      <c r="G101" s="32"/>
      <c r="H101" s="32"/>
      <c r="I101" s="32"/>
    </row>
    <row r="102" spans="1:9" ht="16.5" customHeight="1" x14ac:dyDescent="0.25">
      <c r="A102">
        <f>A101</f>
        <v>2</v>
      </c>
      <c r="B102" s="49">
        <f>B101</f>
        <v>43884</v>
      </c>
      <c r="C102" s="31" t="str">
        <f>C101&amp;2</f>
        <v>438842</v>
      </c>
      <c r="D102" s="33"/>
      <c r="E102" s="33"/>
      <c r="F102" s="33"/>
      <c r="G102" s="33"/>
      <c r="H102" s="33"/>
      <c r="I102" s="33"/>
    </row>
    <row r="103" spans="1:9" ht="16.5" customHeight="1" x14ac:dyDescent="0.25">
      <c r="A103">
        <f>MONTH(C103)</f>
        <v>2</v>
      </c>
      <c r="B103" s="48">
        <f>C103</f>
        <v>43885</v>
      </c>
      <c r="C103" s="34">
        <f>C101+1</f>
        <v>43885</v>
      </c>
      <c r="D103" s="32"/>
      <c r="E103" s="32"/>
      <c r="F103" s="32"/>
      <c r="G103" s="32"/>
      <c r="H103" s="32"/>
      <c r="I103" s="32"/>
    </row>
    <row r="104" spans="1:9" ht="16.5" customHeight="1" x14ac:dyDescent="0.25">
      <c r="A104">
        <f>A103</f>
        <v>2</v>
      </c>
      <c r="B104" s="49">
        <f>B103</f>
        <v>43885</v>
      </c>
      <c r="C104" s="35" t="str">
        <f>C103&amp;2</f>
        <v>438852</v>
      </c>
      <c r="D104" s="33"/>
      <c r="E104" s="33"/>
      <c r="F104" s="33"/>
      <c r="G104" s="33"/>
      <c r="H104" s="33"/>
      <c r="I104" s="33"/>
    </row>
    <row r="105" spans="1:9" ht="16.5" customHeight="1" x14ac:dyDescent="0.25">
      <c r="A105">
        <f>MONTH(C105)</f>
        <v>2</v>
      </c>
      <c r="B105" s="48">
        <f>C105</f>
        <v>43886</v>
      </c>
      <c r="C105" s="34">
        <f>C103+1</f>
        <v>43886</v>
      </c>
      <c r="D105" s="32"/>
      <c r="E105" s="32"/>
      <c r="F105" s="32"/>
      <c r="G105" s="32"/>
      <c r="H105" s="32"/>
      <c r="I105" s="32"/>
    </row>
    <row r="106" spans="1:9" ht="16.5" customHeight="1" x14ac:dyDescent="0.25">
      <c r="A106">
        <f>A105</f>
        <v>2</v>
      </c>
      <c r="B106" s="49">
        <f>B105</f>
        <v>43886</v>
      </c>
      <c r="C106" s="35" t="str">
        <f>C105&amp;2</f>
        <v>438862</v>
      </c>
      <c r="D106" s="33"/>
      <c r="E106" s="33"/>
      <c r="F106" s="33"/>
      <c r="G106" s="33"/>
      <c r="H106" s="33"/>
      <c r="I106" s="33"/>
    </row>
    <row r="107" spans="1:9" ht="16.5" customHeight="1" x14ac:dyDescent="0.25">
      <c r="A107">
        <f>MONTH(C107)</f>
        <v>2</v>
      </c>
      <c r="B107" s="48">
        <f>C107</f>
        <v>43887</v>
      </c>
      <c r="C107" s="34">
        <f>C105+1</f>
        <v>43887</v>
      </c>
      <c r="D107" s="32"/>
      <c r="E107" s="32"/>
      <c r="F107" s="32"/>
      <c r="G107" s="32"/>
      <c r="H107" s="32"/>
      <c r="I107" s="32"/>
    </row>
    <row r="108" spans="1:9" ht="16.5" customHeight="1" x14ac:dyDescent="0.25">
      <c r="A108">
        <f>A107</f>
        <v>2</v>
      </c>
      <c r="B108" s="49">
        <f>B107</f>
        <v>43887</v>
      </c>
      <c r="C108" s="35" t="str">
        <f>C107&amp;2</f>
        <v>438872</v>
      </c>
      <c r="D108" s="33"/>
      <c r="E108" s="33"/>
      <c r="F108" s="33"/>
      <c r="G108" s="33"/>
      <c r="H108" s="33"/>
      <c r="I108" s="33"/>
    </row>
    <row r="109" spans="1:9" ht="16.5" customHeight="1" x14ac:dyDescent="0.25">
      <c r="A109">
        <f>MONTH(C109)</f>
        <v>2</v>
      </c>
      <c r="B109" s="48">
        <f>C109</f>
        <v>43888</v>
      </c>
      <c r="C109" s="34">
        <f>C107+1</f>
        <v>43888</v>
      </c>
      <c r="D109" s="32"/>
      <c r="E109" s="32"/>
      <c r="F109" s="32"/>
      <c r="G109" s="32"/>
      <c r="H109" s="32"/>
      <c r="I109" s="32"/>
    </row>
    <row r="110" spans="1:9" ht="16.5" customHeight="1" x14ac:dyDescent="0.25">
      <c r="A110">
        <f>A109</f>
        <v>2</v>
      </c>
      <c r="B110" s="49">
        <f>B109</f>
        <v>43888</v>
      </c>
      <c r="C110" s="35" t="str">
        <f>C109&amp;2</f>
        <v>438882</v>
      </c>
      <c r="D110" s="33"/>
      <c r="E110" s="33"/>
      <c r="F110" s="33"/>
      <c r="G110" s="33"/>
      <c r="H110" s="33"/>
      <c r="I110" s="33"/>
    </row>
    <row r="111" spans="1:9" ht="16.5" customHeight="1" x14ac:dyDescent="0.25">
      <c r="A111">
        <f>MONTH(C111)</f>
        <v>2</v>
      </c>
      <c r="B111" s="48">
        <f>C111</f>
        <v>43889</v>
      </c>
      <c r="C111" s="34">
        <f>C109+1</f>
        <v>43889</v>
      </c>
      <c r="D111" s="32"/>
      <c r="E111" s="32"/>
      <c r="F111" s="32"/>
      <c r="G111" s="32"/>
      <c r="H111" s="32"/>
      <c r="I111" s="32"/>
    </row>
    <row r="112" spans="1:9" ht="16.5" customHeight="1" x14ac:dyDescent="0.25">
      <c r="A112">
        <f>A111</f>
        <v>2</v>
      </c>
      <c r="B112" s="49">
        <f>B111</f>
        <v>43889</v>
      </c>
      <c r="C112" s="35" t="str">
        <f>C111&amp;2</f>
        <v>438892</v>
      </c>
      <c r="D112" s="33"/>
      <c r="E112" s="33"/>
      <c r="F112" s="33"/>
      <c r="G112" s="33"/>
      <c r="H112" s="33"/>
      <c r="I112" s="33"/>
    </row>
    <row r="113" spans="1:9" ht="16.5" customHeight="1" x14ac:dyDescent="0.25">
      <c r="A113">
        <f>MONTH(C113)</f>
        <v>2</v>
      </c>
      <c r="B113" s="48">
        <f>C113</f>
        <v>43890</v>
      </c>
      <c r="C113" s="34">
        <f>C111+1</f>
        <v>43890</v>
      </c>
      <c r="D113" s="32"/>
      <c r="E113" s="32"/>
      <c r="F113" s="32"/>
      <c r="G113" s="32"/>
      <c r="H113" s="32"/>
      <c r="I113" s="32"/>
    </row>
    <row r="114" spans="1:9" ht="16.5" customHeight="1" x14ac:dyDescent="0.25">
      <c r="A114">
        <f>A113</f>
        <v>2</v>
      </c>
      <c r="B114" s="49">
        <f>B113</f>
        <v>43890</v>
      </c>
      <c r="C114" s="35" t="str">
        <f>C113&amp;2</f>
        <v>438902</v>
      </c>
      <c r="D114" s="33"/>
      <c r="E114" s="33"/>
      <c r="F114" s="33"/>
      <c r="G114" s="33"/>
      <c r="H114" s="33"/>
      <c r="I114" s="33"/>
    </row>
    <row r="115" spans="1:9" ht="16.5" customHeight="1" x14ac:dyDescent="0.25">
      <c r="A115">
        <f>MONTH(C115)</f>
        <v>3</v>
      </c>
      <c r="B115" s="48">
        <f>C115</f>
        <v>43891</v>
      </c>
      <c r="C115" s="34">
        <f>C113+1</f>
        <v>43891</v>
      </c>
      <c r="D115" s="32"/>
      <c r="E115" s="32"/>
      <c r="F115" s="32"/>
      <c r="G115" s="32"/>
      <c r="H115" s="32"/>
      <c r="I115" s="32"/>
    </row>
    <row r="116" spans="1:9" ht="16.5" customHeight="1" x14ac:dyDescent="0.25">
      <c r="A116">
        <f>A115</f>
        <v>3</v>
      </c>
      <c r="B116" s="49">
        <f>B115</f>
        <v>43891</v>
      </c>
      <c r="C116" s="35" t="str">
        <f>C115&amp;2</f>
        <v>438912</v>
      </c>
      <c r="D116" s="33"/>
      <c r="E116" s="33"/>
      <c r="F116" s="33"/>
      <c r="G116" s="33"/>
      <c r="H116" s="33"/>
      <c r="I116" s="33"/>
    </row>
    <row r="117" spans="1:9" ht="16.5" customHeight="1" x14ac:dyDescent="0.25">
      <c r="A117">
        <f>MONTH(C117)</f>
        <v>3</v>
      </c>
      <c r="B117" s="48">
        <f>C117</f>
        <v>43892</v>
      </c>
      <c r="C117" s="34">
        <f>C115+1</f>
        <v>43892</v>
      </c>
      <c r="D117" s="32"/>
      <c r="E117" s="32"/>
      <c r="F117" s="32"/>
      <c r="G117" s="32"/>
      <c r="H117" s="32"/>
      <c r="I117" s="32"/>
    </row>
    <row r="118" spans="1:9" ht="16.5" customHeight="1" x14ac:dyDescent="0.25">
      <c r="A118">
        <f>A117</f>
        <v>3</v>
      </c>
      <c r="B118" s="49">
        <f>B117</f>
        <v>43892</v>
      </c>
      <c r="C118" s="35" t="str">
        <f>C117&amp;2</f>
        <v>438922</v>
      </c>
      <c r="D118" s="33"/>
      <c r="E118" s="33"/>
      <c r="F118" s="33"/>
      <c r="G118" s="33"/>
      <c r="H118" s="33"/>
      <c r="I118" s="33"/>
    </row>
    <row r="119" spans="1:9" ht="16.5" customHeight="1" x14ac:dyDescent="0.25">
      <c r="A119">
        <f>MONTH(C119)</f>
        <v>3</v>
      </c>
      <c r="B119" s="48">
        <f>C119</f>
        <v>43893</v>
      </c>
      <c r="C119" s="34">
        <f>C117+1</f>
        <v>43893</v>
      </c>
      <c r="D119" s="32"/>
      <c r="E119" s="32"/>
      <c r="F119" s="32"/>
      <c r="G119" s="32"/>
      <c r="H119" s="32"/>
      <c r="I119" s="32"/>
    </row>
    <row r="120" spans="1:9" ht="16.5" customHeight="1" x14ac:dyDescent="0.25">
      <c r="A120">
        <f>A119</f>
        <v>3</v>
      </c>
      <c r="B120" s="49">
        <f>B119</f>
        <v>43893</v>
      </c>
      <c r="C120" s="35" t="str">
        <f>C119&amp;2</f>
        <v>438932</v>
      </c>
      <c r="D120" s="33"/>
      <c r="E120" s="33"/>
      <c r="F120" s="33"/>
      <c r="G120" s="33"/>
      <c r="H120" s="33"/>
      <c r="I120" s="33"/>
    </row>
    <row r="121" spans="1:9" ht="16.5" customHeight="1" x14ac:dyDescent="0.25">
      <c r="A121">
        <f>MONTH(C121)</f>
        <v>3</v>
      </c>
      <c r="B121" s="48">
        <f>C121</f>
        <v>43894</v>
      </c>
      <c r="C121" s="34">
        <f>C119+1</f>
        <v>43894</v>
      </c>
      <c r="D121" s="32"/>
      <c r="E121" s="32"/>
      <c r="F121" s="32"/>
      <c r="G121" s="32"/>
      <c r="H121" s="32"/>
      <c r="I121" s="32"/>
    </row>
    <row r="122" spans="1:9" ht="16.5" customHeight="1" x14ac:dyDescent="0.25">
      <c r="A122">
        <f>A121</f>
        <v>3</v>
      </c>
      <c r="B122" s="49">
        <f>B121</f>
        <v>43894</v>
      </c>
      <c r="C122" s="35" t="str">
        <f>C121&amp;2</f>
        <v>438942</v>
      </c>
      <c r="D122" s="33"/>
      <c r="E122" s="33"/>
      <c r="F122" s="33"/>
      <c r="G122" s="33"/>
      <c r="H122" s="33"/>
      <c r="I122" s="33"/>
    </row>
    <row r="123" spans="1:9" ht="16.5" customHeight="1" x14ac:dyDescent="0.25">
      <c r="A123">
        <f>MONTH(C123)</f>
        <v>3</v>
      </c>
      <c r="B123" s="48">
        <f>C123</f>
        <v>43895</v>
      </c>
      <c r="C123" s="34">
        <f>C121+1</f>
        <v>43895</v>
      </c>
      <c r="D123" s="32"/>
      <c r="E123" s="32"/>
      <c r="F123" s="32"/>
      <c r="G123" s="32"/>
      <c r="H123" s="32"/>
      <c r="I123" s="32"/>
    </row>
    <row r="124" spans="1:9" ht="16.5" customHeight="1" x14ac:dyDescent="0.25">
      <c r="A124">
        <f>A123</f>
        <v>3</v>
      </c>
      <c r="B124" s="49">
        <f>B123</f>
        <v>43895</v>
      </c>
      <c r="C124" s="35" t="str">
        <f>C123&amp;2</f>
        <v>438952</v>
      </c>
      <c r="D124" s="33"/>
      <c r="E124" s="33"/>
      <c r="F124" s="33"/>
      <c r="G124" s="33"/>
      <c r="H124" s="33"/>
      <c r="I124" s="33"/>
    </row>
    <row r="125" spans="1:9" ht="16.5" customHeight="1" x14ac:dyDescent="0.25">
      <c r="A125">
        <f>MONTH(C125)</f>
        <v>3</v>
      </c>
      <c r="B125" s="48">
        <f>C125</f>
        <v>43896</v>
      </c>
      <c r="C125" s="34">
        <f>C123+1</f>
        <v>43896</v>
      </c>
      <c r="D125" s="32"/>
      <c r="E125" s="32"/>
      <c r="F125" s="32"/>
      <c r="G125" s="32"/>
      <c r="H125" s="32"/>
      <c r="I125" s="32"/>
    </row>
    <row r="126" spans="1:9" ht="16.5" customHeight="1" x14ac:dyDescent="0.25">
      <c r="A126">
        <f>A125</f>
        <v>3</v>
      </c>
      <c r="B126" s="49">
        <f>B125</f>
        <v>43896</v>
      </c>
      <c r="C126" s="35" t="str">
        <f>C125&amp;2</f>
        <v>438962</v>
      </c>
      <c r="D126" s="33"/>
      <c r="E126" s="33"/>
      <c r="F126" s="33"/>
      <c r="G126" s="33"/>
      <c r="H126" s="33"/>
      <c r="I126" s="33"/>
    </row>
    <row r="127" spans="1:9" ht="16.5" customHeight="1" x14ac:dyDescent="0.25">
      <c r="A127">
        <f>MONTH(C127)</f>
        <v>3</v>
      </c>
      <c r="B127" s="48">
        <f>C127</f>
        <v>43897</v>
      </c>
      <c r="C127" s="34">
        <f>C125+1</f>
        <v>43897</v>
      </c>
      <c r="D127" s="32"/>
      <c r="E127" s="32"/>
      <c r="F127" s="32"/>
      <c r="G127" s="32"/>
      <c r="H127" s="32"/>
      <c r="I127" s="32"/>
    </row>
    <row r="128" spans="1:9" ht="16.5" customHeight="1" x14ac:dyDescent="0.25">
      <c r="A128">
        <f>A127</f>
        <v>3</v>
      </c>
      <c r="B128" s="49">
        <f>B127</f>
        <v>43897</v>
      </c>
      <c r="C128" s="35" t="str">
        <f>C127&amp;2</f>
        <v>438972</v>
      </c>
      <c r="D128" s="33"/>
      <c r="E128" s="33"/>
      <c r="F128" s="33"/>
      <c r="G128" s="33"/>
      <c r="H128" s="33"/>
      <c r="I128" s="33"/>
    </row>
    <row r="129" spans="1:9" ht="16.5" customHeight="1" x14ac:dyDescent="0.25">
      <c r="A129">
        <f>MONTH(C129)</f>
        <v>3</v>
      </c>
      <c r="B129" s="48">
        <f>C129</f>
        <v>43898</v>
      </c>
      <c r="C129" s="34">
        <f>C127+1</f>
        <v>43898</v>
      </c>
      <c r="D129" s="32"/>
      <c r="E129" s="32"/>
      <c r="F129" s="32"/>
      <c r="G129" s="32"/>
      <c r="H129" s="32"/>
      <c r="I129" s="32"/>
    </row>
    <row r="130" spans="1:9" ht="16.5" customHeight="1" x14ac:dyDescent="0.25">
      <c r="A130">
        <f>A129</f>
        <v>3</v>
      </c>
      <c r="B130" s="49">
        <f>B129</f>
        <v>43898</v>
      </c>
      <c r="C130" s="35" t="str">
        <f>C129&amp;2</f>
        <v>438982</v>
      </c>
      <c r="D130" s="33"/>
      <c r="E130" s="33"/>
      <c r="F130" s="33"/>
      <c r="G130" s="33"/>
      <c r="H130" s="33"/>
      <c r="I130" s="33"/>
    </row>
    <row r="131" spans="1:9" ht="16.5" customHeight="1" x14ac:dyDescent="0.25">
      <c r="A131">
        <f>MONTH(C131)</f>
        <v>3</v>
      </c>
      <c r="B131" s="48">
        <f>C131</f>
        <v>43899</v>
      </c>
      <c r="C131" s="34">
        <f>C129+1</f>
        <v>43899</v>
      </c>
      <c r="D131" s="32"/>
      <c r="E131" s="32"/>
      <c r="F131" s="32"/>
      <c r="G131" s="32"/>
      <c r="H131" s="32"/>
      <c r="I131" s="32"/>
    </row>
    <row r="132" spans="1:9" ht="16.5" customHeight="1" x14ac:dyDescent="0.25">
      <c r="A132">
        <f>A131</f>
        <v>3</v>
      </c>
      <c r="B132" s="49">
        <f>B131</f>
        <v>43899</v>
      </c>
      <c r="C132" s="35" t="str">
        <f>C131&amp;2</f>
        <v>438992</v>
      </c>
      <c r="D132" s="33"/>
      <c r="E132" s="33"/>
      <c r="F132" s="33"/>
      <c r="G132" s="33"/>
      <c r="H132" s="33"/>
      <c r="I132" s="33"/>
    </row>
    <row r="133" spans="1:9" ht="16.5" customHeight="1" x14ac:dyDescent="0.25">
      <c r="A133">
        <f>MONTH(C133)</f>
        <v>3</v>
      </c>
      <c r="B133" s="48">
        <f>C133</f>
        <v>43900</v>
      </c>
      <c r="C133" s="34">
        <f>C131+1</f>
        <v>43900</v>
      </c>
      <c r="D133" s="32"/>
      <c r="E133" s="32"/>
      <c r="F133" s="32"/>
      <c r="G133" s="32"/>
      <c r="H133" s="32"/>
      <c r="I133" s="32"/>
    </row>
    <row r="134" spans="1:9" ht="16.5" customHeight="1" x14ac:dyDescent="0.25">
      <c r="A134">
        <f>A133</f>
        <v>3</v>
      </c>
      <c r="B134" s="49">
        <f>B133</f>
        <v>43900</v>
      </c>
      <c r="C134" s="35" t="str">
        <f>C133&amp;2</f>
        <v>439002</v>
      </c>
      <c r="D134" s="33"/>
      <c r="E134" s="33"/>
      <c r="F134" s="33"/>
      <c r="G134" s="33"/>
      <c r="H134" s="33"/>
      <c r="I134" s="33"/>
    </row>
    <row r="135" spans="1:9" ht="16.5" customHeight="1" x14ac:dyDescent="0.25">
      <c r="A135">
        <f>MONTH(C135)</f>
        <v>3</v>
      </c>
      <c r="B135" s="48">
        <f>C135</f>
        <v>43901</v>
      </c>
      <c r="C135" s="34">
        <f>C133+1</f>
        <v>43901</v>
      </c>
      <c r="D135" s="32"/>
      <c r="E135" s="32"/>
      <c r="F135" s="32"/>
      <c r="G135" s="32"/>
      <c r="H135" s="32"/>
      <c r="I135" s="32"/>
    </row>
    <row r="136" spans="1:9" ht="16.5" customHeight="1" x14ac:dyDescent="0.25">
      <c r="A136">
        <f>A135</f>
        <v>3</v>
      </c>
      <c r="B136" s="49">
        <f>B135</f>
        <v>43901</v>
      </c>
      <c r="C136" s="35" t="str">
        <f>C135&amp;2</f>
        <v>439012</v>
      </c>
      <c r="D136" s="33"/>
      <c r="E136" s="33"/>
      <c r="F136" s="33"/>
      <c r="G136" s="33"/>
      <c r="H136" s="33"/>
      <c r="I136" s="33"/>
    </row>
    <row r="137" spans="1:9" ht="16.5" customHeight="1" x14ac:dyDescent="0.25">
      <c r="A137">
        <f>MONTH(C137)</f>
        <v>3</v>
      </c>
      <c r="B137" s="48">
        <f>C137</f>
        <v>43902</v>
      </c>
      <c r="C137" s="34">
        <f>C135+1</f>
        <v>43902</v>
      </c>
      <c r="D137" s="32"/>
      <c r="E137" s="32"/>
      <c r="F137" s="32"/>
      <c r="G137" s="32"/>
      <c r="H137" s="32"/>
      <c r="I137" s="32"/>
    </row>
    <row r="138" spans="1:9" ht="16.5" customHeight="1" x14ac:dyDescent="0.25">
      <c r="A138">
        <f>A137</f>
        <v>3</v>
      </c>
      <c r="B138" s="49">
        <f>B137</f>
        <v>43902</v>
      </c>
      <c r="C138" s="35" t="str">
        <f>C137&amp;2</f>
        <v>439022</v>
      </c>
      <c r="D138" s="33"/>
      <c r="E138" s="33"/>
      <c r="F138" s="33"/>
      <c r="G138" s="33"/>
      <c r="H138" s="33"/>
      <c r="I138" s="33"/>
    </row>
    <row r="139" spans="1:9" ht="16.5" customHeight="1" x14ac:dyDescent="0.25">
      <c r="A139">
        <f>MONTH(C139)</f>
        <v>3</v>
      </c>
      <c r="B139" s="48">
        <f>C139</f>
        <v>43903</v>
      </c>
      <c r="C139" s="34">
        <f>C137+1</f>
        <v>43903</v>
      </c>
      <c r="D139" s="32"/>
      <c r="E139" s="32"/>
      <c r="F139" s="32"/>
      <c r="G139" s="32"/>
      <c r="H139" s="32"/>
      <c r="I139" s="32"/>
    </row>
    <row r="140" spans="1:9" ht="16.5" customHeight="1" x14ac:dyDescent="0.25">
      <c r="A140">
        <f>A139</f>
        <v>3</v>
      </c>
      <c r="B140" s="49">
        <f>B139</f>
        <v>43903</v>
      </c>
      <c r="C140" s="35" t="str">
        <f>C139&amp;2</f>
        <v>439032</v>
      </c>
      <c r="D140" s="33"/>
      <c r="E140" s="33"/>
      <c r="F140" s="33"/>
      <c r="G140" s="33"/>
      <c r="H140" s="33"/>
      <c r="I140" s="33"/>
    </row>
    <row r="141" spans="1:9" ht="16.5" customHeight="1" x14ac:dyDescent="0.25">
      <c r="A141">
        <f>MONTH(C141)</f>
        <v>3</v>
      </c>
      <c r="B141" s="48">
        <f>C141</f>
        <v>43904</v>
      </c>
      <c r="C141" s="34">
        <f>C139+1</f>
        <v>43904</v>
      </c>
      <c r="D141" s="32"/>
      <c r="E141" s="32"/>
      <c r="F141" s="32"/>
      <c r="G141" s="32"/>
      <c r="H141" s="32"/>
      <c r="I141" s="32"/>
    </row>
    <row r="142" spans="1:9" ht="16.5" customHeight="1" x14ac:dyDescent="0.25">
      <c r="A142">
        <f>A141</f>
        <v>3</v>
      </c>
      <c r="B142" s="49">
        <f>B141</f>
        <v>43904</v>
      </c>
      <c r="C142" s="35" t="str">
        <f>C141&amp;2</f>
        <v>439042</v>
      </c>
      <c r="D142" s="33"/>
      <c r="E142" s="33"/>
      <c r="F142" s="33"/>
      <c r="G142" s="33"/>
      <c r="H142" s="33"/>
      <c r="I142" s="33"/>
    </row>
    <row r="143" spans="1:9" ht="16.5" customHeight="1" x14ac:dyDescent="0.25">
      <c r="A143">
        <f>MONTH(C143)</f>
        <v>3</v>
      </c>
      <c r="B143" s="48">
        <f>C143</f>
        <v>43905</v>
      </c>
      <c r="C143" s="34">
        <f>C141+1</f>
        <v>43905</v>
      </c>
      <c r="D143" s="32"/>
      <c r="E143" s="32"/>
      <c r="F143" s="32"/>
      <c r="G143" s="32"/>
      <c r="H143" s="32"/>
      <c r="I143" s="32"/>
    </row>
    <row r="144" spans="1:9" ht="16.5" customHeight="1" x14ac:dyDescent="0.25">
      <c r="A144">
        <f>A143</f>
        <v>3</v>
      </c>
      <c r="B144" s="49">
        <f>B143</f>
        <v>43905</v>
      </c>
      <c r="C144" s="35" t="str">
        <f>C143&amp;2</f>
        <v>439052</v>
      </c>
      <c r="D144" s="33"/>
      <c r="E144" s="33"/>
      <c r="F144" s="33"/>
      <c r="G144" s="33"/>
      <c r="H144" s="33"/>
      <c r="I144" s="33"/>
    </row>
    <row r="145" spans="1:9" ht="16.5" customHeight="1" x14ac:dyDescent="0.25">
      <c r="A145">
        <f>MONTH(C145)</f>
        <v>3</v>
      </c>
      <c r="B145" s="48">
        <f>C145</f>
        <v>43906</v>
      </c>
      <c r="C145" s="34">
        <f>C143+1</f>
        <v>43906</v>
      </c>
      <c r="D145" s="32"/>
      <c r="E145" s="32"/>
      <c r="F145" s="32"/>
      <c r="G145" s="32"/>
      <c r="H145" s="32"/>
      <c r="I145" s="32"/>
    </row>
    <row r="146" spans="1:9" ht="16.5" customHeight="1" x14ac:dyDescent="0.25">
      <c r="A146">
        <f>A145</f>
        <v>3</v>
      </c>
      <c r="B146" s="49">
        <f>B145</f>
        <v>43906</v>
      </c>
      <c r="C146" s="35" t="str">
        <f>C145&amp;2</f>
        <v>439062</v>
      </c>
      <c r="D146" s="33"/>
      <c r="E146" s="33"/>
      <c r="F146" s="33"/>
      <c r="G146" s="33"/>
      <c r="H146" s="33"/>
      <c r="I146" s="33"/>
    </row>
    <row r="147" spans="1:9" ht="16.5" customHeight="1" x14ac:dyDescent="0.25">
      <c r="A147">
        <f>MONTH(C147)</f>
        <v>3</v>
      </c>
      <c r="B147" s="48">
        <f>C147</f>
        <v>43907</v>
      </c>
      <c r="C147" s="34">
        <f>C145+1</f>
        <v>43907</v>
      </c>
      <c r="D147" s="32"/>
      <c r="E147" s="32"/>
      <c r="F147" s="32"/>
      <c r="G147" s="32"/>
      <c r="H147" s="32"/>
      <c r="I147" s="32"/>
    </row>
    <row r="148" spans="1:9" ht="16.5" customHeight="1" x14ac:dyDescent="0.25">
      <c r="A148">
        <f>A147</f>
        <v>3</v>
      </c>
      <c r="B148" s="49">
        <f>B147</f>
        <v>43907</v>
      </c>
      <c r="C148" s="35" t="str">
        <f>C147&amp;2</f>
        <v>439072</v>
      </c>
      <c r="D148" s="33"/>
      <c r="E148" s="33"/>
      <c r="F148" s="33"/>
      <c r="G148" s="33"/>
      <c r="H148" s="33"/>
      <c r="I148" s="33"/>
    </row>
    <row r="149" spans="1:9" ht="16.5" customHeight="1" x14ac:dyDescent="0.25">
      <c r="A149">
        <f>MONTH(C149)</f>
        <v>3</v>
      </c>
      <c r="B149" s="48">
        <f>C149</f>
        <v>43908</v>
      </c>
      <c r="C149" s="34">
        <f>C147+1</f>
        <v>43908</v>
      </c>
      <c r="D149" s="32"/>
      <c r="E149" s="32"/>
      <c r="F149" s="32"/>
      <c r="G149" s="32"/>
      <c r="H149" s="32"/>
      <c r="I149" s="32"/>
    </row>
    <row r="150" spans="1:9" ht="16.5" customHeight="1" x14ac:dyDescent="0.25">
      <c r="A150">
        <f>A149</f>
        <v>3</v>
      </c>
      <c r="B150" s="49">
        <f>B149</f>
        <v>43908</v>
      </c>
      <c r="C150" s="31" t="str">
        <f>C149&amp;2</f>
        <v>439082</v>
      </c>
      <c r="D150" s="33"/>
      <c r="E150" s="33"/>
      <c r="F150" s="33"/>
      <c r="G150" s="33"/>
      <c r="H150" s="33"/>
      <c r="I150" s="33"/>
    </row>
    <row r="151" spans="1:9" ht="16.5" customHeight="1" x14ac:dyDescent="0.25">
      <c r="A151">
        <f>MONTH(C151)</f>
        <v>3</v>
      </c>
      <c r="B151" s="48">
        <f>C151</f>
        <v>43909</v>
      </c>
      <c r="C151" s="34">
        <f>C149+1</f>
        <v>43909</v>
      </c>
      <c r="D151" s="32"/>
      <c r="E151" s="32"/>
      <c r="F151" s="32"/>
      <c r="G151" s="32"/>
      <c r="H151" s="32"/>
      <c r="I151" s="32"/>
    </row>
    <row r="152" spans="1:9" ht="16.5" customHeight="1" x14ac:dyDescent="0.25">
      <c r="A152">
        <f>A151</f>
        <v>3</v>
      </c>
      <c r="B152" s="49">
        <f>B151</f>
        <v>43909</v>
      </c>
      <c r="C152" s="35" t="str">
        <f>C151&amp;2</f>
        <v>439092</v>
      </c>
      <c r="D152" s="33"/>
      <c r="E152" s="33"/>
      <c r="F152" s="33"/>
      <c r="G152" s="33"/>
      <c r="H152" s="33"/>
      <c r="I152" s="33"/>
    </row>
    <row r="153" spans="1:9" ht="16.5" customHeight="1" x14ac:dyDescent="0.25">
      <c r="A153">
        <f>MONTH(C153)</f>
        <v>3</v>
      </c>
      <c r="B153" s="48">
        <f>C153</f>
        <v>43910</v>
      </c>
      <c r="C153" s="34">
        <f>C151+1</f>
        <v>43910</v>
      </c>
      <c r="D153" s="32"/>
      <c r="E153" s="32"/>
      <c r="F153" s="32"/>
      <c r="G153" s="32"/>
      <c r="H153" s="32"/>
      <c r="I153" s="32"/>
    </row>
    <row r="154" spans="1:9" ht="16.5" customHeight="1" x14ac:dyDescent="0.25">
      <c r="A154">
        <f>A153</f>
        <v>3</v>
      </c>
      <c r="B154" s="49">
        <f>B153</f>
        <v>43910</v>
      </c>
      <c r="C154" s="35" t="str">
        <f>C153&amp;2</f>
        <v>439102</v>
      </c>
      <c r="D154" s="33"/>
      <c r="E154" s="33"/>
      <c r="F154" s="33"/>
      <c r="G154" s="33"/>
      <c r="H154" s="33"/>
      <c r="I154" s="33"/>
    </row>
    <row r="155" spans="1:9" ht="16.5" customHeight="1" x14ac:dyDescent="0.25">
      <c r="A155">
        <f>MONTH(C155)</f>
        <v>3</v>
      </c>
      <c r="B155" s="48">
        <f>C155</f>
        <v>43911</v>
      </c>
      <c r="C155" s="34">
        <f>C153+1</f>
        <v>43911</v>
      </c>
      <c r="D155" s="32"/>
      <c r="E155" s="32"/>
      <c r="F155" s="32"/>
      <c r="G155" s="32"/>
      <c r="H155" s="32"/>
      <c r="I155" s="32"/>
    </row>
    <row r="156" spans="1:9" ht="16.5" customHeight="1" x14ac:dyDescent="0.25">
      <c r="A156">
        <f>A155</f>
        <v>3</v>
      </c>
      <c r="B156" s="49">
        <f>B155</f>
        <v>43911</v>
      </c>
      <c r="C156" s="35" t="str">
        <f>C155&amp;2</f>
        <v>439112</v>
      </c>
      <c r="D156" s="33"/>
      <c r="E156" s="33"/>
      <c r="F156" s="33"/>
      <c r="G156" s="33"/>
      <c r="H156" s="33"/>
      <c r="I156" s="33"/>
    </row>
    <row r="157" spans="1:9" ht="16.5" customHeight="1" x14ac:dyDescent="0.25">
      <c r="A157">
        <f>MONTH(C157)</f>
        <v>3</v>
      </c>
      <c r="B157" s="48">
        <f>C157</f>
        <v>43912</v>
      </c>
      <c r="C157" s="34">
        <f>C155+1</f>
        <v>43912</v>
      </c>
      <c r="D157" s="32"/>
      <c r="E157" s="32"/>
      <c r="F157" s="32"/>
      <c r="G157" s="32"/>
      <c r="H157" s="32"/>
      <c r="I157" s="32"/>
    </row>
    <row r="158" spans="1:9" ht="16.5" customHeight="1" x14ac:dyDescent="0.25">
      <c r="A158">
        <f>A157</f>
        <v>3</v>
      </c>
      <c r="B158" s="49">
        <f>B157</f>
        <v>43912</v>
      </c>
      <c r="C158" s="35" t="str">
        <f>C157&amp;2</f>
        <v>439122</v>
      </c>
      <c r="D158" s="33"/>
      <c r="E158" s="33"/>
      <c r="F158" s="33"/>
      <c r="G158" s="33"/>
      <c r="H158" s="33"/>
      <c r="I158" s="33"/>
    </row>
    <row r="159" spans="1:9" ht="16.5" customHeight="1" x14ac:dyDescent="0.25">
      <c r="A159">
        <f>MONTH(C159)</f>
        <v>3</v>
      </c>
      <c r="B159" s="48">
        <f>C159</f>
        <v>43913</v>
      </c>
      <c r="C159" s="34">
        <f>C157+1</f>
        <v>43913</v>
      </c>
      <c r="D159" s="32"/>
      <c r="E159" s="32"/>
      <c r="F159" s="32"/>
      <c r="G159" s="32"/>
      <c r="H159" s="32"/>
      <c r="I159" s="32"/>
    </row>
    <row r="160" spans="1:9" ht="16.5" customHeight="1" x14ac:dyDescent="0.25">
      <c r="A160">
        <f>A159</f>
        <v>3</v>
      </c>
      <c r="B160" s="49">
        <f>B159</f>
        <v>43913</v>
      </c>
      <c r="C160" s="35" t="str">
        <f>C159&amp;2</f>
        <v>439132</v>
      </c>
      <c r="D160" s="33"/>
      <c r="E160" s="33"/>
      <c r="F160" s="33"/>
      <c r="G160" s="33"/>
      <c r="H160" s="33"/>
      <c r="I160" s="33"/>
    </row>
    <row r="161" spans="1:9" ht="16.5" customHeight="1" x14ac:dyDescent="0.25">
      <c r="A161">
        <f>MONTH(C161)</f>
        <v>3</v>
      </c>
      <c r="B161" s="48">
        <f>C161</f>
        <v>43914</v>
      </c>
      <c r="C161" s="34">
        <f>C159+1</f>
        <v>43914</v>
      </c>
      <c r="D161" s="32"/>
      <c r="E161" s="32"/>
      <c r="F161" s="32"/>
      <c r="G161" s="32"/>
      <c r="H161" s="32"/>
      <c r="I161" s="32"/>
    </row>
    <row r="162" spans="1:9" ht="16.5" customHeight="1" x14ac:dyDescent="0.25">
      <c r="A162">
        <f>A161</f>
        <v>3</v>
      </c>
      <c r="B162" s="49">
        <f>B161</f>
        <v>43914</v>
      </c>
      <c r="C162" s="35" t="str">
        <f>C161&amp;2</f>
        <v>439142</v>
      </c>
      <c r="D162" s="33"/>
      <c r="E162" s="33"/>
      <c r="F162" s="33"/>
      <c r="G162" s="33"/>
      <c r="H162" s="33"/>
      <c r="I162" s="33"/>
    </row>
    <row r="163" spans="1:9" ht="16.5" customHeight="1" x14ac:dyDescent="0.25">
      <c r="A163">
        <f>MONTH(C163)</f>
        <v>3</v>
      </c>
      <c r="B163" s="48">
        <f>C163</f>
        <v>43915</v>
      </c>
      <c r="C163" s="34">
        <f>C161+1</f>
        <v>43915</v>
      </c>
      <c r="D163" s="32"/>
      <c r="E163" s="32"/>
      <c r="F163" s="32"/>
      <c r="G163" s="32"/>
      <c r="H163" s="32"/>
      <c r="I163" s="32"/>
    </row>
    <row r="164" spans="1:9" ht="16.5" customHeight="1" x14ac:dyDescent="0.25">
      <c r="A164">
        <f>A163</f>
        <v>3</v>
      </c>
      <c r="B164" s="49">
        <f>B163</f>
        <v>43915</v>
      </c>
      <c r="C164" s="35" t="str">
        <f>C163&amp;2</f>
        <v>439152</v>
      </c>
      <c r="D164" s="33"/>
      <c r="E164" s="33"/>
      <c r="F164" s="33"/>
      <c r="G164" s="33"/>
      <c r="H164" s="33"/>
      <c r="I164" s="33"/>
    </row>
    <row r="165" spans="1:9" ht="16.5" customHeight="1" x14ac:dyDescent="0.25">
      <c r="A165">
        <f>MONTH(C165)</f>
        <v>3</v>
      </c>
      <c r="B165" s="48">
        <f>C165</f>
        <v>43916</v>
      </c>
      <c r="C165" s="34">
        <f>C163+1</f>
        <v>43916</v>
      </c>
      <c r="D165" s="32"/>
      <c r="E165" s="32"/>
      <c r="F165" s="32"/>
      <c r="G165" s="32"/>
      <c r="H165" s="32"/>
      <c r="I165" s="32"/>
    </row>
    <row r="166" spans="1:9" ht="16.5" customHeight="1" x14ac:dyDescent="0.25">
      <c r="A166">
        <f>A165</f>
        <v>3</v>
      </c>
      <c r="B166" s="49">
        <f>B165</f>
        <v>43916</v>
      </c>
      <c r="C166" s="35" t="str">
        <f>C165&amp;2</f>
        <v>439162</v>
      </c>
      <c r="D166" s="33"/>
      <c r="E166" s="33"/>
      <c r="F166" s="33"/>
      <c r="G166" s="33"/>
      <c r="H166" s="33"/>
      <c r="I166" s="33"/>
    </row>
    <row r="167" spans="1:9" ht="16.5" customHeight="1" x14ac:dyDescent="0.25">
      <c r="A167">
        <f>MONTH(C167)</f>
        <v>3</v>
      </c>
      <c r="B167" s="48">
        <f>C167</f>
        <v>43917</v>
      </c>
      <c r="C167" s="34">
        <f>C165+1</f>
        <v>43917</v>
      </c>
      <c r="D167" s="32"/>
      <c r="E167" s="32"/>
      <c r="F167" s="32"/>
      <c r="G167" s="32"/>
      <c r="H167" s="32"/>
      <c r="I167" s="32"/>
    </row>
    <row r="168" spans="1:9" ht="16.5" customHeight="1" x14ac:dyDescent="0.25">
      <c r="A168">
        <f>A167</f>
        <v>3</v>
      </c>
      <c r="B168" s="49">
        <f>B167</f>
        <v>43917</v>
      </c>
      <c r="C168" s="35" t="str">
        <f>C167&amp;2</f>
        <v>439172</v>
      </c>
      <c r="D168" s="33"/>
      <c r="E168" s="33"/>
      <c r="F168" s="33"/>
      <c r="G168" s="33"/>
      <c r="H168" s="33"/>
      <c r="I168" s="33"/>
    </row>
    <row r="169" spans="1:9" ht="16.5" customHeight="1" x14ac:dyDescent="0.25">
      <c r="A169">
        <f>MONTH(C169)</f>
        <v>3</v>
      </c>
      <c r="B169" s="48">
        <f>C169</f>
        <v>43918</v>
      </c>
      <c r="C169" s="34">
        <f>C167+1</f>
        <v>43918</v>
      </c>
      <c r="D169" s="32"/>
      <c r="E169" s="32"/>
      <c r="F169" s="32"/>
      <c r="G169" s="32"/>
      <c r="H169" s="32"/>
      <c r="I169" s="32"/>
    </row>
    <row r="170" spans="1:9" ht="16.5" customHeight="1" x14ac:dyDescent="0.25">
      <c r="A170">
        <f>A169</f>
        <v>3</v>
      </c>
      <c r="B170" s="49">
        <f>B169</f>
        <v>43918</v>
      </c>
      <c r="C170" s="35" t="str">
        <f>C169&amp;2</f>
        <v>439182</v>
      </c>
      <c r="D170" s="33"/>
      <c r="E170" s="33"/>
      <c r="F170" s="33"/>
      <c r="G170" s="33"/>
      <c r="H170" s="33"/>
      <c r="I170" s="33"/>
    </row>
    <row r="171" spans="1:9" ht="16.5" customHeight="1" x14ac:dyDescent="0.25">
      <c r="A171">
        <f>MONTH(C171)</f>
        <v>3</v>
      </c>
      <c r="B171" s="48">
        <f>C171</f>
        <v>43919</v>
      </c>
      <c r="C171" s="34">
        <f>C169+1</f>
        <v>43919</v>
      </c>
      <c r="D171" s="32"/>
      <c r="E171" s="32"/>
      <c r="F171" s="32"/>
      <c r="G171" s="32"/>
      <c r="H171" s="32"/>
      <c r="I171" s="32"/>
    </row>
    <row r="172" spans="1:9" ht="16.5" customHeight="1" x14ac:dyDescent="0.25">
      <c r="A172">
        <f>A171</f>
        <v>3</v>
      </c>
      <c r="B172" s="49">
        <f>B171</f>
        <v>43919</v>
      </c>
      <c r="C172" s="35" t="str">
        <f>C171&amp;2</f>
        <v>439192</v>
      </c>
      <c r="D172" s="33"/>
      <c r="E172" s="33"/>
      <c r="F172" s="33"/>
      <c r="G172" s="33"/>
      <c r="H172" s="33"/>
      <c r="I172" s="33"/>
    </row>
    <row r="173" spans="1:9" ht="16.5" customHeight="1" x14ac:dyDescent="0.25">
      <c r="A173">
        <f>MONTH(C173)</f>
        <v>3</v>
      </c>
      <c r="B173" s="48">
        <f>C173</f>
        <v>43920</v>
      </c>
      <c r="C173" s="34">
        <f>C171+1</f>
        <v>43920</v>
      </c>
      <c r="D173" s="32"/>
      <c r="E173" s="32"/>
      <c r="F173" s="32"/>
      <c r="G173" s="32"/>
      <c r="H173" s="32"/>
      <c r="I173" s="32"/>
    </row>
    <row r="174" spans="1:9" ht="16.5" customHeight="1" x14ac:dyDescent="0.25">
      <c r="A174">
        <f>A173</f>
        <v>3</v>
      </c>
      <c r="B174" s="49">
        <f>B173</f>
        <v>43920</v>
      </c>
      <c r="C174" s="35" t="str">
        <f>C173&amp;2</f>
        <v>439202</v>
      </c>
      <c r="D174" s="33"/>
      <c r="E174" s="33"/>
      <c r="F174" s="33"/>
      <c r="G174" s="33"/>
      <c r="H174" s="33"/>
      <c r="I174" s="33"/>
    </row>
    <row r="175" spans="1:9" ht="16.5" customHeight="1" x14ac:dyDescent="0.25">
      <c r="A175">
        <f>MONTH(C175)</f>
        <v>3</v>
      </c>
      <c r="B175" s="48">
        <f>C175</f>
        <v>43921</v>
      </c>
      <c r="C175" s="34">
        <f>C173+1</f>
        <v>43921</v>
      </c>
      <c r="D175" s="32"/>
      <c r="E175" s="32"/>
      <c r="F175" s="32"/>
      <c r="G175" s="32"/>
      <c r="H175" s="32"/>
      <c r="I175" s="32"/>
    </row>
    <row r="176" spans="1:9" ht="16.5" customHeight="1" x14ac:dyDescent="0.25">
      <c r="A176">
        <f>A175</f>
        <v>3</v>
      </c>
      <c r="B176" s="49">
        <f>B175</f>
        <v>43921</v>
      </c>
      <c r="C176" s="35" t="str">
        <f>C175&amp;2</f>
        <v>439212</v>
      </c>
      <c r="D176" s="33"/>
      <c r="E176" s="33"/>
      <c r="F176" s="33"/>
      <c r="G176" s="33"/>
      <c r="H176" s="33"/>
      <c r="I176" s="33"/>
    </row>
    <row r="177" spans="1:9" ht="16.5" customHeight="1" x14ac:dyDescent="0.25">
      <c r="A177">
        <f>MONTH(C177)</f>
        <v>4</v>
      </c>
      <c r="B177" s="48">
        <f>C177</f>
        <v>43922</v>
      </c>
      <c r="C177" s="34">
        <f>C175+1</f>
        <v>43922</v>
      </c>
      <c r="D177" s="32"/>
      <c r="E177" s="32"/>
      <c r="F177" s="32"/>
      <c r="G177" s="32"/>
      <c r="H177" s="32"/>
      <c r="I177" s="32"/>
    </row>
    <row r="178" spans="1:9" ht="16.5" customHeight="1" x14ac:dyDescent="0.25">
      <c r="A178">
        <f>A177</f>
        <v>4</v>
      </c>
      <c r="B178" s="49">
        <f>B177</f>
        <v>43922</v>
      </c>
      <c r="C178" s="35" t="str">
        <f>C177&amp;2</f>
        <v>439222</v>
      </c>
      <c r="D178" s="33"/>
      <c r="E178" s="33"/>
      <c r="F178" s="33"/>
      <c r="G178" s="33"/>
      <c r="H178" s="33"/>
      <c r="I178" s="33"/>
    </row>
    <row r="179" spans="1:9" ht="16.5" customHeight="1" x14ac:dyDescent="0.25">
      <c r="A179">
        <f>MONTH(C179)</f>
        <v>4</v>
      </c>
      <c r="B179" s="48">
        <f>C179</f>
        <v>43923</v>
      </c>
      <c r="C179" s="34">
        <f>C177+1</f>
        <v>43923</v>
      </c>
      <c r="D179" s="32"/>
      <c r="E179" s="32"/>
      <c r="F179" s="32"/>
      <c r="G179" s="32"/>
      <c r="H179" s="32"/>
      <c r="I179" s="32"/>
    </row>
    <row r="180" spans="1:9" ht="16.5" customHeight="1" x14ac:dyDescent="0.25">
      <c r="A180">
        <f>A179</f>
        <v>4</v>
      </c>
      <c r="B180" s="49">
        <f>B179</f>
        <v>43923</v>
      </c>
      <c r="C180" s="35" t="str">
        <f>C179&amp;2</f>
        <v>439232</v>
      </c>
      <c r="D180" s="33"/>
      <c r="E180" s="33"/>
      <c r="F180" s="33"/>
      <c r="G180" s="33"/>
      <c r="H180" s="33"/>
      <c r="I180" s="33"/>
    </row>
    <row r="181" spans="1:9" ht="16.5" customHeight="1" x14ac:dyDescent="0.25">
      <c r="A181">
        <f>MONTH(C181)</f>
        <v>4</v>
      </c>
      <c r="B181" s="48">
        <f>C181</f>
        <v>43924</v>
      </c>
      <c r="C181" s="34">
        <f>C179+1</f>
        <v>43924</v>
      </c>
      <c r="D181" s="32"/>
      <c r="E181" s="32"/>
      <c r="F181" s="32"/>
      <c r="G181" s="32"/>
      <c r="H181" s="32"/>
      <c r="I181" s="32"/>
    </row>
    <row r="182" spans="1:9" ht="16.5" customHeight="1" x14ac:dyDescent="0.25">
      <c r="A182">
        <f>A181</f>
        <v>4</v>
      </c>
      <c r="B182" s="49">
        <f>B181</f>
        <v>43924</v>
      </c>
      <c r="C182" s="35" t="str">
        <f>C181&amp;2</f>
        <v>439242</v>
      </c>
      <c r="D182" s="33"/>
      <c r="E182" s="33"/>
      <c r="F182" s="33"/>
      <c r="G182" s="33"/>
      <c r="H182" s="33"/>
      <c r="I182" s="33"/>
    </row>
    <row r="183" spans="1:9" ht="16.5" customHeight="1" x14ac:dyDescent="0.25">
      <c r="A183">
        <f>MONTH(C183)</f>
        <v>4</v>
      </c>
      <c r="B183" s="48">
        <f>C183</f>
        <v>43925</v>
      </c>
      <c r="C183" s="34">
        <f>C181+1</f>
        <v>43925</v>
      </c>
      <c r="D183" s="32"/>
      <c r="E183" s="32"/>
      <c r="F183" s="32"/>
      <c r="G183" s="32"/>
      <c r="H183" s="32"/>
      <c r="I183" s="32"/>
    </row>
    <row r="184" spans="1:9" ht="16.5" customHeight="1" x14ac:dyDescent="0.25">
      <c r="A184">
        <f>A183</f>
        <v>4</v>
      </c>
      <c r="B184" s="49">
        <f>B183</f>
        <v>43925</v>
      </c>
      <c r="C184" s="35" t="str">
        <f>C183&amp;2</f>
        <v>439252</v>
      </c>
      <c r="D184" s="33"/>
      <c r="E184" s="33"/>
      <c r="F184" s="33"/>
      <c r="G184" s="33"/>
      <c r="H184" s="33"/>
      <c r="I184" s="33"/>
    </row>
    <row r="185" spans="1:9" ht="16.5" customHeight="1" x14ac:dyDescent="0.25">
      <c r="A185">
        <f>MONTH(C185)</f>
        <v>4</v>
      </c>
      <c r="B185" s="48">
        <f>C185</f>
        <v>43926</v>
      </c>
      <c r="C185" s="34">
        <f>C183+1</f>
        <v>43926</v>
      </c>
      <c r="D185" s="32"/>
      <c r="E185" s="32"/>
      <c r="F185" s="32"/>
      <c r="G185" s="32"/>
      <c r="H185" s="32"/>
      <c r="I185" s="32"/>
    </row>
    <row r="186" spans="1:9" ht="16.5" customHeight="1" x14ac:dyDescent="0.25">
      <c r="A186">
        <f>A185</f>
        <v>4</v>
      </c>
      <c r="B186" s="49">
        <f>B185</f>
        <v>43926</v>
      </c>
      <c r="C186" s="35" t="str">
        <f>C185&amp;2</f>
        <v>439262</v>
      </c>
      <c r="D186" s="33"/>
      <c r="E186" s="33"/>
      <c r="F186" s="33"/>
      <c r="G186" s="33"/>
      <c r="H186" s="33"/>
      <c r="I186" s="33"/>
    </row>
    <row r="187" spans="1:9" ht="16.5" customHeight="1" x14ac:dyDescent="0.25">
      <c r="A187">
        <f>MONTH(C187)</f>
        <v>4</v>
      </c>
      <c r="B187" s="48">
        <f>C187</f>
        <v>43927</v>
      </c>
      <c r="C187" s="34">
        <f>C185+1</f>
        <v>43927</v>
      </c>
      <c r="D187" s="32"/>
      <c r="E187" s="32"/>
      <c r="F187" s="32"/>
      <c r="G187" s="32"/>
      <c r="H187" s="32"/>
      <c r="I187" s="32"/>
    </row>
    <row r="188" spans="1:9" ht="16.5" customHeight="1" x14ac:dyDescent="0.25">
      <c r="A188">
        <f>A187</f>
        <v>4</v>
      </c>
      <c r="B188" s="49">
        <f>B187</f>
        <v>43927</v>
      </c>
      <c r="C188" s="35" t="str">
        <f>C187&amp;2</f>
        <v>439272</v>
      </c>
      <c r="D188" s="33"/>
      <c r="E188" s="33"/>
      <c r="F188" s="33"/>
      <c r="G188" s="33"/>
      <c r="H188" s="33"/>
      <c r="I188" s="33"/>
    </row>
    <row r="189" spans="1:9" ht="16.5" customHeight="1" x14ac:dyDescent="0.25">
      <c r="A189">
        <f>MONTH(C189)</f>
        <v>4</v>
      </c>
      <c r="B189" s="48">
        <f>C189</f>
        <v>43928</v>
      </c>
      <c r="C189" s="34">
        <f>C187+1</f>
        <v>43928</v>
      </c>
      <c r="D189" s="32"/>
      <c r="E189" s="32"/>
      <c r="F189" s="32"/>
      <c r="G189" s="32"/>
      <c r="H189" s="32"/>
      <c r="I189" s="32"/>
    </row>
    <row r="190" spans="1:9" ht="16.5" customHeight="1" x14ac:dyDescent="0.25">
      <c r="A190">
        <f>A189</f>
        <v>4</v>
      </c>
      <c r="B190" s="49">
        <f>B189</f>
        <v>43928</v>
      </c>
      <c r="C190" s="35" t="str">
        <f>C189&amp;2</f>
        <v>439282</v>
      </c>
      <c r="D190" s="33"/>
      <c r="E190" s="33"/>
      <c r="F190" s="33"/>
      <c r="G190" s="33"/>
      <c r="H190" s="33"/>
      <c r="I190" s="33"/>
    </row>
    <row r="191" spans="1:9" ht="16.5" customHeight="1" x14ac:dyDescent="0.25">
      <c r="A191">
        <f>MONTH(C191)</f>
        <v>4</v>
      </c>
      <c r="B191" s="48">
        <f>C191</f>
        <v>43929</v>
      </c>
      <c r="C191" s="34">
        <f>C189+1</f>
        <v>43929</v>
      </c>
      <c r="D191" s="32"/>
      <c r="E191" s="32"/>
      <c r="F191" s="32"/>
      <c r="G191" s="32"/>
      <c r="H191" s="32"/>
      <c r="I191" s="32"/>
    </row>
    <row r="192" spans="1:9" ht="16.5" customHeight="1" x14ac:dyDescent="0.25">
      <c r="A192">
        <f>A191</f>
        <v>4</v>
      </c>
      <c r="B192" s="49">
        <f>B191</f>
        <v>43929</v>
      </c>
      <c r="C192" s="35" t="str">
        <f>C191&amp;2</f>
        <v>439292</v>
      </c>
      <c r="D192" s="33"/>
      <c r="E192" s="33"/>
      <c r="F192" s="33"/>
      <c r="G192" s="33"/>
      <c r="H192" s="33"/>
      <c r="I192" s="33"/>
    </row>
    <row r="193" spans="1:9" ht="16.5" customHeight="1" x14ac:dyDescent="0.25">
      <c r="A193">
        <f>MONTH(C193)</f>
        <v>4</v>
      </c>
      <c r="B193" s="48">
        <f>C193</f>
        <v>43930</v>
      </c>
      <c r="C193" s="34">
        <f>C191+1</f>
        <v>43930</v>
      </c>
      <c r="D193" s="32"/>
      <c r="E193" s="32"/>
      <c r="F193" s="32"/>
      <c r="G193" s="32"/>
      <c r="H193" s="32"/>
      <c r="I193" s="32"/>
    </row>
    <row r="194" spans="1:9" ht="16.5" customHeight="1" x14ac:dyDescent="0.25">
      <c r="A194">
        <f>A193</f>
        <v>4</v>
      </c>
      <c r="B194" s="49">
        <f>B193</f>
        <v>43930</v>
      </c>
      <c r="C194" s="35" t="str">
        <f>C193&amp;2</f>
        <v>439302</v>
      </c>
      <c r="D194" s="33"/>
      <c r="E194" s="33"/>
      <c r="F194" s="33"/>
      <c r="G194" s="33"/>
      <c r="H194" s="33"/>
      <c r="I194" s="33"/>
    </row>
    <row r="195" spans="1:9" ht="16.5" customHeight="1" x14ac:dyDescent="0.25">
      <c r="A195">
        <f>MONTH(C195)</f>
        <v>4</v>
      </c>
      <c r="B195" s="48">
        <f>C195</f>
        <v>43931</v>
      </c>
      <c r="C195" s="34">
        <f>C193+1</f>
        <v>43931</v>
      </c>
      <c r="D195" s="32"/>
      <c r="E195" s="32"/>
      <c r="F195" s="32"/>
      <c r="G195" s="32"/>
      <c r="H195" s="32"/>
      <c r="I195" s="32"/>
    </row>
    <row r="196" spans="1:9" ht="16.5" customHeight="1" x14ac:dyDescent="0.25">
      <c r="A196">
        <f>A195</f>
        <v>4</v>
      </c>
      <c r="B196" s="49">
        <f>B195</f>
        <v>43931</v>
      </c>
      <c r="C196" s="35" t="str">
        <f>C195&amp;2</f>
        <v>439312</v>
      </c>
      <c r="D196" s="33"/>
      <c r="E196" s="33"/>
      <c r="F196" s="33"/>
      <c r="G196" s="33"/>
      <c r="H196" s="33"/>
      <c r="I196" s="33"/>
    </row>
    <row r="197" spans="1:9" ht="16.5" customHeight="1" x14ac:dyDescent="0.25">
      <c r="A197">
        <f>MONTH(C197)</f>
        <v>4</v>
      </c>
      <c r="B197" s="48">
        <f>C197</f>
        <v>43932</v>
      </c>
      <c r="C197" s="34">
        <f>C195+1</f>
        <v>43932</v>
      </c>
      <c r="D197" s="32"/>
      <c r="E197" s="32"/>
      <c r="F197" s="32"/>
      <c r="G197" s="32"/>
      <c r="H197" s="32"/>
      <c r="I197" s="32"/>
    </row>
    <row r="198" spans="1:9" ht="16.5" customHeight="1" x14ac:dyDescent="0.25">
      <c r="A198">
        <f>A197</f>
        <v>4</v>
      </c>
      <c r="B198" s="49">
        <f>B197</f>
        <v>43932</v>
      </c>
      <c r="C198" s="31" t="str">
        <f>C197&amp;2</f>
        <v>439322</v>
      </c>
      <c r="D198" s="33"/>
      <c r="E198" s="33"/>
      <c r="F198" s="33"/>
      <c r="G198" s="33"/>
      <c r="H198" s="33"/>
      <c r="I198" s="33"/>
    </row>
    <row r="199" spans="1:9" ht="16.5" customHeight="1" x14ac:dyDescent="0.25">
      <c r="A199">
        <f>MONTH(C199)</f>
        <v>4</v>
      </c>
      <c r="B199" s="48">
        <f>C199</f>
        <v>43933</v>
      </c>
      <c r="C199" s="34">
        <f>C197+1</f>
        <v>43933</v>
      </c>
      <c r="D199" s="32"/>
      <c r="E199" s="32"/>
      <c r="F199" s="32"/>
      <c r="G199" s="32"/>
      <c r="H199" s="32"/>
      <c r="I199" s="32"/>
    </row>
    <row r="200" spans="1:9" ht="16.5" customHeight="1" x14ac:dyDescent="0.25">
      <c r="A200">
        <f>A199</f>
        <v>4</v>
      </c>
      <c r="B200" s="49">
        <f>B199</f>
        <v>43933</v>
      </c>
      <c r="C200" s="35" t="str">
        <f>C199&amp;2</f>
        <v>439332</v>
      </c>
      <c r="D200" s="33"/>
      <c r="E200" s="33"/>
      <c r="F200" s="33"/>
      <c r="G200" s="33"/>
      <c r="H200" s="33"/>
      <c r="I200" s="33"/>
    </row>
    <row r="201" spans="1:9" ht="16.5" customHeight="1" x14ac:dyDescent="0.25">
      <c r="A201">
        <f>MONTH(C201)</f>
        <v>4</v>
      </c>
      <c r="B201" s="48">
        <f>C201</f>
        <v>43934</v>
      </c>
      <c r="C201" s="34">
        <f>C199+1</f>
        <v>43934</v>
      </c>
      <c r="D201" s="32"/>
      <c r="E201" s="32"/>
      <c r="F201" s="32"/>
      <c r="G201" s="32"/>
      <c r="H201" s="32"/>
      <c r="I201" s="32"/>
    </row>
    <row r="202" spans="1:9" ht="16.5" customHeight="1" x14ac:dyDescent="0.25">
      <c r="A202">
        <f>A201</f>
        <v>4</v>
      </c>
      <c r="B202" s="49">
        <f>B201</f>
        <v>43934</v>
      </c>
      <c r="C202" s="35" t="str">
        <f>C201&amp;2</f>
        <v>439342</v>
      </c>
      <c r="D202" s="33"/>
      <c r="E202" s="33"/>
      <c r="F202" s="33"/>
      <c r="G202" s="33"/>
      <c r="H202" s="33"/>
      <c r="I202" s="33"/>
    </row>
    <row r="203" spans="1:9" ht="16.5" customHeight="1" x14ac:dyDescent="0.25">
      <c r="A203">
        <f>MONTH(C203)</f>
        <v>4</v>
      </c>
      <c r="B203" s="48">
        <f>C203</f>
        <v>43935</v>
      </c>
      <c r="C203" s="34">
        <f>C201+1</f>
        <v>43935</v>
      </c>
      <c r="D203" s="32"/>
      <c r="E203" s="32"/>
      <c r="F203" s="32"/>
      <c r="G203" s="32"/>
      <c r="H203" s="32"/>
      <c r="I203" s="32"/>
    </row>
    <row r="204" spans="1:9" ht="16.5" customHeight="1" x14ac:dyDescent="0.25">
      <c r="A204">
        <f>A203</f>
        <v>4</v>
      </c>
      <c r="B204" s="49">
        <f>B203</f>
        <v>43935</v>
      </c>
      <c r="C204" s="35" t="str">
        <f>C203&amp;2</f>
        <v>439352</v>
      </c>
      <c r="D204" s="33"/>
      <c r="E204" s="33"/>
      <c r="F204" s="33"/>
      <c r="G204" s="33"/>
      <c r="H204" s="33"/>
      <c r="I204" s="33"/>
    </row>
    <row r="205" spans="1:9" ht="16.5" customHeight="1" x14ac:dyDescent="0.25">
      <c r="A205">
        <f>MONTH(C205)</f>
        <v>4</v>
      </c>
      <c r="B205" s="48">
        <f>C205</f>
        <v>43936</v>
      </c>
      <c r="C205" s="34">
        <f>C203+1</f>
        <v>43936</v>
      </c>
      <c r="D205" s="32"/>
      <c r="E205" s="32"/>
      <c r="F205" s="32"/>
      <c r="G205" s="32"/>
      <c r="H205" s="32"/>
      <c r="I205" s="32"/>
    </row>
    <row r="206" spans="1:9" ht="16.5" customHeight="1" x14ac:dyDescent="0.25">
      <c r="A206">
        <f>A205</f>
        <v>4</v>
      </c>
      <c r="B206" s="49">
        <f>B205</f>
        <v>43936</v>
      </c>
      <c r="C206" s="35" t="str">
        <f>C205&amp;2</f>
        <v>439362</v>
      </c>
      <c r="D206" s="33"/>
      <c r="E206" s="33"/>
      <c r="F206" s="33"/>
      <c r="G206" s="33"/>
      <c r="H206" s="33"/>
      <c r="I206" s="33"/>
    </row>
    <row r="207" spans="1:9" ht="16.5" customHeight="1" x14ac:dyDescent="0.25">
      <c r="A207">
        <f>MONTH(C207)</f>
        <v>4</v>
      </c>
      <c r="B207" s="48">
        <f>C207</f>
        <v>43937</v>
      </c>
      <c r="C207" s="34">
        <f>C205+1</f>
        <v>43937</v>
      </c>
      <c r="D207" s="32"/>
      <c r="E207" s="32"/>
      <c r="F207" s="32"/>
      <c r="G207" s="32"/>
      <c r="H207" s="32"/>
      <c r="I207" s="32"/>
    </row>
    <row r="208" spans="1:9" ht="16.5" customHeight="1" x14ac:dyDescent="0.25">
      <c r="A208">
        <f>A207</f>
        <v>4</v>
      </c>
      <c r="B208" s="49">
        <f>B207</f>
        <v>43937</v>
      </c>
      <c r="C208" s="35" t="str">
        <f>C207&amp;2</f>
        <v>439372</v>
      </c>
      <c r="D208" s="33"/>
      <c r="E208" s="33"/>
      <c r="F208" s="33"/>
      <c r="G208" s="33"/>
      <c r="H208" s="33"/>
      <c r="I208" s="33"/>
    </row>
    <row r="209" spans="1:9" ht="16.5" customHeight="1" x14ac:dyDescent="0.25">
      <c r="A209">
        <f>MONTH(C209)</f>
        <v>4</v>
      </c>
      <c r="B209" s="48">
        <f>C209</f>
        <v>43938</v>
      </c>
      <c r="C209" s="34">
        <f>C207+1</f>
        <v>43938</v>
      </c>
      <c r="D209" s="32"/>
      <c r="E209" s="32"/>
      <c r="F209" s="32"/>
      <c r="G209" s="32"/>
      <c r="H209" s="32"/>
      <c r="I209" s="32"/>
    </row>
    <row r="210" spans="1:9" ht="16.5" customHeight="1" x14ac:dyDescent="0.25">
      <c r="A210">
        <f>A209</f>
        <v>4</v>
      </c>
      <c r="B210" s="49">
        <f>B209</f>
        <v>43938</v>
      </c>
      <c r="C210" s="35" t="str">
        <f>C209&amp;2</f>
        <v>439382</v>
      </c>
      <c r="D210" s="33"/>
      <c r="E210" s="33"/>
      <c r="F210" s="33"/>
      <c r="G210" s="33"/>
      <c r="H210" s="33"/>
      <c r="I210" s="33"/>
    </row>
    <row r="211" spans="1:9" ht="16.5" customHeight="1" x14ac:dyDescent="0.25">
      <c r="A211">
        <f>MONTH(C211)</f>
        <v>4</v>
      </c>
      <c r="B211" s="48">
        <f>C211</f>
        <v>43939</v>
      </c>
      <c r="C211" s="34">
        <f>C209+1</f>
        <v>43939</v>
      </c>
      <c r="D211" s="32"/>
      <c r="E211" s="32"/>
      <c r="F211" s="32"/>
      <c r="G211" s="32"/>
      <c r="H211" s="32"/>
      <c r="I211" s="32"/>
    </row>
    <row r="212" spans="1:9" ht="16.5" customHeight="1" x14ac:dyDescent="0.25">
      <c r="A212">
        <f>A211</f>
        <v>4</v>
      </c>
      <c r="B212" s="49">
        <f>B211</f>
        <v>43939</v>
      </c>
      <c r="C212" s="35" t="str">
        <f>C211&amp;2</f>
        <v>439392</v>
      </c>
      <c r="D212" s="33"/>
      <c r="E212" s="33"/>
      <c r="F212" s="33"/>
      <c r="G212" s="33"/>
      <c r="H212" s="33"/>
      <c r="I212" s="33"/>
    </row>
    <row r="213" spans="1:9" ht="16.5" customHeight="1" x14ac:dyDescent="0.25">
      <c r="A213">
        <f>MONTH(C213)</f>
        <v>4</v>
      </c>
      <c r="B213" s="48">
        <f>C213</f>
        <v>43940</v>
      </c>
      <c r="C213" s="34">
        <f>C211+1</f>
        <v>43940</v>
      </c>
      <c r="D213" s="32"/>
      <c r="E213" s="32"/>
      <c r="F213" s="32"/>
      <c r="G213" s="32"/>
      <c r="H213" s="32"/>
      <c r="I213" s="32"/>
    </row>
    <row r="214" spans="1:9" ht="16.5" customHeight="1" x14ac:dyDescent="0.25">
      <c r="A214">
        <f>A213</f>
        <v>4</v>
      </c>
      <c r="B214" s="49">
        <f>B213</f>
        <v>43940</v>
      </c>
      <c r="C214" s="35" t="str">
        <f>C213&amp;2</f>
        <v>439402</v>
      </c>
      <c r="D214" s="33"/>
      <c r="E214" s="33"/>
      <c r="F214" s="33"/>
      <c r="G214" s="33"/>
      <c r="H214" s="33"/>
      <c r="I214" s="33"/>
    </row>
    <row r="215" spans="1:9" ht="16.5" customHeight="1" x14ac:dyDescent="0.25">
      <c r="A215">
        <f>MONTH(C215)</f>
        <v>4</v>
      </c>
      <c r="B215" s="48">
        <f>C215</f>
        <v>43941</v>
      </c>
      <c r="C215" s="34">
        <f>C213+1</f>
        <v>43941</v>
      </c>
      <c r="D215" s="32"/>
      <c r="E215" s="32"/>
      <c r="F215" s="32"/>
      <c r="G215" s="32"/>
      <c r="H215" s="32"/>
      <c r="I215" s="32"/>
    </row>
    <row r="216" spans="1:9" ht="16.5" customHeight="1" x14ac:dyDescent="0.25">
      <c r="A216">
        <f>A215</f>
        <v>4</v>
      </c>
      <c r="B216" s="49">
        <f>B215</f>
        <v>43941</v>
      </c>
      <c r="C216" s="35" t="str">
        <f>C215&amp;2</f>
        <v>439412</v>
      </c>
      <c r="D216" s="33"/>
      <c r="E216" s="33"/>
      <c r="F216" s="33"/>
      <c r="G216" s="33"/>
      <c r="H216" s="33"/>
      <c r="I216" s="33"/>
    </row>
    <row r="217" spans="1:9" ht="16.5" customHeight="1" x14ac:dyDescent="0.25">
      <c r="A217">
        <f>MONTH(C217)</f>
        <v>4</v>
      </c>
      <c r="B217" s="48">
        <f>C217</f>
        <v>43942</v>
      </c>
      <c r="C217" s="34">
        <f>C215+1</f>
        <v>43942</v>
      </c>
      <c r="D217" s="32"/>
      <c r="E217" s="32"/>
      <c r="F217" s="32"/>
      <c r="G217" s="32"/>
      <c r="H217" s="32"/>
      <c r="I217" s="32"/>
    </row>
    <row r="218" spans="1:9" ht="16.5" customHeight="1" x14ac:dyDescent="0.25">
      <c r="A218">
        <f>A217</f>
        <v>4</v>
      </c>
      <c r="B218" s="49">
        <f>B217</f>
        <v>43942</v>
      </c>
      <c r="C218" s="35" t="str">
        <f>C217&amp;2</f>
        <v>439422</v>
      </c>
      <c r="D218" s="33"/>
      <c r="E218" s="33"/>
      <c r="F218" s="33"/>
      <c r="G218" s="33"/>
      <c r="H218" s="33"/>
      <c r="I218" s="33"/>
    </row>
    <row r="219" spans="1:9" ht="16.5" customHeight="1" x14ac:dyDescent="0.25">
      <c r="A219">
        <f>MONTH(C219)</f>
        <v>4</v>
      </c>
      <c r="B219" s="48">
        <f>C219</f>
        <v>43943</v>
      </c>
      <c r="C219" s="34">
        <f>C217+1</f>
        <v>43943</v>
      </c>
      <c r="D219" s="32"/>
      <c r="E219" s="32"/>
      <c r="F219" s="32"/>
      <c r="G219" s="32"/>
      <c r="H219" s="32"/>
      <c r="I219" s="32"/>
    </row>
    <row r="220" spans="1:9" ht="16.5" customHeight="1" x14ac:dyDescent="0.25">
      <c r="A220">
        <f>A219</f>
        <v>4</v>
      </c>
      <c r="B220" s="49">
        <f>B219</f>
        <v>43943</v>
      </c>
      <c r="C220" s="35" t="str">
        <f>C219&amp;2</f>
        <v>439432</v>
      </c>
      <c r="D220" s="33"/>
      <c r="E220" s="33"/>
      <c r="F220" s="33"/>
      <c r="G220" s="33"/>
      <c r="H220" s="33"/>
      <c r="I220" s="33"/>
    </row>
    <row r="221" spans="1:9" ht="16.5" customHeight="1" x14ac:dyDescent="0.25">
      <c r="A221">
        <f>MONTH(C221)</f>
        <v>4</v>
      </c>
      <c r="B221" s="48">
        <f>C221</f>
        <v>43944</v>
      </c>
      <c r="C221" s="34">
        <f>C219+1</f>
        <v>43944</v>
      </c>
      <c r="D221" s="32"/>
      <c r="E221" s="32"/>
      <c r="F221" s="32"/>
      <c r="G221" s="32"/>
      <c r="H221" s="32"/>
      <c r="I221" s="32"/>
    </row>
    <row r="222" spans="1:9" ht="16.5" customHeight="1" x14ac:dyDescent="0.25">
      <c r="A222">
        <f>A221</f>
        <v>4</v>
      </c>
      <c r="B222" s="49">
        <f>B221</f>
        <v>43944</v>
      </c>
      <c r="C222" s="35" t="str">
        <f>C221&amp;2</f>
        <v>439442</v>
      </c>
      <c r="D222" s="33"/>
      <c r="E222" s="33"/>
      <c r="F222" s="33"/>
      <c r="G222" s="33"/>
      <c r="H222" s="33"/>
      <c r="I222" s="33"/>
    </row>
    <row r="223" spans="1:9" ht="16.5" customHeight="1" x14ac:dyDescent="0.25">
      <c r="A223">
        <f>MONTH(C223)</f>
        <v>4</v>
      </c>
      <c r="B223" s="48">
        <f>C223</f>
        <v>43945</v>
      </c>
      <c r="C223" s="34">
        <f>C221+1</f>
        <v>43945</v>
      </c>
      <c r="D223" s="32"/>
      <c r="E223" s="32"/>
      <c r="F223" s="32"/>
      <c r="G223" s="32"/>
      <c r="H223" s="32"/>
      <c r="I223" s="32"/>
    </row>
    <row r="224" spans="1:9" ht="16.5" customHeight="1" x14ac:dyDescent="0.25">
      <c r="A224">
        <f>A223</f>
        <v>4</v>
      </c>
      <c r="B224" s="49">
        <f>B223</f>
        <v>43945</v>
      </c>
      <c r="C224" s="35" t="str">
        <f>C223&amp;2</f>
        <v>439452</v>
      </c>
      <c r="D224" s="33"/>
      <c r="E224" s="33"/>
      <c r="F224" s="33"/>
      <c r="G224" s="33"/>
      <c r="H224" s="33"/>
      <c r="I224" s="33"/>
    </row>
    <row r="225" spans="1:9" ht="16.5" customHeight="1" x14ac:dyDescent="0.25">
      <c r="A225">
        <f>MONTH(C225)</f>
        <v>4</v>
      </c>
      <c r="B225" s="48">
        <f>C225</f>
        <v>43946</v>
      </c>
      <c r="C225" s="34">
        <f>C223+1</f>
        <v>43946</v>
      </c>
      <c r="D225" s="32"/>
      <c r="E225" s="32"/>
      <c r="F225" s="32"/>
      <c r="G225" s="32"/>
      <c r="H225" s="32"/>
      <c r="I225" s="32"/>
    </row>
    <row r="226" spans="1:9" ht="16.5" customHeight="1" x14ac:dyDescent="0.25">
      <c r="A226">
        <f>A225</f>
        <v>4</v>
      </c>
      <c r="B226" s="49">
        <f>B225</f>
        <v>43946</v>
      </c>
      <c r="C226" s="35" t="str">
        <f>C225&amp;2</f>
        <v>439462</v>
      </c>
      <c r="D226" s="33"/>
      <c r="E226" s="33"/>
      <c r="F226" s="33"/>
      <c r="G226" s="33"/>
      <c r="H226" s="33"/>
      <c r="I226" s="33"/>
    </row>
    <row r="227" spans="1:9" ht="16.5" customHeight="1" x14ac:dyDescent="0.25">
      <c r="A227">
        <f>MONTH(C227)</f>
        <v>4</v>
      </c>
      <c r="B227" s="48">
        <f>C227</f>
        <v>43947</v>
      </c>
      <c r="C227" s="34">
        <f>C225+1</f>
        <v>43947</v>
      </c>
      <c r="D227" s="32"/>
      <c r="E227" s="32"/>
      <c r="F227" s="32"/>
      <c r="G227" s="32"/>
      <c r="H227" s="32"/>
      <c r="I227" s="32"/>
    </row>
    <row r="228" spans="1:9" ht="16.5" customHeight="1" x14ac:dyDescent="0.25">
      <c r="A228">
        <f>A227</f>
        <v>4</v>
      </c>
      <c r="B228" s="49">
        <f>B227</f>
        <v>43947</v>
      </c>
      <c r="C228" s="35" t="str">
        <f>C227&amp;2</f>
        <v>439472</v>
      </c>
      <c r="D228" s="33"/>
      <c r="E228" s="33"/>
      <c r="F228" s="33"/>
      <c r="G228" s="33"/>
      <c r="H228" s="33"/>
      <c r="I228" s="33"/>
    </row>
    <row r="229" spans="1:9" ht="16.5" customHeight="1" x14ac:dyDescent="0.25">
      <c r="A229">
        <f>MONTH(C229)</f>
        <v>4</v>
      </c>
      <c r="B229" s="48">
        <f>C229</f>
        <v>43948</v>
      </c>
      <c r="C229" s="34">
        <f>C227+1</f>
        <v>43948</v>
      </c>
      <c r="D229" s="32"/>
      <c r="E229" s="32"/>
      <c r="F229" s="32"/>
      <c r="G229" s="32"/>
      <c r="H229" s="32"/>
      <c r="I229" s="32"/>
    </row>
    <row r="230" spans="1:9" ht="16.5" customHeight="1" x14ac:dyDescent="0.25">
      <c r="A230">
        <f>A229</f>
        <v>4</v>
      </c>
      <c r="B230" s="49">
        <f>B229</f>
        <v>43948</v>
      </c>
      <c r="C230" s="35" t="str">
        <f>C229&amp;2</f>
        <v>439482</v>
      </c>
      <c r="D230" s="33"/>
      <c r="E230" s="33"/>
      <c r="F230" s="33"/>
      <c r="G230" s="33"/>
      <c r="H230" s="33"/>
      <c r="I230" s="33"/>
    </row>
    <row r="231" spans="1:9" ht="16.5" customHeight="1" x14ac:dyDescent="0.25">
      <c r="A231">
        <f>MONTH(C231)</f>
        <v>4</v>
      </c>
      <c r="B231" s="48">
        <f>C231</f>
        <v>43949</v>
      </c>
      <c r="C231" s="34">
        <f>C229+1</f>
        <v>43949</v>
      </c>
      <c r="D231" s="32"/>
      <c r="E231" s="32"/>
      <c r="F231" s="32"/>
      <c r="G231" s="32"/>
      <c r="H231" s="32"/>
      <c r="I231" s="32"/>
    </row>
    <row r="232" spans="1:9" ht="16.5" customHeight="1" x14ac:dyDescent="0.25">
      <c r="A232">
        <f>A231</f>
        <v>4</v>
      </c>
      <c r="B232" s="49">
        <f>B231</f>
        <v>43949</v>
      </c>
      <c r="C232" s="35" t="str">
        <f>C231&amp;2</f>
        <v>439492</v>
      </c>
      <c r="D232" s="33"/>
      <c r="E232" s="33"/>
      <c r="F232" s="33"/>
      <c r="G232" s="33"/>
      <c r="H232" s="33"/>
      <c r="I232" s="33"/>
    </row>
    <row r="233" spans="1:9" ht="16.5" customHeight="1" x14ac:dyDescent="0.25">
      <c r="A233">
        <f>MONTH(C233)</f>
        <v>4</v>
      </c>
      <c r="B233" s="48">
        <f>C233</f>
        <v>43950</v>
      </c>
      <c r="C233" s="34">
        <f>C231+1</f>
        <v>43950</v>
      </c>
      <c r="D233" s="32"/>
      <c r="E233" s="32"/>
      <c r="F233" s="32"/>
      <c r="G233" s="32"/>
      <c r="H233" s="32"/>
      <c r="I233" s="32"/>
    </row>
    <row r="234" spans="1:9" ht="16.5" customHeight="1" x14ac:dyDescent="0.25">
      <c r="A234">
        <f>A233</f>
        <v>4</v>
      </c>
      <c r="B234" s="49">
        <f>B233</f>
        <v>43950</v>
      </c>
      <c r="C234" s="35" t="str">
        <f>C233&amp;2</f>
        <v>439502</v>
      </c>
      <c r="D234" s="33"/>
      <c r="E234" s="33"/>
      <c r="F234" s="33"/>
      <c r="G234" s="33"/>
      <c r="H234" s="33"/>
      <c r="I234" s="33"/>
    </row>
    <row r="235" spans="1:9" ht="16.5" customHeight="1" x14ac:dyDescent="0.25">
      <c r="A235">
        <f>MONTH(C235)</f>
        <v>4</v>
      </c>
      <c r="B235" s="48">
        <f>C235</f>
        <v>43951</v>
      </c>
      <c r="C235" s="34">
        <f>C233+1</f>
        <v>43951</v>
      </c>
      <c r="D235" s="32"/>
      <c r="E235" s="32"/>
      <c r="F235" s="32"/>
      <c r="G235" s="32"/>
      <c r="H235" s="32"/>
      <c r="I235" s="32"/>
    </row>
    <row r="236" spans="1:9" ht="16.5" customHeight="1" x14ac:dyDescent="0.25">
      <c r="A236">
        <f>A235</f>
        <v>4</v>
      </c>
      <c r="B236" s="49">
        <f>B235</f>
        <v>43951</v>
      </c>
      <c r="C236" s="35" t="str">
        <f>C235&amp;2</f>
        <v>439512</v>
      </c>
      <c r="D236" s="33"/>
      <c r="E236" s="33"/>
      <c r="F236" s="33"/>
      <c r="G236" s="33"/>
      <c r="H236" s="33"/>
      <c r="I236" s="33"/>
    </row>
    <row r="237" spans="1:9" ht="16.5" customHeight="1" x14ac:dyDescent="0.25">
      <c r="A237">
        <f>MONTH(C237)</f>
        <v>5</v>
      </c>
      <c r="B237" s="48">
        <f>C237</f>
        <v>43952</v>
      </c>
      <c r="C237" s="34">
        <f>C235+1</f>
        <v>43952</v>
      </c>
      <c r="D237" s="32"/>
      <c r="E237" s="32"/>
      <c r="F237" s="32"/>
      <c r="G237" s="32"/>
      <c r="H237" s="32"/>
      <c r="I237" s="32"/>
    </row>
    <row r="238" spans="1:9" ht="16.5" customHeight="1" x14ac:dyDescent="0.25">
      <c r="A238">
        <f>A237</f>
        <v>5</v>
      </c>
      <c r="B238" s="49">
        <f>B237</f>
        <v>43952</v>
      </c>
      <c r="C238" s="35" t="str">
        <f>C237&amp;2</f>
        <v>439522</v>
      </c>
      <c r="D238" s="33"/>
      <c r="E238" s="33"/>
      <c r="F238" s="33"/>
      <c r="G238" s="33"/>
      <c r="H238" s="33"/>
      <c r="I238" s="33"/>
    </row>
    <row r="239" spans="1:9" ht="16.5" customHeight="1" x14ac:dyDescent="0.25">
      <c r="A239">
        <f>MONTH(C239)</f>
        <v>5</v>
      </c>
      <c r="B239" s="48">
        <f>C239</f>
        <v>43953</v>
      </c>
      <c r="C239" s="34">
        <f>C237+1</f>
        <v>43953</v>
      </c>
      <c r="D239" s="32"/>
      <c r="E239" s="32"/>
      <c r="F239" s="32"/>
      <c r="G239" s="32"/>
      <c r="H239" s="32"/>
      <c r="I239" s="32"/>
    </row>
    <row r="240" spans="1:9" ht="16.5" customHeight="1" x14ac:dyDescent="0.25">
      <c r="A240">
        <f>A239</f>
        <v>5</v>
      </c>
      <c r="B240" s="49">
        <f>B239</f>
        <v>43953</v>
      </c>
      <c r="C240" s="35" t="str">
        <f>C239&amp;2</f>
        <v>439532</v>
      </c>
      <c r="D240" s="33"/>
      <c r="E240" s="33"/>
      <c r="F240" s="33"/>
      <c r="G240" s="33"/>
      <c r="H240" s="33"/>
      <c r="I240" s="33"/>
    </row>
    <row r="241" spans="1:9" ht="16.5" customHeight="1" x14ac:dyDescent="0.25">
      <c r="A241">
        <f>MONTH(C241)</f>
        <v>5</v>
      </c>
      <c r="B241" s="48">
        <f>C241</f>
        <v>43954</v>
      </c>
      <c r="C241" s="34">
        <f>C239+1</f>
        <v>43954</v>
      </c>
      <c r="D241" s="32"/>
      <c r="E241" s="32"/>
      <c r="F241" s="32"/>
      <c r="G241" s="32"/>
      <c r="H241" s="32"/>
      <c r="I241" s="32"/>
    </row>
    <row r="242" spans="1:9" ht="16.5" customHeight="1" x14ac:dyDescent="0.25">
      <c r="A242">
        <f>A241</f>
        <v>5</v>
      </c>
      <c r="B242" s="49">
        <f>B241</f>
        <v>43954</v>
      </c>
      <c r="C242" s="35" t="str">
        <f>C241&amp;2</f>
        <v>439542</v>
      </c>
      <c r="D242" s="33"/>
      <c r="E242" s="33"/>
      <c r="F242" s="33"/>
      <c r="G242" s="33"/>
      <c r="H242" s="33"/>
      <c r="I242" s="33"/>
    </row>
    <row r="243" spans="1:9" ht="16.5" customHeight="1" x14ac:dyDescent="0.25">
      <c r="A243">
        <f>MONTH(C243)</f>
        <v>5</v>
      </c>
      <c r="B243" s="48">
        <f>C243</f>
        <v>43955</v>
      </c>
      <c r="C243" s="34">
        <f>C241+1</f>
        <v>43955</v>
      </c>
      <c r="D243" s="32"/>
      <c r="E243" s="32"/>
      <c r="F243" s="32"/>
      <c r="G243" s="32"/>
      <c r="H243" s="32"/>
      <c r="I243" s="32"/>
    </row>
    <row r="244" spans="1:9" ht="16.5" customHeight="1" x14ac:dyDescent="0.25">
      <c r="A244">
        <f>A243</f>
        <v>5</v>
      </c>
      <c r="B244" s="49">
        <f>B243</f>
        <v>43955</v>
      </c>
      <c r="C244" s="35" t="str">
        <f>C243&amp;2</f>
        <v>439552</v>
      </c>
      <c r="D244" s="33"/>
      <c r="E244" s="33"/>
      <c r="F244" s="33"/>
      <c r="G244" s="33"/>
      <c r="H244" s="33"/>
      <c r="I244" s="33"/>
    </row>
    <row r="245" spans="1:9" ht="16.5" customHeight="1" x14ac:dyDescent="0.25">
      <c r="A245">
        <f>MONTH(C245)</f>
        <v>5</v>
      </c>
      <c r="B245" s="48">
        <f>C245</f>
        <v>43956</v>
      </c>
      <c r="C245" s="34">
        <f>C243+1</f>
        <v>43956</v>
      </c>
      <c r="D245" s="32"/>
      <c r="E245" s="32"/>
      <c r="F245" s="32"/>
      <c r="G245" s="32"/>
      <c r="H245" s="32"/>
      <c r="I245" s="32"/>
    </row>
    <row r="246" spans="1:9" ht="16.5" customHeight="1" x14ac:dyDescent="0.25">
      <c r="A246">
        <f>A245</f>
        <v>5</v>
      </c>
      <c r="B246" s="49">
        <f>B245</f>
        <v>43956</v>
      </c>
      <c r="C246" s="31" t="str">
        <f>C245&amp;2</f>
        <v>439562</v>
      </c>
      <c r="D246" s="33"/>
      <c r="E246" s="33"/>
      <c r="F246" s="33"/>
      <c r="G246" s="33"/>
      <c r="H246" s="33"/>
      <c r="I246" s="33"/>
    </row>
    <row r="247" spans="1:9" ht="16.5" customHeight="1" x14ac:dyDescent="0.25">
      <c r="A247">
        <f>MONTH(C247)</f>
        <v>5</v>
      </c>
      <c r="B247" s="48">
        <f>C247</f>
        <v>43957</v>
      </c>
      <c r="C247" s="34">
        <f>C245+1</f>
        <v>43957</v>
      </c>
      <c r="D247" s="32"/>
      <c r="E247" s="32"/>
      <c r="F247" s="32"/>
      <c r="G247" s="32"/>
      <c r="H247" s="32"/>
      <c r="I247" s="32"/>
    </row>
    <row r="248" spans="1:9" ht="16.5" customHeight="1" x14ac:dyDescent="0.25">
      <c r="A248">
        <f>A247</f>
        <v>5</v>
      </c>
      <c r="B248" s="49">
        <f>B247</f>
        <v>43957</v>
      </c>
      <c r="C248" s="35" t="str">
        <f>C247&amp;2</f>
        <v>439572</v>
      </c>
      <c r="D248" s="33"/>
      <c r="E248" s="33"/>
      <c r="F248" s="33"/>
      <c r="G248" s="33"/>
      <c r="H248" s="33"/>
      <c r="I248" s="33"/>
    </row>
    <row r="249" spans="1:9" ht="16.5" customHeight="1" x14ac:dyDescent="0.25">
      <c r="A249">
        <f>MONTH(C249)</f>
        <v>5</v>
      </c>
      <c r="B249" s="48">
        <f>C249</f>
        <v>43958</v>
      </c>
      <c r="C249" s="34">
        <f>C247+1</f>
        <v>43958</v>
      </c>
      <c r="D249" s="32"/>
      <c r="E249" s="32"/>
      <c r="F249" s="32"/>
      <c r="G249" s="32"/>
      <c r="H249" s="32"/>
      <c r="I249" s="32"/>
    </row>
    <row r="250" spans="1:9" ht="16.5" customHeight="1" x14ac:dyDescent="0.25">
      <c r="A250">
        <f>A249</f>
        <v>5</v>
      </c>
      <c r="B250" s="49">
        <f>B249</f>
        <v>43958</v>
      </c>
      <c r="C250" s="35" t="str">
        <f>C249&amp;2</f>
        <v>439582</v>
      </c>
      <c r="D250" s="33"/>
      <c r="E250" s="33"/>
      <c r="F250" s="33"/>
      <c r="G250" s="33"/>
      <c r="H250" s="33"/>
      <c r="I250" s="33"/>
    </row>
    <row r="251" spans="1:9" ht="16.5" customHeight="1" x14ac:dyDescent="0.25">
      <c r="A251">
        <f>MONTH(C251)</f>
        <v>5</v>
      </c>
      <c r="B251" s="48">
        <f>C251</f>
        <v>43959</v>
      </c>
      <c r="C251" s="34">
        <f>C249+1</f>
        <v>43959</v>
      </c>
      <c r="D251" s="32"/>
      <c r="E251" s="32"/>
      <c r="F251" s="32"/>
      <c r="G251" s="32"/>
      <c r="H251" s="32"/>
      <c r="I251" s="32"/>
    </row>
    <row r="252" spans="1:9" ht="16.5" customHeight="1" x14ac:dyDescent="0.25">
      <c r="A252">
        <f>A251</f>
        <v>5</v>
      </c>
      <c r="B252" s="49">
        <f>B251</f>
        <v>43959</v>
      </c>
      <c r="C252" s="35" t="str">
        <f>C251&amp;2</f>
        <v>439592</v>
      </c>
      <c r="D252" s="33"/>
      <c r="E252" s="33"/>
      <c r="F252" s="33"/>
      <c r="G252" s="33"/>
      <c r="H252" s="33"/>
      <c r="I252" s="33"/>
    </row>
    <row r="253" spans="1:9" ht="16.5" customHeight="1" x14ac:dyDescent="0.25">
      <c r="A253">
        <f>MONTH(C253)</f>
        <v>5</v>
      </c>
      <c r="B253" s="48">
        <f>C253</f>
        <v>43960</v>
      </c>
      <c r="C253" s="34">
        <f>C251+1</f>
        <v>43960</v>
      </c>
      <c r="D253" s="32"/>
      <c r="E253" s="32"/>
      <c r="F253" s="32"/>
      <c r="G253" s="32"/>
      <c r="H253" s="32"/>
      <c r="I253" s="32"/>
    </row>
    <row r="254" spans="1:9" ht="16.5" customHeight="1" x14ac:dyDescent="0.25">
      <c r="A254">
        <f>A253</f>
        <v>5</v>
      </c>
      <c r="B254" s="49">
        <f>B253</f>
        <v>43960</v>
      </c>
      <c r="C254" s="35" t="str">
        <f>C253&amp;2</f>
        <v>439602</v>
      </c>
      <c r="D254" s="33"/>
      <c r="E254" s="33"/>
      <c r="F254" s="33"/>
      <c r="G254" s="33"/>
      <c r="H254" s="33"/>
      <c r="I254" s="33"/>
    </row>
    <row r="255" spans="1:9" ht="16.5" customHeight="1" x14ac:dyDescent="0.25">
      <c r="A255">
        <f>MONTH(C255)</f>
        <v>5</v>
      </c>
      <c r="B255" s="48">
        <f>C255</f>
        <v>43961</v>
      </c>
      <c r="C255" s="34">
        <f>C253+1</f>
        <v>43961</v>
      </c>
      <c r="D255" s="32"/>
      <c r="E255" s="32"/>
      <c r="F255" s="32"/>
      <c r="G255" s="32"/>
      <c r="H255" s="32"/>
      <c r="I255" s="32"/>
    </row>
    <row r="256" spans="1:9" ht="16.5" customHeight="1" x14ac:dyDescent="0.25">
      <c r="A256">
        <f>A255</f>
        <v>5</v>
      </c>
      <c r="B256" s="49">
        <f>B255</f>
        <v>43961</v>
      </c>
      <c r="C256" s="35" t="str">
        <f>C255&amp;2</f>
        <v>439612</v>
      </c>
      <c r="D256" s="33"/>
      <c r="E256" s="33"/>
      <c r="F256" s="33"/>
      <c r="G256" s="33"/>
      <c r="H256" s="33"/>
      <c r="I256" s="33"/>
    </row>
    <row r="257" spans="1:9" ht="16.5" customHeight="1" x14ac:dyDescent="0.25">
      <c r="A257">
        <f>MONTH(C257)</f>
        <v>5</v>
      </c>
      <c r="B257" s="48">
        <f>C257</f>
        <v>43962</v>
      </c>
      <c r="C257" s="34">
        <f>C255+1</f>
        <v>43962</v>
      </c>
      <c r="D257" s="32"/>
      <c r="E257" s="32"/>
      <c r="F257" s="32"/>
      <c r="G257" s="32"/>
      <c r="H257" s="32"/>
      <c r="I257" s="32"/>
    </row>
    <row r="258" spans="1:9" ht="16.5" customHeight="1" x14ac:dyDescent="0.25">
      <c r="A258">
        <f>A257</f>
        <v>5</v>
      </c>
      <c r="B258" s="49">
        <f>B257</f>
        <v>43962</v>
      </c>
      <c r="C258" s="35" t="str">
        <f>C257&amp;2</f>
        <v>439622</v>
      </c>
      <c r="D258" s="33"/>
      <c r="E258" s="33"/>
      <c r="F258" s="33"/>
      <c r="G258" s="33"/>
      <c r="H258" s="33"/>
      <c r="I258" s="33"/>
    </row>
    <row r="259" spans="1:9" ht="16.5" customHeight="1" x14ac:dyDescent="0.25">
      <c r="A259">
        <f>MONTH(C259)</f>
        <v>5</v>
      </c>
      <c r="B259" s="48">
        <f>C259</f>
        <v>43963</v>
      </c>
      <c r="C259" s="34">
        <f>C257+1</f>
        <v>43963</v>
      </c>
      <c r="D259" s="32"/>
      <c r="E259" s="32"/>
      <c r="F259" s="32"/>
      <c r="G259" s="32"/>
      <c r="H259" s="32"/>
      <c r="I259" s="32"/>
    </row>
    <row r="260" spans="1:9" ht="16.5" customHeight="1" x14ac:dyDescent="0.25">
      <c r="A260">
        <f>A259</f>
        <v>5</v>
      </c>
      <c r="B260" s="49">
        <f>B259</f>
        <v>43963</v>
      </c>
      <c r="C260" s="35" t="str">
        <f>C259&amp;2</f>
        <v>439632</v>
      </c>
      <c r="D260" s="33"/>
      <c r="E260" s="33"/>
      <c r="F260" s="33"/>
      <c r="G260" s="33"/>
      <c r="H260" s="33"/>
      <c r="I260" s="33"/>
    </row>
    <row r="261" spans="1:9" ht="16.5" customHeight="1" x14ac:dyDescent="0.25">
      <c r="A261">
        <f>MONTH(C261)</f>
        <v>5</v>
      </c>
      <c r="B261" s="48">
        <f>C261</f>
        <v>43964</v>
      </c>
      <c r="C261" s="34">
        <f>C259+1</f>
        <v>43964</v>
      </c>
      <c r="D261" s="32"/>
      <c r="E261" s="32"/>
      <c r="F261" s="32"/>
      <c r="G261" s="32"/>
      <c r="H261" s="32"/>
      <c r="I261" s="32"/>
    </row>
    <row r="262" spans="1:9" ht="16.5" customHeight="1" x14ac:dyDescent="0.25">
      <c r="A262">
        <f>A261</f>
        <v>5</v>
      </c>
      <c r="B262" s="49">
        <f>B261</f>
        <v>43964</v>
      </c>
      <c r="C262" s="35" t="str">
        <f>C261&amp;2</f>
        <v>439642</v>
      </c>
      <c r="D262" s="33"/>
      <c r="E262" s="33"/>
      <c r="F262" s="33"/>
      <c r="G262" s="33"/>
      <c r="H262" s="33"/>
      <c r="I262" s="33"/>
    </row>
    <row r="263" spans="1:9" ht="16.5" customHeight="1" x14ac:dyDescent="0.25">
      <c r="A263">
        <f>MONTH(C263)</f>
        <v>5</v>
      </c>
      <c r="B263" s="48">
        <f>C263</f>
        <v>43965</v>
      </c>
      <c r="C263" s="34">
        <f>C261+1</f>
        <v>43965</v>
      </c>
      <c r="D263" s="32"/>
      <c r="E263" s="32"/>
      <c r="F263" s="32"/>
      <c r="G263" s="32"/>
      <c r="H263" s="32"/>
      <c r="I263" s="32"/>
    </row>
    <row r="264" spans="1:9" ht="16.5" customHeight="1" x14ac:dyDescent="0.25">
      <c r="A264">
        <f>A263</f>
        <v>5</v>
      </c>
      <c r="B264" s="49">
        <f>B263</f>
        <v>43965</v>
      </c>
      <c r="C264" s="35" t="str">
        <f>C263&amp;2</f>
        <v>439652</v>
      </c>
      <c r="D264" s="33"/>
      <c r="E264" s="33"/>
      <c r="F264" s="33"/>
      <c r="G264" s="33"/>
      <c r="H264" s="33"/>
      <c r="I264" s="33"/>
    </row>
    <row r="265" spans="1:9" ht="16.5" customHeight="1" x14ac:dyDescent="0.25">
      <c r="A265">
        <f>MONTH(C265)</f>
        <v>5</v>
      </c>
      <c r="B265" s="48">
        <f>C265</f>
        <v>43966</v>
      </c>
      <c r="C265" s="34">
        <f>C263+1</f>
        <v>43966</v>
      </c>
      <c r="D265" s="32"/>
      <c r="E265" s="32"/>
      <c r="F265" s="32"/>
      <c r="G265" s="32"/>
      <c r="H265" s="32"/>
      <c r="I265" s="32"/>
    </row>
    <row r="266" spans="1:9" ht="16.5" customHeight="1" x14ac:dyDescent="0.25">
      <c r="A266">
        <f>A265</f>
        <v>5</v>
      </c>
      <c r="B266" s="49">
        <f>B265</f>
        <v>43966</v>
      </c>
      <c r="C266" s="35" t="str">
        <f>C265&amp;2</f>
        <v>439662</v>
      </c>
      <c r="D266" s="33"/>
      <c r="E266" s="33"/>
      <c r="F266" s="33"/>
      <c r="G266" s="33"/>
      <c r="H266" s="33"/>
      <c r="I266" s="33"/>
    </row>
    <row r="267" spans="1:9" ht="16.5" customHeight="1" x14ac:dyDescent="0.25">
      <c r="A267">
        <f>MONTH(C267)</f>
        <v>5</v>
      </c>
      <c r="B267" s="48">
        <f>C267</f>
        <v>43967</v>
      </c>
      <c r="C267" s="34">
        <f>C265+1</f>
        <v>43967</v>
      </c>
      <c r="D267" s="32"/>
      <c r="E267" s="32"/>
      <c r="F267" s="32"/>
      <c r="G267" s="32"/>
      <c r="H267" s="32"/>
      <c r="I267" s="32"/>
    </row>
    <row r="268" spans="1:9" ht="16.5" customHeight="1" x14ac:dyDescent="0.25">
      <c r="A268">
        <f>A267</f>
        <v>5</v>
      </c>
      <c r="B268" s="49">
        <f>B267</f>
        <v>43967</v>
      </c>
      <c r="C268" s="35" t="str">
        <f>C267&amp;2</f>
        <v>439672</v>
      </c>
      <c r="D268" s="33"/>
      <c r="E268" s="33"/>
      <c r="F268" s="33"/>
      <c r="G268" s="33"/>
      <c r="H268" s="33"/>
      <c r="I268" s="33"/>
    </row>
    <row r="269" spans="1:9" ht="16.5" customHeight="1" x14ac:dyDescent="0.25">
      <c r="A269">
        <f>MONTH(C269)</f>
        <v>5</v>
      </c>
      <c r="B269" s="48">
        <f>C269</f>
        <v>43968</v>
      </c>
      <c r="C269" s="34">
        <f>C267+1</f>
        <v>43968</v>
      </c>
      <c r="D269" s="32"/>
      <c r="E269" s="32"/>
      <c r="F269" s="32"/>
      <c r="G269" s="32"/>
      <c r="H269" s="32"/>
      <c r="I269" s="32"/>
    </row>
    <row r="270" spans="1:9" ht="16.5" customHeight="1" x14ac:dyDescent="0.25">
      <c r="A270">
        <f>A269</f>
        <v>5</v>
      </c>
      <c r="B270" s="49">
        <f>B269</f>
        <v>43968</v>
      </c>
      <c r="C270" s="35" t="str">
        <f>C269&amp;2</f>
        <v>439682</v>
      </c>
      <c r="D270" s="33"/>
      <c r="E270" s="33"/>
      <c r="F270" s="33"/>
      <c r="G270" s="33"/>
      <c r="H270" s="33"/>
      <c r="I270" s="33"/>
    </row>
    <row r="271" spans="1:9" ht="16.5" customHeight="1" x14ac:dyDescent="0.25">
      <c r="A271">
        <f>MONTH(C271)</f>
        <v>5</v>
      </c>
      <c r="B271" s="48">
        <f>C271</f>
        <v>43969</v>
      </c>
      <c r="C271" s="34">
        <f>C269+1</f>
        <v>43969</v>
      </c>
      <c r="D271" s="32"/>
      <c r="E271" s="32"/>
      <c r="F271" s="32"/>
      <c r="G271" s="32"/>
      <c r="H271" s="32"/>
      <c r="I271" s="32"/>
    </row>
    <row r="272" spans="1:9" ht="16.5" customHeight="1" x14ac:dyDescent="0.25">
      <c r="A272">
        <f>A271</f>
        <v>5</v>
      </c>
      <c r="B272" s="49">
        <f>B271</f>
        <v>43969</v>
      </c>
      <c r="C272" s="35" t="str">
        <f>C271&amp;2</f>
        <v>439692</v>
      </c>
      <c r="D272" s="33"/>
      <c r="E272" s="33"/>
      <c r="F272" s="33"/>
      <c r="G272" s="33"/>
      <c r="H272" s="33"/>
      <c r="I272" s="33"/>
    </row>
    <row r="273" spans="1:9" ht="16.5" customHeight="1" x14ac:dyDescent="0.25">
      <c r="A273">
        <f>MONTH(C273)</f>
        <v>5</v>
      </c>
      <c r="B273" s="48">
        <f>C273</f>
        <v>43970</v>
      </c>
      <c r="C273" s="34">
        <f>C271+1</f>
        <v>43970</v>
      </c>
      <c r="D273" s="32"/>
      <c r="E273" s="32"/>
      <c r="F273" s="32"/>
      <c r="G273" s="32"/>
      <c r="H273" s="32"/>
      <c r="I273" s="32"/>
    </row>
    <row r="274" spans="1:9" ht="16.5" customHeight="1" x14ac:dyDescent="0.25">
      <c r="A274">
        <f>A273</f>
        <v>5</v>
      </c>
      <c r="B274" s="49">
        <f>B273</f>
        <v>43970</v>
      </c>
      <c r="C274" s="35" t="str">
        <f>C273&amp;2</f>
        <v>439702</v>
      </c>
      <c r="D274" s="33"/>
      <c r="E274" s="33"/>
      <c r="F274" s="33"/>
      <c r="G274" s="33"/>
      <c r="H274" s="33"/>
      <c r="I274" s="33"/>
    </row>
    <row r="275" spans="1:9" ht="16.5" customHeight="1" x14ac:dyDescent="0.25">
      <c r="A275">
        <f>MONTH(C275)</f>
        <v>5</v>
      </c>
      <c r="B275" s="48">
        <f>C275</f>
        <v>43971</v>
      </c>
      <c r="C275" s="34">
        <f>C273+1</f>
        <v>43971</v>
      </c>
      <c r="D275" s="32"/>
      <c r="E275" s="32"/>
      <c r="F275" s="32"/>
      <c r="G275" s="32"/>
      <c r="H275" s="32"/>
      <c r="I275" s="32"/>
    </row>
    <row r="276" spans="1:9" ht="16.5" customHeight="1" x14ac:dyDescent="0.25">
      <c r="A276">
        <f>A275</f>
        <v>5</v>
      </c>
      <c r="B276" s="49">
        <f>B275</f>
        <v>43971</v>
      </c>
      <c r="C276" s="35" t="str">
        <f>C275&amp;2</f>
        <v>439712</v>
      </c>
      <c r="D276" s="33"/>
      <c r="E276" s="33"/>
      <c r="F276" s="33"/>
      <c r="G276" s="33"/>
      <c r="H276" s="33"/>
      <c r="I276" s="33"/>
    </row>
    <row r="277" spans="1:9" ht="16.5" customHeight="1" x14ac:dyDescent="0.25">
      <c r="A277">
        <f>MONTH(C277)</f>
        <v>5</v>
      </c>
      <c r="B277" s="48">
        <f>C277</f>
        <v>43972</v>
      </c>
      <c r="C277" s="34">
        <f>C275+1</f>
        <v>43972</v>
      </c>
      <c r="D277" s="32"/>
      <c r="E277" s="32"/>
      <c r="F277" s="32"/>
      <c r="G277" s="32"/>
      <c r="H277" s="32"/>
      <c r="I277" s="32"/>
    </row>
    <row r="278" spans="1:9" ht="16.5" customHeight="1" x14ac:dyDescent="0.25">
      <c r="A278">
        <f>A277</f>
        <v>5</v>
      </c>
      <c r="B278" s="49">
        <f>B277</f>
        <v>43972</v>
      </c>
      <c r="C278" s="35" t="str">
        <f>C277&amp;2</f>
        <v>439722</v>
      </c>
      <c r="D278" s="33"/>
      <c r="E278" s="33"/>
      <c r="F278" s="33"/>
      <c r="G278" s="33"/>
      <c r="H278" s="33"/>
      <c r="I278" s="33"/>
    </row>
    <row r="279" spans="1:9" ht="16.5" customHeight="1" x14ac:dyDescent="0.25">
      <c r="A279">
        <f>MONTH(C279)</f>
        <v>5</v>
      </c>
      <c r="B279" s="48">
        <f>C279</f>
        <v>43973</v>
      </c>
      <c r="C279" s="34">
        <f>C277+1</f>
        <v>43973</v>
      </c>
      <c r="D279" s="32"/>
      <c r="E279" s="32"/>
      <c r="F279" s="32"/>
      <c r="G279" s="32"/>
      <c r="H279" s="32"/>
      <c r="I279" s="32"/>
    </row>
    <row r="280" spans="1:9" ht="16.5" customHeight="1" x14ac:dyDescent="0.25">
      <c r="A280">
        <f>A279</f>
        <v>5</v>
      </c>
      <c r="B280" s="49">
        <f>B279</f>
        <v>43973</v>
      </c>
      <c r="C280" s="35" t="str">
        <f>C279&amp;2</f>
        <v>439732</v>
      </c>
      <c r="D280" s="33"/>
      <c r="E280" s="33"/>
      <c r="F280" s="33"/>
      <c r="G280" s="33"/>
      <c r="H280" s="33"/>
      <c r="I280" s="33"/>
    </row>
    <row r="281" spans="1:9" ht="16.5" customHeight="1" x14ac:dyDescent="0.25">
      <c r="A281">
        <f>MONTH(C281)</f>
        <v>5</v>
      </c>
      <c r="B281" s="48">
        <f>C281</f>
        <v>43974</v>
      </c>
      <c r="C281" s="34">
        <f>C279+1</f>
        <v>43974</v>
      </c>
      <c r="D281" s="32"/>
      <c r="E281" s="32"/>
      <c r="F281" s="32"/>
      <c r="G281" s="32"/>
      <c r="H281" s="32"/>
      <c r="I281" s="32"/>
    </row>
    <row r="282" spans="1:9" ht="16.5" customHeight="1" x14ac:dyDescent="0.25">
      <c r="A282">
        <f>A281</f>
        <v>5</v>
      </c>
      <c r="B282" s="49">
        <f>B281</f>
        <v>43974</v>
      </c>
      <c r="C282" s="35" t="str">
        <f>C281&amp;2</f>
        <v>439742</v>
      </c>
      <c r="D282" s="33"/>
      <c r="E282" s="33"/>
      <c r="F282" s="33"/>
      <c r="G282" s="33"/>
      <c r="H282" s="33"/>
      <c r="I282" s="33"/>
    </row>
    <row r="283" spans="1:9" ht="16.5" customHeight="1" x14ac:dyDescent="0.25">
      <c r="A283">
        <f>MONTH(C283)</f>
        <v>5</v>
      </c>
      <c r="B283" s="48">
        <f>C283</f>
        <v>43975</v>
      </c>
      <c r="C283" s="34">
        <f>C281+1</f>
        <v>43975</v>
      </c>
      <c r="D283" s="32"/>
      <c r="E283" s="32"/>
      <c r="F283" s="32"/>
      <c r="G283" s="32"/>
      <c r="H283" s="32"/>
      <c r="I283" s="32"/>
    </row>
    <row r="284" spans="1:9" ht="16.5" customHeight="1" x14ac:dyDescent="0.25">
      <c r="A284">
        <f>A283</f>
        <v>5</v>
      </c>
      <c r="B284" s="49">
        <f>B283</f>
        <v>43975</v>
      </c>
      <c r="C284" s="35" t="str">
        <f>C283&amp;2</f>
        <v>439752</v>
      </c>
      <c r="D284" s="33"/>
      <c r="E284" s="33"/>
      <c r="F284" s="33"/>
      <c r="G284" s="33"/>
      <c r="H284" s="33"/>
      <c r="I284" s="33"/>
    </row>
    <row r="285" spans="1:9" ht="16.5" customHeight="1" x14ac:dyDescent="0.25">
      <c r="A285">
        <f>MONTH(C285)</f>
        <v>5</v>
      </c>
      <c r="B285" s="48">
        <f>C285</f>
        <v>43976</v>
      </c>
      <c r="C285" s="34">
        <f>C283+1</f>
        <v>43976</v>
      </c>
      <c r="D285" s="32"/>
      <c r="E285" s="32"/>
      <c r="F285" s="32"/>
      <c r="G285" s="32"/>
      <c r="H285" s="32"/>
      <c r="I285" s="32"/>
    </row>
    <row r="286" spans="1:9" ht="16.5" customHeight="1" x14ac:dyDescent="0.25">
      <c r="A286">
        <f>A285</f>
        <v>5</v>
      </c>
      <c r="B286" s="49">
        <f>B285</f>
        <v>43976</v>
      </c>
      <c r="C286" s="35" t="str">
        <f>C285&amp;2</f>
        <v>439762</v>
      </c>
      <c r="D286" s="33"/>
      <c r="E286" s="33"/>
      <c r="F286" s="33"/>
      <c r="G286" s="33"/>
      <c r="H286" s="33"/>
      <c r="I286" s="33"/>
    </row>
    <row r="287" spans="1:9" ht="16.5" customHeight="1" x14ac:dyDescent="0.25">
      <c r="A287">
        <f>MONTH(C287)</f>
        <v>5</v>
      </c>
      <c r="B287" s="48">
        <f>C287</f>
        <v>43977</v>
      </c>
      <c r="C287" s="34">
        <f>C285+1</f>
        <v>43977</v>
      </c>
      <c r="D287" s="32"/>
      <c r="E287" s="32"/>
      <c r="F287" s="32"/>
      <c r="G287" s="32"/>
      <c r="H287" s="32"/>
      <c r="I287" s="32"/>
    </row>
    <row r="288" spans="1:9" ht="16.5" customHeight="1" x14ac:dyDescent="0.25">
      <c r="A288">
        <f>A287</f>
        <v>5</v>
      </c>
      <c r="B288" s="49">
        <f>B287</f>
        <v>43977</v>
      </c>
      <c r="C288" s="35" t="str">
        <f>C287&amp;2</f>
        <v>439772</v>
      </c>
      <c r="D288" s="33"/>
      <c r="E288" s="33"/>
      <c r="F288" s="33"/>
      <c r="G288" s="33"/>
      <c r="H288" s="33"/>
      <c r="I288" s="33"/>
    </row>
    <row r="289" spans="1:9" ht="16.5" customHeight="1" x14ac:dyDescent="0.25">
      <c r="A289">
        <f>MONTH(C289)</f>
        <v>5</v>
      </c>
      <c r="B289" s="48">
        <f>C289</f>
        <v>43978</v>
      </c>
      <c r="C289" s="34">
        <f>C287+1</f>
        <v>43978</v>
      </c>
      <c r="D289" s="32"/>
      <c r="E289" s="32"/>
      <c r="F289" s="32"/>
      <c r="G289" s="32"/>
      <c r="H289" s="32"/>
      <c r="I289" s="32"/>
    </row>
    <row r="290" spans="1:9" ht="16.5" customHeight="1" x14ac:dyDescent="0.25">
      <c r="A290">
        <f>A289</f>
        <v>5</v>
      </c>
      <c r="B290" s="49">
        <f>B289</f>
        <v>43978</v>
      </c>
      <c r="C290" s="35" t="str">
        <f>C289&amp;2</f>
        <v>439782</v>
      </c>
      <c r="D290" s="33"/>
      <c r="E290" s="33"/>
      <c r="F290" s="33"/>
      <c r="G290" s="33"/>
      <c r="H290" s="33"/>
      <c r="I290" s="33"/>
    </row>
    <row r="291" spans="1:9" ht="16.5" customHeight="1" x14ac:dyDescent="0.25">
      <c r="A291">
        <f>MONTH(C291)</f>
        <v>5</v>
      </c>
      <c r="B291" s="48">
        <f>C291</f>
        <v>43979</v>
      </c>
      <c r="C291" s="34">
        <f>C289+1</f>
        <v>43979</v>
      </c>
      <c r="D291" s="32"/>
      <c r="E291" s="32"/>
      <c r="F291" s="32"/>
      <c r="G291" s="32"/>
      <c r="H291" s="32"/>
      <c r="I291" s="32"/>
    </row>
    <row r="292" spans="1:9" ht="16.5" customHeight="1" x14ac:dyDescent="0.25">
      <c r="A292">
        <f>A291</f>
        <v>5</v>
      </c>
      <c r="B292" s="49">
        <f>B291</f>
        <v>43979</v>
      </c>
      <c r="C292" s="35" t="str">
        <f>C291&amp;2</f>
        <v>439792</v>
      </c>
      <c r="D292" s="33"/>
      <c r="E292" s="33"/>
      <c r="F292" s="33"/>
      <c r="G292" s="33"/>
      <c r="H292" s="33"/>
      <c r="I292" s="33"/>
    </row>
    <row r="293" spans="1:9" ht="16.5" customHeight="1" x14ac:dyDescent="0.25">
      <c r="A293">
        <f>MONTH(C293)</f>
        <v>5</v>
      </c>
      <c r="B293" s="48">
        <f>C293</f>
        <v>43980</v>
      </c>
      <c r="C293" s="34">
        <f>C291+1</f>
        <v>43980</v>
      </c>
      <c r="D293" s="32"/>
      <c r="E293" s="32"/>
      <c r="F293" s="32"/>
      <c r="G293" s="32"/>
      <c r="H293" s="32"/>
      <c r="I293" s="32"/>
    </row>
    <row r="294" spans="1:9" ht="16.5" customHeight="1" x14ac:dyDescent="0.25">
      <c r="A294">
        <f>A293</f>
        <v>5</v>
      </c>
      <c r="B294" s="49">
        <f>B293</f>
        <v>43980</v>
      </c>
      <c r="C294" s="31" t="str">
        <f>C293&amp;2</f>
        <v>439802</v>
      </c>
      <c r="D294" s="33"/>
      <c r="E294" s="33"/>
      <c r="F294" s="33"/>
      <c r="G294" s="33"/>
      <c r="H294" s="33"/>
      <c r="I294" s="33"/>
    </row>
    <row r="295" spans="1:9" ht="16.5" customHeight="1" x14ac:dyDescent="0.25">
      <c r="A295">
        <f>MONTH(C295)</f>
        <v>5</v>
      </c>
      <c r="B295" s="48">
        <f>C295</f>
        <v>43981</v>
      </c>
      <c r="C295" s="34">
        <f>C293+1</f>
        <v>43981</v>
      </c>
      <c r="D295" s="32"/>
      <c r="E295" s="32"/>
      <c r="F295" s="32"/>
      <c r="G295" s="32"/>
      <c r="H295" s="32"/>
      <c r="I295" s="32"/>
    </row>
    <row r="296" spans="1:9" ht="16.5" customHeight="1" x14ac:dyDescent="0.25">
      <c r="A296">
        <f>A295</f>
        <v>5</v>
      </c>
      <c r="B296" s="49">
        <f>B295</f>
        <v>43981</v>
      </c>
      <c r="C296" s="35" t="str">
        <f>C295&amp;2</f>
        <v>439812</v>
      </c>
      <c r="D296" s="33"/>
      <c r="E296" s="33"/>
      <c r="F296" s="33"/>
      <c r="G296" s="33"/>
      <c r="H296" s="33"/>
      <c r="I296" s="33"/>
    </row>
    <row r="297" spans="1:9" ht="16.5" customHeight="1" x14ac:dyDescent="0.25">
      <c r="A297">
        <f>MONTH(C297)</f>
        <v>5</v>
      </c>
      <c r="B297" s="48">
        <f>C297</f>
        <v>43982</v>
      </c>
      <c r="C297" s="34">
        <f>C295+1</f>
        <v>43982</v>
      </c>
      <c r="D297" s="32"/>
      <c r="E297" s="32"/>
      <c r="F297" s="32"/>
      <c r="G297" s="32"/>
      <c r="H297" s="32"/>
      <c r="I297" s="32"/>
    </row>
    <row r="298" spans="1:9" ht="16.5" customHeight="1" x14ac:dyDescent="0.25">
      <c r="A298">
        <f>A297</f>
        <v>5</v>
      </c>
      <c r="B298" s="49">
        <f>B297</f>
        <v>43982</v>
      </c>
      <c r="C298" s="35" t="str">
        <f>C297&amp;2</f>
        <v>439822</v>
      </c>
      <c r="D298" s="33"/>
      <c r="E298" s="33"/>
      <c r="F298" s="33"/>
      <c r="G298" s="33"/>
      <c r="H298" s="33"/>
      <c r="I298" s="33"/>
    </row>
    <row r="299" spans="1:9" ht="16.5" customHeight="1" x14ac:dyDescent="0.25">
      <c r="A299">
        <f>MONTH(C299)</f>
        <v>6</v>
      </c>
      <c r="B299" s="48">
        <f>C299</f>
        <v>43983</v>
      </c>
      <c r="C299" s="34">
        <f>C297+1</f>
        <v>43983</v>
      </c>
      <c r="D299" s="32"/>
      <c r="E299" s="32"/>
      <c r="F299" s="32"/>
      <c r="G299" s="32"/>
      <c r="H299" s="32"/>
      <c r="I299" s="32"/>
    </row>
    <row r="300" spans="1:9" ht="16.5" customHeight="1" x14ac:dyDescent="0.25">
      <c r="A300">
        <f>A299</f>
        <v>6</v>
      </c>
      <c r="B300" s="49">
        <f>B299</f>
        <v>43983</v>
      </c>
      <c r="C300" s="35" t="str">
        <f>C299&amp;2</f>
        <v>439832</v>
      </c>
      <c r="D300" s="33"/>
      <c r="E300" s="33"/>
      <c r="F300" s="33"/>
      <c r="G300" s="33"/>
      <c r="H300" s="33"/>
      <c r="I300" s="33"/>
    </row>
    <row r="301" spans="1:9" ht="16.5" customHeight="1" x14ac:dyDescent="0.25">
      <c r="A301">
        <f>MONTH(C301)</f>
        <v>6</v>
      </c>
      <c r="B301" s="48">
        <f>C301</f>
        <v>43984</v>
      </c>
      <c r="C301" s="34">
        <f>C299+1</f>
        <v>43984</v>
      </c>
      <c r="D301" s="32"/>
      <c r="E301" s="32"/>
      <c r="F301" s="32"/>
      <c r="G301" s="32"/>
      <c r="H301" s="32"/>
      <c r="I301" s="32"/>
    </row>
    <row r="302" spans="1:9" ht="16.5" customHeight="1" x14ac:dyDescent="0.25">
      <c r="A302">
        <f>A301</f>
        <v>6</v>
      </c>
      <c r="B302" s="49">
        <f>B301</f>
        <v>43984</v>
      </c>
      <c r="C302" s="35" t="str">
        <f>C301&amp;2</f>
        <v>439842</v>
      </c>
      <c r="D302" s="33"/>
      <c r="E302" s="33"/>
      <c r="F302" s="33"/>
      <c r="G302" s="33"/>
      <c r="H302" s="33"/>
      <c r="I302" s="33"/>
    </row>
    <row r="303" spans="1:9" ht="16.5" customHeight="1" x14ac:dyDescent="0.25">
      <c r="A303">
        <f>MONTH(C303)</f>
        <v>6</v>
      </c>
      <c r="B303" s="48">
        <f>C303</f>
        <v>43985</v>
      </c>
      <c r="C303" s="34">
        <f>C301+1</f>
        <v>43985</v>
      </c>
      <c r="D303" s="32"/>
      <c r="E303" s="32"/>
      <c r="F303" s="32"/>
      <c r="G303" s="32"/>
      <c r="H303" s="32"/>
      <c r="I303" s="32"/>
    </row>
    <row r="304" spans="1:9" ht="16.5" customHeight="1" x14ac:dyDescent="0.25">
      <c r="A304">
        <f>A303</f>
        <v>6</v>
      </c>
      <c r="B304" s="49">
        <f>B303</f>
        <v>43985</v>
      </c>
      <c r="C304" s="35" t="str">
        <f>C303&amp;2</f>
        <v>439852</v>
      </c>
      <c r="D304" s="33"/>
      <c r="E304" s="33"/>
      <c r="F304" s="33"/>
      <c r="G304" s="33"/>
      <c r="H304" s="33"/>
      <c r="I304" s="33"/>
    </row>
    <row r="305" spans="1:9" ht="16.5" customHeight="1" x14ac:dyDescent="0.25">
      <c r="A305">
        <f>MONTH(C305)</f>
        <v>6</v>
      </c>
      <c r="B305" s="48">
        <f>C305</f>
        <v>43986</v>
      </c>
      <c r="C305" s="34">
        <f>C303+1</f>
        <v>43986</v>
      </c>
      <c r="D305" s="32"/>
      <c r="E305" s="32"/>
      <c r="F305" s="32"/>
      <c r="G305" s="32"/>
      <c r="H305" s="32"/>
      <c r="I305" s="32"/>
    </row>
    <row r="306" spans="1:9" ht="16.5" customHeight="1" x14ac:dyDescent="0.25">
      <c r="A306">
        <f>A305</f>
        <v>6</v>
      </c>
      <c r="B306" s="49">
        <f>B305</f>
        <v>43986</v>
      </c>
      <c r="C306" s="35" t="str">
        <f>C305&amp;2</f>
        <v>439862</v>
      </c>
      <c r="D306" s="33"/>
      <c r="E306" s="33"/>
      <c r="F306" s="33"/>
      <c r="G306" s="33"/>
      <c r="H306" s="33"/>
      <c r="I306" s="33"/>
    </row>
    <row r="307" spans="1:9" ht="16.5" customHeight="1" x14ac:dyDescent="0.25">
      <c r="A307">
        <f>MONTH(C307)</f>
        <v>6</v>
      </c>
      <c r="B307" s="48">
        <f>C307</f>
        <v>43987</v>
      </c>
      <c r="C307" s="34">
        <f>C305+1</f>
        <v>43987</v>
      </c>
      <c r="D307" s="32"/>
      <c r="E307" s="32"/>
      <c r="F307" s="32"/>
      <c r="G307" s="32"/>
      <c r="H307" s="32"/>
      <c r="I307" s="32"/>
    </row>
    <row r="308" spans="1:9" ht="16.5" customHeight="1" x14ac:dyDescent="0.25">
      <c r="A308">
        <f>A307</f>
        <v>6</v>
      </c>
      <c r="B308" s="49">
        <f>B307</f>
        <v>43987</v>
      </c>
      <c r="C308" s="35" t="str">
        <f>C307&amp;2</f>
        <v>439872</v>
      </c>
      <c r="D308" s="33"/>
      <c r="E308" s="33"/>
      <c r="F308" s="33"/>
      <c r="G308" s="33"/>
      <c r="H308" s="33"/>
      <c r="I308" s="33"/>
    </row>
    <row r="309" spans="1:9" ht="16.5" customHeight="1" x14ac:dyDescent="0.25">
      <c r="A309">
        <f>MONTH(C309)</f>
        <v>6</v>
      </c>
      <c r="B309" s="48">
        <f>C309</f>
        <v>43988</v>
      </c>
      <c r="C309" s="34">
        <f>C307+1</f>
        <v>43988</v>
      </c>
      <c r="D309" s="32"/>
      <c r="E309" s="32"/>
      <c r="F309" s="32"/>
      <c r="G309" s="32"/>
      <c r="H309" s="32"/>
      <c r="I309" s="32"/>
    </row>
    <row r="310" spans="1:9" ht="16.5" customHeight="1" x14ac:dyDescent="0.25">
      <c r="A310">
        <f>A309</f>
        <v>6</v>
      </c>
      <c r="B310" s="49">
        <f>B309</f>
        <v>43988</v>
      </c>
      <c r="C310" s="35" t="str">
        <f>C309&amp;2</f>
        <v>439882</v>
      </c>
      <c r="D310" s="33"/>
      <c r="E310" s="33"/>
      <c r="F310" s="33"/>
      <c r="G310" s="33"/>
      <c r="H310" s="33"/>
      <c r="I310" s="33"/>
    </row>
    <row r="311" spans="1:9" ht="16.5" customHeight="1" x14ac:dyDescent="0.25">
      <c r="A311">
        <f>MONTH(C311)</f>
        <v>6</v>
      </c>
      <c r="B311" s="48">
        <f>C311</f>
        <v>43989</v>
      </c>
      <c r="C311" s="34">
        <f>C309+1</f>
        <v>43989</v>
      </c>
      <c r="D311" s="32"/>
      <c r="E311" s="32"/>
      <c r="F311" s="32"/>
      <c r="G311" s="32"/>
      <c r="H311" s="32"/>
      <c r="I311" s="32"/>
    </row>
    <row r="312" spans="1:9" ht="16.5" customHeight="1" x14ac:dyDescent="0.25">
      <c r="A312">
        <f>A311</f>
        <v>6</v>
      </c>
      <c r="B312" s="49">
        <f>B311</f>
        <v>43989</v>
      </c>
      <c r="C312" s="35" t="str">
        <f>C311&amp;2</f>
        <v>439892</v>
      </c>
      <c r="D312" s="33"/>
      <c r="E312" s="33"/>
      <c r="F312" s="33"/>
      <c r="G312" s="33"/>
      <c r="H312" s="33"/>
      <c r="I312" s="33"/>
    </row>
    <row r="313" spans="1:9" ht="16.5" customHeight="1" x14ac:dyDescent="0.25">
      <c r="A313">
        <f>MONTH(C313)</f>
        <v>6</v>
      </c>
      <c r="B313" s="48">
        <f>C313</f>
        <v>43990</v>
      </c>
      <c r="C313" s="34">
        <f>C311+1</f>
        <v>43990</v>
      </c>
      <c r="D313" s="32"/>
      <c r="E313" s="32"/>
      <c r="F313" s="32"/>
      <c r="G313" s="32"/>
      <c r="H313" s="32"/>
      <c r="I313" s="32"/>
    </row>
    <row r="314" spans="1:9" ht="16.5" customHeight="1" x14ac:dyDescent="0.25">
      <c r="A314">
        <f>A313</f>
        <v>6</v>
      </c>
      <c r="B314" s="49">
        <f>B313</f>
        <v>43990</v>
      </c>
      <c r="C314" s="35" t="str">
        <f>C313&amp;2</f>
        <v>439902</v>
      </c>
      <c r="D314" s="33"/>
      <c r="E314" s="33"/>
      <c r="F314" s="33"/>
      <c r="G314" s="33"/>
      <c r="H314" s="33"/>
      <c r="I314" s="33"/>
    </row>
    <row r="315" spans="1:9" ht="16.5" customHeight="1" x14ac:dyDescent="0.25">
      <c r="A315">
        <f>MONTH(C315)</f>
        <v>6</v>
      </c>
      <c r="B315" s="48">
        <f>C315</f>
        <v>43991</v>
      </c>
      <c r="C315" s="34">
        <f>C313+1</f>
        <v>43991</v>
      </c>
      <c r="D315" s="32"/>
      <c r="E315" s="32"/>
      <c r="F315" s="32"/>
      <c r="G315" s="32"/>
      <c r="H315" s="32"/>
      <c r="I315" s="32"/>
    </row>
    <row r="316" spans="1:9" ht="16.5" customHeight="1" x14ac:dyDescent="0.25">
      <c r="A316">
        <f>A315</f>
        <v>6</v>
      </c>
      <c r="B316" s="49">
        <f>B315</f>
        <v>43991</v>
      </c>
      <c r="C316" s="35" t="str">
        <f>C315&amp;2</f>
        <v>439912</v>
      </c>
      <c r="D316" s="33"/>
      <c r="E316" s="33"/>
      <c r="F316" s="33"/>
      <c r="G316" s="33"/>
      <c r="H316" s="33"/>
      <c r="I316" s="33"/>
    </row>
    <row r="317" spans="1:9" ht="16.5" customHeight="1" x14ac:dyDescent="0.25">
      <c r="A317">
        <f>MONTH(C317)</f>
        <v>6</v>
      </c>
      <c r="B317" s="48">
        <f>C317</f>
        <v>43992</v>
      </c>
      <c r="C317" s="34">
        <f>C315+1</f>
        <v>43992</v>
      </c>
      <c r="D317" s="32"/>
      <c r="E317" s="32"/>
      <c r="F317" s="32"/>
      <c r="G317" s="32"/>
      <c r="H317" s="32"/>
      <c r="I317" s="32"/>
    </row>
    <row r="318" spans="1:9" ht="16.5" customHeight="1" x14ac:dyDescent="0.25">
      <c r="A318">
        <f>A317</f>
        <v>6</v>
      </c>
      <c r="B318" s="49">
        <f>B317</f>
        <v>43992</v>
      </c>
      <c r="C318" s="35" t="str">
        <f>C317&amp;2</f>
        <v>439922</v>
      </c>
      <c r="D318" s="33"/>
      <c r="E318" s="33"/>
      <c r="F318" s="33"/>
      <c r="G318" s="33"/>
      <c r="H318" s="33"/>
      <c r="I318" s="33"/>
    </row>
    <row r="319" spans="1:9" ht="16.5" customHeight="1" x14ac:dyDescent="0.25">
      <c r="A319">
        <f>MONTH(C319)</f>
        <v>6</v>
      </c>
      <c r="B319" s="48">
        <f>C319</f>
        <v>43993</v>
      </c>
      <c r="C319" s="34">
        <f>C317+1</f>
        <v>43993</v>
      </c>
      <c r="D319" s="32"/>
      <c r="E319" s="32"/>
      <c r="F319" s="32"/>
      <c r="G319" s="32"/>
      <c r="H319" s="32"/>
      <c r="I319" s="32"/>
    </row>
    <row r="320" spans="1:9" ht="16.5" customHeight="1" x14ac:dyDescent="0.25">
      <c r="A320">
        <f>A319</f>
        <v>6</v>
      </c>
      <c r="B320" s="49">
        <f>B319</f>
        <v>43993</v>
      </c>
      <c r="C320" s="35" t="str">
        <f>C319&amp;2</f>
        <v>439932</v>
      </c>
      <c r="D320" s="33"/>
      <c r="E320" s="33"/>
      <c r="F320" s="33"/>
      <c r="G320" s="33"/>
      <c r="H320" s="33"/>
      <c r="I320" s="33"/>
    </row>
    <row r="321" spans="1:9" ht="16.5" customHeight="1" x14ac:dyDescent="0.25">
      <c r="A321">
        <f>MONTH(C321)</f>
        <v>6</v>
      </c>
      <c r="B321" s="48">
        <f>C321</f>
        <v>43994</v>
      </c>
      <c r="C321" s="34">
        <f>C319+1</f>
        <v>43994</v>
      </c>
      <c r="D321" s="32"/>
      <c r="E321" s="32"/>
      <c r="F321" s="32"/>
      <c r="G321" s="32"/>
      <c r="H321" s="32"/>
      <c r="I321" s="32"/>
    </row>
    <row r="322" spans="1:9" ht="16.5" customHeight="1" x14ac:dyDescent="0.25">
      <c r="A322">
        <f>A321</f>
        <v>6</v>
      </c>
      <c r="B322" s="49">
        <f>B321</f>
        <v>43994</v>
      </c>
      <c r="C322" s="35" t="str">
        <f>C321&amp;2</f>
        <v>439942</v>
      </c>
      <c r="D322" s="33"/>
      <c r="E322" s="33"/>
      <c r="F322" s="33"/>
      <c r="G322" s="33"/>
      <c r="H322" s="33"/>
      <c r="I322" s="33"/>
    </row>
    <row r="323" spans="1:9" ht="16.5" customHeight="1" x14ac:dyDescent="0.25">
      <c r="A323">
        <f>MONTH(C323)</f>
        <v>6</v>
      </c>
      <c r="B323" s="48">
        <f>C323</f>
        <v>43995</v>
      </c>
      <c r="C323" s="34">
        <f>C321+1</f>
        <v>43995</v>
      </c>
      <c r="D323" s="32"/>
      <c r="E323" s="32"/>
      <c r="F323" s="32"/>
      <c r="G323" s="32"/>
      <c r="H323" s="32"/>
      <c r="I323" s="32"/>
    </row>
    <row r="324" spans="1:9" ht="16.5" customHeight="1" x14ac:dyDescent="0.25">
      <c r="A324">
        <f>A323</f>
        <v>6</v>
      </c>
      <c r="B324" s="49">
        <f>B323</f>
        <v>43995</v>
      </c>
      <c r="C324" s="35" t="str">
        <f>C323&amp;2</f>
        <v>439952</v>
      </c>
      <c r="D324" s="33"/>
      <c r="E324" s="33"/>
      <c r="F324" s="33"/>
      <c r="G324" s="33"/>
      <c r="H324" s="33"/>
      <c r="I324" s="33"/>
    </row>
    <row r="325" spans="1:9" ht="16.5" customHeight="1" x14ac:dyDescent="0.25">
      <c r="A325">
        <f>MONTH(C325)</f>
        <v>6</v>
      </c>
      <c r="B325" s="48">
        <f>C325</f>
        <v>43996</v>
      </c>
      <c r="C325" s="34">
        <f>C323+1</f>
        <v>43996</v>
      </c>
      <c r="D325" s="32"/>
      <c r="E325" s="32"/>
      <c r="F325" s="32"/>
      <c r="G325" s="32"/>
      <c r="H325" s="32"/>
      <c r="I325" s="32"/>
    </row>
    <row r="326" spans="1:9" ht="16.5" customHeight="1" x14ac:dyDescent="0.25">
      <c r="A326">
        <f>A325</f>
        <v>6</v>
      </c>
      <c r="B326" s="49">
        <f>B325</f>
        <v>43996</v>
      </c>
      <c r="C326" s="35" t="str">
        <f>C325&amp;2</f>
        <v>439962</v>
      </c>
      <c r="D326" s="33"/>
      <c r="E326" s="33"/>
      <c r="F326" s="33"/>
      <c r="G326" s="33"/>
      <c r="H326" s="33"/>
      <c r="I326" s="33"/>
    </row>
    <row r="327" spans="1:9" ht="16.5" customHeight="1" x14ac:dyDescent="0.25">
      <c r="A327">
        <f>MONTH(C327)</f>
        <v>6</v>
      </c>
      <c r="B327" s="48">
        <f>C327</f>
        <v>43997</v>
      </c>
      <c r="C327" s="34">
        <f>C325+1</f>
        <v>43997</v>
      </c>
      <c r="D327" s="32"/>
      <c r="E327" s="32"/>
      <c r="F327" s="32"/>
      <c r="G327" s="32"/>
      <c r="H327" s="32"/>
      <c r="I327" s="32"/>
    </row>
    <row r="328" spans="1:9" ht="16.5" customHeight="1" x14ac:dyDescent="0.25">
      <c r="A328">
        <f>A327</f>
        <v>6</v>
      </c>
      <c r="B328" s="49">
        <f>B327</f>
        <v>43997</v>
      </c>
      <c r="C328" s="35" t="str">
        <f>C327&amp;2</f>
        <v>439972</v>
      </c>
      <c r="D328" s="33"/>
      <c r="E328" s="33"/>
      <c r="F328" s="33"/>
      <c r="G328" s="33"/>
      <c r="H328" s="33"/>
      <c r="I328" s="33"/>
    </row>
    <row r="329" spans="1:9" ht="16.5" customHeight="1" x14ac:dyDescent="0.25">
      <c r="A329">
        <f>MONTH(C329)</f>
        <v>6</v>
      </c>
      <c r="B329" s="48">
        <f>C329</f>
        <v>43998</v>
      </c>
      <c r="C329" s="34">
        <f>C327+1</f>
        <v>43998</v>
      </c>
      <c r="D329" s="32"/>
      <c r="E329" s="32"/>
      <c r="F329" s="32"/>
      <c r="G329" s="32"/>
      <c r="H329" s="32"/>
      <c r="I329" s="32"/>
    </row>
    <row r="330" spans="1:9" ht="16.5" customHeight="1" x14ac:dyDescent="0.25">
      <c r="A330">
        <f>A329</f>
        <v>6</v>
      </c>
      <c r="B330" s="49">
        <f>B329</f>
        <v>43998</v>
      </c>
      <c r="C330" s="35" t="str">
        <f>C329&amp;2</f>
        <v>439982</v>
      </c>
      <c r="D330" s="33"/>
      <c r="E330" s="33"/>
      <c r="F330" s="33"/>
      <c r="G330" s="33"/>
      <c r="H330" s="33"/>
      <c r="I330" s="33"/>
    </row>
    <row r="331" spans="1:9" ht="16.5" customHeight="1" x14ac:dyDescent="0.25">
      <c r="A331">
        <f>MONTH(C331)</f>
        <v>6</v>
      </c>
      <c r="B331" s="48">
        <f>C331</f>
        <v>43999</v>
      </c>
      <c r="C331" s="34">
        <f>C329+1</f>
        <v>43999</v>
      </c>
      <c r="D331" s="32"/>
      <c r="E331" s="32"/>
      <c r="F331" s="32"/>
      <c r="G331" s="32"/>
      <c r="H331" s="32"/>
      <c r="I331" s="32"/>
    </row>
    <row r="332" spans="1:9" ht="16.5" customHeight="1" x14ac:dyDescent="0.25">
      <c r="A332">
        <f>A331</f>
        <v>6</v>
      </c>
      <c r="B332" s="49">
        <f>B331</f>
        <v>43999</v>
      </c>
      <c r="C332" s="35" t="str">
        <f>C331&amp;2</f>
        <v>439992</v>
      </c>
      <c r="D332" s="33"/>
      <c r="E332" s="33"/>
      <c r="F332" s="33"/>
      <c r="G332" s="33"/>
      <c r="H332" s="33"/>
      <c r="I332" s="33"/>
    </row>
    <row r="333" spans="1:9" ht="16.5" customHeight="1" x14ac:dyDescent="0.25">
      <c r="A333">
        <f>MONTH(C333)</f>
        <v>6</v>
      </c>
      <c r="B333" s="48">
        <f>C333</f>
        <v>44000</v>
      </c>
      <c r="C333" s="34">
        <f>C331+1</f>
        <v>44000</v>
      </c>
      <c r="D333" s="32"/>
      <c r="E333" s="32"/>
      <c r="F333" s="32"/>
      <c r="G333" s="32"/>
      <c r="H333" s="32"/>
      <c r="I333" s="32"/>
    </row>
    <row r="334" spans="1:9" ht="16.5" customHeight="1" x14ac:dyDescent="0.25">
      <c r="A334">
        <f>A333</f>
        <v>6</v>
      </c>
      <c r="B334" s="49">
        <f>B333</f>
        <v>44000</v>
      </c>
      <c r="C334" s="35" t="str">
        <f>C333&amp;2</f>
        <v>440002</v>
      </c>
      <c r="D334" s="33"/>
      <c r="E334" s="33"/>
      <c r="F334" s="33"/>
      <c r="G334" s="33"/>
      <c r="H334" s="33"/>
      <c r="I334" s="33"/>
    </row>
    <row r="335" spans="1:9" ht="16.5" customHeight="1" x14ac:dyDescent="0.25">
      <c r="A335">
        <f>MONTH(C335)</f>
        <v>6</v>
      </c>
      <c r="B335" s="48">
        <f>C335</f>
        <v>44001</v>
      </c>
      <c r="C335" s="34">
        <f>C333+1</f>
        <v>44001</v>
      </c>
      <c r="D335" s="32"/>
      <c r="E335" s="32"/>
      <c r="F335" s="32"/>
      <c r="G335" s="32"/>
      <c r="H335" s="32"/>
      <c r="I335" s="32"/>
    </row>
    <row r="336" spans="1:9" ht="16.5" customHeight="1" x14ac:dyDescent="0.25">
      <c r="A336">
        <f>A335</f>
        <v>6</v>
      </c>
      <c r="B336" s="49">
        <f>B335</f>
        <v>44001</v>
      </c>
      <c r="C336" s="35" t="str">
        <f>C335&amp;2</f>
        <v>440012</v>
      </c>
      <c r="D336" s="33"/>
      <c r="E336" s="33"/>
      <c r="F336" s="33"/>
      <c r="G336" s="33"/>
      <c r="H336" s="33"/>
      <c r="I336" s="33"/>
    </row>
    <row r="337" spans="1:9" ht="16.5" customHeight="1" x14ac:dyDescent="0.25">
      <c r="A337">
        <f>MONTH(C337)</f>
        <v>6</v>
      </c>
      <c r="B337" s="48">
        <f>C337</f>
        <v>44002</v>
      </c>
      <c r="C337" s="34">
        <f>C335+1</f>
        <v>44002</v>
      </c>
      <c r="D337" s="32"/>
      <c r="E337" s="32"/>
      <c r="F337" s="32"/>
      <c r="G337" s="32"/>
      <c r="H337" s="32"/>
      <c r="I337" s="32"/>
    </row>
    <row r="338" spans="1:9" ht="16.5" customHeight="1" x14ac:dyDescent="0.25">
      <c r="A338">
        <f>A337</f>
        <v>6</v>
      </c>
      <c r="B338" s="49">
        <f>B337</f>
        <v>44002</v>
      </c>
      <c r="C338" s="35" t="str">
        <f>C337&amp;2</f>
        <v>440022</v>
      </c>
      <c r="D338" s="33"/>
      <c r="E338" s="33"/>
      <c r="F338" s="33"/>
      <c r="G338" s="33"/>
      <c r="H338" s="33"/>
      <c r="I338" s="33"/>
    </row>
    <row r="339" spans="1:9" ht="16.5" customHeight="1" x14ac:dyDescent="0.25">
      <c r="A339">
        <f>MONTH(C339)</f>
        <v>6</v>
      </c>
      <c r="B339" s="48">
        <f>C339</f>
        <v>44003</v>
      </c>
      <c r="C339" s="34">
        <f>C337+1</f>
        <v>44003</v>
      </c>
      <c r="D339" s="32"/>
      <c r="E339" s="32"/>
      <c r="F339" s="32"/>
      <c r="G339" s="32"/>
      <c r="H339" s="32"/>
      <c r="I339" s="32"/>
    </row>
    <row r="340" spans="1:9" ht="16.5" customHeight="1" x14ac:dyDescent="0.25">
      <c r="A340">
        <f>A339</f>
        <v>6</v>
      </c>
      <c r="B340" s="49">
        <f>B339</f>
        <v>44003</v>
      </c>
      <c r="C340" s="35" t="str">
        <f>C339&amp;2</f>
        <v>440032</v>
      </c>
      <c r="D340" s="33"/>
      <c r="E340" s="33"/>
      <c r="F340" s="33"/>
      <c r="G340" s="33"/>
      <c r="H340" s="33"/>
      <c r="I340" s="33"/>
    </row>
    <row r="341" spans="1:9" ht="16.5" customHeight="1" x14ac:dyDescent="0.25">
      <c r="A341">
        <f>MONTH(C341)</f>
        <v>6</v>
      </c>
      <c r="B341" s="48">
        <f>C341</f>
        <v>44004</v>
      </c>
      <c r="C341" s="34">
        <f>C339+1</f>
        <v>44004</v>
      </c>
      <c r="D341" s="32"/>
      <c r="E341" s="32"/>
      <c r="F341" s="32"/>
      <c r="G341" s="32"/>
      <c r="H341" s="32"/>
      <c r="I341" s="32"/>
    </row>
    <row r="342" spans="1:9" ht="16.5" customHeight="1" x14ac:dyDescent="0.25">
      <c r="A342">
        <f>A341</f>
        <v>6</v>
      </c>
      <c r="B342" s="49">
        <f>B341</f>
        <v>44004</v>
      </c>
      <c r="C342" s="31" t="str">
        <f>C341&amp;2</f>
        <v>440042</v>
      </c>
      <c r="D342" s="33"/>
      <c r="E342" s="33"/>
      <c r="F342" s="33"/>
      <c r="G342" s="33"/>
      <c r="H342" s="33"/>
      <c r="I342" s="33"/>
    </row>
    <row r="343" spans="1:9" ht="16.5" customHeight="1" x14ac:dyDescent="0.25">
      <c r="A343">
        <f>MONTH(C343)</f>
        <v>6</v>
      </c>
      <c r="B343" s="48">
        <f>C343</f>
        <v>44005</v>
      </c>
      <c r="C343" s="34">
        <f>C341+1</f>
        <v>44005</v>
      </c>
      <c r="D343" s="32"/>
      <c r="E343" s="32"/>
      <c r="F343" s="32"/>
      <c r="G343" s="32"/>
      <c r="H343" s="32"/>
      <c r="I343" s="32"/>
    </row>
    <row r="344" spans="1:9" ht="16.5" customHeight="1" x14ac:dyDescent="0.25">
      <c r="A344">
        <f>A343</f>
        <v>6</v>
      </c>
      <c r="B344" s="49">
        <f>B343</f>
        <v>44005</v>
      </c>
      <c r="C344" s="35" t="str">
        <f>C343&amp;2</f>
        <v>440052</v>
      </c>
      <c r="D344" s="33"/>
      <c r="E344" s="33"/>
      <c r="F344" s="33"/>
      <c r="G344" s="33"/>
      <c r="H344" s="33"/>
      <c r="I344" s="33"/>
    </row>
    <row r="345" spans="1:9" ht="16.5" customHeight="1" x14ac:dyDescent="0.25">
      <c r="A345">
        <f>MONTH(C345)</f>
        <v>6</v>
      </c>
      <c r="B345" s="48">
        <f>C345</f>
        <v>44006</v>
      </c>
      <c r="C345" s="34">
        <f>C343+1</f>
        <v>44006</v>
      </c>
      <c r="D345" s="32"/>
      <c r="E345" s="32"/>
      <c r="F345" s="32"/>
      <c r="G345" s="32"/>
      <c r="H345" s="32"/>
      <c r="I345" s="32"/>
    </row>
    <row r="346" spans="1:9" ht="16.5" customHeight="1" x14ac:dyDescent="0.25">
      <c r="A346">
        <f>A345</f>
        <v>6</v>
      </c>
      <c r="B346" s="49">
        <f>B345</f>
        <v>44006</v>
      </c>
      <c r="C346" s="35" t="str">
        <f>C345&amp;2</f>
        <v>440062</v>
      </c>
      <c r="D346" s="33"/>
      <c r="E346" s="33"/>
      <c r="F346" s="33"/>
      <c r="G346" s="33"/>
      <c r="H346" s="33"/>
      <c r="I346" s="33"/>
    </row>
    <row r="347" spans="1:9" ht="16.5" customHeight="1" x14ac:dyDescent="0.25">
      <c r="A347">
        <f>MONTH(C347)</f>
        <v>6</v>
      </c>
      <c r="B347" s="48">
        <f>C347</f>
        <v>44007</v>
      </c>
      <c r="C347" s="34">
        <f>C345+1</f>
        <v>44007</v>
      </c>
      <c r="D347" s="32"/>
      <c r="E347" s="32"/>
      <c r="F347" s="32"/>
      <c r="G347" s="32"/>
      <c r="H347" s="32"/>
      <c r="I347" s="32"/>
    </row>
    <row r="348" spans="1:9" ht="16.5" customHeight="1" x14ac:dyDescent="0.25">
      <c r="A348">
        <f>A347</f>
        <v>6</v>
      </c>
      <c r="B348" s="49">
        <f>B347</f>
        <v>44007</v>
      </c>
      <c r="C348" s="35" t="str">
        <f>C347&amp;2</f>
        <v>440072</v>
      </c>
      <c r="D348" s="33"/>
      <c r="E348" s="33"/>
      <c r="F348" s="33"/>
      <c r="G348" s="33"/>
      <c r="H348" s="33"/>
      <c r="I348" s="33"/>
    </row>
    <row r="349" spans="1:9" ht="16.5" customHeight="1" x14ac:dyDescent="0.25">
      <c r="A349">
        <f>MONTH(C349)</f>
        <v>6</v>
      </c>
      <c r="B349" s="48">
        <f>C349</f>
        <v>44008</v>
      </c>
      <c r="C349" s="34">
        <f>C347+1</f>
        <v>44008</v>
      </c>
      <c r="D349" s="32"/>
      <c r="E349" s="32"/>
      <c r="F349" s="32"/>
      <c r="G349" s="32"/>
      <c r="H349" s="32"/>
      <c r="I349" s="32"/>
    </row>
    <row r="350" spans="1:9" ht="16.5" customHeight="1" x14ac:dyDescent="0.25">
      <c r="A350">
        <f>A349</f>
        <v>6</v>
      </c>
      <c r="B350" s="49">
        <f>B349</f>
        <v>44008</v>
      </c>
      <c r="C350" s="35" t="str">
        <f>C349&amp;2</f>
        <v>440082</v>
      </c>
      <c r="D350" s="33"/>
      <c r="E350" s="33"/>
      <c r="F350" s="33"/>
      <c r="G350" s="33"/>
      <c r="H350" s="33"/>
      <c r="I350" s="33"/>
    </row>
    <row r="351" spans="1:9" ht="16.5" customHeight="1" x14ac:dyDescent="0.25">
      <c r="A351">
        <f>MONTH(C351)</f>
        <v>6</v>
      </c>
      <c r="B351" s="48">
        <f>C351</f>
        <v>44009</v>
      </c>
      <c r="C351" s="34">
        <f>C349+1</f>
        <v>44009</v>
      </c>
      <c r="D351" s="32"/>
      <c r="E351" s="32"/>
      <c r="F351" s="32"/>
      <c r="G351" s="32"/>
      <c r="H351" s="32"/>
      <c r="I351" s="32"/>
    </row>
    <row r="352" spans="1:9" ht="16.5" customHeight="1" x14ac:dyDescent="0.25">
      <c r="A352">
        <f>A351</f>
        <v>6</v>
      </c>
      <c r="B352" s="49">
        <f>B351</f>
        <v>44009</v>
      </c>
      <c r="C352" s="35" t="str">
        <f>C351&amp;2</f>
        <v>440092</v>
      </c>
      <c r="D352" s="33"/>
      <c r="E352" s="33"/>
      <c r="F352" s="33"/>
      <c r="G352" s="33"/>
      <c r="H352" s="33"/>
      <c r="I352" s="33"/>
    </row>
    <row r="353" spans="1:9" ht="16.5" customHeight="1" x14ac:dyDescent="0.25">
      <c r="A353">
        <f>MONTH(C353)</f>
        <v>6</v>
      </c>
      <c r="B353" s="48">
        <f>C353</f>
        <v>44010</v>
      </c>
      <c r="C353" s="34">
        <f>C351+1</f>
        <v>44010</v>
      </c>
      <c r="D353" s="32"/>
      <c r="E353" s="32"/>
      <c r="F353" s="32"/>
      <c r="G353" s="32"/>
      <c r="H353" s="32"/>
      <c r="I353" s="32"/>
    </row>
    <row r="354" spans="1:9" ht="16.5" customHeight="1" x14ac:dyDescent="0.25">
      <c r="A354">
        <f>A353</f>
        <v>6</v>
      </c>
      <c r="B354" s="49">
        <f>B353</f>
        <v>44010</v>
      </c>
      <c r="C354" s="35" t="str">
        <f>C353&amp;2</f>
        <v>440102</v>
      </c>
      <c r="D354" s="33"/>
      <c r="E354" s="33"/>
      <c r="F354" s="33"/>
      <c r="G354" s="33"/>
      <c r="H354" s="33"/>
      <c r="I354" s="33"/>
    </row>
    <row r="355" spans="1:9" ht="16.5" customHeight="1" x14ac:dyDescent="0.25">
      <c r="A355">
        <f>MONTH(C355)</f>
        <v>6</v>
      </c>
      <c r="B355" s="48">
        <f>C355</f>
        <v>44011</v>
      </c>
      <c r="C355" s="34">
        <f>C353+1</f>
        <v>44011</v>
      </c>
      <c r="D355" s="32"/>
      <c r="E355" s="32"/>
      <c r="F355" s="32"/>
      <c r="G355" s="32"/>
      <c r="H355" s="32"/>
      <c r="I355" s="32"/>
    </row>
    <row r="356" spans="1:9" ht="16.5" customHeight="1" x14ac:dyDescent="0.25">
      <c r="A356">
        <f>A355</f>
        <v>6</v>
      </c>
      <c r="B356" s="49">
        <f>B355</f>
        <v>44011</v>
      </c>
      <c r="C356" s="35" t="str">
        <f>C355&amp;2</f>
        <v>440112</v>
      </c>
      <c r="D356" s="33"/>
      <c r="E356" s="33"/>
      <c r="F356" s="33"/>
      <c r="G356" s="33"/>
      <c r="H356" s="33"/>
      <c r="I356" s="33"/>
    </row>
    <row r="357" spans="1:9" ht="16.5" customHeight="1" x14ac:dyDescent="0.25">
      <c r="A357">
        <f>MONTH(C357)</f>
        <v>6</v>
      </c>
      <c r="B357" s="48">
        <f>C357</f>
        <v>44012</v>
      </c>
      <c r="C357" s="34">
        <f>C355+1</f>
        <v>44012</v>
      </c>
      <c r="D357" s="32"/>
      <c r="E357" s="32"/>
      <c r="F357" s="32"/>
      <c r="G357" s="32"/>
      <c r="H357" s="32"/>
      <c r="I357" s="32"/>
    </row>
    <row r="358" spans="1:9" ht="16.5" customHeight="1" x14ac:dyDescent="0.25">
      <c r="A358">
        <f>A357</f>
        <v>6</v>
      </c>
      <c r="B358" s="49">
        <f>B357</f>
        <v>44012</v>
      </c>
      <c r="C358" s="35" t="str">
        <f>C357&amp;2</f>
        <v>440122</v>
      </c>
      <c r="D358" s="33"/>
      <c r="E358" s="33"/>
      <c r="F358" s="33"/>
      <c r="G358" s="33"/>
      <c r="H358" s="33"/>
      <c r="I358" s="33"/>
    </row>
    <row r="359" spans="1:9" ht="16.5" customHeight="1" x14ac:dyDescent="0.25">
      <c r="A359">
        <f>MONTH(C359)</f>
        <v>7</v>
      </c>
      <c r="B359" s="48">
        <f>C359</f>
        <v>44013</v>
      </c>
      <c r="C359" s="34">
        <f>C357+1</f>
        <v>44013</v>
      </c>
      <c r="D359" s="32"/>
      <c r="E359" s="32"/>
      <c r="F359" s="32"/>
      <c r="G359" s="32"/>
      <c r="H359" s="32"/>
      <c r="I359" s="32"/>
    </row>
    <row r="360" spans="1:9" ht="16.5" customHeight="1" x14ac:dyDescent="0.25">
      <c r="A360">
        <f>A359</f>
        <v>7</v>
      </c>
      <c r="B360" s="49">
        <f>B359</f>
        <v>44013</v>
      </c>
      <c r="C360" s="35" t="str">
        <f>C359&amp;2</f>
        <v>440132</v>
      </c>
      <c r="D360" s="33"/>
      <c r="E360" s="33"/>
      <c r="F360" s="33"/>
      <c r="G360" s="33"/>
      <c r="H360" s="33"/>
      <c r="I360" s="33"/>
    </row>
    <row r="361" spans="1:9" ht="16.5" customHeight="1" x14ac:dyDescent="0.25">
      <c r="A361">
        <f>MONTH(C361)</f>
        <v>7</v>
      </c>
      <c r="B361" s="48">
        <f>C361</f>
        <v>44014</v>
      </c>
      <c r="C361" s="34">
        <f>C359+1</f>
        <v>44014</v>
      </c>
      <c r="D361" s="32"/>
      <c r="E361" s="32"/>
      <c r="F361" s="32"/>
      <c r="G361" s="32"/>
      <c r="H361" s="32"/>
      <c r="I361" s="32"/>
    </row>
    <row r="362" spans="1:9" ht="16.5" customHeight="1" x14ac:dyDescent="0.25">
      <c r="A362">
        <f>A361</f>
        <v>7</v>
      </c>
      <c r="B362" s="49">
        <f>B361</f>
        <v>44014</v>
      </c>
      <c r="C362" s="35" t="str">
        <f>C361&amp;2</f>
        <v>440142</v>
      </c>
      <c r="D362" s="33"/>
      <c r="E362" s="33"/>
      <c r="F362" s="33"/>
      <c r="G362" s="33"/>
      <c r="H362" s="33"/>
      <c r="I362" s="33"/>
    </row>
    <row r="363" spans="1:9" ht="16.5" customHeight="1" x14ac:dyDescent="0.25">
      <c r="A363">
        <f>MONTH(C363)</f>
        <v>7</v>
      </c>
      <c r="B363" s="48">
        <f>C363</f>
        <v>44015</v>
      </c>
      <c r="C363" s="34">
        <f>C361+1</f>
        <v>44015</v>
      </c>
      <c r="D363" s="32"/>
      <c r="E363" s="32"/>
      <c r="F363" s="32"/>
      <c r="G363" s="32"/>
      <c r="H363" s="32"/>
      <c r="I363" s="32"/>
    </row>
    <row r="364" spans="1:9" ht="16.5" customHeight="1" x14ac:dyDescent="0.25">
      <c r="A364">
        <f>A363</f>
        <v>7</v>
      </c>
      <c r="B364" s="49">
        <f>B363</f>
        <v>44015</v>
      </c>
      <c r="C364" s="35" t="str">
        <f>C363&amp;2</f>
        <v>440152</v>
      </c>
      <c r="D364" s="33"/>
      <c r="E364" s="33"/>
      <c r="F364" s="33"/>
      <c r="G364" s="33"/>
      <c r="H364" s="33"/>
      <c r="I364" s="33"/>
    </row>
    <row r="365" spans="1:9" ht="16.5" customHeight="1" x14ac:dyDescent="0.25">
      <c r="A365">
        <f>MONTH(C365)</f>
        <v>7</v>
      </c>
      <c r="B365" s="48">
        <f>C365</f>
        <v>44016</v>
      </c>
      <c r="C365" s="34">
        <f>C363+1</f>
        <v>44016</v>
      </c>
      <c r="D365" s="32"/>
      <c r="E365" s="32"/>
      <c r="F365" s="32"/>
      <c r="G365" s="32"/>
      <c r="H365" s="32"/>
      <c r="I365" s="32"/>
    </row>
    <row r="366" spans="1:9" ht="16.5" customHeight="1" x14ac:dyDescent="0.25">
      <c r="A366">
        <f>A365</f>
        <v>7</v>
      </c>
      <c r="B366" s="49">
        <f>B365</f>
        <v>44016</v>
      </c>
      <c r="C366" s="35" t="str">
        <f>C365&amp;2</f>
        <v>440162</v>
      </c>
      <c r="D366" s="33"/>
      <c r="E366" s="33"/>
      <c r="F366" s="33"/>
      <c r="G366" s="33"/>
      <c r="H366" s="33"/>
      <c r="I366" s="33"/>
    </row>
    <row r="367" spans="1:9" ht="16.5" customHeight="1" x14ac:dyDescent="0.25">
      <c r="A367">
        <f>MONTH(C367)</f>
        <v>7</v>
      </c>
      <c r="B367" s="48">
        <f>C367</f>
        <v>44017</v>
      </c>
      <c r="C367" s="34">
        <f>C365+1</f>
        <v>44017</v>
      </c>
      <c r="D367" s="32"/>
      <c r="E367" s="32"/>
      <c r="F367" s="32"/>
      <c r="G367" s="32"/>
      <c r="H367" s="32"/>
      <c r="I367" s="32"/>
    </row>
    <row r="368" spans="1:9" ht="16.5" customHeight="1" x14ac:dyDescent="0.25">
      <c r="A368">
        <f>A367</f>
        <v>7</v>
      </c>
      <c r="B368" s="49">
        <f>B367</f>
        <v>44017</v>
      </c>
      <c r="C368" s="35" t="str">
        <f>C367&amp;2</f>
        <v>440172</v>
      </c>
      <c r="D368" s="33"/>
      <c r="E368" s="33"/>
      <c r="F368" s="33"/>
      <c r="G368" s="33"/>
      <c r="H368" s="33"/>
      <c r="I368" s="33"/>
    </row>
    <row r="369" spans="1:9" ht="16.5" customHeight="1" x14ac:dyDescent="0.25">
      <c r="A369">
        <f>MONTH(C369)</f>
        <v>7</v>
      </c>
      <c r="B369" s="48">
        <f>C369</f>
        <v>44018</v>
      </c>
      <c r="C369" s="34">
        <f>C367+1</f>
        <v>44018</v>
      </c>
      <c r="D369" s="32"/>
      <c r="E369" s="32"/>
      <c r="F369" s="32"/>
      <c r="G369" s="32"/>
      <c r="H369" s="32"/>
      <c r="I369" s="32"/>
    </row>
    <row r="370" spans="1:9" ht="16.5" customHeight="1" x14ac:dyDescent="0.25">
      <c r="A370">
        <f>A369</f>
        <v>7</v>
      </c>
      <c r="B370" s="49">
        <f>B369</f>
        <v>44018</v>
      </c>
      <c r="C370" s="35" t="str">
        <f>C369&amp;2</f>
        <v>440182</v>
      </c>
      <c r="D370" s="33"/>
      <c r="E370" s="33"/>
      <c r="F370" s="33"/>
      <c r="G370" s="33"/>
      <c r="H370" s="33"/>
      <c r="I370" s="33"/>
    </row>
    <row r="371" spans="1:9" ht="16.5" customHeight="1" x14ac:dyDescent="0.25">
      <c r="A371">
        <f>MONTH(C371)</f>
        <v>7</v>
      </c>
      <c r="B371" s="48">
        <f>C371</f>
        <v>44019</v>
      </c>
      <c r="C371" s="34">
        <f>C369+1</f>
        <v>44019</v>
      </c>
      <c r="D371" s="32"/>
      <c r="E371" s="32"/>
      <c r="F371" s="32"/>
      <c r="G371" s="32"/>
      <c r="H371" s="32"/>
      <c r="I371" s="32"/>
    </row>
    <row r="372" spans="1:9" ht="16.5" customHeight="1" x14ac:dyDescent="0.25">
      <c r="A372">
        <f>A371</f>
        <v>7</v>
      </c>
      <c r="B372" s="49">
        <f>B371</f>
        <v>44019</v>
      </c>
      <c r="C372" s="35" t="str">
        <f>C371&amp;2</f>
        <v>440192</v>
      </c>
      <c r="D372" s="33"/>
      <c r="E372" s="33"/>
      <c r="F372" s="33"/>
      <c r="G372" s="33"/>
      <c r="H372" s="33"/>
      <c r="I372" s="33"/>
    </row>
    <row r="373" spans="1:9" ht="16.5" customHeight="1" x14ac:dyDescent="0.25">
      <c r="A373">
        <f>MONTH(C373)</f>
        <v>7</v>
      </c>
      <c r="B373" s="48">
        <f>C373</f>
        <v>44020</v>
      </c>
      <c r="C373" s="34">
        <f>C371+1</f>
        <v>44020</v>
      </c>
      <c r="D373" s="32"/>
      <c r="E373" s="32"/>
      <c r="F373" s="32"/>
      <c r="G373" s="32"/>
      <c r="H373" s="32"/>
      <c r="I373" s="32"/>
    </row>
    <row r="374" spans="1:9" ht="16.5" customHeight="1" x14ac:dyDescent="0.25">
      <c r="A374">
        <f>A373</f>
        <v>7</v>
      </c>
      <c r="B374" s="49">
        <f>B373</f>
        <v>44020</v>
      </c>
      <c r="C374" s="35" t="str">
        <f>C373&amp;2</f>
        <v>440202</v>
      </c>
      <c r="D374" s="33"/>
      <c r="E374" s="33"/>
      <c r="F374" s="33"/>
      <c r="G374" s="33"/>
      <c r="H374" s="33"/>
      <c r="I374" s="33"/>
    </row>
    <row r="375" spans="1:9" ht="16.5" customHeight="1" x14ac:dyDescent="0.25">
      <c r="A375">
        <f>MONTH(C375)</f>
        <v>7</v>
      </c>
      <c r="B375" s="48">
        <f>C375</f>
        <v>44021</v>
      </c>
      <c r="C375" s="34">
        <f>C373+1</f>
        <v>44021</v>
      </c>
      <c r="D375" s="32"/>
      <c r="E375" s="32"/>
      <c r="F375" s="32"/>
      <c r="G375" s="32"/>
      <c r="H375" s="32"/>
      <c r="I375" s="32"/>
    </row>
    <row r="376" spans="1:9" ht="16.5" customHeight="1" x14ac:dyDescent="0.25">
      <c r="A376">
        <f>A375</f>
        <v>7</v>
      </c>
      <c r="B376" s="49">
        <f>B375</f>
        <v>44021</v>
      </c>
      <c r="C376" s="35" t="str">
        <f>C375&amp;2</f>
        <v>440212</v>
      </c>
      <c r="D376" s="33"/>
      <c r="E376" s="33"/>
      <c r="F376" s="33"/>
      <c r="G376" s="33"/>
      <c r="H376" s="33"/>
      <c r="I376" s="33"/>
    </row>
    <row r="377" spans="1:9" ht="16.5" customHeight="1" x14ac:dyDescent="0.25">
      <c r="A377">
        <f>MONTH(C377)</f>
        <v>7</v>
      </c>
      <c r="B377" s="48">
        <f>C377</f>
        <v>44022</v>
      </c>
      <c r="C377" s="34">
        <f>C375+1</f>
        <v>44022</v>
      </c>
      <c r="D377" s="32"/>
      <c r="E377" s="32"/>
      <c r="F377" s="32"/>
      <c r="G377" s="32"/>
      <c r="H377" s="32"/>
      <c r="I377" s="32"/>
    </row>
    <row r="378" spans="1:9" ht="16.5" customHeight="1" x14ac:dyDescent="0.25">
      <c r="A378">
        <f>A377</f>
        <v>7</v>
      </c>
      <c r="B378" s="49">
        <f>B377</f>
        <v>44022</v>
      </c>
      <c r="C378" s="35" t="str">
        <f>C377&amp;2</f>
        <v>440222</v>
      </c>
      <c r="D378" s="33"/>
      <c r="E378" s="33"/>
      <c r="F378" s="33"/>
      <c r="G378" s="33"/>
      <c r="H378" s="33"/>
      <c r="I378" s="33"/>
    </row>
    <row r="379" spans="1:9" ht="16.5" customHeight="1" x14ac:dyDescent="0.25">
      <c r="A379">
        <f>MONTH(C379)</f>
        <v>7</v>
      </c>
      <c r="B379" s="48">
        <f>C379</f>
        <v>44023</v>
      </c>
      <c r="C379" s="34">
        <f>C377+1</f>
        <v>44023</v>
      </c>
      <c r="D379" s="32"/>
      <c r="E379" s="32"/>
      <c r="F379" s="32"/>
      <c r="G379" s="32"/>
      <c r="H379" s="32"/>
      <c r="I379" s="32"/>
    </row>
    <row r="380" spans="1:9" ht="16.5" customHeight="1" x14ac:dyDescent="0.25">
      <c r="A380">
        <f>A379</f>
        <v>7</v>
      </c>
      <c r="B380" s="49">
        <f>B379</f>
        <v>44023</v>
      </c>
      <c r="C380" s="35" t="str">
        <f>C379&amp;2</f>
        <v>440232</v>
      </c>
      <c r="D380" s="33"/>
      <c r="E380" s="33"/>
      <c r="F380" s="33"/>
      <c r="G380" s="33"/>
      <c r="H380" s="33"/>
      <c r="I380" s="33"/>
    </row>
    <row r="381" spans="1:9" ht="16.5" customHeight="1" x14ac:dyDescent="0.25">
      <c r="A381">
        <f>MONTH(C381)</f>
        <v>7</v>
      </c>
      <c r="B381" s="48">
        <f>C381</f>
        <v>44024</v>
      </c>
      <c r="C381" s="34">
        <f>C379+1</f>
        <v>44024</v>
      </c>
      <c r="D381" s="32"/>
      <c r="E381" s="32"/>
      <c r="F381" s="32"/>
      <c r="G381" s="32"/>
      <c r="H381" s="32"/>
      <c r="I381" s="32"/>
    </row>
    <row r="382" spans="1:9" ht="16.5" customHeight="1" x14ac:dyDescent="0.25">
      <c r="A382">
        <f>A381</f>
        <v>7</v>
      </c>
      <c r="B382" s="49">
        <f>B381</f>
        <v>44024</v>
      </c>
      <c r="C382" s="35" t="str">
        <f>C381&amp;2</f>
        <v>440242</v>
      </c>
      <c r="D382" s="33"/>
      <c r="E382" s="33"/>
      <c r="F382" s="33"/>
      <c r="G382" s="33"/>
      <c r="H382" s="33"/>
      <c r="I382" s="33"/>
    </row>
    <row r="383" spans="1:9" ht="16.5" customHeight="1" x14ac:dyDescent="0.25">
      <c r="A383">
        <f>MONTH(C383)</f>
        <v>7</v>
      </c>
      <c r="B383" s="48">
        <f>C383</f>
        <v>44025</v>
      </c>
      <c r="C383" s="34">
        <f>C381+1</f>
        <v>44025</v>
      </c>
      <c r="D383" s="32"/>
      <c r="E383" s="32"/>
      <c r="F383" s="32"/>
      <c r="G383" s="32"/>
      <c r="H383" s="32"/>
      <c r="I383" s="32"/>
    </row>
    <row r="384" spans="1:9" ht="16.5" customHeight="1" x14ac:dyDescent="0.25">
      <c r="A384">
        <f>A383</f>
        <v>7</v>
      </c>
      <c r="B384" s="49">
        <f>B383</f>
        <v>44025</v>
      </c>
      <c r="C384" s="35" t="str">
        <f>C383&amp;2</f>
        <v>440252</v>
      </c>
      <c r="D384" s="33"/>
      <c r="E384" s="33"/>
      <c r="F384" s="33"/>
      <c r="G384" s="33"/>
      <c r="H384" s="33"/>
      <c r="I384" s="33"/>
    </row>
    <row r="385" spans="1:9" ht="16.5" customHeight="1" x14ac:dyDescent="0.25">
      <c r="A385">
        <f>MONTH(C385)</f>
        <v>7</v>
      </c>
      <c r="B385" s="48">
        <f>C385</f>
        <v>44026</v>
      </c>
      <c r="C385" s="34">
        <f>C383+1</f>
        <v>44026</v>
      </c>
      <c r="D385" s="32"/>
      <c r="E385" s="32"/>
      <c r="F385" s="32"/>
      <c r="G385" s="32"/>
      <c r="H385" s="32"/>
      <c r="I385" s="32"/>
    </row>
    <row r="386" spans="1:9" ht="16.5" customHeight="1" x14ac:dyDescent="0.25">
      <c r="A386">
        <f>A385</f>
        <v>7</v>
      </c>
      <c r="B386" s="49">
        <f>B385</f>
        <v>44026</v>
      </c>
      <c r="C386" s="35" t="str">
        <f>C385&amp;2</f>
        <v>440262</v>
      </c>
      <c r="D386" s="33"/>
      <c r="E386" s="33"/>
      <c r="F386" s="33"/>
      <c r="G386" s="33"/>
      <c r="H386" s="33"/>
      <c r="I386" s="33"/>
    </row>
    <row r="387" spans="1:9" ht="16.5" customHeight="1" x14ac:dyDescent="0.25">
      <c r="A387">
        <f>MONTH(C387)</f>
        <v>7</v>
      </c>
      <c r="B387" s="48">
        <f>C387</f>
        <v>44027</v>
      </c>
      <c r="C387" s="34">
        <f>C385+1</f>
        <v>44027</v>
      </c>
      <c r="D387" s="32"/>
      <c r="E387" s="32"/>
      <c r="F387" s="32"/>
      <c r="G387" s="32"/>
      <c r="H387" s="32"/>
      <c r="I387" s="32"/>
    </row>
    <row r="388" spans="1:9" ht="16.5" customHeight="1" x14ac:dyDescent="0.25">
      <c r="A388">
        <f>A387</f>
        <v>7</v>
      </c>
      <c r="B388" s="49">
        <f>B387</f>
        <v>44027</v>
      </c>
      <c r="C388" s="35" t="str">
        <f>C387&amp;2</f>
        <v>440272</v>
      </c>
      <c r="D388" s="33"/>
      <c r="E388" s="33"/>
      <c r="F388" s="33"/>
      <c r="G388" s="33"/>
      <c r="H388" s="33"/>
      <c r="I388" s="33"/>
    </row>
    <row r="389" spans="1:9" ht="16.5" customHeight="1" x14ac:dyDescent="0.25">
      <c r="A389">
        <f>MONTH(C389)</f>
        <v>7</v>
      </c>
      <c r="B389" s="48">
        <f>C389</f>
        <v>44028</v>
      </c>
      <c r="C389" s="34">
        <f>C387+1</f>
        <v>44028</v>
      </c>
      <c r="D389" s="32"/>
      <c r="E389" s="32"/>
      <c r="F389" s="32"/>
      <c r="G389" s="32"/>
      <c r="H389" s="32"/>
      <c r="I389" s="32"/>
    </row>
    <row r="390" spans="1:9" ht="16.5" customHeight="1" x14ac:dyDescent="0.25">
      <c r="A390">
        <f>A389</f>
        <v>7</v>
      </c>
      <c r="B390" s="49">
        <f>B389</f>
        <v>44028</v>
      </c>
      <c r="C390" s="31" t="str">
        <f>C389&amp;2</f>
        <v>440282</v>
      </c>
      <c r="D390" s="33"/>
      <c r="E390" s="33"/>
      <c r="F390" s="33"/>
      <c r="G390" s="33"/>
      <c r="H390" s="33"/>
      <c r="I390" s="33"/>
    </row>
    <row r="391" spans="1:9" ht="16.5" customHeight="1" x14ac:dyDescent="0.25">
      <c r="A391">
        <f>MONTH(C391)</f>
        <v>7</v>
      </c>
      <c r="B391" s="48">
        <f>C391</f>
        <v>44029</v>
      </c>
      <c r="C391" s="34">
        <f>C389+1</f>
        <v>44029</v>
      </c>
      <c r="D391" s="32"/>
      <c r="E391" s="32"/>
      <c r="F391" s="32"/>
      <c r="G391" s="32"/>
      <c r="H391" s="32"/>
      <c r="I391" s="32"/>
    </row>
    <row r="392" spans="1:9" ht="16.5" customHeight="1" x14ac:dyDescent="0.25">
      <c r="A392">
        <f>A391</f>
        <v>7</v>
      </c>
      <c r="B392" s="49">
        <f>B391</f>
        <v>44029</v>
      </c>
      <c r="C392" s="35" t="str">
        <f>C391&amp;2</f>
        <v>440292</v>
      </c>
      <c r="D392" s="33"/>
      <c r="E392" s="33"/>
      <c r="F392" s="33"/>
      <c r="G392" s="33"/>
      <c r="H392" s="33"/>
      <c r="I392" s="33"/>
    </row>
    <row r="393" spans="1:9" ht="16.5" customHeight="1" x14ac:dyDescent="0.25">
      <c r="A393">
        <f>MONTH(C393)</f>
        <v>7</v>
      </c>
      <c r="B393" s="48">
        <f>C393</f>
        <v>44030</v>
      </c>
      <c r="C393" s="34">
        <f>C391+1</f>
        <v>44030</v>
      </c>
      <c r="D393" s="32"/>
      <c r="E393" s="32"/>
      <c r="F393" s="32"/>
      <c r="G393" s="32"/>
      <c r="H393" s="32"/>
      <c r="I393" s="32"/>
    </row>
    <row r="394" spans="1:9" ht="16.5" customHeight="1" x14ac:dyDescent="0.25">
      <c r="A394">
        <f>A393</f>
        <v>7</v>
      </c>
      <c r="B394" s="49">
        <f>B393</f>
        <v>44030</v>
      </c>
      <c r="C394" s="35" t="str">
        <f>C393&amp;2</f>
        <v>440302</v>
      </c>
      <c r="D394" s="33"/>
      <c r="E394" s="33"/>
      <c r="F394" s="33"/>
      <c r="G394" s="33"/>
      <c r="H394" s="33"/>
      <c r="I394" s="33"/>
    </row>
    <row r="395" spans="1:9" ht="16.5" customHeight="1" x14ac:dyDescent="0.25">
      <c r="A395">
        <f>MONTH(C395)</f>
        <v>7</v>
      </c>
      <c r="B395" s="48">
        <f>C395</f>
        <v>44031</v>
      </c>
      <c r="C395" s="34">
        <f>C393+1</f>
        <v>44031</v>
      </c>
      <c r="D395" s="32"/>
      <c r="E395" s="32"/>
      <c r="F395" s="32"/>
      <c r="G395" s="32"/>
      <c r="H395" s="32"/>
      <c r="I395" s="32"/>
    </row>
    <row r="396" spans="1:9" ht="16.5" customHeight="1" x14ac:dyDescent="0.25">
      <c r="A396">
        <f>A395</f>
        <v>7</v>
      </c>
      <c r="B396" s="49">
        <f>B395</f>
        <v>44031</v>
      </c>
      <c r="C396" s="35" t="str">
        <f>C395&amp;2</f>
        <v>440312</v>
      </c>
      <c r="D396" s="33"/>
      <c r="E396" s="33"/>
      <c r="F396" s="33"/>
      <c r="G396" s="33"/>
      <c r="H396" s="33"/>
      <c r="I396" s="33"/>
    </row>
    <row r="397" spans="1:9" ht="16.5" customHeight="1" x14ac:dyDescent="0.25">
      <c r="A397">
        <f>MONTH(C397)</f>
        <v>7</v>
      </c>
      <c r="B397" s="48">
        <f>C397</f>
        <v>44032</v>
      </c>
      <c r="C397" s="34">
        <f>C395+1</f>
        <v>44032</v>
      </c>
      <c r="D397" s="32"/>
      <c r="E397" s="32"/>
      <c r="F397" s="32"/>
      <c r="G397" s="32"/>
      <c r="H397" s="32"/>
      <c r="I397" s="32"/>
    </row>
    <row r="398" spans="1:9" ht="16.5" customHeight="1" x14ac:dyDescent="0.25">
      <c r="A398">
        <f>A397</f>
        <v>7</v>
      </c>
      <c r="B398" s="49">
        <f>B397</f>
        <v>44032</v>
      </c>
      <c r="C398" s="35" t="str">
        <f>C397&amp;2</f>
        <v>440322</v>
      </c>
      <c r="D398" s="33"/>
      <c r="E398" s="33"/>
      <c r="F398" s="33"/>
      <c r="G398" s="33"/>
      <c r="H398" s="33"/>
      <c r="I398" s="33"/>
    </row>
    <row r="399" spans="1:9" ht="16.5" customHeight="1" x14ac:dyDescent="0.25">
      <c r="A399">
        <f>MONTH(C399)</f>
        <v>7</v>
      </c>
      <c r="B399" s="48">
        <f>C399</f>
        <v>44033</v>
      </c>
      <c r="C399" s="34">
        <f>C397+1</f>
        <v>44033</v>
      </c>
      <c r="D399" s="32"/>
      <c r="E399" s="32"/>
      <c r="F399" s="32"/>
      <c r="G399" s="32"/>
      <c r="H399" s="32"/>
      <c r="I399" s="32"/>
    </row>
    <row r="400" spans="1:9" ht="16.5" customHeight="1" x14ac:dyDescent="0.25">
      <c r="A400">
        <f>A399</f>
        <v>7</v>
      </c>
      <c r="B400" s="49">
        <f>B399</f>
        <v>44033</v>
      </c>
      <c r="C400" s="35" t="str">
        <f>C399&amp;2</f>
        <v>440332</v>
      </c>
      <c r="D400" s="33"/>
      <c r="E400" s="33"/>
      <c r="F400" s="33"/>
      <c r="G400" s="33"/>
      <c r="H400" s="33"/>
      <c r="I400" s="33"/>
    </row>
    <row r="401" spans="1:9" ht="16.5" customHeight="1" x14ac:dyDescent="0.25">
      <c r="A401">
        <f>MONTH(C401)</f>
        <v>7</v>
      </c>
      <c r="B401" s="48">
        <f>C401</f>
        <v>44034</v>
      </c>
      <c r="C401" s="34">
        <f>C399+1</f>
        <v>44034</v>
      </c>
      <c r="D401" s="32"/>
      <c r="E401" s="32"/>
      <c r="F401" s="32"/>
      <c r="G401" s="32"/>
      <c r="H401" s="32"/>
      <c r="I401" s="32"/>
    </row>
    <row r="402" spans="1:9" ht="16.5" customHeight="1" x14ac:dyDescent="0.25">
      <c r="A402">
        <f>A401</f>
        <v>7</v>
      </c>
      <c r="B402" s="49">
        <f>B401</f>
        <v>44034</v>
      </c>
      <c r="C402" s="35" t="str">
        <f>C401&amp;2</f>
        <v>440342</v>
      </c>
      <c r="D402" s="33"/>
      <c r="E402" s="33"/>
      <c r="F402" s="33"/>
      <c r="G402" s="33"/>
      <c r="H402" s="33"/>
      <c r="I402" s="33"/>
    </row>
    <row r="403" spans="1:9" ht="16.5" customHeight="1" x14ac:dyDescent="0.25">
      <c r="A403">
        <f>MONTH(C403)</f>
        <v>7</v>
      </c>
      <c r="B403" s="48">
        <f>C403</f>
        <v>44035</v>
      </c>
      <c r="C403" s="34">
        <f>C401+1</f>
        <v>44035</v>
      </c>
      <c r="D403" s="32"/>
      <c r="E403" s="32"/>
      <c r="F403" s="32"/>
      <c r="G403" s="32"/>
      <c r="H403" s="32"/>
      <c r="I403" s="32"/>
    </row>
    <row r="404" spans="1:9" ht="16.5" customHeight="1" x14ac:dyDescent="0.25">
      <c r="A404">
        <f>A403</f>
        <v>7</v>
      </c>
      <c r="B404" s="49">
        <f>B403</f>
        <v>44035</v>
      </c>
      <c r="C404" s="35" t="str">
        <f>C403&amp;2</f>
        <v>440352</v>
      </c>
      <c r="D404" s="33"/>
      <c r="E404" s="33"/>
      <c r="F404" s="33"/>
      <c r="G404" s="33"/>
      <c r="H404" s="33"/>
      <c r="I404" s="33"/>
    </row>
    <row r="405" spans="1:9" ht="16.5" customHeight="1" x14ac:dyDescent="0.25">
      <c r="A405">
        <f>MONTH(C405)</f>
        <v>7</v>
      </c>
      <c r="B405" s="48">
        <f>C405</f>
        <v>44036</v>
      </c>
      <c r="C405" s="34">
        <f>C403+1</f>
        <v>44036</v>
      </c>
      <c r="D405" s="32"/>
      <c r="E405" s="32"/>
      <c r="F405" s="32"/>
      <c r="G405" s="32"/>
      <c r="H405" s="32"/>
      <c r="I405" s="32"/>
    </row>
    <row r="406" spans="1:9" ht="16.5" customHeight="1" x14ac:dyDescent="0.25">
      <c r="A406">
        <f>A405</f>
        <v>7</v>
      </c>
      <c r="B406" s="49">
        <f>B405</f>
        <v>44036</v>
      </c>
      <c r="C406" s="35" t="str">
        <f>C405&amp;2</f>
        <v>440362</v>
      </c>
      <c r="D406" s="33"/>
      <c r="E406" s="33"/>
      <c r="F406" s="33"/>
      <c r="G406" s="33"/>
      <c r="H406" s="33"/>
      <c r="I406" s="33"/>
    </row>
    <row r="407" spans="1:9" ht="16.5" customHeight="1" x14ac:dyDescent="0.25">
      <c r="A407">
        <f>MONTH(C407)</f>
        <v>7</v>
      </c>
      <c r="B407" s="48">
        <f>C407</f>
        <v>44037</v>
      </c>
      <c r="C407" s="34">
        <f>C405+1</f>
        <v>44037</v>
      </c>
      <c r="D407" s="32"/>
      <c r="E407" s="32"/>
      <c r="F407" s="32"/>
      <c r="G407" s="32"/>
      <c r="H407" s="32"/>
      <c r="I407" s="32"/>
    </row>
    <row r="408" spans="1:9" ht="16.5" customHeight="1" x14ac:dyDescent="0.25">
      <c r="A408">
        <f>A407</f>
        <v>7</v>
      </c>
      <c r="B408" s="49">
        <f>B407</f>
        <v>44037</v>
      </c>
      <c r="C408" s="35" t="str">
        <f>C407&amp;2</f>
        <v>440372</v>
      </c>
      <c r="D408" s="33"/>
      <c r="E408" s="33"/>
      <c r="F408" s="33"/>
      <c r="G408" s="33"/>
      <c r="H408" s="33"/>
      <c r="I408" s="33"/>
    </row>
    <row r="409" spans="1:9" ht="16.5" customHeight="1" x14ac:dyDescent="0.25">
      <c r="A409">
        <f>MONTH(C409)</f>
        <v>7</v>
      </c>
      <c r="B409" s="48">
        <f>C409</f>
        <v>44038</v>
      </c>
      <c r="C409" s="34">
        <f>C407+1</f>
        <v>44038</v>
      </c>
      <c r="D409" s="32"/>
      <c r="E409" s="32"/>
      <c r="F409" s="32"/>
      <c r="G409" s="32"/>
      <c r="H409" s="32"/>
      <c r="I409" s="32"/>
    </row>
    <row r="410" spans="1:9" ht="16.5" customHeight="1" x14ac:dyDescent="0.25">
      <c r="A410">
        <f>A409</f>
        <v>7</v>
      </c>
      <c r="B410" s="49">
        <f>B409</f>
        <v>44038</v>
      </c>
      <c r="C410" s="35" t="str">
        <f>C409&amp;2</f>
        <v>440382</v>
      </c>
      <c r="D410" s="33"/>
      <c r="E410" s="33"/>
      <c r="F410" s="33"/>
      <c r="G410" s="33"/>
      <c r="H410" s="33"/>
      <c r="I410" s="33"/>
    </row>
    <row r="411" spans="1:9" ht="16.5" customHeight="1" x14ac:dyDescent="0.25">
      <c r="A411">
        <f>MONTH(C411)</f>
        <v>7</v>
      </c>
      <c r="B411" s="48">
        <f>C411</f>
        <v>44039</v>
      </c>
      <c r="C411" s="34">
        <f>C409+1</f>
        <v>44039</v>
      </c>
      <c r="D411" s="32"/>
      <c r="E411" s="32"/>
      <c r="F411" s="32"/>
      <c r="G411" s="32"/>
      <c r="H411" s="32"/>
      <c r="I411" s="32"/>
    </row>
    <row r="412" spans="1:9" ht="16.5" customHeight="1" x14ac:dyDescent="0.25">
      <c r="A412">
        <f>A411</f>
        <v>7</v>
      </c>
      <c r="B412" s="49">
        <f>B411</f>
        <v>44039</v>
      </c>
      <c r="C412" s="35" t="str">
        <f>C411&amp;2</f>
        <v>440392</v>
      </c>
      <c r="D412" s="33"/>
      <c r="E412" s="33"/>
      <c r="F412" s="33"/>
      <c r="G412" s="33"/>
      <c r="H412" s="33"/>
      <c r="I412" s="33"/>
    </row>
    <row r="413" spans="1:9" ht="16.5" customHeight="1" x14ac:dyDescent="0.25">
      <c r="A413">
        <f>MONTH(C413)</f>
        <v>7</v>
      </c>
      <c r="B413" s="48">
        <f>C413</f>
        <v>44040</v>
      </c>
      <c r="C413" s="34">
        <f>C411+1</f>
        <v>44040</v>
      </c>
      <c r="D413" s="32"/>
      <c r="E413" s="32"/>
      <c r="F413" s="32"/>
      <c r="G413" s="32"/>
      <c r="H413" s="32"/>
      <c r="I413" s="32"/>
    </row>
    <row r="414" spans="1:9" ht="16.5" customHeight="1" x14ac:dyDescent="0.25">
      <c r="A414">
        <f>A413</f>
        <v>7</v>
      </c>
      <c r="B414" s="49">
        <f>B413</f>
        <v>44040</v>
      </c>
      <c r="C414" s="35" t="str">
        <f>C413&amp;2</f>
        <v>440402</v>
      </c>
      <c r="D414" s="33"/>
      <c r="E414" s="33"/>
      <c r="F414" s="33"/>
      <c r="G414" s="33"/>
      <c r="H414" s="33"/>
      <c r="I414" s="33"/>
    </row>
    <row r="415" spans="1:9" ht="16.5" customHeight="1" x14ac:dyDescent="0.25">
      <c r="A415">
        <f>MONTH(C415)</f>
        <v>7</v>
      </c>
      <c r="B415" s="48">
        <f>C415</f>
        <v>44041</v>
      </c>
      <c r="C415" s="34">
        <f>C413+1</f>
        <v>44041</v>
      </c>
      <c r="D415" s="32"/>
      <c r="E415" s="32"/>
      <c r="F415" s="32"/>
      <c r="G415" s="32"/>
      <c r="H415" s="32"/>
      <c r="I415" s="32"/>
    </row>
    <row r="416" spans="1:9" ht="16.5" customHeight="1" x14ac:dyDescent="0.25">
      <c r="A416">
        <f>A415</f>
        <v>7</v>
      </c>
      <c r="B416" s="49">
        <f>B415</f>
        <v>44041</v>
      </c>
      <c r="C416" s="35" t="str">
        <f>C415&amp;2</f>
        <v>440412</v>
      </c>
      <c r="D416" s="33"/>
      <c r="E416" s="33"/>
      <c r="F416" s="33"/>
      <c r="G416" s="33"/>
      <c r="H416" s="33"/>
      <c r="I416" s="33"/>
    </row>
    <row r="417" spans="1:9" ht="16.5" customHeight="1" x14ac:dyDescent="0.25">
      <c r="A417">
        <f>MONTH(C417)</f>
        <v>7</v>
      </c>
      <c r="B417" s="48">
        <f>C417</f>
        <v>44042</v>
      </c>
      <c r="C417" s="34">
        <f>C415+1</f>
        <v>44042</v>
      </c>
      <c r="D417" s="32"/>
      <c r="E417" s="32"/>
      <c r="F417" s="32"/>
      <c r="G417" s="32"/>
      <c r="H417" s="32"/>
      <c r="I417" s="32"/>
    </row>
    <row r="418" spans="1:9" ht="16.5" customHeight="1" x14ac:dyDescent="0.25">
      <c r="A418">
        <f>A417</f>
        <v>7</v>
      </c>
      <c r="B418" s="49">
        <f>B417</f>
        <v>44042</v>
      </c>
      <c r="C418" s="35" t="str">
        <f>C417&amp;2</f>
        <v>440422</v>
      </c>
      <c r="D418" s="33"/>
      <c r="E418" s="33"/>
      <c r="F418" s="33"/>
      <c r="G418" s="33"/>
      <c r="H418" s="33"/>
      <c r="I418" s="33"/>
    </row>
    <row r="419" spans="1:9" ht="16.5" customHeight="1" x14ac:dyDescent="0.25">
      <c r="A419">
        <f>MONTH(C419)</f>
        <v>7</v>
      </c>
      <c r="B419" s="48">
        <f>C419</f>
        <v>44043</v>
      </c>
      <c r="C419" s="34">
        <f>C417+1</f>
        <v>44043</v>
      </c>
      <c r="D419" s="32"/>
      <c r="E419" s="32"/>
      <c r="F419" s="32"/>
      <c r="G419" s="32"/>
      <c r="H419" s="32"/>
      <c r="I419" s="32"/>
    </row>
    <row r="420" spans="1:9" ht="16.5" customHeight="1" x14ac:dyDescent="0.25">
      <c r="A420">
        <f>A419</f>
        <v>7</v>
      </c>
      <c r="B420" s="49">
        <f>B419</f>
        <v>44043</v>
      </c>
      <c r="C420" s="35" t="str">
        <f>C419&amp;2</f>
        <v>440432</v>
      </c>
      <c r="D420" s="33"/>
      <c r="E420" s="33"/>
      <c r="F420" s="33"/>
      <c r="G420" s="33"/>
      <c r="H420" s="33"/>
      <c r="I420" s="33"/>
    </row>
    <row r="421" spans="1:9" ht="16.5" customHeight="1" x14ac:dyDescent="0.25">
      <c r="A421">
        <f>MONTH(C421)</f>
        <v>8</v>
      </c>
      <c r="B421" s="48">
        <f>C421</f>
        <v>44044</v>
      </c>
      <c r="C421" s="34">
        <f>C419+1</f>
        <v>44044</v>
      </c>
      <c r="D421" s="32"/>
      <c r="E421" s="32"/>
      <c r="F421" s="32"/>
      <c r="G421" s="32"/>
      <c r="H421" s="32"/>
      <c r="I421" s="32"/>
    </row>
    <row r="422" spans="1:9" ht="16.5" customHeight="1" x14ac:dyDescent="0.25">
      <c r="A422">
        <f>A421</f>
        <v>8</v>
      </c>
      <c r="B422" s="49">
        <f>B421</f>
        <v>44044</v>
      </c>
      <c r="C422" s="35" t="str">
        <f>C421&amp;2</f>
        <v>440442</v>
      </c>
      <c r="D422" s="33"/>
      <c r="E422" s="33"/>
      <c r="F422" s="33"/>
      <c r="G422" s="33"/>
      <c r="H422" s="33"/>
      <c r="I422" s="33"/>
    </row>
    <row r="423" spans="1:9" ht="16.5" customHeight="1" x14ac:dyDescent="0.25">
      <c r="A423">
        <f>MONTH(C423)</f>
        <v>8</v>
      </c>
      <c r="B423" s="48">
        <f>C423</f>
        <v>44045</v>
      </c>
      <c r="C423" s="34">
        <f>C421+1</f>
        <v>44045</v>
      </c>
      <c r="D423" s="32"/>
      <c r="E423" s="32"/>
      <c r="F423" s="32"/>
      <c r="G423" s="32"/>
      <c r="H423" s="32"/>
      <c r="I423" s="32"/>
    </row>
    <row r="424" spans="1:9" ht="16.5" customHeight="1" x14ac:dyDescent="0.25">
      <c r="A424">
        <f>A423</f>
        <v>8</v>
      </c>
      <c r="B424" s="49">
        <f>B423</f>
        <v>44045</v>
      </c>
      <c r="C424" s="35" t="str">
        <f>C423&amp;2</f>
        <v>440452</v>
      </c>
      <c r="D424" s="33"/>
      <c r="E424" s="33"/>
      <c r="F424" s="33"/>
      <c r="G424" s="33"/>
      <c r="H424" s="33"/>
      <c r="I424" s="33"/>
    </row>
    <row r="425" spans="1:9" ht="16.5" customHeight="1" x14ac:dyDescent="0.25">
      <c r="A425">
        <f>MONTH(C425)</f>
        <v>8</v>
      </c>
      <c r="B425" s="48">
        <f>C425</f>
        <v>44046</v>
      </c>
      <c r="C425" s="34">
        <f>C423+1</f>
        <v>44046</v>
      </c>
      <c r="D425" s="32"/>
      <c r="E425" s="32"/>
      <c r="F425" s="32"/>
      <c r="G425" s="32"/>
      <c r="H425" s="32"/>
      <c r="I425" s="32"/>
    </row>
    <row r="426" spans="1:9" ht="16.5" customHeight="1" x14ac:dyDescent="0.25">
      <c r="A426">
        <f>A425</f>
        <v>8</v>
      </c>
      <c r="B426" s="49">
        <f>B425</f>
        <v>44046</v>
      </c>
      <c r="C426" s="35" t="str">
        <f>C425&amp;2</f>
        <v>440462</v>
      </c>
      <c r="D426" s="33"/>
      <c r="E426" s="33"/>
      <c r="F426" s="33"/>
      <c r="G426" s="33"/>
      <c r="H426" s="33"/>
      <c r="I426" s="33"/>
    </row>
    <row r="427" spans="1:9" ht="16.5" customHeight="1" x14ac:dyDescent="0.25">
      <c r="A427">
        <f>MONTH(C427)</f>
        <v>8</v>
      </c>
      <c r="B427" s="48">
        <f>C427</f>
        <v>44047</v>
      </c>
      <c r="C427" s="34">
        <f>C425+1</f>
        <v>44047</v>
      </c>
      <c r="D427" s="32"/>
      <c r="E427" s="32"/>
      <c r="F427" s="32"/>
      <c r="G427" s="32"/>
      <c r="H427" s="32"/>
      <c r="I427" s="32"/>
    </row>
    <row r="428" spans="1:9" ht="16.5" customHeight="1" x14ac:dyDescent="0.25">
      <c r="A428">
        <f>A427</f>
        <v>8</v>
      </c>
      <c r="B428" s="49">
        <f>B427</f>
        <v>44047</v>
      </c>
      <c r="C428" s="35" t="str">
        <f>C427&amp;2</f>
        <v>440472</v>
      </c>
      <c r="D428" s="33"/>
      <c r="E428" s="33"/>
      <c r="F428" s="33"/>
      <c r="G428" s="33"/>
      <c r="H428" s="33"/>
      <c r="I428" s="33"/>
    </row>
    <row r="429" spans="1:9" ht="16.5" customHeight="1" x14ac:dyDescent="0.25">
      <c r="A429">
        <f>MONTH(C429)</f>
        <v>8</v>
      </c>
      <c r="B429" s="48">
        <f>C429</f>
        <v>44048</v>
      </c>
      <c r="C429" s="34">
        <f>C427+1</f>
        <v>44048</v>
      </c>
      <c r="D429" s="32"/>
      <c r="E429" s="32"/>
      <c r="F429" s="32"/>
      <c r="G429" s="32"/>
      <c r="H429" s="32"/>
      <c r="I429" s="32"/>
    </row>
    <row r="430" spans="1:9" ht="16.5" customHeight="1" x14ac:dyDescent="0.25">
      <c r="A430">
        <f>A429</f>
        <v>8</v>
      </c>
      <c r="B430" s="49">
        <f>B429</f>
        <v>44048</v>
      </c>
      <c r="C430" s="35" t="str">
        <f>C429&amp;2</f>
        <v>440482</v>
      </c>
      <c r="D430" s="33"/>
      <c r="E430" s="33"/>
      <c r="F430" s="33"/>
      <c r="G430" s="33"/>
      <c r="H430" s="33"/>
      <c r="I430" s="33"/>
    </row>
    <row r="431" spans="1:9" ht="16.5" customHeight="1" x14ac:dyDescent="0.25">
      <c r="A431">
        <f>MONTH(C431)</f>
        <v>8</v>
      </c>
      <c r="B431" s="48">
        <f>C431</f>
        <v>44049</v>
      </c>
      <c r="C431" s="34">
        <f>C429+1</f>
        <v>44049</v>
      </c>
      <c r="D431" s="32"/>
      <c r="E431" s="32"/>
      <c r="F431" s="32"/>
      <c r="G431" s="32"/>
      <c r="H431" s="32"/>
      <c r="I431" s="32"/>
    </row>
    <row r="432" spans="1:9" ht="16.5" customHeight="1" x14ac:dyDescent="0.25">
      <c r="A432">
        <f>A431</f>
        <v>8</v>
      </c>
      <c r="B432" s="49">
        <f>B431</f>
        <v>44049</v>
      </c>
      <c r="C432" s="35" t="str">
        <f>C431&amp;2</f>
        <v>440492</v>
      </c>
      <c r="D432" s="33"/>
      <c r="E432" s="33"/>
      <c r="F432" s="33"/>
      <c r="G432" s="33"/>
      <c r="H432" s="33"/>
      <c r="I432" s="33"/>
    </row>
    <row r="433" spans="1:9" ht="16.5" customHeight="1" x14ac:dyDescent="0.25">
      <c r="A433">
        <f>MONTH(C433)</f>
        <v>8</v>
      </c>
      <c r="B433" s="48">
        <f>C433</f>
        <v>44050</v>
      </c>
      <c r="C433" s="34">
        <f>C431+1</f>
        <v>44050</v>
      </c>
      <c r="D433" s="32"/>
      <c r="E433" s="32"/>
      <c r="F433" s="32"/>
      <c r="G433" s="32"/>
      <c r="H433" s="32"/>
      <c r="I433" s="32"/>
    </row>
    <row r="434" spans="1:9" ht="16.5" customHeight="1" x14ac:dyDescent="0.25">
      <c r="A434">
        <f>A433</f>
        <v>8</v>
      </c>
      <c r="B434" s="49">
        <f>B433</f>
        <v>44050</v>
      </c>
      <c r="C434" s="35" t="str">
        <f>C433&amp;2</f>
        <v>440502</v>
      </c>
      <c r="D434" s="33"/>
      <c r="E434" s="33"/>
      <c r="F434" s="33"/>
      <c r="G434" s="33"/>
      <c r="H434" s="33"/>
      <c r="I434" s="33"/>
    </row>
    <row r="435" spans="1:9" ht="16.5" customHeight="1" x14ac:dyDescent="0.25">
      <c r="A435">
        <f>MONTH(C435)</f>
        <v>8</v>
      </c>
      <c r="B435" s="48">
        <f>C435</f>
        <v>44051</v>
      </c>
      <c r="C435" s="34">
        <f>C433+1</f>
        <v>44051</v>
      </c>
      <c r="D435" s="32"/>
      <c r="E435" s="32"/>
      <c r="F435" s="32"/>
      <c r="G435" s="32"/>
      <c r="H435" s="32"/>
      <c r="I435" s="32"/>
    </row>
    <row r="436" spans="1:9" ht="16.5" customHeight="1" x14ac:dyDescent="0.25">
      <c r="A436">
        <f>A435</f>
        <v>8</v>
      </c>
      <c r="B436" s="49">
        <f>B435</f>
        <v>44051</v>
      </c>
      <c r="C436" s="35" t="str">
        <f>C435&amp;2</f>
        <v>440512</v>
      </c>
      <c r="D436" s="33"/>
      <c r="E436" s="33"/>
      <c r="F436" s="33"/>
      <c r="G436" s="33"/>
      <c r="H436" s="33"/>
      <c r="I436" s="33"/>
    </row>
    <row r="437" spans="1:9" ht="16.5" customHeight="1" x14ac:dyDescent="0.25">
      <c r="A437">
        <f>MONTH(C437)</f>
        <v>8</v>
      </c>
      <c r="B437" s="48">
        <f>C437</f>
        <v>44052</v>
      </c>
      <c r="C437" s="34">
        <f>C435+1</f>
        <v>44052</v>
      </c>
      <c r="D437" s="32"/>
      <c r="E437" s="32"/>
      <c r="F437" s="32"/>
      <c r="G437" s="32"/>
      <c r="H437" s="32"/>
      <c r="I437" s="32"/>
    </row>
    <row r="438" spans="1:9" ht="16.5" customHeight="1" x14ac:dyDescent="0.25">
      <c r="A438">
        <f>A437</f>
        <v>8</v>
      </c>
      <c r="B438" s="49">
        <f>B437</f>
        <v>44052</v>
      </c>
      <c r="C438" s="31" t="str">
        <f>C437&amp;2</f>
        <v>440522</v>
      </c>
      <c r="D438" s="33"/>
      <c r="E438" s="33"/>
      <c r="F438" s="33"/>
      <c r="G438" s="33"/>
      <c r="H438" s="33"/>
      <c r="I438" s="33"/>
    </row>
    <row r="439" spans="1:9" ht="16.5" customHeight="1" x14ac:dyDescent="0.25">
      <c r="A439">
        <f>MONTH(C439)</f>
        <v>8</v>
      </c>
      <c r="B439" s="48">
        <f>C439</f>
        <v>44053</v>
      </c>
      <c r="C439" s="34">
        <f>C437+1</f>
        <v>44053</v>
      </c>
      <c r="D439" s="32"/>
      <c r="E439" s="32"/>
      <c r="F439" s="32"/>
      <c r="G439" s="32"/>
      <c r="H439" s="32"/>
      <c r="I439" s="32"/>
    </row>
    <row r="440" spans="1:9" ht="16.5" customHeight="1" x14ac:dyDescent="0.25">
      <c r="A440">
        <f>A439</f>
        <v>8</v>
      </c>
      <c r="B440" s="49">
        <f>B439</f>
        <v>44053</v>
      </c>
      <c r="C440" s="35" t="str">
        <f>C439&amp;2</f>
        <v>440532</v>
      </c>
      <c r="D440" s="33"/>
      <c r="E440" s="33"/>
      <c r="F440" s="33"/>
      <c r="G440" s="33"/>
      <c r="H440" s="33"/>
      <c r="I440" s="33"/>
    </row>
    <row r="441" spans="1:9" ht="16.5" customHeight="1" x14ac:dyDescent="0.25">
      <c r="A441">
        <f>MONTH(C441)</f>
        <v>8</v>
      </c>
      <c r="B441" s="48">
        <f>C441</f>
        <v>44054</v>
      </c>
      <c r="C441" s="34">
        <f>C439+1</f>
        <v>44054</v>
      </c>
      <c r="D441" s="32"/>
      <c r="E441" s="32"/>
      <c r="F441" s="32"/>
      <c r="G441" s="32"/>
      <c r="H441" s="32"/>
      <c r="I441" s="32"/>
    </row>
    <row r="442" spans="1:9" ht="16.5" customHeight="1" x14ac:dyDescent="0.25">
      <c r="A442">
        <f>A441</f>
        <v>8</v>
      </c>
      <c r="B442" s="49">
        <f>B441</f>
        <v>44054</v>
      </c>
      <c r="C442" s="35" t="str">
        <f>C441&amp;2</f>
        <v>440542</v>
      </c>
      <c r="D442" s="33"/>
      <c r="E442" s="33"/>
      <c r="F442" s="33"/>
      <c r="G442" s="33"/>
      <c r="H442" s="33"/>
      <c r="I442" s="33"/>
    </row>
    <row r="443" spans="1:9" ht="16.5" customHeight="1" x14ac:dyDescent="0.25">
      <c r="A443">
        <f>MONTH(C443)</f>
        <v>8</v>
      </c>
      <c r="B443" s="48">
        <f>C443</f>
        <v>44055</v>
      </c>
      <c r="C443" s="34">
        <f>C441+1</f>
        <v>44055</v>
      </c>
      <c r="D443" s="32"/>
      <c r="E443" s="32"/>
      <c r="F443" s="32"/>
      <c r="G443" s="32"/>
      <c r="H443" s="32"/>
      <c r="I443" s="32"/>
    </row>
    <row r="444" spans="1:9" ht="16.5" customHeight="1" x14ac:dyDescent="0.25">
      <c r="A444">
        <f>A443</f>
        <v>8</v>
      </c>
      <c r="B444" s="49">
        <f>B443</f>
        <v>44055</v>
      </c>
      <c r="C444" s="35" t="str">
        <f>C443&amp;2</f>
        <v>440552</v>
      </c>
      <c r="D444" s="33"/>
      <c r="E444" s="33"/>
      <c r="F444" s="33"/>
      <c r="G444" s="33"/>
      <c r="H444" s="33"/>
      <c r="I444" s="33"/>
    </row>
    <row r="445" spans="1:9" ht="16.5" customHeight="1" x14ac:dyDescent="0.25">
      <c r="A445">
        <f>MONTH(C445)</f>
        <v>8</v>
      </c>
      <c r="B445" s="48">
        <f>C445</f>
        <v>44056</v>
      </c>
      <c r="C445" s="34">
        <f>C443+1</f>
        <v>44056</v>
      </c>
      <c r="D445" s="32"/>
      <c r="E445" s="32"/>
      <c r="F445" s="32"/>
      <c r="G445" s="32"/>
      <c r="H445" s="32"/>
      <c r="I445" s="32"/>
    </row>
    <row r="446" spans="1:9" ht="16.5" customHeight="1" x14ac:dyDescent="0.25">
      <c r="A446">
        <f>A445</f>
        <v>8</v>
      </c>
      <c r="B446" s="49">
        <f>B445</f>
        <v>44056</v>
      </c>
      <c r="C446" s="35" t="str">
        <f>C445&amp;2</f>
        <v>440562</v>
      </c>
      <c r="D446" s="33"/>
      <c r="E446" s="33"/>
      <c r="F446" s="33"/>
      <c r="G446" s="33"/>
      <c r="H446" s="33"/>
      <c r="I446" s="33"/>
    </row>
    <row r="447" spans="1:9" ht="16.5" customHeight="1" x14ac:dyDescent="0.25">
      <c r="A447">
        <f>MONTH(C447)</f>
        <v>8</v>
      </c>
      <c r="B447" s="48">
        <f>C447</f>
        <v>44057</v>
      </c>
      <c r="C447" s="34">
        <f>C445+1</f>
        <v>44057</v>
      </c>
      <c r="D447" s="32"/>
      <c r="E447" s="32"/>
      <c r="F447" s="32"/>
      <c r="G447" s="32"/>
      <c r="H447" s="32"/>
      <c r="I447" s="32"/>
    </row>
    <row r="448" spans="1:9" ht="16.5" customHeight="1" x14ac:dyDescent="0.25">
      <c r="A448">
        <f>A447</f>
        <v>8</v>
      </c>
      <c r="B448" s="49">
        <f>B447</f>
        <v>44057</v>
      </c>
      <c r="C448" s="35" t="str">
        <f>C447&amp;2</f>
        <v>440572</v>
      </c>
      <c r="D448" s="33"/>
      <c r="E448" s="33"/>
      <c r="F448" s="33"/>
      <c r="G448" s="33"/>
      <c r="H448" s="33"/>
      <c r="I448" s="33"/>
    </row>
    <row r="449" spans="1:9" ht="16.5" customHeight="1" x14ac:dyDescent="0.25">
      <c r="A449">
        <f>MONTH(C449)</f>
        <v>8</v>
      </c>
      <c r="B449" s="48">
        <f>C449</f>
        <v>44058</v>
      </c>
      <c r="C449" s="34">
        <f>C447+1</f>
        <v>44058</v>
      </c>
      <c r="D449" s="32"/>
      <c r="E449" s="32"/>
      <c r="F449" s="32"/>
      <c r="G449" s="32"/>
      <c r="H449" s="32"/>
      <c r="I449" s="32"/>
    </row>
    <row r="450" spans="1:9" ht="16.5" customHeight="1" x14ac:dyDescent="0.25">
      <c r="A450">
        <f>A449</f>
        <v>8</v>
      </c>
      <c r="B450" s="49">
        <f>B449</f>
        <v>44058</v>
      </c>
      <c r="C450" s="35" t="str">
        <f>C449&amp;2</f>
        <v>440582</v>
      </c>
      <c r="D450" s="33"/>
      <c r="E450" s="33"/>
      <c r="F450" s="33"/>
      <c r="G450" s="33"/>
      <c r="H450" s="33"/>
      <c r="I450" s="33"/>
    </row>
    <row r="451" spans="1:9" ht="16.5" customHeight="1" x14ac:dyDescent="0.25">
      <c r="A451">
        <f>MONTH(C451)</f>
        <v>8</v>
      </c>
      <c r="B451" s="48">
        <f>C451</f>
        <v>44059</v>
      </c>
      <c r="C451" s="34">
        <f>C449+1</f>
        <v>44059</v>
      </c>
      <c r="D451" s="32"/>
      <c r="E451" s="32"/>
      <c r="F451" s="32"/>
      <c r="G451" s="32"/>
      <c r="H451" s="32"/>
      <c r="I451" s="32"/>
    </row>
    <row r="452" spans="1:9" ht="16.5" customHeight="1" x14ac:dyDescent="0.25">
      <c r="A452">
        <f>A451</f>
        <v>8</v>
      </c>
      <c r="B452" s="49">
        <f>B451</f>
        <v>44059</v>
      </c>
      <c r="C452" s="35" t="str">
        <f>C451&amp;2</f>
        <v>440592</v>
      </c>
      <c r="D452" s="33"/>
      <c r="E452" s="33"/>
      <c r="F452" s="33"/>
      <c r="G452" s="33"/>
      <c r="H452" s="33"/>
      <c r="I452" s="33"/>
    </row>
    <row r="453" spans="1:9" ht="16.5" customHeight="1" x14ac:dyDescent="0.25">
      <c r="A453">
        <f>MONTH(C453)</f>
        <v>8</v>
      </c>
      <c r="B453" s="48">
        <f>C453</f>
        <v>44060</v>
      </c>
      <c r="C453" s="34">
        <f>C451+1</f>
        <v>44060</v>
      </c>
      <c r="D453" s="32"/>
      <c r="E453" s="32"/>
      <c r="F453" s="32"/>
      <c r="G453" s="32"/>
      <c r="H453" s="32"/>
      <c r="I453" s="32"/>
    </row>
    <row r="454" spans="1:9" ht="16.5" customHeight="1" x14ac:dyDescent="0.25">
      <c r="A454">
        <f>A453</f>
        <v>8</v>
      </c>
      <c r="B454" s="49">
        <f>B453</f>
        <v>44060</v>
      </c>
      <c r="C454" s="35" t="str">
        <f>C453&amp;2</f>
        <v>440602</v>
      </c>
      <c r="D454" s="33"/>
      <c r="E454" s="33"/>
      <c r="F454" s="33"/>
      <c r="G454" s="33"/>
      <c r="H454" s="33"/>
      <c r="I454" s="33"/>
    </row>
    <row r="455" spans="1:9" ht="16.5" customHeight="1" x14ac:dyDescent="0.25">
      <c r="A455">
        <f>MONTH(C455)</f>
        <v>8</v>
      </c>
      <c r="B455" s="48">
        <f>C455</f>
        <v>44061</v>
      </c>
      <c r="C455" s="34">
        <f>C453+1</f>
        <v>44061</v>
      </c>
      <c r="D455" s="32"/>
      <c r="E455" s="32"/>
      <c r="F455" s="32"/>
      <c r="G455" s="32"/>
      <c r="H455" s="32"/>
      <c r="I455" s="32"/>
    </row>
    <row r="456" spans="1:9" ht="16.5" customHeight="1" x14ac:dyDescent="0.25">
      <c r="A456">
        <f>A455</f>
        <v>8</v>
      </c>
      <c r="B456" s="49">
        <f>B455</f>
        <v>44061</v>
      </c>
      <c r="C456" s="35"/>
      <c r="D456" s="33"/>
      <c r="E456" s="33"/>
      <c r="F456" s="33"/>
      <c r="G456" s="33"/>
      <c r="H456" s="33"/>
      <c r="I456" s="33"/>
    </row>
    <row r="457" spans="1:9" ht="16.5" customHeight="1" x14ac:dyDescent="0.25">
      <c r="A457">
        <f>MONTH(C457)</f>
        <v>8</v>
      </c>
      <c r="B457" s="48">
        <f>C457</f>
        <v>44062</v>
      </c>
      <c r="C457" s="34">
        <f>C455+1</f>
        <v>44062</v>
      </c>
      <c r="D457" s="32"/>
      <c r="E457" s="32"/>
      <c r="F457" s="32"/>
      <c r="G457" s="32"/>
      <c r="H457" s="32"/>
      <c r="I457" s="32"/>
    </row>
    <row r="458" spans="1:9" ht="16.5" customHeight="1" x14ac:dyDescent="0.25">
      <c r="A458">
        <f>A457</f>
        <v>8</v>
      </c>
      <c r="B458" s="49">
        <f>B457</f>
        <v>44062</v>
      </c>
      <c r="C458" s="35" t="str">
        <f>C457&amp;2</f>
        <v>440622</v>
      </c>
      <c r="D458" s="33"/>
      <c r="E458" s="33"/>
      <c r="F458" s="33"/>
      <c r="G458" s="33"/>
      <c r="H458" s="33"/>
      <c r="I458" s="33"/>
    </row>
    <row r="459" spans="1:9" ht="16.5" customHeight="1" x14ac:dyDescent="0.25">
      <c r="A459">
        <f>MONTH(C459)</f>
        <v>8</v>
      </c>
      <c r="B459" s="48">
        <f>C459</f>
        <v>44063</v>
      </c>
      <c r="C459" s="34">
        <f>C457+1</f>
        <v>44063</v>
      </c>
      <c r="D459" s="32"/>
      <c r="E459" s="32"/>
      <c r="F459" s="32"/>
      <c r="G459" s="32"/>
      <c r="H459" s="32"/>
      <c r="I459" s="32"/>
    </row>
    <row r="460" spans="1:9" ht="16.5" customHeight="1" x14ac:dyDescent="0.25">
      <c r="A460">
        <f>A459</f>
        <v>8</v>
      </c>
      <c r="B460" s="49">
        <f>B459</f>
        <v>44063</v>
      </c>
      <c r="C460" s="35" t="str">
        <f>C459&amp;2</f>
        <v>440632</v>
      </c>
      <c r="D460" s="33"/>
      <c r="E460" s="33"/>
      <c r="F460" s="33"/>
      <c r="G460" s="33"/>
      <c r="H460" s="33"/>
      <c r="I460" s="33"/>
    </row>
    <row r="461" spans="1:9" ht="16.5" customHeight="1" x14ac:dyDescent="0.25">
      <c r="A461">
        <f>MONTH(C461)</f>
        <v>8</v>
      </c>
      <c r="B461" s="48">
        <f>C461</f>
        <v>44064</v>
      </c>
      <c r="C461" s="34">
        <f>C459+1</f>
        <v>44064</v>
      </c>
      <c r="D461" s="32"/>
      <c r="E461" s="32"/>
      <c r="F461" s="32"/>
      <c r="G461" s="32"/>
      <c r="H461" s="32"/>
      <c r="I461" s="32"/>
    </row>
    <row r="462" spans="1:9" ht="16.5" customHeight="1" x14ac:dyDescent="0.25">
      <c r="A462">
        <f>A461</f>
        <v>8</v>
      </c>
      <c r="B462" s="49">
        <f>B461</f>
        <v>44064</v>
      </c>
      <c r="C462" s="35" t="str">
        <f>C461&amp;2</f>
        <v>440642</v>
      </c>
      <c r="D462" s="33"/>
      <c r="E462" s="33"/>
      <c r="F462" s="33"/>
      <c r="G462" s="33"/>
      <c r="H462" s="33"/>
      <c r="I462" s="33"/>
    </row>
    <row r="463" spans="1:9" ht="16.5" customHeight="1" x14ac:dyDescent="0.25">
      <c r="A463">
        <f>MONTH(C463)</f>
        <v>8</v>
      </c>
      <c r="B463" s="48">
        <f>C463</f>
        <v>44065</v>
      </c>
      <c r="C463" s="34">
        <f>C461+1</f>
        <v>44065</v>
      </c>
      <c r="D463" s="32"/>
      <c r="E463" s="32"/>
      <c r="F463" s="32"/>
      <c r="G463" s="32"/>
      <c r="H463" s="32"/>
      <c r="I463" s="32"/>
    </row>
    <row r="464" spans="1:9" ht="16.5" customHeight="1" x14ac:dyDescent="0.25">
      <c r="A464">
        <f>A463</f>
        <v>8</v>
      </c>
      <c r="B464" s="49">
        <f>B463</f>
        <v>44065</v>
      </c>
      <c r="C464" s="35" t="str">
        <f>C463&amp;2</f>
        <v>440652</v>
      </c>
      <c r="D464" s="33"/>
      <c r="E464" s="33"/>
      <c r="F464" s="33"/>
      <c r="G464" s="33"/>
      <c r="H464" s="33"/>
      <c r="I464" s="33"/>
    </row>
    <row r="465" spans="1:9" ht="16.5" customHeight="1" x14ac:dyDescent="0.25">
      <c r="A465">
        <f>MONTH(C465)</f>
        <v>8</v>
      </c>
      <c r="B465" s="48">
        <f>C465</f>
        <v>44066</v>
      </c>
      <c r="C465" s="34">
        <f>C463+1</f>
        <v>44066</v>
      </c>
      <c r="D465" s="32"/>
      <c r="E465" s="32"/>
      <c r="F465" s="32"/>
      <c r="G465" s="32"/>
      <c r="H465" s="32"/>
      <c r="I465" s="32"/>
    </row>
    <row r="466" spans="1:9" ht="16.5" customHeight="1" x14ac:dyDescent="0.25">
      <c r="A466">
        <f>A465</f>
        <v>8</v>
      </c>
      <c r="B466" s="49">
        <f>B465</f>
        <v>44066</v>
      </c>
      <c r="C466" s="35" t="str">
        <f>C465&amp;2</f>
        <v>440662</v>
      </c>
      <c r="D466" s="33"/>
      <c r="E466" s="33"/>
      <c r="F466" s="33"/>
      <c r="G466" s="33"/>
      <c r="H466" s="33"/>
      <c r="I466" s="33"/>
    </row>
    <row r="467" spans="1:9" ht="16.5" customHeight="1" x14ac:dyDescent="0.25">
      <c r="A467">
        <f>MONTH(C467)</f>
        <v>8</v>
      </c>
      <c r="B467" s="48">
        <f>C467</f>
        <v>44067</v>
      </c>
      <c r="C467" s="34">
        <f>C465+1</f>
        <v>44067</v>
      </c>
      <c r="D467" s="32"/>
      <c r="E467" s="32"/>
      <c r="F467" s="32"/>
      <c r="G467" s="32"/>
      <c r="H467" s="32"/>
      <c r="I467" s="32"/>
    </row>
    <row r="468" spans="1:9" ht="16.5" customHeight="1" x14ac:dyDescent="0.25">
      <c r="A468">
        <f>A467</f>
        <v>8</v>
      </c>
      <c r="B468" s="49">
        <f>B467</f>
        <v>44067</v>
      </c>
      <c r="C468" s="35" t="str">
        <f>C467&amp;2</f>
        <v>440672</v>
      </c>
      <c r="D468" s="33"/>
      <c r="E468" s="33"/>
      <c r="F468" s="33"/>
      <c r="G468" s="33"/>
      <c r="H468" s="33"/>
      <c r="I468" s="33"/>
    </row>
    <row r="469" spans="1:9" ht="16.5" customHeight="1" x14ac:dyDescent="0.25">
      <c r="A469">
        <f>MONTH(C469)</f>
        <v>8</v>
      </c>
      <c r="B469" s="48">
        <f>C469</f>
        <v>44068</v>
      </c>
      <c r="C469" s="34">
        <f>C467+1</f>
        <v>44068</v>
      </c>
      <c r="D469" s="32"/>
      <c r="E469" s="32"/>
      <c r="F469" s="32"/>
      <c r="G469" s="32"/>
      <c r="H469" s="32"/>
      <c r="I469" s="32"/>
    </row>
    <row r="470" spans="1:9" ht="16.5" customHeight="1" x14ac:dyDescent="0.25">
      <c r="A470">
        <f>A469</f>
        <v>8</v>
      </c>
      <c r="B470" s="49">
        <f>B469</f>
        <v>44068</v>
      </c>
      <c r="C470" s="35" t="str">
        <f>C469&amp;2</f>
        <v>440682</v>
      </c>
      <c r="D470" s="33"/>
      <c r="E470" s="33"/>
      <c r="F470" s="33"/>
      <c r="G470" s="33"/>
      <c r="H470" s="33"/>
      <c r="I470" s="33"/>
    </row>
    <row r="471" spans="1:9" ht="16.5" customHeight="1" x14ac:dyDescent="0.25">
      <c r="A471">
        <f>MONTH(C471)</f>
        <v>8</v>
      </c>
      <c r="B471" s="48">
        <f>C471</f>
        <v>44069</v>
      </c>
      <c r="C471" s="34">
        <f>C469+1</f>
        <v>44069</v>
      </c>
      <c r="D471" s="32"/>
      <c r="E471" s="32"/>
      <c r="F471" s="32"/>
      <c r="G471" s="32"/>
      <c r="H471" s="32"/>
      <c r="I471" s="32"/>
    </row>
    <row r="472" spans="1:9" ht="16.5" customHeight="1" x14ac:dyDescent="0.25">
      <c r="A472">
        <f>A471</f>
        <v>8</v>
      </c>
      <c r="B472" s="49">
        <f>B471</f>
        <v>44069</v>
      </c>
      <c r="C472" s="35" t="str">
        <f>C471&amp;2</f>
        <v>440692</v>
      </c>
      <c r="D472" s="33"/>
      <c r="E472" s="33"/>
      <c r="F472" s="33"/>
      <c r="G472" s="33"/>
      <c r="H472" s="33"/>
      <c r="I472" s="33"/>
    </row>
    <row r="473" spans="1:9" ht="16.5" customHeight="1" x14ac:dyDescent="0.25">
      <c r="A473">
        <f>MONTH(C473)</f>
        <v>8</v>
      </c>
      <c r="B473" s="48">
        <f>C473</f>
        <v>44070</v>
      </c>
      <c r="C473" s="34">
        <f>C471+1</f>
        <v>44070</v>
      </c>
      <c r="D473" s="32"/>
      <c r="E473" s="32"/>
      <c r="F473" s="32"/>
      <c r="G473" s="32"/>
      <c r="H473" s="32"/>
      <c r="I473" s="32"/>
    </row>
    <row r="474" spans="1:9" ht="16.5" customHeight="1" x14ac:dyDescent="0.25">
      <c r="A474">
        <f>A473</f>
        <v>8</v>
      </c>
      <c r="B474" s="49">
        <f>B473</f>
        <v>44070</v>
      </c>
      <c r="C474" s="35" t="str">
        <f>C473&amp;2</f>
        <v>440702</v>
      </c>
      <c r="D474" s="33"/>
      <c r="E474" s="33"/>
      <c r="F474" s="33"/>
      <c r="G474" s="33"/>
      <c r="H474" s="33"/>
      <c r="I474" s="33"/>
    </row>
    <row r="475" spans="1:9" ht="16.5" customHeight="1" x14ac:dyDescent="0.25">
      <c r="A475">
        <f>MONTH(C475)</f>
        <v>8</v>
      </c>
      <c r="B475" s="48">
        <f>C475</f>
        <v>44071</v>
      </c>
      <c r="C475" s="34">
        <f>C473+1</f>
        <v>44071</v>
      </c>
      <c r="D475" s="32"/>
      <c r="E475" s="32"/>
      <c r="F475" s="32"/>
      <c r="G475" s="32"/>
      <c r="H475" s="32"/>
      <c r="I475" s="32"/>
    </row>
    <row r="476" spans="1:9" ht="16.5" customHeight="1" x14ac:dyDescent="0.25">
      <c r="A476">
        <f>A475</f>
        <v>8</v>
      </c>
      <c r="B476" s="49">
        <f>B475</f>
        <v>44071</v>
      </c>
      <c r="C476" s="35" t="str">
        <f>C475&amp;2</f>
        <v>440712</v>
      </c>
      <c r="D476" s="33"/>
      <c r="E476" s="33"/>
      <c r="F476" s="33"/>
      <c r="G476" s="33"/>
      <c r="H476" s="33"/>
      <c r="I476" s="33"/>
    </row>
    <row r="477" spans="1:9" ht="16.5" customHeight="1" x14ac:dyDescent="0.25">
      <c r="A477">
        <f>MONTH(C477)</f>
        <v>8</v>
      </c>
      <c r="B477" s="48">
        <f>C477</f>
        <v>44072</v>
      </c>
      <c r="C477" s="34">
        <f>C475+1</f>
        <v>44072</v>
      </c>
      <c r="D477" s="32"/>
      <c r="E477" s="32"/>
      <c r="F477" s="32"/>
      <c r="G477" s="32"/>
      <c r="H477" s="32"/>
      <c r="I477" s="32"/>
    </row>
    <row r="478" spans="1:9" ht="16.5" customHeight="1" x14ac:dyDescent="0.25">
      <c r="A478">
        <f>A477</f>
        <v>8</v>
      </c>
      <c r="B478" s="49">
        <f>B477</f>
        <v>44072</v>
      </c>
      <c r="C478" s="35" t="str">
        <f>C477&amp;2</f>
        <v>440722</v>
      </c>
      <c r="D478" s="33"/>
      <c r="E478" s="33"/>
      <c r="F478" s="33"/>
      <c r="G478" s="33"/>
      <c r="H478" s="33"/>
      <c r="I478" s="33"/>
    </row>
    <row r="479" spans="1:9" ht="16.5" customHeight="1" x14ac:dyDescent="0.25">
      <c r="A479">
        <f>MONTH(C479)</f>
        <v>8</v>
      </c>
      <c r="B479" s="48">
        <f>C479</f>
        <v>44073</v>
      </c>
      <c r="C479" s="34">
        <f>C477+1</f>
        <v>44073</v>
      </c>
      <c r="D479" s="32"/>
      <c r="E479" s="32"/>
      <c r="F479" s="32"/>
      <c r="G479" s="32"/>
      <c r="H479" s="32"/>
      <c r="I479" s="32"/>
    </row>
    <row r="480" spans="1:9" ht="16.5" customHeight="1" x14ac:dyDescent="0.25">
      <c r="A480">
        <f>A479</f>
        <v>8</v>
      </c>
      <c r="B480" s="49">
        <f>B479</f>
        <v>44073</v>
      </c>
      <c r="C480" s="35" t="str">
        <f>C479&amp;2</f>
        <v>440732</v>
      </c>
      <c r="D480" s="33"/>
      <c r="E480" s="33"/>
      <c r="F480" s="33"/>
      <c r="G480" s="33"/>
      <c r="H480" s="33"/>
      <c r="I480" s="33"/>
    </row>
    <row r="481" spans="1:9" ht="16.5" customHeight="1" x14ac:dyDescent="0.25">
      <c r="A481">
        <f>MONTH(C481)</f>
        <v>8</v>
      </c>
      <c r="B481" s="48">
        <f>C481</f>
        <v>44074</v>
      </c>
      <c r="C481" s="34">
        <f>C479+1</f>
        <v>44074</v>
      </c>
      <c r="D481" s="32"/>
      <c r="E481" s="32"/>
      <c r="F481" s="32"/>
      <c r="G481" s="32"/>
      <c r="H481" s="32"/>
      <c r="I481" s="32"/>
    </row>
    <row r="482" spans="1:9" ht="16.5" customHeight="1" x14ac:dyDescent="0.25">
      <c r="A482">
        <f>A481</f>
        <v>8</v>
      </c>
      <c r="B482" s="49">
        <f>B481</f>
        <v>44074</v>
      </c>
      <c r="C482" s="35" t="str">
        <f>C481&amp;2</f>
        <v>440742</v>
      </c>
      <c r="D482" s="33"/>
      <c r="E482" s="33"/>
      <c r="F482" s="33"/>
      <c r="G482" s="33"/>
      <c r="H482" s="33"/>
      <c r="I482" s="33"/>
    </row>
    <row r="483" spans="1:9" ht="16.5" customHeight="1" x14ac:dyDescent="0.25">
      <c r="A483">
        <f>MONTH(C483)</f>
        <v>9</v>
      </c>
      <c r="B483" s="48">
        <f>C483</f>
        <v>44075</v>
      </c>
      <c r="C483" s="34">
        <f>C481+1</f>
        <v>44075</v>
      </c>
      <c r="D483" s="32"/>
      <c r="E483" s="32"/>
      <c r="F483" s="32"/>
      <c r="G483" s="32"/>
      <c r="H483" s="32"/>
      <c r="I483" s="32"/>
    </row>
    <row r="484" spans="1:9" ht="16.5" customHeight="1" x14ac:dyDescent="0.25">
      <c r="A484">
        <f>A483</f>
        <v>9</v>
      </c>
      <c r="B484" s="49">
        <f>B483</f>
        <v>44075</v>
      </c>
      <c r="C484" s="35" t="str">
        <f>C483&amp;2</f>
        <v>440752</v>
      </c>
      <c r="D484" s="33"/>
      <c r="E484" s="33"/>
      <c r="F484" s="33"/>
      <c r="G484" s="33"/>
      <c r="H484" s="33"/>
      <c r="I484" s="33"/>
    </row>
    <row r="485" spans="1:9" ht="16.5" customHeight="1" x14ac:dyDescent="0.25">
      <c r="A485">
        <f>MONTH(C485)</f>
        <v>9</v>
      </c>
      <c r="B485" s="48">
        <f>C485</f>
        <v>44076</v>
      </c>
      <c r="C485" s="34">
        <f>C483+1</f>
        <v>44076</v>
      </c>
      <c r="D485" s="32"/>
      <c r="E485" s="32"/>
      <c r="F485" s="32"/>
      <c r="G485" s="32"/>
      <c r="H485" s="32"/>
      <c r="I485" s="32"/>
    </row>
    <row r="486" spans="1:9" ht="16.5" customHeight="1" x14ac:dyDescent="0.25">
      <c r="A486">
        <f>A485</f>
        <v>9</v>
      </c>
      <c r="B486" s="49">
        <f>B485</f>
        <v>44076</v>
      </c>
      <c r="C486" s="31" t="str">
        <f>C485&amp;2</f>
        <v>440762</v>
      </c>
      <c r="D486" s="33"/>
      <c r="E486" s="33"/>
      <c r="F486" s="33"/>
      <c r="G486" s="33"/>
      <c r="H486" s="33"/>
      <c r="I486" s="33"/>
    </row>
    <row r="487" spans="1:9" ht="16.5" customHeight="1" x14ac:dyDescent="0.25">
      <c r="A487">
        <f>MONTH(C487)</f>
        <v>9</v>
      </c>
      <c r="B487" s="48">
        <f>C487</f>
        <v>44077</v>
      </c>
      <c r="C487" s="34">
        <f>C485+1</f>
        <v>44077</v>
      </c>
      <c r="D487" s="32"/>
      <c r="E487" s="32"/>
      <c r="F487" s="32"/>
      <c r="G487" s="32"/>
      <c r="H487" s="32"/>
      <c r="I487" s="32"/>
    </row>
    <row r="488" spans="1:9" ht="16.5" customHeight="1" x14ac:dyDescent="0.25">
      <c r="A488">
        <f>A487</f>
        <v>9</v>
      </c>
      <c r="B488" s="49">
        <f>B487</f>
        <v>44077</v>
      </c>
      <c r="C488" s="35" t="str">
        <f>C487&amp;2</f>
        <v>440772</v>
      </c>
      <c r="D488" s="33"/>
      <c r="E488" s="33"/>
      <c r="F488" s="33"/>
      <c r="G488" s="33"/>
      <c r="H488" s="33"/>
      <c r="I488" s="33"/>
    </row>
    <row r="489" spans="1:9" ht="16.5" customHeight="1" x14ac:dyDescent="0.25">
      <c r="A489">
        <f>MONTH(C489)</f>
        <v>9</v>
      </c>
      <c r="B489" s="48">
        <f>C489</f>
        <v>44078</v>
      </c>
      <c r="C489" s="34">
        <f>C487+1</f>
        <v>44078</v>
      </c>
      <c r="D489" s="32"/>
      <c r="E489" s="32"/>
      <c r="F489" s="32"/>
      <c r="G489" s="32"/>
      <c r="H489" s="32"/>
      <c r="I489" s="32"/>
    </row>
    <row r="490" spans="1:9" ht="16.5" customHeight="1" x14ac:dyDescent="0.25">
      <c r="A490">
        <f>A489</f>
        <v>9</v>
      </c>
      <c r="B490" s="49">
        <f>B489</f>
        <v>44078</v>
      </c>
      <c r="C490" s="35" t="str">
        <f>C489&amp;2</f>
        <v>440782</v>
      </c>
      <c r="D490" s="33"/>
      <c r="E490" s="33"/>
      <c r="F490" s="33"/>
      <c r="G490" s="33"/>
      <c r="H490" s="33"/>
      <c r="I490" s="33"/>
    </row>
    <row r="491" spans="1:9" ht="16.5" customHeight="1" x14ac:dyDescent="0.25">
      <c r="A491">
        <f>MONTH(C491)</f>
        <v>9</v>
      </c>
      <c r="B491" s="48">
        <f>C491</f>
        <v>44079</v>
      </c>
      <c r="C491" s="34">
        <f>C489+1</f>
        <v>44079</v>
      </c>
      <c r="D491" s="32"/>
      <c r="E491" s="32"/>
      <c r="F491" s="32"/>
      <c r="G491" s="32"/>
      <c r="H491" s="32"/>
      <c r="I491" s="32"/>
    </row>
    <row r="492" spans="1:9" ht="16.5" customHeight="1" x14ac:dyDescent="0.25">
      <c r="A492">
        <f>A491</f>
        <v>9</v>
      </c>
      <c r="B492" s="49">
        <f>B491</f>
        <v>44079</v>
      </c>
      <c r="C492" s="35" t="str">
        <f>C491&amp;2</f>
        <v>440792</v>
      </c>
      <c r="D492" s="33"/>
      <c r="E492" s="33"/>
      <c r="F492" s="33"/>
      <c r="G492" s="33"/>
      <c r="H492" s="33"/>
      <c r="I492" s="33"/>
    </row>
    <row r="493" spans="1:9" ht="16.5" customHeight="1" x14ac:dyDescent="0.25">
      <c r="A493">
        <f>MONTH(C493)</f>
        <v>9</v>
      </c>
      <c r="B493" s="48">
        <f>C493</f>
        <v>44080</v>
      </c>
      <c r="C493" s="34">
        <f>C491+1</f>
        <v>44080</v>
      </c>
      <c r="D493" s="32"/>
      <c r="E493" s="32"/>
      <c r="F493" s="32"/>
      <c r="G493" s="32"/>
      <c r="H493" s="32"/>
      <c r="I493" s="32"/>
    </row>
    <row r="494" spans="1:9" ht="16.5" customHeight="1" x14ac:dyDescent="0.25">
      <c r="A494">
        <f>A493</f>
        <v>9</v>
      </c>
      <c r="B494" s="49">
        <f>B493</f>
        <v>44080</v>
      </c>
      <c r="C494" s="35" t="str">
        <f>C493&amp;2</f>
        <v>440802</v>
      </c>
      <c r="D494" s="33"/>
      <c r="E494" s="33"/>
      <c r="F494" s="33"/>
      <c r="G494" s="33"/>
      <c r="H494" s="33"/>
      <c r="I494" s="33"/>
    </row>
    <row r="495" spans="1:9" ht="16.5" customHeight="1" x14ac:dyDescent="0.25">
      <c r="A495">
        <f>MONTH(C495)</f>
        <v>9</v>
      </c>
      <c r="B495" s="48">
        <f>C495</f>
        <v>44081</v>
      </c>
      <c r="C495" s="34">
        <f>C493+1</f>
        <v>44081</v>
      </c>
      <c r="D495" s="32"/>
      <c r="E495" s="32"/>
      <c r="F495" s="32"/>
      <c r="G495" s="32"/>
      <c r="H495" s="32"/>
      <c r="I495" s="32"/>
    </row>
    <row r="496" spans="1:9" ht="16.5" customHeight="1" x14ac:dyDescent="0.25">
      <c r="A496">
        <f>A495</f>
        <v>9</v>
      </c>
      <c r="B496" s="49">
        <f>B495</f>
        <v>44081</v>
      </c>
      <c r="C496" s="35" t="str">
        <f>C495&amp;2</f>
        <v>440812</v>
      </c>
      <c r="D496" s="33"/>
      <c r="E496" s="33"/>
      <c r="F496" s="33"/>
      <c r="G496" s="33"/>
      <c r="H496" s="33"/>
      <c r="I496" s="33"/>
    </row>
    <row r="497" spans="1:9" ht="16.5" customHeight="1" x14ac:dyDescent="0.25">
      <c r="A497">
        <f>MONTH(C497)</f>
        <v>9</v>
      </c>
      <c r="B497" s="48">
        <f>C497</f>
        <v>44082</v>
      </c>
      <c r="C497" s="34">
        <f>C495+1</f>
        <v>44082</v>
      </c>
      <c r="D497" s="32"/>
      <c r="E497" s="32"/>
      <c r="F497" s="32"/>
      <c r="G497" s="32"/>
      <c r="H497" s="32"/>
      <c r="I497" s="32"/>
    </row>
    <row r="498" spans="1:9" ht="16.5" customHeight="1" x14ac:dyDescent="0.25">
      <c r="A498">
        <f>A497</f>
        <v>9</v>
      </c>
      <c r="B498" s="49">
        <f>B497</f>
        <v>44082</v>
      </c>
      <c r="C498" s="35" t="str">
        <f>C497&amp;2</f>
        <v>440822</v>
      </c>
      <c r="D498" s="33"/>
      <c r="E498" s="33"/>
      <c r="F498" s="33"/>
      <c r="G498" s="33"/>
      <c r="H498" s="33"/>
      <c r="I498" s="33"/>
    </row>
    <row r="499" spans="1:9" ht="16.5" customHeight="1" x14ac:dyDescent="0.25">
      <c r="A499">
        <f>MONTH(C499)</f>
        <v>9</v>
      </c>
      <c r="B499" s="48">
        <f>C499</f>
        <v>44083</v>
      </c>
      <c r="C499" s="34">
        <f>C497+1</f>
        <v>44083</v>
      </c>
      <c r="D499" s="32"/>
      <c r="E499" s="32"/>
      <c r="F499" s="32"/>
      <c r="G499" s="32"/>
      <c r="H499" s="32"/>
      <c r="I499" s="32"/>
    </row>
    <row r="500" spans="1:9" ht="16.5" customHeight="1" x14ac:dyDescent="0.25">
      <c r="A500">
        <f>A499</f>
        <v>9</v>
      </c>
      <c r="B500" s="49">
        <f>B499</f>
        <v>44083</v>
      </c>
      <c r="C500" s="35" t="str">
        <f>C499&amp;2</f>
        <v>440832</v>
      </c>
      <c r="D500" s="33"/>
      <c r="E500" s="33"/>
      <c r="F500" s="33"/>
      <c r="G500" s="33"/>
      <c r="H500" s="33"/>
      <c r="I500" s="33"/>
    </row>
    <row r="501" spans="1:9" ht="16.5" customHeight="1" x14ac:dyDescent="0.25">
      <c r="A501">
        <f>MONTH(C501)</f>
        <v>9</v>
      </c>
      <c r="B501" s="48">
        <f>C501</f>
        <v>44084</v>
      </c>
      <c r="C501" s="34">
        <f>C499+1</f>
        <v>44084</v>
      </c>
      <c r="D501" s="32"/>
      <c r="E501" s="32"/>
      <c r="F501" s="32"/>
      <c r="G501" s="32"/>
      <c r="H501" s="32"/>
      <c r="I501" s="32"/>
    </row>
    <row r="502" spans="1:9" ht="16.5" customHeight="1" x14ac:dyDescent="0.25">
      <c r="A502">
        <f>A501</f>
        <v>9</v>
      </c>
      <c r="B502" s="49">
        <f>B501</f>
        <v>44084</v>
      </c>
      <c r="C502" s="35" t="str">
        <f>C501&amp;2</f>
        <v>440842</v>
      </c>
      <c r="D502" s="33"/>
      <c r="E502" s="33"/>
      <c r="F502" s="33"/>
      <c r="G502" s="33"/>
      <c r="H502" s="33"/>
      <c r="I502" s="33"/>
    </row>
    <row r="503" spans="1:9" ht="16.5" customHeight="1" x14ac:dyDescent="0.25">
      <c r="A503">
        <f>MONTH(C503)</f>
        <v>9</v>
      </c>
      <c r="B503" s="48">
        <f>C503</f>
        <v>44085</v>
      </c>
      <c r="C503" s="34">
        <f>C501+1</f>
        <v>44085</v>
      </c>
      <c r="D503" s="32"/>
      <c r="E503" s="32"/>
      <c r="F503" s="32"/>
      <c r="G503" s="32"/>
      <c r="H503" s="32"/>
      <c r="I503" s="32"/>
    </row>
    <row r="504" spans="1:9" ht="16.5" customHeight="1" x14ac:dyDescent="0.25">
      <c r="A504">
        <f>A503</f>
        <v>9</v>
      </c>
      <c r="B504" s="49">
        <f>B503</f>
        <v>44085</v>
      </c>
      <c r="C504" s="35" t="str">
        <f>C503&amp;2</f>
        <v>440852</v>
      </c>
      <c r="D504" s="33"/>
      <c r="E504" s="33"/>
      <c r="F504" s="33"/>
      <c r="G504" s="33"/>
      <c r="H504" s="33"/>
      <c r="I504" s="33"/>
    </row>
    <row r="505" spans="1:9" ht="16.5" customHeight="1" x14ac:dyDescent="0.25">
      <c r="A505">
        <f>MONTH(C505)</f>
        <v>9</v>
      </c>
      <c r="B505" s="48">
        <f>C505</f>
        <v>44086</v>
      </c>
      <c r="C505" s="34">
        <f>C503+1</f>
        <v>44086</v>
      </c>
      <c r="D505" s="32"/>
      <c r="E505" s="32"/>
      <c r="F505" s="32"/>
      <c r="G505" s="32"/>
      <c r="H505" s="32"/>
      <c r="I505" s="32"/>
    </row>
    <row r="506" spans="1:9" ht="16.5" customHeight="1" x14ac:dyDescent="0.25">
      <c r="A506">
        <f>A505</f>
        <v>9</v>
      </c>
      <c r="B506" s="49">
        <f>B505</f>
        <v>44086</v>
      </c>
      <c r="C506" s="35" t="str">
        <f>C505&amp;2</f>
        <v>440862</v>
      </c>
      <c r="D506" s="33"/>
      <c r="E506" s="33"/>
      <c r="F506" s="33"/>
      <c r="G506" s="33"/>
      <c r="H506" s="33"/>
      <c r="I506" s="33"/>
    </row>
    <row r="507" spans="1:9" ht="16.5" customHeight="1" x14ac:dyDescent="0.25">
      <c r="A507">
        <f>MONTH(C507)</f>
        <v>9</v>
      </c>
      <c r="B507" s="48">
        <f>C507</f>
        <v>44087</v>
      </c>
      <c r="C507" s="34">
        <f>C505+1</f>
        <v>44087</v>
      </c>
      <c r="D507" s="32"/>
      <c r="E507" s="32"/>
      <c r="F507" s="32"/>
      <c r="G507" s="32"/>
      <c r="H507" s="32"/>
      <c r="I507" s="32"/>
    </row>
    <row r="508" spans="1:9" ht="16.5" customHeight="1" x14ac:dyDescent="0.25">
      <c r="A508">
        <f>A507</f>
        <v>9</v>
      </c>
      <c r="B508" s="49">
        <f>B507</f>
        <v>44087</v>
      </c>
      <c r="C508" s="35" t="str">
        <f>C507&amp;2</f>
        <v>440872</v>
      </c>
      <c r="D508" s="33"/>
      <c r="E508" s="33"/>
      <c r="F508" s="33"/>
      <c r="G508" s="33"/>
      <c r="H508" s="33"/>
      <c r="I508" s="33"/>
    </row>
    <row r="509" spans="1:9" ht="16.5" customHeight="1" x14ac:dyDescent="0.25">
      <c r="A509">
        <f>MONTH(C509)</f>
        <v>9</v>
      </c>
      <c r="B509" s="48">
        <f>C509</f>
        <v>44088</v>
      </c>
      <c r="C509" s="34">
        <f>C507+1</f>
        <v>44088</v>
      </c>
      <c r="D509" s="32"/>
      <c r="E509" s="32"/>
      <c r="F509" s="32"/>
      <c r="G509" s="32"/>
      <c r="H509" s="32"/>
      <c r="I509" s="32"/>
    </row>
    <row r="510" spans="1:9" ht="16.5" customHeight="1" x14ac:dyDescent="0.25">
      <c r="A510">
        <f>A509</f>
        <v>9</v>
      </c>
      <c r="B510" s="49">
        <f>B509</f>
        <v>44088</v>
      </c>
      <c r="C510" s="35" t="str">
        <f>C509&amp;2</f>
        <v>440882</v>
      </c>
      <c r="D510" s="33"/>
      <c r="E510" s="33"/>
      <c r="F510" s="33"/>
      <c r="G510" s="33"/>
      <c r="H510" s="33"/>
      <c r="I510" s="33"/>
    </row>
    <row r="511" spans="1:9" ht="16.5" customHeight="1" x14ac:dyDescent="0.25">
      <c r="A511">
        <f>MONTH(C511)</f>
        <v>9</v>
      </c>
      <c r="B511" s="48">
        <f>C511</f>
        <v>44089</v>
      </c>
      <c r="C511" s="34">
        <f>C509+1</f>
        <v>44089</v>
      </c>
      <c r="D511" s="32"/>
      <c r="E511" s="32"/>
      <c r="F511" s="32"/>
      <c r="G511" s="32"/>
      <c r="H511" s="32"/>
      <c r="I511" s="32"/>
    </row>
    <row r="512" spans="1:9" ht="16.5" customHeight="1" x14ac:dyDescent="0.25">
      <c r="A512">
        <f>A511</f>
        <v>9</v>
      </c>
      <c r="B512" s="49">
        <f>B511</f>
        <v>44089</v>
      </c>
      <c r="C512" s="35" t="str">
        <f>C511&amp;2</f>
        <v>440892</v>
      </c>
      <c r="D512" s="33"/>
      <c r="E512" s="33"/>
      <c r="F512" s="33"/>
      <c r="G512" s="33"/>
      <c r="H512" s="33"/>
      <c r="I512" s="33"/>
    </row>
    <row r="513" spans="1:9" ht="16.5" customHeight="1" x14ac:dyDescent="0.25">
      <c r="A513">
        <f>MONTH(C513)</f>
        <v>9</v>
      </c>
      <c r="B513" s="48">
        <f>C513</f>
        <v>44090</v>
      </c>
      <c r="C513" s="34">
        <f>C511+1</f>
        <v>44090</v>
      </c>
      <c r="D513" s="32"/>
      <c r="E513" s="32"/>
      <c r="F513" s="32"/>
      <c r="G513" s="32"/>
      <c r="H513" s="32"/>
      <c r="I513" s="32"/>
    </row>
    <row r="514" spans="1:9" ht="16.5" customHeight="1" x14ac:dyDescent="0.25">
      <c r="A514">
        <f>A513</f>
        <v>9</v>
      </c>
      <c r="B514" s="49">
        <f>B513</f>
        <v>44090</v>
      </c>
      <c r="C514" s="35" t="str">
        <f>C513&amp;2</f>
        <v>440902</v>
      </c>
      <c r="D514" s="33"/>
      <c r="E514" s="33"/>
      <c r="F514" s="33"/>
      <c r="G514" s="33"/>
      <c r="H514" s="33"/>
      <c r="I514" s="33"/>
    </row>
    <row r="515" spans="1:9" ht="16.5" customHeight="1" x14ac:dyDescent="0.25">
      <c r="A515">
        <f>MONTH(C515)</f>
        <v>9</v>
      </c>
      <c r="B515" s="48">
        <f>C515</f>
        <v>44091</v>
      </c>
      <c r="C515" s="34">
        <f>C513+1</f>
        <v>44091</v>
      </c>
      <c r="D515" s="32"/>
      <c r="E515" s="32"/>
      <c r="F515" s="32"/>
      <c r="G515" s="32"/>
      <c r="H515" s="32"/>
      <c r="I515" s="32"/>
    </row>
    <row r="516" spans="1:9" ht="16.5" customHeight="1" x14ac:dyDescent="0.25">
      <c r="A516">
        <f>A515</f>
        <v>9</v>
      </c>
      <c r="B516" s="49">
        <f>B515</f>
        <v>44091</v>
      </c>
      <c r="C516" s="35" t="str">
        <f>C515&amp;2</f>
        <v>440912</v>
      </c>
      <c r="D516" s="33"/>
      <c r="E516" s="33"/>
      <c r="F516" s="33"/>
      <c r="G516" s="33"/>
      <c r="H516" s="33"/>
      <c r="I516" s="33"/>
    </row>
    <row r="517" spans="1:9" ht="16.5" customHeight="1" x14ac:dyDescent="0.25">
      <c r="A517">
        <f>MONTH(C517)</f>
        <v>9</v>
      </c>
      <c r="B517" s="48">
        <f>C517</f>
        <v>44092</v>
      </c>
      <c r="C517" s="34">
        <f>C515+1</f>
        <v>44092</v>
      </c>
      <c r="D517" s="32"/>
      <c r="E517" s="32"/>
      <c r="F517" s="32"/>
      <c r="G517" s="32"/>
      <c r="H517" s="32"/>
      <c r="I517" s="32"/>
    </row>
    <row r="518" spans="1:9" ht="16.5" customHeight="1" x14ac:dyDescent="0.25">
      <c r="A518">
        <f>A517</f>
        <v>9</v>
      </c>
      <c r="B518" s="49">
        <f>B517</f>
        <v>44092</v>
      </c>
      <c r="C518" s="35" t="str">
        <f>C517&amp;2</f>
        <v>440922</v>
      </c>
      <c r="D518" s="33"/>
      <c r="E518" s="33"/>
      <c r="F518" s="33"/>
      <c r="G518" s="33"/>
      <c r="H518" s="33"/>
      <c r="I518" s="33"/>
    </row>
    <row r="519" spans="1:9" ht="16.5" customHeight="1" x14ac:dyDescent="0.25">
      <c r="A519">
        <f>MONTH(C519)</f>
        <v>9</v>
      </c>
      <c r="B519" s="48">
        <f>C519</f>
        <v>44093</v>
      </c>
      <c r="C519" s="34">
        <f>C517+1</f>
        <v>44093</v>
      </c>
      <c r="D519" s="32"/>
      <c r="E519" s="32"/>
      <c r="F519" s="32"/>
      <c r="G519" s="32"/>
      <c r="H519" s="32"/>
      <c r="I519" s="32"/>
    </row>
    <row r="520" spans="1:9" ht="16.5" customHeight="1" x14ac:dyDescent="0.25">
      <c r="A520">
        <f>A519</f>
        <v>9</v>
      </c>
      <c r="B520" s="49">
        <f>B519</f>
        <v>44093</v>
      </c>
      <c r="C520" s="35" t="str">
        <f>C519&amp;2</f>
        <v>440932</v>
      </c>
      <c r="D520" s="33"/>
      <c r="E520" s="33"/>
      <c r="F520" s="33"/>
      <c r="G520" s="33"/>
      <c r="H520" s="33"/>
      <c r="I520" s="33"/>
    </row>
    <row r="521" spans="1:9" ht="16.5" customHeight="1" x14ac:dyDescent="0.25">
      <c r="A521">
        <f>MONTH(C521)</f>
        <v>9</v>
      </c>
      <c r="B521" s="48">
        <f>C521</f>
        <v>44094</v>
      </c>
      <c r="C521" s="34">
        <f>C519+1</f>
        <v>44094</v>
      </c>
      <c r="D521" s="32"/>
      <c r="E521" s="32"/>
      <c r="F521" s="32"/>
      <c r="G521" s="32"/>
      <c r="H521" s="32"/>
      <c r="I521" s="32"/>
    </row>
    <row r="522" spans="1:9" ht="16.5" customHeight="1" x14ac:dyDescent="0.25">
      <c r="A522">
        <f>A521</f>
        <v>9</v>
      </c>
      <c r="B522" s="49">
        <f>B521</f>
        <v>44094</v>
      </c>
      <c r="C522" s="35" t="str">
        <f>C521&amp;2</f>
        <v>440942</v>
      </c>
      <c r="D522" s="33"/>
      <c r="E522" s="33"/>
      <c r="F522" s="33"/>
      <c r="G522" s="33"/>
      <c r="H522" s="33"/>
      <c r="I522" s="33"/>
    </row>
    <row r="523" spans="1:9" ht="16.5" customHeight="1" x14ac:dyDescent="0.25">
      <c r="A523">
        <f>MONTH(C523)</f>
        <v>9</v>
      </c>
      <c r="B523" s="48">
        <f>C523</f>
        <v>44095</v>
      </c>
      <c r="C523" s="34">
        <f>C521+1</f>
        <v>44095</v>
      </c>
      <c r="D523" s="32"/>
      <c r="E523" s="32"/>
      <c r="F523" s="32"/>
      <c r="G523" s="32"/>
      <c r="H523" s="32"/>
      <c r="I523" s="32"/>
    </row>
    <row r="524" spans="1:9" ht="16.5" customHeight="1" x14ac:dyDescent="0.25">
      <c r="A524">
        <f>A523</f>
        <v>9</v>
      </c>
      <c r="B524" s="49">
        <f>B523</f>
        <v>44095</v>
      </c>
      <c r="C524" s="35" t="str">
        <f>C523&amp;2</f>
        <v>440952</v>
      </c>
      <c r="D524" s="33"/>
      <c r="E524" s="33"/>
      <c r="F524" s="33"/>
      <c r="G524" s="33"/>
      <c r="H524" s="33"/>
      <c r="I524" s="33"/>
    </row>
    <row r="525" spans="1:9" ht="16.5" customHeight="1" x14ac:dyDescent="0.25">
      <c r="A525">
        <f>MONTH(C525)</f>
        <v>9</v>
      </c>
      <c r="B525" s="48">
        <f>C525</f>
        <v>44096</v>
      </c>
      <c r="C525" s="34">
        <f>C523+1</f>
        <v>44096</v>
      </c>
      <c r="D525" s="32"/>
      <c r="E525" s="32"/>
      <c r="F525" s="32"/>
      <c r="G525" s="32"/>
      <c r="H525" s="32"/>
      <c r="I525" s="32"/>
    </row>
    <row r="526" spans="1:9" ht="16.5" customHeight="1" x14ac:dyDescent="0.25">
      <c r="A526">
        <f>A525</f>
        <v>9</v>
      </c>
      <c r="B526" s="49">
        <f>B525</f>
        <v>44096</v>
      </c>
      <c r="C526" s="35" t="str">
        <f>C525&amp;2</f>
        <v>440962</v>
      </c>
      <c r="D526" s="33"/>
      <c r="E526" s="33"/>
      <c r="F526" s="33"/>
      <c r="G526" s="33"/>
      <c r="H526" s="33"/>
      <c r="I526" s="33"/>
    </row>
    <row r="527" spans="1:9" ht="16.5" customHeight="1" x14ac:dyDescent="0.25">
      <c r="A527">
        <f>MONTH(C527)</f>
        <v>9</v>
      </c>
      <c r="B527" s="48">
        <f>C527</f>
        <v>44097</v>
      </c>
      <c r="C527" s="34">
        <f>C525+1</f>
        <v>44097</v>
      </c>
      <c r="D527" s="32"/>
      <c r="E527" s="32"/>
      <c r="F527" s="32"/>
      <c r="G527" s="32"/>
      <c r="H527" s="32"/>
      <c r="I527" s="32"/>
    </row>
    <row r="528" spans="1:9" ht="16.5" customHeight="1" x14ac:dyDescent="0.25">
      <c r="A528">
        <f>A527</f>
        <v>9</v>
      </c>
      <c r="B528" s="49">
        <f>B527</f>
        <v>44097</v>
      </c>
      <c r="C528" s="35" t="str">
        <f>C527&amp;2</f>
        <v>440972</v>
      </c>
      <c r="D528" s="33"/>
      <c r="E528" s="33"/>
      <c r="F528" s="33"/>
      <c r="G528" s="33"/>
      <c r="H528" s="33"/>
      <c r="I528" s="33"/>
    </row>
    <row r="529" spans="1:9" ht="16.5" customHeight="1" x14ac:dyDescent="0.25">
      <c r="A529">
        <f>MONTH(C529)</f>
        <v>9</v>
      </c>
      <c r="B529" s="48">
        <f>C529</f>
        <v>44098</v>
      </c>
      <c r="C529" s="34">
        <f>C527+1</f>
        <v>44098</v>
      </c>
      <c r="D529" s="32"/>
      <c r="E529" s="32"/>
      <c r="F529" s="32"/>
      <c r="G529" s="32"/>
      <c r="H529" s="32"/>
      <c r="I529" s="32"/>
    </row>
    <row r="530" spans="1:9" ht="16.5" customHeight="1" x14ac:dyDescent="0.25">
      <c r="A530">
        <f>A529</f>
        <v>9</v>
      </c>
      <c r="B530" s="49">
        <f>B529</f>
        <v>44098</v>
      </c>
      <c r="C530" s="35" t="str">
        <f>C529&amp;2</f>
        <v>440982</v>
      </c>
      <c r="D530" s="33"/>
      <c r="E530" s="33"/>
      <c r="F530" s="33"/>
      <c r="G530" s="33"/>
      <c r="H530" s="33"/>
      <c r="I530" s="33"/>
    </row>
    <row r="531" spans="1:9" ht="16.5" customHeight="1" x14ac:dyDescent="0.25">
      <c r="A531">
        <f>MONTH(C531)</f>
        <v>9</v>
      </c>
      <c r="B531" s="48">
        <f>C531</f>
        <v>44099</v>
      </c>
      <c r="C531" s="34">
        <f>C529+1</f>
        <v>44099</v>
      </c>
      <c r="D531" s="32"/>
      <c r="E531" s="32"/>
      <c r="F531" s="32"/>
      <c r="G531" s="32"/>
      <c r="H531" s="32"/>
      <c r="I531" s="32"/>
    </row>
    <row r="532" spans="1:9" ht="16.5" customHeight="1" x14ac:dyDescent="0.25">
      <c r="A532">
        <f>A531</f>
        <v>9</v>
      </c>
      <c r="B532" s="49">
        <f>B531</f>
        <v>44099</v>
      </c>
      <c r="C532" s="35" t="str">
        <f>C531&amp;2</f>
        <v>440992</v>
      </c>
      <c r="D532" s="33"/>
      <c r="E532" s="33"/>
      <c r="F532" s="33"/>
      <c r="G532" s="33"/>
      <c r="H532" s="33"/>
      <c r="I532" s="33"/>
    </row>
    <row r="533" spans="1:9" ht="16.5" customHeight="1" x14ac:dyDescent="0.25">
      <c r="A533">
        <f>MONTH(C533)</f>
        <v>9</v>
      </c>
      <c r="B533" s="48">
        <f>C533</f>
        <v>44100</v>
      </c>
      <c r="C533" s="34">
        <f>C531+1</f>
        <v>44100</v>
      </c>
      <c r="D533" s="32"/>
      <c r="E533" s="32"/>
      <c r="F533" s="32"/>
      <c r="G533" s="32"/>
      <c r="H533" s="32"/>
      <c r="I533" s="32"/>
    </row>
    <row r="534" spans="1:9" ht="16.5" customHeight="1" x14ac:dyDescent="0.25">
      <c r="A534">
        <f>A533</f>
        <v>9</v>
      </c>
      <c r="B534" s="49">
        <f>B533</f>
        <v>44100</v>
      </c>
      <c r="C534" s="31" t="str">
        <f>C533&amp;2</f>
        <v>441002</v>
      </c>
      <c r="D534" s="33"/>
      <c r="E534" s="33"/>
      <c r="F534" s="33"/>
      <c r="G534" s="33"/>
      <c r="H534" s="33"/>
      <c r="I534" s="33"/>
    </row>
    <row r="535" spans="1:9" ht="16.5" customHeight="1" x14ac:dyDescent="0.25">
      <c r="A535">
        <f>MONTH(C535)</f>
        <v>9</v>
      </c>
      <c r="B535" s="48">
        <f>C535</f>
        <v>44101</v>
      </c>
      <c r="C535" s="34">
        <f>C533+1</f>
        <v>44101</v>
      </c>
      <c r="D535" s="32"/>
      <c r="E535" s="32"/>
      <c r="F535" s="32"/>
      <c r="G535" s="32"/>
      <c r="H535" s="32"/>
      <c r="I535" s="32"/>
    </row>
    <row r="536" spans="1:9" ht="16.5" customHeight="1" x14ac:dyDescent="0.25">
      <c r="A536">
        <f>A535</f>
        <v>9</v>
      </c>
      <c r="B536" s="49">
        <f>B535</f>
        <v>44101</v>
      </c>
      <c r="C536" s="35" t="str">
        <f>C535&amp;2</f>
        <v>441012</v>
      </c>
      <c r="D536" s="33"/>
      <c r="E536" s="33"/>
      <c r="F536" s="33"/>
      <c r="G536" s="33"/>
      <c r="H536" s="33"/>
      <c r="I536" s="33"/>
    </row>
    <row r="537" spans="1:9" ht="16.5" customHeight="1" x14ac:dyDescent="0.25">
      <c r="A537">
        <f>MONTH(C537)</f>
        <v>9</v>
      </c>
      <c r="B537" s="48">
        <f>C537</f>
        <v>44102</v>
      </c>
      <c r="C537" s="34">
        <f>C535+1</f>
        <v>44102</v>
      </c>
      <c r="D537" s="32"/>
      <c r="E537" s="32"/>
      <c r="F537" s="32"/>
      <c r="G537" s="32"/>
      <c r="H537" s="32"/>
      <c r="I537" s="32"/>
    </row>
    <row r="538" spans="1:9" ht="16.5" customHeight="1" x14ac:dyDescent="0.25">
      <c r="A538">
        <f>A537</f>
        <v>9</v>
      </c>
      <c r="B538" s="49">
        <f>B537</f>
        <v>44102</v>
      </c>
      <c r="C538" s="35" t="str">
        <f>C537&amp;2</f>
        <v>441022</v>
      </c>
      <c r="D538" s="33"/>
      <c r="E538" s="33"/>
      <c r="F538" s="33"/>
      <c r="G538" s="33"/>
      <c r="H538" s="33"/>
      <c r="I538" s="33"/>
    </row>
    <row r="539" spans="1:9" ht="16.5" customHeight="1" x14ac:dyDescent="0.25">
      <c r="A539">
        <f>MONTH(C539)</f>
        <v>9</v>
      </c>
      <c r="B539" s="48">
        <f>C539</f>
        <v>44103</v>
      </c>
      <c r="C539" s="34">
        <f>C537+1</f>
        <v>44103</v>
      </c>
      <c r="D539" s="32"/>
      <c r="E539" s="32"/>
      <c r="F539" s="32"/>
      <c r="G539" s="32"/>
      <c r="H539" s="32"/>
      <c r="I539" s="32"/>
    </row>
    <row r="540" spans="1:9" ht="16.5" customHeight="1" x14ac:dyDescent="0.25">
      <c r="A540">
        <f>A539</f>
        <v>9</v>
      </c>
      <c r="B540" s="49">
        <f>B539</f>
        <v>44103</v>
      </c>
      <c r="C540" s="35" t="str">
        <f>C539&amp;2</f>
        <v>441032</v>
      </c>
      <c r="D540" s="33"/>
      <c r="E540" s="33"/>
      <c r="F540" s="33"/>
      <c r="G540" s="33"/>
      <c r="H540" s="33"/>
      <c r="I540" s="33"/>
    </row>
    <row r="541" spans="1:9" ht="16.5" customHeight="1" x14ac:dyDescent="0.25">
      <c r="A541">
        <f>MONTH(C541)</f>
        <v>9</v>
      </c>
      <c r="B541" s="48">
        <f>C541</f>
        <v>44104</v>
      </c>
      <c r="C541" s="34">
        <f>C539+1</f>
        <v>44104</v>
      </c>
      <c r="D541" s="32"/>
      <c r="E541" s="32"/>
      <c r="F541" s="32"/>
      <c r="G541" s="32"/>
      <c r="H541" s="32"/>
      <c r="I541" s="32"/>
    </row>
    <row r="542" spans="1:9" ht="16.5" customHeight="1" x14ac:dyDescent="0.25">
      <c r="A542">
        <f>A541</f>
        <v>9</v>
      </c>
      <c r="B542" s="49">
        <f>B541</f>
        <v>44104</v>
      </c>
      <c r="C542" s="35" t="str">
        <f>C541&amp;2</f>
        <v>441042</v>
      </c>
      <c r="D542" s="33"/>
      <c r="E542" s="33"/>
      <c r="F542" s="33"/>
      <c r="G542" s="33"/>
      <c r="H542" s="33"/>
      <c r="I542" s="33"/>
    </row>
    <row r="543" spans="1:9" ht="16.5" customHeight="1" x14ac:dyDescent="0.25">
      <c r="A543">
        <f>MONTH(C543)</f>
        <v>10</v>
      </c>
      <c r="B543" s="48">
        <f>C543</f>
        <v>44105</v>
      </c>
      <c r="C543" s="34">
        <f>C541+1</f>
        <v>44105</v>
      </c>
      <c r="D543" s="32"/>
      <c r="E543" s="32"/>
      <c r="F543" s="32"/>
      <c r="G543" s="32"/>
      <c r="H543" s="32"/>
      <c r="I543" s="32"/>
    </row>
    <row r="544" spans="1:9" ht="16.5" customHeight="1" x14ac:dyDescent="0.25">
      <c r="A544">
        <f>A543</f>
        <v>10</v>
      </c>
      <c r="B544" s="49">
        <f>B543</f>
        <v>44105</v>
      </c>
      <c r="C544" s="35" t="str">
        <f>C543&amp;2</f>
        <v>441052</v>
      </c>
      <c r="D544" s="33"/>
      <c r="E544" s="33"/>
      <c r="F544" s="33"/>
      <c r="G544" s="33"/>
      <c r="H544" s="33"/>
      <c r="I544" s="33"/>
    </row>
    <row r="545" spans="1:9" ht="16.5" customHeight="1" x14ac:dyDescent="0.25">
      <c r="A545">
        <f>MONTH(C545)</f>
        <v>10</v>
      </c>
      <c r="B545" s="48">
        <f>C545</f>
        <v>44106</v>
      </c>
      <c r="C545" s="34">
        <f>C543+1</f>
        <v>44106</v>
      </c>
      <c r="D545" s="32"/>
      <c r="E545" s="32"/>
      <c r="F545" s="32"/>
      <c r="G545" s="32"/>
      <c r="H545" s="32"/>
      <c r="I545" s="32"/>
    </row>
    <row r="546" spans="1:9" ht="16.5" customHeight="1" x14ac:dyDescent="0.25">
      <c r="A546">
        <f>A545</f>
        <v>10</v>
      </c>
      <c r="B546" s="49">
        <f>B545</f>
        <v>44106</v>
      </c>
      <c r="C546" s="35" t="str">
        <f>C545&amp;2</f>
        <v>441062</v>
      </c>
      <c r="D546" s="33"/>
      <c r="E546" s="33"/>
      <c r="F546" s="33"/>
      <c r="G546" s="33"/>
      <c r="H546" s="33"/>
      <c r="I546" s="33"/>
    </row>
    <row r="547" spans="1:9" ht="16.5" customHeight="1" x14ac:dyDescent="0.25">
      <c r="A547">
        <f>MONTH(C547)</f>
        <v>10</v>
      </c>
      <c r="B547" s="48">
        <f>C547</f>
        <v>44107</v>
      </c>
      <c r="C547" s="34">
        <f>C545+1</f>
        <v>44107</v>
      </c>
      <c r="D547" s="32"/>
      <c r="E547" s="32"/>
      <c r="F547" s="32"/>
      <c r="G547" s="32"/>
      <c r="H547" s="32"/>
      <c r="I547" s="32"/>
    </row>
    <row r="548" spans="1:9" ht="16.5" customHeight="1" x14ac:dyDescent="0.25">
      <c r="A548">
        <f>A547</f>
        <v>10</v>
      </c>
      <c r="B548" s="49">
        <f>B547</f>
        <v>44107</v>
      </c>
      <c r="C548" s="35" t="str">
        <f>C547&amp;2</f>
        <v>441072</v>
      </c>
      <c r="D548" s="33"/>
      <c r="E548" s="33"/>
      <c r="F548" s="33"/>
      <c r="G548" s="33"/>
      <c r="H548" s="33"/>
      <c r="I548" s="33"/>
    </row>
    <row r="549" spans="1:9" ht="16.5" customHeight="1" x14ac:dyDescent="0.25">
      <c r="A549">
        <f>MONTH(C549)</f>
        <v>10</v>
      </c>
      <c r="B549" s="48">
        <f>C549</f>
        <v>44108</v>
      </c>
      <c r="C549" s="34">
        <f>C547+1</f>
        <v>44108</v>
      </c>
      <c r="D549" s="32"/>
      <c r="E549" s="32"/>
      <c r="F549" s="32"/>
      <c r="G549" s="32"/>
      <c r="H549" s="32"/>
      <c r="I549" s="32"/>
    </row>
    <row r="550" spans="1:9" ht="16.5" customHeight="1" x14ac:dyDescent="0.25">
      <c r="A550">
        <f>A549</f>
        <v>10</v>
      </c>
      <c r="B550" s="49">
        <f>B549</f>
        <v>44108</v>
      </c>
      <c r="C550" s="35" t="str">
        <f>C549&amp;2</f>
        <v>441082</v>
      </c>
      <c r="D550" s="33"/>
      <c r="E550" s="33"/>
      <c r="F550" s="33"/>
      <c r="G550" s="33"/>
      <c r="H550" s="33"/>
      <c r="I550" s="33"/>
    </row>
    <row r="551" spans="1:9" ht="16.5" customHeight="1" x14ac:dyDescent="0.25">
      <c r="A551">
        <f>MONTH(C551)</f>
        <v>10</v>
      </c>
      <c r="B551" s="48">
        <f>C551</f>
        <v>44109</v>
      </c>
      <c r="C551" s="34">
        <f>C549+1</f>
        <v>44109</v>
      </c>
      <c r="D551" s="32"/>
      <c r="E551" s="32"/>
      <c r="F551" s="32"/>
      <c r="G551" s="32"/>
      <c r="H551" s="32"/>
      <c r="I551" s="32"/>
    </row>
    <row r="552" spans="1:9" ht="16.5" customHeight="1" x14ac:dyDescent="0.25">
      <c r="A552">
        <f>A551</f>
        <v>10</v>
      </c>
      <c r="B552" s="49">
        <f>B551</f>
        <v>44109</v>
      </c>
      <c r="C552" s="35" t="str">
        <f>C551&amp;2</f>
        <v>441092</v>
      </c>
      <c r="D552" s="33"/>
      <c r="E552" s="33"/>
      <c r="F552" s="33"/>
      <c r="G552" s="33"/>
      <c r="H552" s="33"/>
      <c r="I552" s="33"/>
    </row>
    <row r="553" spans="1:9" ht="16.5" customHeight="1" x14ac:dyDescent="0.25">
      <c r="A553">
        <f>MONTH(C553)</f>
        <v>10</v>
      </c>
      <c r="B553" s="48">
        <f>C553</f>
        <v>44110</v>
      </c>
      <c r="C553" s="34">
        <f>C551+1</f>
        <v>44110</v>
      </c>
      <c r="D553" s="32"/>
      <c r="E553" s="32"/>
      <c r="F553" s="32"/>
      <c r="G553" s="32"/>
      <c r="H553" s="32"/>
      <c r="I553" s="32"/>
    </row>
    <row r="554" spans="1:9" ht="16.5" customHeight="1" x14ac:dyDescent="0.25">
      <c r="A554">
        <f>A553</f>
        <v>10</v>
      </c>
      <c r="B554" s="49">
        <f>B553</f>
        <v>44110</v>
      </c>
      <c r="C554" s="35" t="str">
        <f>C553&amp;2</f>
        <v>441102</v>
      </c>
      <c r="D554" s="33"/>
      <c r="E554" s="33"/>
      <c r="F554" s="33"/>
      <c r="G554" s="33"/>
      <c r="H554" s="33"/>
      <c r="I554" s="33"/>
    </row>
    <row r="555" spans="1:9" ht="16.5" customHeight="1" x14ac:dyDescent="0.25">
      <c r="A555">
        <f>MONTH(C555)</f>
        <v>10</v>
      </c>
      <c r="B555" s="48">
        <f>C555</f>
        <v>44111</v>
      </c>
      <c r="C555" s="34">
        <f>C553+1</f>
        <v>44111</v>
      </c>
      <c r="D555" s="32"/>
      <c r="E555" s="32"/>
      <c r="F555" s="32"/>
      <c r="G555" s="32"/>
      <c r="H555" s="32"/>
      <c r="I555" s="32"/>
    </row>
    <row r="556" spans="1:9" ht="16.5" customHeight="1" x14ac:dyDescent="0.25">
      <c r="A556">
        <f>A555</f>
        <v>10</v>
      </c>
      <c r="B556" s="49">
        <f>B555</f>
        <v>44111</v>
      </c>
      <c r="C556" s="35" t="str">
        <f>C555&amp;2</f>
        <v>441112</v>
      </c>
      <c r="D556" s="33"/>
      <c r="E556" s="33"/>
      <c r="F556" s="33"/>
      <c r="G556" s="33"/>
      <c r="H556" s="33"/>
      <c r="I556" s="33"/>
    </row>
    <row r="557" spans="1:9" ht="16.5" customHeight="1" x14ac:dyDescent="0.25">
      <c r="A557">
        <f>MONTH(C557)</f>
        <v>10</v>
      </c>
      <c r="B557" s="48">
        <f>C557</f>
        <v>44112</v>
      </c>
      <c r="C557" s="34">
        <f>C555+1</f>
        <v>44112</v>
      </c>
      <c r="D557" s="32"/>
      <c r="E557" s="32"/>
      <c r="F557" s="32"/>
      <c r="G557" s="32"/>
      <c r="H557" s="32"/>
      <c r="I557" s="32"/>
    </row>
    <row r="558" spans="1:9" ht="16.5" customHeight="1" x14ac:dyDescent="0.25">
      <c r="A558">
        <f>A557</f>
        <v>10</v>
      </c>
      <c r="B558" s="49">
        <f>B557</f>
        <v>44112</v>
      </c>
      <c r="C558" s="35" t="str">
        <f>C557&amp;2</f>
        <v>441122</v>
      </c>
      <c r="D558" s="33"/>
      <c r="E558" s="33"/>
      <c r="F558" s="33"/>
      <c r="G558" s="33"/>
      <c r="H558" s="33"/>
      <c r="I558" s="33"/>
    </row>
    <row r="559" spans="1:9" ht="16.5" customHeight="1" x14ac:dyDescent="0.25">
      <c r="A559">
        <f>MONTH(C559)</f>
        <v>10</v>
      </c>
      <c r="B559" s="48">
        <f>C559</f>
        <v>44113</v>
      </c>
      <c r="C559" s="34">
        <f>C557+1</f>
        <v>44113</v>
      </c>
      <c r="D559" s="32"/>
      <c r="E559" s="32"/>
      <c r="F559" s="32"/>
      <c r="G559" s="32"/>
      <c r="H559" s="32"/>
      <c r="I559" s="32"/>
    </row>
    <row r="560" spans="1:9" ht="16.5" customHeight="1" x14ac:dyDescent="0.25">
      <c r="A560">
        <f>A559</f>
        <v>10</v>
      </c>
      <c r="B560" s="49">
        <f>B559</f>
        <v>44113</v>
      </c>
      <c r="C560" s="35" t="str">
        <f>C559&amp;2</f>
        <v>441132</v>
      </c>
      <c r="D560" s="33"/>
      <c r="E560" s="33"/>
      <c r="F560" s="33"/>
      <c r="G560" s="33"/>
      <c r="H560" s="33"/>
      <c r="I560" s="33"/>
    </row>
    <row r="561" spans="1:9" ht="16.5" customHeight="1" x14ac:dyDescent="0.25">
      <c r="A561">
        <f>MONTH(C561)</f>
        <v>10</v>
      </c>
      <c r="B561" s="48">
        <f>C561</f>
        <v>44114</v>
      </c>
      <c r="C561" s="34">
        <f>C559+1</f>
        <v>44114</v>
      </c>
      <c r="D561" s="32"/>
      <c r="E561" s="32"/>
      <c r="F561" s="32"/>
      <c r="G561" s="32"/>
      <c r="H561" s="32"/>
      <c r="I561" s="32"/>
    </row>
    <row r="562" spans="1:9" ht="16.5" customHeight="1" x14ac:dyDescent="0.25">
      <c r="A562">
        <f>A561</f>
        <v>10</v>
      </c>
      <c r="B562" s="49">
        <f>B561</f>
        <v>44114</v>
      </c>
      <c r="C562" s="35" t="str">
        <f>C561&amp;2</f>
        <v>441142</v>
      </c>
      <c r="D562" s="33"/>
      <c r="E562" s="33"/>
      <c r="F562" s="33"/>
      <c r="G562" s="33"/>
      <c r="H562" s="33"/>
      <c r="I562" s="33"/>
    </row>
    <row r="563" spans="1:9" ht="16.5" customHeight="1" x14ac:dyDescent="0.25">
      <c r="A563">
        <f>MONTH(C563)</f>
        <v>10</v>
      </c>
      <c r="B563" s="48">
        <f>C563</f>
        <v>44115</v>
      </c>
      <c r="C563" s="34">
        <f>C561+1</f>
        <v>44115</v>
      </c>
      <c r="D563" s="32"/>
      <c r="E563" s="32"/>
      <c r="F563" s="32"/>
      <c r="G563" s="32"/>
      <c r="H563" s="32"/>
      <c r="I563" s="32"/>
    </row>
    <row r="564" spans="1:9" ht="16.5" customHeight="1" x14ac:dyDescent="0.25">
      <c r="A564">
        <f>A563</f>
        <v>10</v>
      </c>
      <c r="B564" s="49">
        <f>B563</f>
        <v>44115</v>
      </c>
      <c r="C564" s="35" t="str">
        <f>C563&amp;2</f>
        <v>441152</v>
      </c>
      <c r="D564" s="33"/>
      <c r="E564" s="33"/>
      <c r="F564" s="33"/>
      <c r="G564" s="33"/>
      <c r="H564" s="33"/>
      <c r="I564" s="33"/>
    </row>
    <row r="565" spans="1:9" ht="16.5" customHeight="1" x14ac:dyDescent="0.25">
      <c r="A565">
        <f>MONTH(C565)</f>
        <v>10</v>
      </c>
      <c r="B565" s="48">
        <f>C565</f>
        <v>44116</v>
      </c>
      <c r="C565" s="34">
        <f>C563+1</f>
        <v>44116</v>
      </c>
      <c r="D565" s="32"/>
      <c r="E565" s="32"/>
      <c r="F565" s="32"/>
      <c r="G565" s="32"/>
      <c r="H565" s="32"/>
      <c r="I565" s="32"/>
    </row>
    <row r="566" spans="1:9" ht="16.5" customHeight="1" x14ac:dyDescent="0.25">
      <c r="A566">
        <f>A565</f>
        <v>10</v>
      </c>
      <c r="B566" s="49">
        <f>B565</f>
        <v>44116</v>
      </c>
      <c r="C566" s="35" t="str">
        <f>C565&amp;2</f>
        <v>441162</v>
      </c>
      <c r="D566" s="33"/>
      <c r="E566" s="33"/>
      <c r="F566" s="33"/>
      <c r="G566" s="33"/>
      <c r="H566" s="33"/>
      <c r="I566" s="33"/>
    </row>
    <row r="567" spans="1:9" ht="16.5" customHeight="1" x14ac:dyDescent="0.25">
      <c r="A567">
        <f>MONTH(C567)</f>
        <v>10</v>
      </c>
      <c r="B567" s="48">
        <f>C567</f>
        <v>44117</v>
      </c>
      <c r="C567" s="34">
        <f>C565+1</f>
        <v>44117</v>
      </c>
      <c r="D567" s="32"/>
      <c r="E567" s="32"/>
      <c r="F567" s="32"/>
      <c r="G567" s="32"/>
      <c r="H567" s="32"/>
      <c r="I567" s="32"/>
    </row>
    <row r="568" spans="1:9" ht="16.5" customHeight="1" x14ac:dyDescent="0.25">
      <c r="A568">
        <f>A567</f>
        <v>10</v>
      </c>
      <c r="B568" s="49">
        <f>B567</f>
        <v>44117</v>
      </c>
      <c r="C568" s="35" t="str">
        <f>C567&amp;2</f>
        <v>441172</v>
      </c>
      <c r="D568" s="33"/>
      <c r="E568" s="33"/>
      <c r="F568" s="33"/>
      <c r="G568" s="33"/>
      <c r="H568" s="33"/>
      <c r="I568" s="33"/>
    </row>
    <row r="569" spans="1:9" ht="16.5" customHeight="1" x14ac:dyDescent="0.25">
      <c r="A569">
        <f>MONTH(C569)</f>
        <v>10</v>
      </c>
      <c r="B569" s="48">
        <f>C569</f>
        <v>44118</v>
      </c>
      <c r="C569" s="34">
        <f>C567+1</f>
        <v>44118</v>
      </c>
      <c r="D569" s="32"/>
      <c r="E569" s="32"/>
      <c r="F569" s="32"/>
      <c r="G569" s="32"/>
      <c r="H569" s="32"/>
      <c r="I569" s="32"/>
    </row>
    <row r="570" spans="1:9" ht="16.5" customHeight="1" x14ac:dyDescent="0.25">
      <c r="A570">
        <f>A569</f>
        <v>10</v>
      </c>
      <c r="B570" s="49">
        <f>B569</f>
        <v>44118</v>
      </c>
      <c r="C570" s="35" t="str">
        <f>C569&amp;2</f>
        <v>441182</v>
      </c>
      <c r="D570" s="33"/>
      <c r="E570" s="33"/>
      <c r="F570" s="33"/>
      <c r="G570" s="33"/>
      <c r="H570" s="33"/>
      <c r="I570" s="33"/>
    </row>
    <row r="571" spans="1:9" ht="16.5" customHeight="1" x14ac:dyDescent="0.25">
      <c r="A571">
        <f>MONTH(C571)</f>
        <v>10</v>
      </c>
      <c r="B571" s="48">
        <f>C571</f>
        <v>44119</v>
      </c>
      <c r="C571" s="34">
        <f>C569+1</f>
        <v>44119</v>
      </c>
      <c r="D571" s="32"/>
      <c r="E571" s="32"/>
      <c r="F571" s="32"/>
      <c r="G571" s="32"/>
      <c r="H571" s="32"/>
      <c r="I571" s="32"/>
    </row>
    <row r="572" spans="1:9" ht="16.5" customHeight="1" x14ac:dyDescent="0.25">
      <c r="A572">
        <f>A571</f>
        <v>10</v>
      </c>
      <c r="B572" s="49">
        <f>B571</f>
        <v>44119</v>
      </c>
      <c r="C572" s="35" t="str">
        <f>C571&amp;2</f>
        <v>441192</v>
      </c>
      <c r="D572" s="33"/>
      <c r="E572" s="33"/>
      <c r="F572" s="33"/>
      <c r="G572" s="33"/>
      <c r="H572" s="33"/>
      <c r="I572" s="33"/>
    </row>
    <row r="573" spans="1:9" ht="16.5" customHeight="1" x14ac:dyDescent="0.25">
      <c r="A573">
        <f>MONTH(C573)</f>
        <v>10</v>
      </c>
      <c r="B573" s="48">
        <f>C573</f>
        <v>44120</v>
      </c>
      <c r="C573" s="34">
        <f>C571+1</f>
        <v>44120</v>
      </c>
      <c r="D573" s="32"/>
      <c r="E573" s="32"/>
      <c r="F573" s="32"/>
      <c r="G573" s="32"/>
      <c r="H573" s="32"/>
      <c r="I573" s="32"/>
    </row>
    <row r="574" spans="1:9" ht="16.5" customHeight="1" x14ac:dyDescent="0.25">
      <c r="A574">
        <f>A573</f>
        <v>10</v>
      </c>
      <c r="B574" s="49">
        <f>B573</f>
        <v>44120</v>
      </c>
      <c r="C574" s="35" t="str">
        <f>C573&amp;2</f>
        <v>441202</v>
      </c>
      <c r="D574" s="33"/>
      <c r="E574" s="33"/>
      <c r="F574" s="33"/>
      <c r="G574" s="33"/>
      <c r="H574" s="33"/>
      <c r="I574" s="33"/>
    </row>
    <row r="575" spans="1:9" ht="16.5" customHeight="1" x14ac:dyDescent="0.25">
      <c r="A575">
        <f>MONTH(C575)</f>
        <v>10</v>
      </c>
      <c r="B575" s="48">
        <f>C575</f>
        <v>44121</v>
      </c>
      <c r="C575" s="34">
        <f>C573+1</f>
        <v>44121</v>
      </c>
      <c r="D575" s="32"/>
      <c r="E575" s="32"/>
      <c r="F575" s="32"/>
      <c r="G575" s="32"/>
      <c r="H575" s="32"/>
      <c r="I575" s="32"/>
    </row>
    <row r="576" spans="1:9" ht="16.5" customHeight="1" x14ac:dyDescent="0.25">
      <c r="A576">
        <f>A575</f>
        <v>10</v>
      </c>
      <c r="B576" s="49">
        <f>B575</f>
        <v>44121</v>
      </c>
      <c r="C576" s="35" t="str">
        <f>C575&amp;2</f>
        <v>441212</v>
      </c>
      <c r="D576" s="33"/>
      <c r="E576" s="33"/>
      <c r="F576" s="33"/>
      <c r="G576" s="33"/>
      <c r="H576" s="33"/>
      <c r="I576" s="33"/>
    </row>
    <row r="577" spans="1:9" ht="16.5" customHeight="1" x14ac:dyDescent="0.25">
      <c r="A577">
        <f>MONTH(C577)</f>
        <v>10</v>
      </c>
      <c r="B577" s="48">
        <f>C577</f>
        <v>44122</v>
      </c>
      <c r="C577" s="34">
        <f>C575+1</f>
        <v>44122</v>
      </c>
      <c r="D577" s="32"/>
      <c r="E577" s="32"/>
      <c r="F577" s="32"/>
      <c r="G577" s="32"/>
      <c r="H577" s="32"/>
      <c r="I577" s="32"/>
    </row>
    <row r="578" spans="1:9" ht="16.5" customHeight="1" x14ac:dyDescent="0.25">
      <c r="A578">
        <f>A577</f>
        <v>10</v>
      </c>
      <c r="B578" s="49">
        <f>B577</f>
        <v>44122</v>
      </c>
      <c r="C578" s="35" t="str">
        <f>C577&amp;2</f>
        <v>441222</v>
      </c>
      <c r="D578" s="33"/>
      <c r="E578" s="33"/>
      <c r="F578" s="33"/>
      <c r="G578" s="33"/>
      <c r="H578" s="33"/>
      <c r="I578" s="33"/>
    </row>
    <row r="579" spans="1:9" ht="16.5" customHeight="1" x14ac:dyDescent="0.25">
      <c r="A579">
        <f>MONTH(C579)</f>
        <v>10</v>
      </c>
      <c r="B579" s="48">
        <f>C579</f>
        <v>44123</v>
      </c>
      <c r="C579" s="34">
        <f>C577+1</f>
        <v>44123</v>
      </c>
      <c r="D579" s="32"/>
      <c r="E579" s="32"/>
      <c r="F579" s="32"/>
      <c r="G579" s="32"/>
      <c r="H579" s="32"/>
      <c r="I579" s="32"/>
    </row>
    <row r="580" spans="1:9" ht="16.5" customHeight="1" x14ac:dyDescent="0.25">
      <c r="A580">
        <f>A579</f>
        <v>10</v>
      </c>
      <c r="B580" s="49">
        <f>B579</f>
        <v>44123</v>
      </c>
      <c r="C580" s="35" t="str">
        <f>C579&amp;2</f>
        <v>441232</v>
      </c>
      <c r="D580" s="33"/>
      <c r="E580" s="33"/>
      <c r="F580" s="33"/>
      <c r="G580" s="33"/>
      <c r="H580" s="33"/>
      <c r="I580" s="33"/>
    </row>
    <row r="581" spans="1:9" ht="16.5" customHeight="1" x14ac:dyDescent="0.25">
      <c r="A581">
        <f>MONTH(C581)</f>
        <v>10</v>
      </c>
      <c r="B581" s="48">
        <f>C581</f>
        <v>44124</v>
      </c>
      <c r="C581" s="34">
        <f>C579+1</f>
        <v>44124</v>
      </c>
      <c r="D581" s="32"/>
      <c r="E581" s="32"/>
      <c r="F581" s="32"/>
      <c r="G581" s="32"/>
      <c r="H581" s="32"/>
      <c r="I581" s="32"/>
    </row>
    <row r="582" spans="1:9" ht="16.5" customHeight="1" x14ac:dyDescent="0.25">
      <c r="A582">
        <f>A581</f>
        <v>10</v>
      </c>
      <c r="B582" s="49">
        <f>B581</f>
        <v>44124</v>
      </c>
      <c r="C582" s="31" t="str">
        <f>C581&amp;2</f>
        <v>441242</v>
      </c>
      <c r="D582" s="33"/>
      <c r="E582" s="33"/>
      <c r="F582" s="33"/>
      <c r="G582" s="33"/>
      <c r="H582" s="33"/>
      <c r="I582" s="33"/>
    </row>
    <row r="583" spans="1:9" ht="16.5" customHeight="1" x14ac:dyDescent="0.25">
      <c r="A583">
        <f>MONTH(C583)</f>
        <v>10</v>
      </c>
      <c r="B583" s="48">
        <f>C583</f>
        <v>44125</v>
      </c>
      <c r="C583" s="34">
        <f>C581+1</f>
        <v>44125</v>
      </c>
      <c r="D583" s="32"/>
      <c r="E583" s="32"/>
      <c r="F583" s="32"/>
      <c r="G583" s="32"/>
      <c r="H583" s="32"/>
      <c r="I583" s="32"/>
    </row>
    <row r="584" spans="1:9" ht="16.5" customHeight="1" x14ac:dyDescent="0.25">
      <c r="A584">
        <f>A583</f>
        <v>10</v>
      </c>
      <c r="B584" s="49">
        <f>B583</f>
        <v>44125</v>
      </c>
      <c r="C584" s="35" t="str">
        <f>C583&amp;2</f>
        <v>441252</v>
      </c>
      <c r="D584" s="33"/>
      <c r="E584" s="33"/>
      <c r="F584" s="33"/>
      <c r="G584" s="33"/>
      <c r="H584" s="33"/>
      <c r="I584" s="33"/>
    </row>
    <row r="585" spans="1:9" ht="16.5" customHeight="1" x14ac:dyDescent="0.25">
      <c r="A585">
        <f>MONTH(C585)</f>
        <v>10</v>
      </c>
      <c r="B585" s="48">
        <f>C585</f>
        <v>44126</v>
      </c>
      <c r="C585" s="34">
        <f>C583+1</f>
        <v>44126</v>
      </c>
      <c r="D585" s="32"/>
      <c r="E585" s="32"/>
      <c r="F585" s="32"/>
      <c r="G585" s="32"/>
      <c r="H585" s="32"/>
      <c r="I585" s="32"/>
    </row>
    <row r="586" spans="1:9" ht="16.5" customHeight="1" x14ac:dyDescent="0.25">
      <c r="A586">
        <f>A585</f>
        <v>10</v>
      </c>
      <c r="B586" s="49">
        <f>B585</f>
        <v>44126</v>
      </c>
      <c r="C586" s="35" t="str">
        <f>C585&amp;2</f>
        <v>441262</v>
      </c>
      <c r="D586" s="33"/>
      <c r="E586" s="33"/>
      <c r="F586" s="33"/>
      <c r="G586" s="33"/>
      <c r="H586" s="33"/>
      <c r="I586" s="33"/>
    </row>
    <row r="587" spans="1:9" ht="16.5" customHeight="1" x14ac:dyDescent="0.25">
      <c r="A587">
        <f>MONTH(C587)</f>
        <v>10</v>
      </c>
      <c r="B587" s="48">
        <f>C587</f>
        <v>44127</v>
      </c>
      <c r="C587" s="34">
        <f>C585+1</f>
        <v>44127</v>
      </c>
      <c r="D587" s="32"/>
      <c r="E587" s="32"/>
      <c r="F587" s="32"/>
      <c r="G587" s="32"/>
      <c r="H587" s="32"/>
      <c r="I587" s="32"/>
    </row>
    <row r="588" spans="1:9" ht="16.5" customHeight="1" x14ac:dyDescent="0.25">
      <c r="A588">
        <f>A587</f>
        <v>10</v>
      </c>
      <c r="B588" s="49">
        <f>B587</f>
        <v>44127</v>
      </c>
      <c r="C588" s="35" t="str">
        <f>C587&amp;2</f>
        <v>441272</v>
      </c>
      <c r="D588" s="33"/>
      <c r="E588" s="33"/>
      <c r="F588" s="33"/>
      <c r="G588" s="33"/>
      <c r="H588" s="33"/>
      <c r="I588" s="33"/>
    </row>
    <row r="589" spans="1:9" ht="16.5" customHeight="1" x14ac:dyDescent="0.25">
      <c r="A589">
        <f>MONTH(C589)</f>
        <v>10</v>
      </c>
      <c r="B589" s="48">
        <f>C589</f>
        <v>44128</v>
      </c>
      <c r="C589" s="34">
        <f>C587+1</f>
        <v>44128</v>
      </c>
      <c r="D589" s="32"/>
      <c r="E589" s="32"/>
      <c r="F589" s="32"/>
      <c r="G589" s="32"/>
      <c r="H589" s="32"/>
      <c r="I589" s="32"/>
    </row>
    <row r="590" spans="1:9" ht="16.5" customHeight="1" x14ac:dyDescent="0.25">
      <c r="A590">
        <f>A589</f>
        <v>10</v>
      </c>
      <c r="B590" s="49">
        <f>B589</f>
        <v>44128</v>
      </c>
      <c r="C590" s="35" t="str">
        <f>C589&amp;2</f>
        <v>441282</v>
      </c>
      <c r="D590" s="33"/>
      <c r="E590" s="33"/>
      <c r="F590" s="33"/>
      <c r="G590" s="33"/>
      <c r="H590" s="33"/>
      <c r="I590" s="33"/>
    </row>
    <row r="591" spans="1:9" ht="16.5" customHeight="1" x14ac:dyDescent="0.25">
      <c r="A591">
        <f>MONTH(C591)</f>
        <v>10</v>
      </c>
      <c r="B591" s="48">
        <f>C591</f>
        <v>44129</v>
      </c>
      <c r="C591" s="34">
        <f>C589+1</f>
        <v>44129</v>
      </c>
      <c r="D591" s="32"/>
      <c r="E591" s="32"/>
      <c r="F591" s="32"/>
      <c r="G591" s="32"/>
      <c r="H591" s="32"/>
      <c r="I591" s="32"/>
    </row>
    <row r="592" spans="1:9" ht="16.5" customHeight="1" x14ac:dyDescent="0.25">
      <c r="A592">
        <f>A591</f>
        <v>10</v>
      </c>
      <c r="B592" s="49">
        <f>B591</f>
        <v>44129</v>
      </c>
      <c r="C592" s="35" t="str">
        <f>C591&amp;2</f>
        <v>441292</v>
      </c>
      <c r="D592" s="33"/>
      <c r="E592" s="33"/>
      <c r="F592" s="33"/>
      <c r="G592" s="33"/>
      <c r="H592" s="33"/>
      <c r="I592" s="33"/>
    </row>
    <row r="593" spans="1:9" ht="16.5" customHeight="1" x14ac:dyDescent="0.25">
      <c r="A593">
        <f>MONTH(C593)</f>
        <v>10</v>
      </c>
      <c r="B593" s="48">
        <f>C593</f>
        <v>44130</v>
      </c>
      <c r="C593" s="34">
        <f>C591+1</f>
        <v>44130</v>
      </c>
      <c r="D593" s="32"/>
      <c r="E593" s="32"/>
      <c r="F593" s="32"/>
      <c r="G593" s="32"/>
      <c r="H593" s="32"/>
      <c r="I593" s="32"/>
    </row>
    <row r="594" spans="1:9" ht="16.5" customHeight="1" x14ac:dyDescent="0.25">
      <c r="A594">
        <f>A593</f>
        <v>10</v>
      </c>
      <c r="B594" s="49">
        <f>B593</f>
        <v>44130</v>
      </c>
      <c r="C594" s="35" t="str">
        <f>C593&amp;2</f>
        <v>441302</v>
      </c>
      <c r="D594" s="33"/>
      <c r="E594" s="33"/>
      <c r="F594" s="33"/>
      <c r="G594" s="33"/>
      <c r="H594" s="33"/>
      <c r="I594" s="33"/>
    </row>
    <row r="595" spans="1:9" ht="16.5" customHeight="1" x14ac:dyDescent="0.25">
      <c r="A595">
        <f>MONTH(C595)</f>
        <v>10</v>
      </c>
      <c r="B595" s="48">
        <f>C595</f>
        <v>44131</v>
      </c>
      <c r="C595" s="34">
        <f>C593+1</f>
        <v>44131</v>
      </c>
      <c r="D595" s="32"/>
      <c r="E595" s="32"/>
      <c r="F595" s="32"/>
      <c r="G595" s="32"/>
      <c r="H595" s="32"/>
      <c r="I595" s="32"/>
    </row>
    <row r="596" spans="1:9" ht="16.5" customHeight="1" x14ac:dyDescent="0.25">
      <c r="A596">
        <f>A595</f>
        <v>10</v>
      </c>
      <c r="B596" s="49">
        <f>B595</f>
        <v>44131</v>
      </c>
      <c r="C596" s="35" t="str">
        <f>C595&amp;2</f>
        <v>441312</v>
      </c>
      <c r="D596" s="33"/>
      <c r="E596" s="33"/>
      <c r="F596" s="33"/>
      <c r="G596" s="33"/>
      <c r="H596" s="33"/>
      <c r="I596" s="33"/>
    </row>
    <row r="597" spans="1:9" ht="16.5" customHeight="1" x14ac:dyDescent="0.25">
      <c r="A597">
        <f>MONTH(C597)</f>
        <v>10</v>
      </c>
      <c r="B597" s="48">
        <f>C597</f>
        <v>44132</v>
      </c>
      <c r="C597" s="34">
        <f>C595+1</f>
        <v>44132</v>
      </c>
      <c r="D597" s="32"/>
      <c r="E597" s="32"/>
      <c r="F597" s="32"/>
      <c r="G597" s="32"/>
      <c r="H597" s="32"/>
      <c r="I597" s="32"/>
    </row>
    <row r="598" spans="1:9" ht="16.5" customHeight="1" x14ac:dyDescent="0.25">
      <c r="A598">
        <f>A597</f>
        <v>10</v>
      </c>
      <c r="B598" s="49">
        <f>B597</f>
        <v>44132</v>
      </c>
      <c r="C598" s="35" t="str">
        <f>C597&amp;2</f>
        <v>441322</v>
      </c>
      <c r="D598" s="33"/>
      <c r="E598" s="33"/>
      <c r="F598" s="33"/>
      <c r="G598" s="33"/>
      <c r="H598" s="33"/>
      <c r="I598" s="33"/>
    </row>
    <row r="599" spans="1:9" ht="16.5" customHeight="1" x14ac:dyDescent="0.25">
      <c r="A599">
        <f>MONTH(C599)</f>
        <v>10</v>
      </c>
      <c r="B599" s="48">
        <f>C599</f>
        <v>44133</v>
      </c>
      <c r="C599" s="34">
        <f>C597+1</f>
        <v>44133</v>
      </c>
      <c r="D599" s="32"/>
      <c r="E599" s="32"/>
      <c r="F599" s="32"/>
      <c r="G599" s="32"/>
      <c r="H599" s="32"/>
      <c r="I599" s="32"/>
    </row>
    <row r="600" spans="1:9" ht="16.5" customHeight="1" x14ac:dyDescent="0.25">
      <c r="A600">
        <f>A599</f>
        <v>10</v>
      </c>
      <c r="B600" s="49">
        <f>B599</f>
        <v>44133</v>
      </c>
      <c r="C600" s="35" t="str">
        <f>C599&amp;2</f>
        <v>441332</v>
      </c>
      <c r="D600" s="33"/>
      <c r="E600" s="33"/>
      <c r="F600" s="33"/>
      <c r="G600" s="33"/>
      <c r="H600" s="33"/>
      <c r="I600" s="33"/>
    </row>
    <row r="601" spans="1:9" ht="16.5" customHeight="1" x14ac:dyDescent="0.25">
      <c r="A601">
        <f>MONTH(C601)</f>
        <v>10</v>
      </c>
      <c r="B601" s="48">
        <f>C601</f>
        <v>44134</v>
      </c>
      <c r="C601" s="34">
        <f>C599+1</f>
        <v>44134</v>
      </c>
      <c r="D601" s="32"/>
      <c r="E601" s="32"/>
      <c r="F601" s="32"/>
      <c r="G601" s="32"/>
      <c r="H601" s="32"/>
      <c r="I601" s="32"/>
    </row>
    <row r="602" spans="1:9" ht="16.5" customHeight="1" x14ac:dyDescent="0.25">
      <c r="A602">
        <f>A601</f>
        <v>10</v>
      </c>
      <c r="B602" s="49">
        <f>B601</f>
        <v>44134</v>
      </c>
      <c r="C602" s="35" t="str">
        <f>C601&amp;2</f>
        <v>441342</v>
      </c>
      <c r="D602" s="33"/>
      <c r="E602" s="33"/>
      <c r="F602" s="33"/>
      <c r="G602" s="33"/>
      <c r="H602" s="33"/>
      <c r="I602" s="33"/>
    </row>
    <row r="603" spans="1:9" ht="16.5" customHeight="1" x14ac:dyDescent="0.25">
      <c r="A603">
        <f>MONTH(C603)</f>
        <v>10</v>
      </c>
      <c r="B603" s="48">
        <f>C603</f>
        <v>44135</v>
      </c>
      <c r="C603" s="34">
        <f>C601+1</f>
        <v>44135</v>
      </c>
      <c r="D603" s="32"/>
      <c r="E603" s="32"/>
      <c r="F603" s="32"/>
      <c r="G603" s="32"/>
      <c r="H603" s="32"/>
      <c r="I603" s="32"/>
    </row>
    <row r="604" spans="1:9" ht="16.5" customHeight="1" x14ac:dyDescent="0.25">
      <c r="A604">
        <f>A603</f>
        <v>10</v>
      </c>
      <c r="B604" s="49">
        <f>B603</f>
        <v>44135</v>
      </c>
      <c r="C604" s="35" t="str">
        <f>C603&amp;2</f>
        <v>441352</v>
      </c>
      <c r="D604" s="33"/>
      <c r="E604" s="33"/>
      <c r="F604" s="33"/>
      <c r="G604" s="33"/>
      <c r="H604" s="33"/>
      <c r="I604" s="33"/>
    </row>
    <row r="605" spans="1:9" ht="16.5" customHeight="1" x14ac:dyDescent="0.25">
      <c r="A605">
        <f>MONTH(C605)</f>
        <v>11</v>
      </c>
      <c r="B605" s="48">
        <f>C605</f>
        <v>44136</v>
      </c>
      <c r="C605" s="34">
        <f>C603+1</f>
        <v>44136</v>
      </c>
      <c r="D605" s="32"/>
      <c r="E605" s="32"/>
      <c r="F605" s="32"/>
      <c r="G605" s="32"/>
      <c r="H605" s="32"/>
      <c r="I605" s="32"/>
    </row>
    <row r="606" spans="1:9" ht="16.5" customHeight="1" x14ac:dyDescent="0.25">
      <c r="A606">
        <f>A605</f>
        <v>11</v>
      </c>
      <c r="B606" s="49">
        <f>B605</f>
        <v>44136</v>
      </c>
      <c r="C606" s="35" t="str">
        <f>C605&amp;2</f>
        <v>441362</v>
      </c>
      <c r="D606" s="33"/>
      <c r="E606" s="33"/>
      <c r="F606" s="33"/>
      <c r="G606" s="33"/>
      <c r="H606" s="33"/>
      <c r="I606" s="33"/>
    </row>
    <row r="607" spans="1:9" ht="16.5" customHeight="1" x14ac:dyDescent="0.25">
      <c r="A607">
        <f>MONTH(C607)</f>
        <v>11</v>
      </c>
      <c r="B607" s="48">
        <f>C607</f>
        <v>44137</v>
      </c>
      <c r="C607" s="34">
        <f>C605+1</f>
        <v>44137</v>
      </c>
      <c r="D607" s="32"/>
      <c r="E607" s="32"/>
      <c r="F607" s="32"/>
      <c r="G607" s="32"/>
      <c r="H607" s="32"/>
      <c r="I607" s="32"/>
    </row>
    <row r="608" spans="1:9" ht="16.5" customHeight="1" x14ac:dyDescent="0.25">
      <c r="A608">
        <f>A607</f>
        <v>11</v>
      </c>
      <c r="B608" s="49">
        <f>B607</f>
        <v>44137</v>
      </c>
      <c r="C608" s="35" t="str">
        <f>C607&amp;2</f>
        <v>441372</v>
      </c>
      <c r="D608" s="33"/>
      <c r="E608" s="33"/>
      <c r="F608" s="33"/>
      <c r="G608" s="33"/>
      <c r="H608" s="33"/>
      <c r="I608" s="33"/>
    </row>
    <row r="609" spans="1:9" ht="16.5" customHeight="1" x14ac:dyDescent="0.25">
      <c r="A609">
        <f>MONTH(C609)</f>
        <v>11</v>
      </c>
      <c r="B609" s="48">
        <f>C609</f>
        <v>44138</v>
      </c>
      <c r="C609" s="34">
        <f>C607+1</f>
        <v>44138</v>
      </c>
      <c r="D609" s="32"/>
      <c r="E609" s="32"/>
      <c r="F609" s="32"/>
      <c r="G609" s="32"/>
      <c r="H609" s="32"/>
      <c r="I609" s="32"/>
    </row>
    <row r="610" spans="1:9" ht="16.5" customHeight="1" x14ac:dyDescent="0.25">
      <c r="A610">
        <f>A609</f>
        <v>11</v>
      </c>
      <c r="B610" s="49">
        <f>B609</f>
        <v>44138</v>
      </c>
      <c r="C610" s="35" t="str">
        <f>C609&amp;2</f>
        <v>441382</v>
      </c>
      <c r="D610" s="33"/>
      <c r="E610" s="33"/>
      <c r="F610" s="33"/>
      <c r="G610" s="33"/>
      <c r="H610" s="33"/>
      <c r="I610" s="33"/>
    </row>
    <row r="611" spans="1:9" ht="16.5" customHeight="1" x14ac:dyDescent="0.25">
      <c r="A611">
        <f>MONTH(C611)</f>
        <v>11</v>
      </c>
      <c r="B611" s="48">
        <f>C611</f>
        <v>44139</v>
      </c>
      <c r="C611" s="34">
        <f>C609+1</f>
        <v>44139</v>
      </c>
      <c r="D611" s="32"/>
      <c r="E611" s="32"/>
      <c r="F611" s="32"/>
      <c r="G611" s="32"/>
      <c r="H611" s="32"/>
      <c r="I611" s="32"/>
    </row>
    <row r="612" spans="1:9" ht="16.5" customHeight="1" x14ac:dyDescent="0.25">
      <c r="A612">
        <f>A611</f>
        <v>11</v>
      </c>
      <c r="B612" s="49">
        <f>B611</f>
        <v>44139</v>
      </c>
      <c r="C612" s="35" t="str">
        <f>C611&amp;2</f>
        <v>441392</v>
      </c>
      <c r="D612" s="33"/>
      <c r="E612" s="33"/>
      <c r="F612" s="33"/>
      <c r="G612" s="33"/>
      <c r="H612" s="33"/>
      <c r="I612" s="33"/>
    </row>
    <row r="613" spans="1:9" ht="16.5" customHeight="1" x14ac:dyDescent="0.25">
      <c r="A613">
        <f>MONTH(C613)</f>
        <v>11</v>
      </c>
      <c r="B613" s="48">
        <f>C613</f>
        <v>44140</v>
      </c>
      <c r="C613" s="34">
        <f>C611+1</f>
        <v>44140</v>
      </c>
      <c r="D613" s="32"/>
      <c r="E613" s="32"/>
      <c r="F613" s="32"/>
      <c r="G613" s="32"/>
      <c r="H613" s="32"/>
      <c r="I613" s="32"/>
    </row>
    <row r="614" spans="1:9" ht="16.5" customHeight="1" x14ac:dyDescent="0.25">
      <c r="A614">
        <f>A613</f>
        <v>11</v>
      </c>
      <c r="B614" s="49">
        <f>B613</f>
        <v>44140</v>
      </c>
      <c r="C614" s="35" t="str">
        <f>C613&amp;2</f>
        <v>441402</v>
      </c>
      <c r="D614" s="33"/>
      <c r="E614" s="33"/>
      <c r="F614" s="33"/>
      <c r="G614" s="33"/>
      <c r="H614" s="33"/>
      <c r="I614" s="33"/>
    </row>
    <row r="615" spans="1:9" ht="16.5" customHeight="1" x14ac:dyDescent="0.25">
      <c r="A615">
        <f>MONTH(C615)</f>
        <v>11</v>
      </c>
      <c r="B615" s="48">
        <f>C615</f>
        <v>44141</v>
      </c>
      <c r="C615" s="34">
        <f>C613+1</f>
        <v>44141</v>
      </c>
      <c r="D615" s="32"/>
      <c r="E615" s="32"/>
      <c r="F615" s="32"/>
      <c r="G615" s="32"/>
      <c r="H615" s="32"/>
      <c r="I615" s="32"/>
    </row>
    <row r="616" spans="1:9" ht="16.5" customHeight="1" x14ac:dyDescent="0.25">
      <c r="A616">
        <f>A615</f>
        <v>11</v>
      </c>
      <c r="B616" s="49">
        <f>B615</f>
        <v>44141</v>
      </c>
      <c r="C616" s="35" t="str">
        <f>C615&amp;2</f>
        <v>441412</v>
      </c>
      <c r="D616" s="33"/>
      <c r="E616" s="33"/>
      <c r="F616" s="33"/>
      <c r="G616" s="33"/>
      <c r="H616" s="33"/>
      <c r="I616" s="33"/>
    </row>
    <row r="617" spans="1:9" ht="16.5" customHeight="1" x14ac:dyDescent="0.25">
      <c r="A617">
        <f>MONTH(C617)</f>
        <v>11</v>
      </c>
      <c r="B617" s="48">
        <f>C617</f>
        <v>44142</v>
      </c>
      <c r="C617" s="34">
        <f>C615+1</f>
        <v>44142</v>
      </c>
      <c r="D617" s="32"/>
      <c r="E617" s="32"/>
      <c r="F617" s="32"/>
      <c r="G617" s="32"/>
      <c r="H617" s="32"/>
      <c r="I617" s="32"/>
    </row>
    <row r="618" spans="1:9" ht="16.5" customHeight="1" x14ac:dyDescent="0.25">
      <c r="A618">
        <f>A617</f>
        <v>11</v>
      </c>
      <c r="B618" s="49">
        <f>B617</f>
        <v>44142</v>
      </c>
      <c r="C618" s="35" t="str">
        <f>C617&amp;2</f>
        <v>441422</v>
      </c>
      <c r="D618" s="33"/>
      <c r="E618" s="33"/>
      <c r="F618" s="33"/>
      <c r="G618" s="33"/>
      <c r="H618" s="33"/>
      <c r="I618" s="33"/>
    </row>
    <row r="619" spans="1:9" ht="16.5" customHeight="1" x14ac:dyDescent="0.25">
      <c r="A619">
        <f>MONTH(C619)</f>
        <v>11</v>
      </c>
      <c r="B619" s="48">
        <f>C619</f>
        <v>44143</v>
      </c>
      <c r="C619" s="34">
        <f>C617+1</f>
        <v>44143</v>
      </c>
      <c r="D619" s="32"/>
      <c r="E619" s="32"/>
      <c r="F619" s="32"/>
      <c r="G619" s="32"/>
      <c r="H619" s="32"/>
      <c r="I619" s="32"/>
    </row>
    <row r="620" spans="1:9" ht="16.5" customHeight="1" x14ac:dyDescent="0.25">
      <c r="A620">
        <f>A619</f>
        <v>11</v>
      </c>
      <c r="B620" s="49">
        <f>B619</f>
        <v>44143</v>
      </c>
      <c r="C620" s="35" t="str">
        <f>C619&amp;2</f>
        <v>441432</v>
      </c>
      <c r="D620" s="33"/>
      <c r="E620" s="33"/>
      <c r="F620" s="33"/>
      <c r="G620" s="33"/>
      <c r="H620" s="33"/>
      <c r="I620" s="33"/>
    </row>
    <row r="621" spans="1:9" ht="16.5" customHeight="1" x14ac:dyDescent="0.25">
      <c r="A621">
        <f>MONTH(C621)</f>
        <v>11</v>
      </c>
      <c r="B621" s="48">
        <f>C621</f>
        <v>44144</v>
      </c>
      <c r="C621" s="34">
        <f>C619+1</f>
        <v>44144</v>
      </c>
      <c r="D621" s="32"/>
      <c r="E621" s="32"/>
      <c r="F621" s="32"/>
      <c r="G621" s="32"/>
      <c r="H621" s="32"/>
      <c r="I621" s="32"/>
    </row>
    <row r="622" spans="1:9" ht="16.5" customHeight="1" x14ac:dyDescent="0.25">
      <c r="A622">
        <f>A621</f>
        <v>11</v>
      </c>
      <c r="B622" s="49">
        <f>B621</f>
        <v>44144</v>
      </c>
      <c r="C622" s="35" t="str">
        <f>C621&amp;2</f>
        <v>441442</v>
      </c>
      <c r="D622" s="33"/>
      <c r="E622" s="33"/>
      <c r="F622" s="33"/>
      <c r="G622" s="33"/>
      <c r="H622" s="33"/>
      <c r="I622" s="33"/>
    </row>
    <row r="623" spans="1:9" ht="16.5" customHeight="1" x14ac:dyDescent="0.25">
      <c r="A623">
        <f>MONTH(C623)</f>
        <v>11</v>
      </c>
      <c r="B623" s="48">
        <f>C623</f>
        <v>44145</v>
      </c>
      <c r="C623" s="34">
        <f>C621+1</f>
        <v>44145</v>
      </c>
      <c r="D623" s="32"/>
      <c r="E623" s="32"/>
      <c r="F623" s="32"/>
      <c r="G623" s="32"/>
      <c r="H623" s="32"/>
      <c r="I623" s="32"/>
    </row>
    <row r="624" spans="1:9" ht="16.5" customHeight="1" x14ac:dyDescent="0.25">
      <c r="A624">
        <f>A623</f>
        <v>11</v>
      </c>
      <c r="B624" s="49">
        <f>B623</f>
        <v>44145</v>
      </c>
      <c r="C624" s="35" t="str">
        <f>C623&amp;2</f>
        <v>441452</v>
      </c>
      <c r="D624" s="33"/>
      <c r="E624" s="33"/>
      <c r="F624" s="33"/>
      <c r="G624" s="33"/>
      <c r="H624" s="33"/>
      <c r="I624" s="33"/>
    </row>
    <row r="625" spans="1:9" ht="16.5" customHeight="1" x14ac:dyDescent="0.25">
      <c r="A625">
        <f>MONTH(C625)</f>
        <v>11</v>
      </c>
      <c r="B625" s="48">
        <f>C625</f>
        <v>44146</v>
      </c>
      <c r="C625" s="34">
        <f>C623+1</f>
        <v>44146</v>
      </c>
      <c r="D625" s="32"/>
      <c r="E625" s="32"/>
      <c r="F625" s="32"/>
      <c r="G625" s="32"/>
      <c r="H625" s="32"/>
      <c r="I625" s="32"/>
    </row>
    <row r="626" spans="1:9" ht="16.5" customHeight="1" x14ac:dyDescent="0.25">
      <c r="A626">
        <f>A625</f>
        <v>11</v>
      </c>
      <c r="B626" s="49">
        <f>B625</f>
        <v>44146</v>
      </c>
      <c r="C626" s="35" t="str">
        <f>C625&amp;2</f>
        <v>441462</v>
      </c>
      <c r="D626" s="33"/>
      <c r="E626" s="33"/>
      <c r="F626" s="33"/>
      <c r="G626" s="33"/>
      <c r="H626" s="33"/>
      <c r="I626" s="33"/>
    </row>
    <row r="627" spans="1:9" ht="16.5" customHeight="1" x14ac:dyDescent="0.25">
      <c r="A627">
        <f>MONTH(C627)</f>
        <v>11</v>
      </c>
      <c r="B627" s="48">
        <f>C627</f>
        <v>44147</v>
      </c>
      <c r="C627" s="34">
        <f>C625+1</f>
        <v>44147</v>
      </c>
      <c r="D627" s="32"/>
      <c r="E627" s="32"/>
      <c r="F627" s="32"/>
      <c r="G627" s="32"/>
      <c r="H627" s="32"/>
      <c r="I627" s="32"/>
    </row>
    <row r="628" spans="1:9" ht="16.5" customHeight="1" x14ac:dyDescent="0.25">
      <c r="A628">
        <f>A627</f>
        <v>11</v>
      </c>
      <c r="B628" s="49">
        <f>B627</f>
        <v>44147</v>
      </c>
      <c r="C628" s="35" t="str">
        <f>C627&amp;2</f>
        <v>441472</v>
      </c>
      <c r="D628" s="33"/>
      <c r="E628" s="33"/>
      <c r="F628" s="33"/>
      <c r="G628" s="33"/>
      <c r="H628" s="33"/>
      <c r="I628" s="33"/>
    </row>
    <row r="629" spans="1:9" ht="16.5" customHeight="1" x14ac:dyDescent="0.25">
      <c r="A629">
        <f>MONTH(C629)</f>
        <v>11</v>
      </c>
      <c r="B629" s="48">
        <f>C629</f>
        <v>44148</v>
      </c>
      <c r="C629" s="34">
        <f>C627+1</f>
        <v>44148</v>
      </c>
      <c r="D629" s="32"/>
      <c r="E629" s="32"/>
      <c r="F629" s="32"/>
      <c r="G629" s="32"/>
      <c r="H629" s="32"/>
      <c r="I629" s="32"/>
    </row>
    <row r="630" spans="1:9" ht="16.5" customHeight="1" x14ac:dyDescent="0.25">
      <c r="A630">
        <f>A629</f>
        <v>11</v>
      </c>
      <c r="B630" s="49">
        <f>B629</f>
        <v>44148</v>
      </c>
      <c r="C630" s="31" t="str">
        <f>C629&amp;2</f>
        <v>441482</v>
      </c>
      <c r="D630" s="33"/>
      <c r="E630" s="33"/>
      <c r="F630" s="33"/>
      <c r="G630" s="33"/>
      <c r="H630" s="33"/>
      <c r="I630" s="33"/>
    </row>
    <row r="631" spans="1:9" ht="16.5" customHeight="1" x14ac:dyDescent="0.25">
      <c r="A631">
        <f>MONTH(C631)</f>
        <v>11</v>
      </c>
      <c r="B631" s="48">
        <f>C631</f>
        <v>44149</v>
      </c>
      <c r="C631" s="34">
        <f>C629+1</f>
        <v>44149</v>
      </c>
      <c r="D631" s="32"/>
      <c r="E631" s="32"/>
      <c r="F631" s="32"/>
      <c r="G631" s="32"/>
      <c r="H631" s="32"/>
      <c r="I631" s="32"/>
    </row>
    <row r="632" spans="1:9" ht="16.5" customHeight="1" x14ac:dyDescent="0.25">
      <c r="A632">
        <f>A631</f>
        <v>11</v>
      </c>
      <c r="B632" s="49">
        <f>B631</f>
        <v>44149</v>
      </c>
      <c r="C632" s="35" t="str">
        <f>C631&amp;2</f>
        <v>441492</v>
      </c>
      <c r="D632" s="33"/>
      <c r="E632" s="33"/>
      <c r="F632" s="33"/>
      <c r="G632" s="33"/>
      <c r="H632" s="33"/>
      <c r="I632" s="33"/>
    </row>
    <row r="633" spans="1:9" ht="16.5" customHeight="1" x14ac:dyDescent="0.25">
      <c r="A633">
        <f>MONTH(C633)</f>
        <v>11</v>
      </c>
      <c r="B633" s="48">
        <f>C633</f>
        <v>44150</v>
      </c>
      <c r="C633" s="34">
        <f>C631+1</f>
        <v>44150</v>
      </c>
      <c r="D633" s="32"/>
      <c r="E633" s="32"/>
      <c r="F633" s="32"/>
      <c r="G633" s="32"/>
      <c r="H633" s="32"/>
      <c r="I633" s="32"/>
    </row>
    <row r="634" spans="1:9" ht="16.5" customHeight="1" x14ac:dyDescent="0.25">
      <c r="A634">
        <f>A633</f>
        <v>11</v>
      </c>
      <c r="B634" s="49">
        <f>B633</f>
        <v>44150</v>
      </c>
      <c r="C634" s="35" t="str">
        <f>C633&amp;2</f>
        <v>441502</v>
      </c>
      <c r="D634" s="33"/>
      <c r="E634" s="33"/>
      <c r="F634" s="33"/>
      <c r="G634" s="33"/>
      <c r="H634" s="33"/>
      <c r="I634" s="33"/>
    </row>
    <row r="635" spans="1:9" ht="16.5" customHeight="1" x14ac:dyDescent="0.25">
      <c r="A635">
        <f>MONTH(C635)</f>
        <v>11</v>
      </c>
      <c r="B635" s="48">
        <f>C635</f>
        <v>44151</v>
      </c>
      <c r="C635" s="34">
        <f>C633+1</f>
        <v>44151</v>
      </c>
      <c r="D635" s="32"/>
      <c r="E635" s="32"/>
      <c r="F635" s="32"/>
      <c r="G635" s="32"/>
      <c r="H635" s="32"/>
      <c r="I635" s="32"/>
    </row>
    <row r="636" spans="1:9" ht="16.5" customHeight="1" x14ac:dyDescent="0.25">
      <c r="A636">
        <f>A635</f>
        <v>11</v>
      </c>
      <c r="B636" s="49">
        <f>B635</f>
        <v>44151</v>
      </c>
      <c r="C636" s="35" t="str">
        <f>C635&amp;2</f>
        <v>441512</v>
      </c>
      <c r="D636" s="33"/>
      <c r="E636" s="33"/>
      <c r="F636" s="33"/>
      <c r="G636" s="33"/>
      <c r="H636" s="33"/>
      <c r="I636" s="33"/>
    </row>
    <row r="637" spans="1:9" ht="16.5" customHeight="1" x14ac:dyDescent="0.25">
      <c r="A637">
        <f>MONTH(C637)</f>
        <v>11</v>
      </c>
      <c r="B637" s="48">
        <f>C637</f>
        <v>44152</v>
      </c>
      <c r="C637" s="34">
        <f>C635+1</f>
        <v>44152</v>
      </c>
      <c r="D637" s="32"/>
      <c r="E637" s="32"/>
      <c r="F637" s="32"/>
      <c r="G637" s="32"/>
      <c r="H637" s="32"/>
      <c r="I637" s="32"/>
    </row>
    <row r="638" spans="1:9" ht="16.5" customHeight="1" x14ac:dyDescent="0.25">
      <c r="A638">
        <f>A637</f>
        <v>11</v>
      </c>
      <c r="B638" s="49">
        <f>B637</f>
        <v>44152</v>
      </c>
      <c r="C638" s="35" t="str">
        <f>C637&amp;2</f>
        <v>441522</v>
      </c>
      <c r="D638" s="33"/>
      <c r="E638" s="33"/>
      <c r="F638" s="33"/>
      <c r="G638" s="33"/>
      <c r="H638" s="33"/>
      <c r="I638" s="33"/>
    </row>
    <row r="639" spans="1:9" ht="16.5" customHeight="1" x14ac:dyDescent="0.25">
      <c r="A639">
        <f>MONTH(C639)</f>
        <v>11</v>
      </c>
      <c r="B639" s="48">
        <f>C639</f>
        <v>44153</v>
      </c>
      <c r="C639" s="34">
        <f>C637+1</f>
        <v>44153</v>
      </c>
      <c r="D639" s="32"/>
      <c r="E639" s="32"/>
      <c r="F639" s="32"/>
      <c r="G639" s="32"/>
      <c r="H639" s="32"/>
      <c r="I639" s="32"/>
    </row>
    <row r="640" spans="1:9" ht="16.5" customHeight="1" x14ac:dyDescent="0.25">
      <c r="A640">
        <f>A639</f>
        <v>11</v>
      </c>
      <c r="B640" s="49">
        <f>B639</f>
        <v>44153</v>
      </c>
      <c r="C640" s="35" t="str">
        <f>C639&amp;2</f>
        <v>441532</v>
      </c>
      <c r="D640" s="33"/>
      <c r="E640" s="33"/>
      <c r="F640" s="33"/>
      <c r="G640" s="33"/>
      <c r="H640" s="33"/>
      <c r="I640" s="33"/>
    </row>
    <row r="641" spans="1:9" ht="16.5" customHeight="1" x14ac:dyDescent="0.25">
      <c r="A641">
        <f>MONTH(C641)</f>
        <v>11</v>
      </c>
      <c r="B641" s="48">
        <f>C641</f>
        <v>44154</v>
      </c>
      <c r="C641" s="34">
        <f>C639+1</f>
        <v>44154</v>
      </c>
      <c r="D641" s="32"/>
      <c r="E641" s="32"/>
      <c r="F641" s="32"/>
      <c r="G641" s="32"/>
      <c r="H641" s="32"/>
      <c r="I641" s="32"/>
    </row>
    <row r="642" spans="1:9" ht="16.5" customHeight="1" x14ac:dyDescent="0.25">
      <c r="A642">
        <f>A641</f>
        <v>11</v>
      </c>
      <c r="B642" s="49">
        <f>B641</f>
        <v>44154</v>
      </c>
      <c r="C642" s="35" t="str">
        <f>C641&amp;2</f>
        <v>441542</v>
      </c>
      <c r="D642" s="33"/>
      <c r="E642" s="33"/>
      <c r="F642" s="33"/>
      <c r="G642" s="33"/>
      <c r="H642" s="33"/>
      <c r="I642" s="33"/>
    </row>
    <row r="643" spans="1:9" ht="16.5" customHeight="1" x14ac:dyDescent="0.25">
      <c r="A643">
        <f>MONTH(C643)</f>
        <v>11</v>
      </c>
      <c r="B643" s="48">
        <f>C643</f>
        <v>44155</v>
      </c>
      <c r="C643" s="34">
        <f>C641+1</f>
        <v>44155</v>
      </c>
      <c r="D643" s="32"/>
      <c r="E643" s="32"/>
      <c r="F643" s="32"/>
      <c r="G643" s="32"/>
      <c r="H643" s="32"/>
      <c r="I643" s="32"/>
    </row>
    <row r="644" spans="1:9" ht="16.5" customHeight="1" x14ac:dyDescent="0.25">
      <c r="A644">
        <f>A643</f>
        <v>11</v>
      </c>
      <c r="B644" s="49">
        <f>B643</f>
        <v>44155</v>
      </c>
      <c r="C644" s="35" t="str">
        <f>C643&amp;2</f>
        <v>441552</v>
      </c>
      <c r="D644" s="33"/>
      <c r="E644" s="33"/>
      <c r="F644" s="33"/>
      <c r="G644" s="33"/>
      <c r="H644" s="33"/>
      <c r="I644" s="33"/>
    </row>
    <row r="645" spans="1:9" ht="16.5" customHeight="1" x14ac:dyDescent="0.25">
      <c r="A645">
        <f>MONTH(C645)</f>
        <v>11</v>
      </c>
      <c r="B645" s="48">
        <f>C645</f>
        <v>44156</v>
      </c>
      <c r="C645" s="34">
        <f>C643+1</f>
        <v>44156</v>
      </c>
      <c r="D645" s="32"/>
      <c r="E645" s="32"/>
      <c r="F645" s="32"/>
      <c r="G645" s="32"/>
      <c r="H645" s="32"/>
      <c r="I645" s="32"/>
    </row>
    <row r="646" spans="1:9" ht="16.5" customHeight="1" x14ac:dyDescent="0.25">
      <c r="A646">
        <f>A645</f>
        <v>11</v>
      </c>
      <c r="B646" s="49">
        <f>B645</f>
        <v>44156</v>
      </c>
      <c r="C646" s="35" t="str">
        <f>C645&amp;2</f>
        <v>441562</v>
      </c>
      <c r="D646" s="33"/>
      <c r="E646" s="33"/>
      <c r="F646" s="33"/>
      <c r="G646" s="33"/>
      <c r="H646" s="33"/>
      <c r="I646" s="33"/>
    </row>
    <row r="647" spans="1:9" ht="16.5" customHeight="1" x14ac:dyDescent="0.25">
      <c r="A647">
        <f>MONTH(C647)</f>
        <v>11</v>
      </c>
      <c r="B647" s="48">
        <f>C647</f>
        <v>44157</v>
      </c>
      <c r="C647" s="34">
        <f>C645+1</f>
        <v>44157</v>
      </c>
      <c r="D647" s="32"/>
      <c r="E647" s="32"/>
      <c r="F647" s="32"/>
      <c r="G647" s="32"/>
      <c r="H647" s="32"/>
      <c r="I647" s="32"/>
    </row>
    <row r="648" spans="1:9" ht="16.5" customHeight="1" x14ac:dyDescent="0.25">
      <c r="A648">
        <f>A647</f>
        <v>11</v>
      </c>
      <c r="B648" s="49">
        <f>B647</f>
        <v>44157</v>
      </c>
      <c r="C648" s="35" t="str">
        <f>C647&amp;2</f>
        <v>441572</v>
      </c>
      <c r="D648" s="33"/>
      <c r="E648" s="33"/>
      <c r="F648" s="33"/>
      <c r="G648" s="33"/>
      <c r="H648" s="33"/>
      <c r="I648" s="33"/>
    </row>
    <row r="649" spans="1:9" ht="16.5" customHeight="1" x14ac:dyDescent="0.25">
      <c r="A649">
        <f>MONTH(C649)</f>
        <v>11</v>
      </c>
      <c r="B649" s="48">
        <f>C649</f>
        <v>44158</v>
      </c>
      <c r="C649" s="34">
        <f>C647+1</f>
        <v>44158</v>
      </c>
      <c r="D649" s="32"/>
      <c r="E649" s="32"/>
      <c r="F649" s="32"/>
      <c r="G649" s="32"/>
      <c r="H649" s="32"/>
      <c r="I649" s="32"/>
    </row>
    <row r="650" spans="1:9" ht="16.5" customHeight="1" x14ac:dyDescent="0.25">
      <c r="A650">
        <f>A649</f>
        <v>11</v>
      </c>
      <c r="B650" s="49">
        <f>B649</f>
        <v>44158</v>
      </c>
      <c r="C650" s="35" t="str">
        <f>C649&amp;2</f>
        <v>441582</v>
      </c>
      <c r="D650" s="33"/>
      <c r="E650" s="33"/>
      <c r="F650" s="33"/>
      <c r="G650" s="33"/>
      <c r="H650" s="33"/>
      <c r="I650" s="33"/>
    </row>
    <row r="651" spans="1:9" ht="16.5" customHeight="1" x14ac:dyDescent="0.25">
      <c r="A651">
        <f>MONTH(C651)</f>
        <v>11</v>
      </c>
      <c r="B651" s="48">
        <f>C651</f>
        <v>44159</v>
      </c>
      <c r="C651" s="34">
        <f>C649+1</f>
        <v>44159</v>
      </c>
      <c r="D651" s="32"/>
      <c r="E651" s="32"/>
      <c r="F651" s="32"/>
      <c r="G651" s="32"/>
      <c r="H651" s="32"/>
      <c r="I651" s="32"/>
    </row>
    <row r="652" spans="1:9" ht="16.5" customHeight="1" x14ac:dyDescent="0.25">
      <c r="A652">
        <f>A651</f>
        <v>11</v>
      </c>
      <c r="B652" s="49">
        <f>B651</f>
        <v>44159</v>
      </c>
      <c r="C652" s="35" t="str">
        <f>C651&amp;2</f>
        <v>441592</v>
      </c>
      <c r="D652" s="33"/>
      <c r="E652" s="33"/>
      <c r="F652" s="33"/>
      <c r="G652" s="33"/>
      <c r="H652" s="33"/>
      <c r="I652" s="33"/>
    </row>
    <row r="653" spans="1:9" ht="16.5" customHeight="1" x14ac:dyDescent="0.25">
      <c r="A653">
        <f>MONTH(C653)</f>
        <v>11</v>
      </c>
      <c r="B653" s="48">
        <f>C653</f>
        <v>44160</v>
      </c>
      <c r="C653" s="34">
        <f>C651+1</f>
        <v>44160</v>
      </c>
      <c r="D653" s="32"/>
      <c r="E653" s="32"/>
      <c r="F653" s="32"/>
      <c r="G653" s="32"/>
      <c r="H653" s="32"/>
      <c r="I653" s="32"/>
    </row>
    <row r="654" spans="1:9" ht="16.5" customHeight="1" x14ac:dyDescent="0.25">
      <c r="A654">
        <f>A653</f>
        <v>11</v>
      </c>
      <c r="B654" s="49">
        <f>B653</f>
        <v>44160</v>
      </c>
      <c r="C654" s="35" t="str">
        <f>C653&amp;2</f>
        <v>441602</v>
      </c>
      <c r="D654" s="33"/>
      <c r="E654" s="33"/>
      <c r="F654" s="33"/>
      <c r="G654" s="33"/>
      <c r="H654" s="33"/>
      <c r="I654" s="33"/>
    </row>
    <row r="655" spans="1:9" ht="16.5" customHeight="1" x14ac:dyDescent="0.25">
      <c r="A655">
        <f>MONTH(C655)</f>
        <v>11</v>
      </c>
      <c r="B655" s="48">
        <f>C655</f>
        <v>44161</v>
      </c>
      <c r="C655" s="34">
        <f>C653+1</f>
        <v>44161</v>
      </c>
      <c r="D655" s="32"/>
      <c r="E655" s="32"/>
      <c r="F655" s="32"/>
      <c r="G655" s="32"/>
      <c r="H655" s="32"/>
      <c r="I655" s="32"/>
    </row>
    <row r="656" spans="1:9" ht="16.5" customHeight="1" x14ac:dyDescent="0.25">
      <c r="A656">
        <f>A655</f>
        <v>11</v>
      </c>
      <c r="B656" s="49">
        <f>B655</f>
        <v>44161</v>
      </c>
      <c r="C656" s="35" t="str">
        <f>C655&amp;2</f>
        <v>441612</v>
      </c>
      <c r="D656" s="33"/>
      <c r="E656" s="33"/>
      <c r="F656" s="33"/>
      <c r="G656" s="33"/>
      <c r="H656" s="33"/>
      <c r="I656" s="33"/>
    </row>
    <row r="657" spans="1:9" ht="16.5" customHeight="1" x14ac:dyDescent="0.25">
      <c r="A657">
        <f>MONTH(C657)</f>
        <v>11</v>
      </c>
      <c r="B657" s="48">
        <f>C657</f>
        <v>44162</v>
      </c>
      <c r="C657" s="34">
        <f>C655+1</f>
        <v>44162</v>
      </c>
      <c r="D657" s="32"/>
      <c r="E657" s="32"/>
      <c r="F657" s="32"/>
      <c r="G657" s="32"/>
      <c r="H657" s="32"/>
      <c r="I657" s="32"/>
    </row>
    <row r="658" spans="1:9" ht="16.5" customHeight="1" x14ac:dyDescent="0.25">
      <c r="A658">
        <f>A657</f>
        <v>11</v>
      </c>
      <c r="B658" s="49">
        <f>B657</f>
        <v>44162</v>
      </c>
      <c r="C658" s="35" t="str">
        <f>C657&amp;2</f>
        <v>441622</v>
      </c>
      <c r="D658" s="33"/>
      <c r="E658" s="33"/>
      <c r="F658" s="33"/>
      <c r="G658" s="33"/>
      <c r="H658" s="33"/>
      <c r="I658" s="33"/>
    </row>
    <row r="659" spans="1:9" ht="16.5" customHeight="1" x14ac:dyDescent="0.25">
      <c r="A659">
        <f>MONTH(C659)</f>
        <v>11</v>
      </c>
      <c r="B659" s="48">
        <f>C659</f>
        <v>44163</v>
      </c>
      <c r="C659" s="34">
        <f>C657+1</f>
        <v>44163</v>
      </c>
      <c r="D659" s="32"/>
      <c r="E659" s="32"/>
      <c r="F659" s="32"/>
      <c r="G659" s="32"/>
      <c r="H659" s="32"/>
      <c r="I659" s="32"/>
    </row>
    <row r="660" spans="1:9" ht="16.5" customHeight="1" x14ac:dyDescent="0.25">
      <c r="A660">
        <f>A659</f>
        <v>11</v>
      </c>
      <c r="B660" s="49">
        <f>B659</f>
        <v>44163</v>
      </c>
      <c r="C660" s="35" t="str">
        <f>C659&amp;2</f>
        <v>441632</v>
      </c>
      <c r="D660" s="33"/>
      <c r="E660" s="33"/>
      <c r="F660" s="33"/>
      <c r="G660" s="33"/>
      <c r="H660" s="33"/>
      <c r="I660" s="33"/>
    </row>
    <row r="661" spans="1:9" ht="16.5" customHeight="1" x14ac:dyDescent="0.25">
      <c r="A661">
        <f>MONTH(C661)</f>
        <v>11</v>
      </c>
      <c r="B661" s="48">
        <f>C661</f>
        <v>44164</v>
      </c>
      <c r="C661" s="34">
        <f>C659+1</f>
        <v>44164</v>
      </c>
      <c r="D661" s="32"/>
      <c r="E661" s="32"/>
      <c r="F661" s="32"/>
      <c r="G661" s="32"/>
      <c r="H661" s="32"/>
      <c r="I661" s="32"/>
    </row>
    <row r="662" spans="1:9" ht="16.5" customHeight="1" x14ac:dyDescent="0.25">
      <c r="A662">
        <f>A661</f>
        <v>11</v>
      </c>
      <c r="B662" s="49">
        <f>B661</f>
        <v>44164</v>
      </c>
      <c r="C662" s="35" t="str">
        <f>C661&amp;2</f>
        <v>441642</v>
      </c>
      <c r="D662" s="33"/>
      <c r="E662" s="33"/>
      <c r="F662" s="33"/>
      <c r="G662" s="33"/>
      <c r="H662" s="33"/>
      <c r="I662" s="33"/>
    </row>
    <row r="663" spans="1:9" ht="16.5" customHeight="1" x14ac:dyDescent="0.25">
      <c r="A663">
        <f>MONTH(C663)</f>
        <v>11</v>
      </c>
      <c r="B663" s="48">
        <f>C663</f>
        <v>44165</v>
      </c>
      <c r="C663" s="34">
        <f>C661+1</f>
        <v>44165</v>
      </c>
      <c r="D663" s="32"/>
      <c r="E663" s="32"/>
      <c r="F663" s="32"/>
      <c r="G663" s="32"/>
      <c r="H663" s="32"/>
      <c r="I663" s="32"/>
    </row>
    <row r="664" spans="1:9" ht="16.5" customHeight="1" x14ac:dyDescent="0.25">
      <c r="A664">
        <f>A663</f>
        <v>11</v>
      </c>
      <c r="B664" s="49">
        <f>B663</f>
        <v>44165</v>
      </c>
      <c r="C664" s="35" t="str">
        <f>C663&amp;2</f>
        <v>441652</v>
      </c>
      <c r="D664" s="33"/>
      <c r="E664" s="33"/>
      <c r="F664" s="33"/>
      <c r="G664" s="33"/>
      <c r="H664" s="33"/>
      <c r="I664" s="33"/>
    </row>
    <row r="665" spans="1:9" ht="16.5" customHeight="1" x14ac:dyDescent="0.25">
      <c r="A665">
        <f>MONTH(C665)</f>
        <v>12</v>
      </c>
      <c r="B665" s="48">
        <f>C665</f>
        <v>44166</v>
      </c>
      <c r="C665" s="34">
        <f>C663+1</f>
        <v>44166</v>
      </c>
      <c r="D665" s="32"/>
      <c r="E665" s="32"/>
      <c r="F665" s="32"/>
      <c r="G665" s="32"/>
      <c r="H665" s="32"/>
      <c r="I665" s="32"/>
    </row>
    <row r="666" spans="1:9" ht="16.5" customHeight="1" x14ac:dyDescent="0.25">
      <c r="A666">
        <f>A665</f>
        <v>12</v>
      </c>
      <c r="B666" s="49">
        <f>B665</f>
        <v>44166</v>
      </c>
      <c r="C666" s="35" t="str">
        <f>C665&amp;2</f>
        <v>441662</v>
      </c>
      <c r="D666" s="33"/>
      <c r="E666" s="33"/>
      <c r="F666" s="33"/>
      <c r="G666" s="33"/>
      <c r="H666" s="33"/>
      <c r="I666" s="33"/>
    </row>
    <row r="667" spans="1:9" ht="16.5" customHeight="1" x14ac:dyDescent="0.25">
      <c r="A667">
        <f>MONTH(C667)</f>
        <v>12</v>
      </c>
      <c r="B667" s="48">
        <f>C667</f>
        <v>44167</v>
      </c>
      <c r="C667" s="34">
        <f>C665+1</f>
        <v>44167</v>
      </c>
      <c r="D667" s="32"/>
      <c r="E667" s="32"/>
      <c r="F667" s="32"/>
      <c r="G667" s="32"/>
      <c r="H667" s="32"/>
      <c r="I667" s="32"/>
    </row>
    <row r="668" spans="1:9" ht="16.5" customHeight="1" x14ac:dyDescent="0.25">
      <c r="A668">
        <f>A667</f>
        <v>12</v>
      </c>
      <c r="B668" s="49">
        <f>B667</f>
        <v>44167</v>
      </c>
      <c r="C668" s="35" t="str">
        <f>C667&amp;2</f>
        <v>441672</v>
      </c>
      <c r="D668" s="33"/>
      <c r="E668" s="33"/>
      <c r="F668" s="33"/>
      <c r="G668" s="33"/>
      <c r="H668" s="33"/>
      <c r="I668" s="33"/>
    </row>
    <row r="669" spans="1:9" ht="16.5" customHeight="1" x14ac:dyDescent="0.25">
      <c r="A669">
        <f>MONTH(C669)</f>
        <v>12</v>
      </c>
      <c r="B669" s="48">
        <f>C669</f>
        <v>44168</v>
      </c>
      <c r="C669" s="34">
        <f>C667+1</f>
        <v>44168</v>
      </c>
      <c r="D669" s="32"/>
      <c r="E669" s="32"/>
      <c r="F669" s="32"/>
      <c r="G669" s="32"/>
      <c r="H669" s="32"/>
      <c r="I669" s="32"/>
    </row>
    <row r="670" spans="1:9" ht="16.5" customHeight="1" x14ac:dyDescent="0.25">
      <c r="A670">
        <f>A669</f>
        <v>12</v>
      </c>
      <c r="B670" s="49">
        <f>B669</f>
        <v>44168</v>
      </c>
      <c r="C670" s="35" t="str">
        <f>C669&amp;2</f>
        <v>441682</v>
      </c>
      <c r="D670" s="33"/>
      <c r="E670" s="33"/>
      <c r="F670" s="33"/>
      <c r="G670" s="33"/>
      <c r="H670" s="33"/>
      <c r="I670" s="33"/>
    </row>
    <row r="671" spans="1:9" ht="16.5" customHeight="1" x14ac:dyDescent="0.25">
      <c r="A671">
        <f>MONTH(C671)</f>
        <v>12</v>
      </c>
      <c r="B671" s="48">
        <f>C671</f>
        <v>44169</v>
      </c>
      <c r="C671" s="34">
        <f>C669+1</f>
        <v>44169</v>
      </c>
      <c r="D671" s="32"/>
      <c r="E671" s="32"/>
      <c r="F671" s="32"/>
      <c r="G671" s="32"/>
      <c r="H671" s="32"/>
      <c r="I671" s="32"/>
    </row>
    <row r="672" spans="1:9" ht="16.5" customHeight="1" x14ac:dyDescent="0.25">
      <c r="A672">
        <f>A671</f>
        <v>12</v>
      </c>
      <c r="B672" s="49">
        <f>B671</f>
        <v>44169</v>
      </c>
      <c r="C672" s="35" t="str">
        <f>C671&amp;2</f>
        <v>441692</v>
      </c>
      <c r="D672" s="33"/>
      <c r="E672" s="33"/>
      <c r="F672" s="33"/>
      <c r="G672" s="33"/>
      <c r="H672" s="33"/>
      <c r="I672" s="33"/>
    </row>
    <row r="673" spans="1:9" ht="16.5" customHeight="1" x14ac:dyDescent="0.25">
      <c r="A673">
        <f>MONTH(C673)</f>
        <v>12</v>
      </c>
      <c r="B673" s="48">
        <f>C673</f>
        <v>44170</v>
      </c>
      <c r="C673" s="34">
        <f>C671+1</f>
        <v>44170</v>
      </c>
      <c r="D673" s="32"/>
      <c r="E673" s="32"/>
      <c r="F673" s="32"/>
      <c r="G673" s="32"/>
      <c r="H673" s="32"/>
      <c r="I673" s="32"/>
    </row>
    <row r="674" spans="1:9" ht="16.5" customHeight="1" x14ac:dyDescent="0.25">
      <c r="A674">
        <f>A673</f>
        <v>12</v>
      </c>
      <c r="B674" s="49">
        <f>B673</f>
        <v>44170</v>
      </c>
      <c r="C674" s="35" t="str">
        <f>C673&amp;2</f>
        <v>441702</v>
      </c>
      <c r="D674" s="33"/>
      <c r="E674" s="33"/>
      <c r="F674" s="33"/>
      <c r="G674" s="33"/>
      <c r="H674" s="33"/>
      <c r="I674" s="33"/>
    </row>
    <row r="675" spans="1:9" ht="16.5" customHeight="1" x14ac:dyDescent="0.25">
      <c r="A675">
        <f>MONTH(C675)</f>
        <v>12</v>
      </c>
      <c r="B675" s="48">
        <f>C675</f>
        <v>44171</v>
      </c>
      <c r="C675" s="34">
        <f>C673+1</f>
        <v>44171</v>
      </c>
      <c r="D675" s="32"/>
      <c r="E675" s="32"/>
      <c r="F675" s="32"/>
      <c r="G675" s="32"/>
      <c r="H675" s="32"/>
      <c r="I675" s="32"/>
    </row>
    <row r="676" spans="1:9" ht="16.5" customHeight="1" x14ac:dyDescent="0.25">
      <c r="A676">
        <f>A675</f>
        <v>12</v>
      </c>
      <c r="B676" s="49">
        <f>B675</f>
        <v>44171</v>
      </c>
      <c r="C676" s="35" t="str">
        <f>C675&amp;2</f>
        <v>441712</v>
      </c>
      <c r="D676" s="33"/>
      <c r="E676" s="33"/>
      <c r="F676" s="33"/>
      <c r="G676" s="33"/>
      <c r="H676" s="33"/>
      <c r="I676" s="33"/>
    </row>
    <row r="677" spans="1:9" ht="16.5" customHeight="1" x14ac:dyDescent="0.25">
      <c r="A677">
        <f>MONTH(C677)</f>
        <v>12</v>
      </c>
      <c r="B677" s="48">
        <f>C677</f>
        <v>44172</v>
      </c>
      <c r="C677" s="34">
        <f>C675+1</f>
        <v>44172</v>
      </c>
      <c r="D677" s="32"/>
      <c r="E677" s="32"/>
      <c r="F677" s="32"/>
      <c r="G677" s="32"/>
      <c r="H677" s="32"/>
      <c r="I677" s="32"/>
    </row>
    <row r="678" spans="1:9" ht="16.5" customHeight="1" x14ac:dyDescent="0.25">
      <c r="A678">
        <f>A677</f>
        <v>12</v>
      </c>
      <c r="B678" s="49">
        <f>B677</f>
        <v>44172</v>
      </c>
      <c r="C678" s="31" t="str">
        <f>C677&amp;2</f>
        <v>441722</v>
      </c>
      <c r="D678" s="33"/>
      <c r="E678" s="33"/>
      <c r="F678" s="33"/>
      <c r="G678" s="33"/>
      <c r="H678" s="33"/>
      <c r="I678" s="33"/>
    </row>
    <row r="679" spans="1:9" ht="16.5" customHeight="1" x14ac:dyDescent="0.25">
      <c r="A679">
        <f>MONTH(C679)</f>
        <v>12</v>
      </c>
      <c r="B679" s="48">
        <f>C679</f>
        <v>44173</v>
      </c>
      <c r="C679" s="34">
        <f>C677+1</f>
        <v>44173</v>
      </c>
      <c r="D679" s="32"/>
      <c r="E679" s="32"/>
      <c r="F679" s="32"/>
      <c r="G679" s="32"/>
      <c r="H679" s="32"/>
      <c r="I679" s="32"/>
    </row>
    <row r="680" spans="1:9" ht="16.5" customHeight="1" x14ac:dyDescent="0.25">
      <c r="A680">
        <f>A679</f>
        <v>12</v>
      </c>
      <c r="B680" s="49">
        <f>B679</f>
        <v>44173</v>
      </c>
      <c r="C680" s="35" t="str">
        <f>C679&amp;2</f>
        <v>441732</v>
      </c>
      <c r="D680" s="33"/>
      <c r="E680" s="33"/>
      <c r="F680" s="33"/>
      <c r="G680" s="33"/>
      <c r="H680" s="33"/>
      <c r="I680" s="33"/>
    </row>
    <row r="681" spans="1:9" ht="16.5" customHeight="1" x14ac:dyDescent="0.25">
      <c r="A681">
        <f>MONTH(C681)</f>
        <v>12</v>
      </c>
      <c r="B681" s="48">
        <f>C681</f>
        <v>44174</v>
      </c>
      <c r="C681" s="34">
        <f>C679+1</f>
        <v>44174</v>
      </c>
      <c r="D681" s="32"/>
      <c r="E681" s="32"/>
      <c r="F681" s="32"/>
      <c r="G681" s="32"/>
      <c r="H681" s="32"/>
      <c r="I681" s="32"/>
    </row>
    <row r="682" spans="1:9" ht="16.5" customHeight="1" x14ac:dyDescent="0.25">
      <c r="A682">
        <f>A681</f>
        <v>12</v>
      </c>
      <c r="B682" s="49">
        <f>B681</f>
        <v>44174</v>
      </c>
      <c r="C682" s="35" t="str">
        <f>C681&amp;2</f>
        <v>441742</v>
      </c>
      <c r="D682" s="33"/>
      <c r="E682" s="33"/>
      <c r="F682" s="33"/>
      <c r="G682" s="33"/>
      <c r="H682" s="33"/>
      <c r="I682" s="33"/>
    </row>
    <row r="683" spans="1:9" ht="16.5" customHeight="1" x14ac:dyDescent="0.25">
      <c r="A683">
        <f>MONTH(C683)</f>
        <v>12</v>
      </c>
      <c r="B683" s="48">
        <f>C683</f>
        <v>44175</v>
      </c>
      <c r="C683" s="34">
        <f>C681+1</f>
        <v>44175</v>
      </c>
      <c r="D683" s="32"/>
      <c r="E683" s="32"/>
      <c r="F683" s="32"/>
      <c r="G683" s="32"/>
      <c r="H683" s="32"/>
      <c r="I683" s="32"/>
    </row>
    <row r="684" spans="1:9" ht="16.5" customHeight="1" x14ac:dyDescent="0.25">
      <c r="A684">
        <f>A683</f>
        <v>12</v>
      </c>
      <c r="B684" s="49">
        <f>B683</f>
        <v>44175</v>
      </c>
      <c r="C684" s="35" t="str">
        <f>C683&amp;2</f>
        <v>441752</v>
      </c>
      <c r="D684" s="33"/>
      <c r="E684" s="33"/>
      <c r="F684" s="33"/>
      <c r="G684" s="33"/>
      <c r="H684" s="33"/>
      <c r="I684" s="33"/>
    </row>
    <row r="685" spans="1:9" ht="16.5" customHeight="1" x14ac:dyDescent="0.25">
      <c r="A685">
        <f>MONTH(C685)</f>
        <v>12</v>
      </c>
      <c r="B685" s="48">
        <f>C685</f>
        <v>44176</v>
      </c>
      <c r="C685" s="34">
        <f>C683+1</f>
        <v>44176</v>
      </c>
      <c r="D685" s="32"/>
      <c r="E685" s="32"/>
      <c r="F685" s="32"/>
      <c r="G685" s="32"/>
      <c r="H685" s="32"/>
      <c r="I685" s="32"/>
    </row>
    <row r="686" spans="1:9" ht="16.5" customHeight="1" x14ac:dyDescent="0.25">
      <c r="A686">
        <f>A685</f>
        <v>12</v>
      </c>
      <c r="B686" s="49">
        <f>B685</f>
        <v>44176</v>
      </c>
      <c r="C686" s="35" t="str">
        <f>C685&amp;2</f>
        <v>441762</v>
      </c>
      <c r="D686" s="33"/>
      <c r="E686" s="33"/>
      <c r="F686" s="33"/>
      <c r="G686" s="33"/>
      <c r="H686" s="33"/>
      <c r="I686" s="33"/>
    </row>
    <row r="687" spans="1:9" ht="16.5" customHeight="1" x14ac:dyDescent="0.25">
      <c r="A687">
        <f>MONTH(C687)</f>
        <v>12</v>
      </c>
      <c r="B687" s="48">
        <f>C687</f>
        <v>44177</v>
      </c>
      <c r="C687" s="34">
        <f>C685+1</f>
        <v>44177</v>
      </c>
      <c r="D687" s="32"/>
      <c r="E687" s="32"/>
      <c r="F687" s="32"/>
      <c r="G687" s="32"/>
      <c r="H687" s="32"/>
      <c r="I687" s="32"/>
    </row>
    <row r="688" spans="1:9" ht="16.5" customHeight="1" x14ac:dyDescent="0.25">
      <c r="A688">
        <f>A687</f>
        <v>12</v>
      </c>
      <c r="B688" s="49">
        <f>B687</f>
        <v>44177</v>
      </c>
      <c r="C688" s="35" t="str">
        <f>C687&amp;2</f>
        <v>441772</v>
      </c>
      <c r="D688" s="33"/>
      <c r="E688" s="33"/>
      <c r="F688" s="33"/>
      <c r="G688" s="33"/>
      <c r="H688" s="33"/>
      <c r="I688" s="33"/>
    </row>
    <row r="689" spans="1:9" ht="16.5" customHeight="1" x14ac:dyDescent="0.25">
      <c r="A689">
        <f>MONTH(C689)</f>
        <v>12</v>
      </c>
      <c r="B689" s="48">
        <f>C689</f>
        <v>44178</v>
      </c>
      <c r="C689" s="34">
        <f>C687+1</f>
        <v>44178</v>
      </c>
      <c r="D689" s="32"/>
      <c r="E689" s="32"/>
      <c r="F689" s="32"/>
      <c r="G689" s="32"/>
      <c r="H689" s="32"/>
      <c r="I689" s="32"/>
    </row>
    <row r="690" spans="1:9" ht="16.5" customHeight="1" x14ac:dyDescent="0.25">
      <c r="A690">
        <f>A689</f>
        <v>12</v>
      </c>
      <c r="B690" s="49">
        <f>B689</f>
        <v>44178</v>
      </c>
      <c r="C690" s="35" t="str">
        <f>C689&amp;2</f>
        <v>441782</v>
      </c>
      <c r="D690" s="33"/>
      <c r="E690" s="33"/>
      <c r="F690" s="33"/>
      <c r="G690" s="33"/>
      <c r="H690" s="33"/>
      <c r="I690" s="33"/>
    </row>
    <row r="691" spans="1:9" ht="16.5" customHeight="1" x14ac:dyDescent="0.25">
      <c r="A691">
        <f>MONTH(C691)</f>
        <v>12</v>
      </c>
      <c r="B691" s="48">
        <f>C691</f>
        <v>44179</v>
      </c>
      <c r="C691" s="34">
        <f>C689+1</f>
        <v>44179</v>
      </c>
      <c r="D691" s="32"/>
      <c r="E691" s="32"/>
      <c r="F691" s="32"/>
      <c r="G691" s="32"/>
      <c r="H691" s="32"/>
      <c r="I691" s="32"/>
    </row>
    <row r="692" spans="1:9" ht="16.5" customHeight="1" x14ac:dyDescent="0.25">
      <c r="A692">
        <f>A691</f>
        <v>12</v>
      </c>
      <c r="B692" s="49">
        <f>B691</f>
        <v>44179</v>
      </c>
      <c r="C692" s="35" t="str">
        <f>C691&amp;2</f>
        <v>441792</v>
      </c>
      <c r="D692" s="33"/>
      <c r="E692" s="33"/>
      <c r="F692" s="33"/>
      <c r="G692" s="33"/>
      <c r="H692" s="33"/>
      <c r="I692" s="33"/>
    </row>
    <row r="693" spans="1:9" ht="16.5" customHeight="1" x14ac:dyDescent="0.25">
      <c r="A693">
        <f>MONTH(C693)</f>
        <v>12</v>
      </c>
      <c r="B693" s="48">
        <f>C693</f>
        <v>44180</v>
      </c>
      <c r="C693" s="34">
        <f>C691+1</f>
        <v>44180</v>
      </c>
      <c r="D693" s="32"/>
      <c r="E693" s="32"/>
      <c r="F693" s="32"/>
      <c r="G693" s="32"/>
      <c r="H693" s="32"/>
      <c r="I693" s="32"/>
    </row>
    <row r="694" spans="1:9" ht="16.5" customHeight="1" x14ac:dyDescent="0.25">
      <c r="A694">
        <f>A693</f>
        <v>12</v>
      </c>
      <c r="B694" s="49">
        <f>B693</f>
        <v>44180</v>
      </c>
      <c r="C694" s="35" t="str">
        <f>C693&amp;2</f>
        <v>441802</v>
      </c>
      <c r="D694" s="33"/>
      <c r="E694" s="33"/>
      <c r="F694" s="33"/>
      <c r="G694" s="33"/>
      <c r="H694" s="33"/>
      <c r="I694" s="33"/>
    </row>
    <row r="695" spans="1:9" ht="16.5" customHeight="1" x14ac:dyDescent="0.25">
      <c r="A695">
        <f>MONTH(C695)</f>
        <v>12</v>
      </c>
      <c r="B695" s="48">
        <f>C695</f>
        <v>44181</v>
      </c>
      <c r="C695" s="34">
        <f>C693+1</f>
        <v>44181</v>
      </c>
      <c r="D695" s="32"/>
      <c r="E695" s="32"/>
      <c r="F695" s="32"/>
      <c r="G695" s="32"/>
      <c r="H695" s="32"/>
      <c r="I695" s="32"/>
    </row>
    <row r="696" spans="1:9" ht="16.5" customHeight="1" x14ac:dyDescent="0.25">
      <c r="A696">
        <f>A695</f>
        <v>12</v>
      </c>
      <c r="B696" s="49">
        <f>B695</f>
        <v>44181</v>
      </c>
      <c r="C696" s="35" t="str">
        <f>C695&amp;2</f>
        <v>441812</v>
      </c>
      <c r="D696" s="33"/>
      <c r="E696" s="33"/>
      <c r="F696" s="33"/>
      <c r="G696" s="33"/>
      <c r="H696" s="33"/>
      <c r="I696" s="33"/>
    </row>
    <row r="697" spans="1:9" ht="16.5" customHeight="1" x14ac:dyDescent="0.25">
      <c r="A697">
        <f>MONTH(C697)</f>
        <v>12</v>
      </c>
      <c r="B697" s="48">
        <f>C697</f>
        <v>44182</v>
      </c>
      <c r="C697" s="34">
        <f>C695+1</f>
        <v>44182</v>
      </c>
      <c r="D697" s="32"/>
      <c r="E697" s="32"/>
      <c r="F697" s="32"/>
      <c r="G697" s="32"/>
      <c r="H697" s="32"/>
      <c r="I697" s="32"/>
    </row>
    <row r="698" spans="1:9" ht="16.5" customHeight="1" x14ac:dyDescent="0.25">
      <c r="A698">
        <f>A697</f>
        <v>12</v>
      </c>
      <c r="B698" s="49">
        <f>B697</f>
        <v>44182</v>
      </c>
      <c r="C698" s="35" t="str">
        <f>C697&amp;2</f>
        <v>441822</v>
      </c>
      <c r="D698" s="33"/>
      <c r="E698" s="33"/>
      <c r="F698" s="33"/>
      <c r="G698" s="33"/>
      <c r="H698" s="33"/>
      <c r="I698" s="33"/>
    </row>
    <row r="699" spans="1:9" ht="16.5" customHeight="1" x14ac:dyDescent="0.25">
      <c r="A699">
        <f>MONTH(C699)</f>
        <v>12</v>
      </c>
      <c r="B699" s="48">
        <f>C699</f>
        <v>44183</v>
      </c>
      <c r="C699" s="34">
        <f>C697+1</f>
        <v>44183</v>
      </c>
      <c r="D699" s="32"/>
      <c r="E699" s="32"/>
      <c r="F699" s="32"/>
      <c r="G699" s="32"/>
      <c r="H699" s="32"/>
      <c r="I699" s="32"/>
    </row>
    <row r="700" spans="1:9" ht="16.5" customHeight="1" x14ac:dyDescent="0.25">
      <c r="A700">
        <f>A699</f>
        <v>12</v>
      </c>
      <c r="B700" s="49">
        <f>B699</f>
        <v>44183</v>
      </c>
      <c r="C700" s="35" t="str">
        <f>C699&amp;2</f>
        <v>441832</v>
      </c>
      <c r="D700" s="33"/>
      <c r="E700" s="33"/>
      <c r="F700" s="33"/>
      <c r="G700" s="33"/>
      <c r="H700" s="33"/>
      <c r="I700" s="33"/>
    </row>
    <row r="701" spans="1:9" ht="16.5" customHeight="1" x14ac:dyDescent="0.25">
      <c r="A701">
        <f>MONTH(C701)</f>
        <v>12</v>
      </c>
      <c r="B701" s="48">
        <f>C701</f>
        <v>44184</v>
      </c>
      <c r="C701" s="34">
        <f>C699+1</f>
        <v>44184</v>
      </c>
      <c r="D701" s="32"/>
      <c r="E701" s="32"/>
      <c r="F701" s="32"/>
      <c r="G701" s="32"/>
      <c r="H701" s="32"/>
      <c r="I701" s="32"/>
    </row>
    <row r="702" spans="1:9" ht="16.5" customHeight="1" x14ac:dyDescent="0.25">
      <c r="A702">
        <f>A701</f>
        <v>12</v>
      </c>
      <c r="B702" s="49">
        <f>B701</f>
        <v>44184</v>
      </c>
      <c r="C702" s="35" t="str">
        <f>C701&amp;2</f>
        <v>441842</v>
      </c>
      <c r="D702" s="33"/>
      <c r="E702" s="33"/>
      <c r="F702" s="33"/>
      <c r="G702" s="33"/>
      <c r="H702" s="33"/>
      <c r="I702" s="33"/>
    </row>
    <row r="703" spans="1:9" ht="16.5" customHeight="1" x14ac:dyDescent="0.25">
      <c r="A703">
        <f>MONTH(C703)</f>
        <v>12</v>
      </c>
      <c r="B703" s="48">
        <f>C703</f>
        <v>44185</v>
      </c>
      <c r="C703" s="34">
        <f>C701+1</f>
        <v>44185</v>
      </c>
      <c r="D703" s="32"/>
      <c r="E703" s="32"/>
      <c r="F703" s="32"/>
      <c r="G703" s="32"/>
      <c r="H703" s="32"/>
      <c r="I703" s="32"/>
    </row>
    <row r="704" spans="1:9" ht="16.5" customHeight="1" x14ac:dyDescent="0.25">
      <c r="A704">
        <f>A703</f>
        <v>12</v>
      </c>
      <c r="B704" s="49">
        <f>B703</f>
        <v>44185</v>
      </c>
      <c r="C704" s="35" t="str">
        <f>C703&amp;2</f>
        <v>441852</v>
      </c>
      <c r="D704" s="33"/>
      <c r="E704" s="33"/>
      <c r="F704" s="33"/>
      <c r="G704" s="33"/>
      <c r="H704" s="33"/>
      <c r="I704" s="33"/>
    </row>
    <row r="705" spans="1:9" ht="16.5" customHeight="1" x14ac:dyDescent="0.25">
      <c r="A705">
        <f>MONTH(C705)</f>
        <v>12</v>
      </c>
      <c r="B705" s="48">
        <f>C705</f>
        <v>44186</v>
      </c>
      <c r="C705" s="34">
        <f>C703+1</f>
        <v>44186</v>
      </c>
      <c r="D705" s="32"/>
      <c r="E705" s="32"/>
      <c r="F705" s="32"/>
      <c r="G705" s="32"/>
      <c r="H705" s="32"/>
      <c r="I705" s="32"/>
    </row>
    <row r="706" spans="1:9" ht="16.5" customHeight="1" x14ac:dyDescent="0.25">
      <c r="A706">
        <f>A705</f>
        <v>12</v>
      </c>
      <c r="B706" s="49">
        <f>B705</f>
        <v>44186</v>
      </c>
      <c r="C706" s="35" t="str">
        <f>C705&amp;2</f>
        <v>441862</v>
      </c>
      <c r="D706" s="33"/>
      <c r="E706" s="33"/>
      <c r="F706" s="33"/>
      <c r="G706" s="33"/>
      <c r="H706" s="33"/>
      <c r="I706" s="33"/>
    </row>
    <row r="707" spans="1:9" ht="16.5" customHeight="1" x14ac:dyDescent="0.25">
      <c r="A707">
        <f>IF(MONTH(C707)=12,MONTH(C707),13)</f>
        <v>12</v>
      </c>
      <c r="B707" s="48">
        <f>C707</f>
        <v>44187</v>
      </c>
      <c r="C707" s="34">
        <f>C705+1</f>
        <v>44187</v>
      </c>
      <c r="D707" s="32"/>
      <c r="E707" s="32"/>
      <c r="F707" s="32"/>
      <c r="G707" s="32"/>
      <c r="H707" s="32"/>
      <c r="I707" s="32"/>
    </row>
    <row r="708" spans="1:9" ht="16.5" customHeight="1" x14ac:dyDescent="0.25">
      <c r="A708">
        <f>A707</f>
        <v>12</v>
      </c>
      <c r="B708" s="49">
        <f>B707</f>
        <v>44187</v>
      </c>
      <c r="C708" s="35" t="str">
        <f>C707&amp;2</f>
        <v>441872</v>
      </c>
      <c r="D708" s="33"/>
      <c r="E708" s="33"/>
      <c r="F708" s="33"/>
      <c r="G708" s="33"/>
      <c r="H708" s="33"/>
      <c r="I708" s="33"/>
    </row>
    <row r="709" spans="1:9" ht="16.5" customHeight="1" x14ac:dyDescent="0.25">
      <c r="A709">
        <f>IF(MONTH(C709)=12,MONTH(C709),13)</f>
        <v>12</v>
      </c>
      <c r="B709" s="48">
        <f>C709</f>
        <v>44188</v>
      </c>
      <c r="C709" s="34">
        <f>C707+1</f>
        <v>44188</v>
      </c>
      <c r="D709" s="32"/>
      <c r="E709" s="32"/>
      <c r="F709" s="32"/>
      <c r="G709" s="32"/>
      <c r="H709" s="32"/>
      <c r="I709" s="32"/>
    </row>
    <row r="710" spans="1:9" ht="16.5" customHeight="1" x14ac:dyDescent="0.25">
      <c r="A710">
        <f>A709</f>
        <v>12</v>
      </c>
      <c r="B710" s="49">
        <f>B709</f>
        <v>44188</v>
      </c>
      <c r="C710" s="35" t="str">
        <f>C709&amp;2</f>
        <v>441882</v>
      </c>
      <c r="D710" s="33"/>
      <c r="E710" s="33"/>
      <c r="F710" s="33"/>
      <c r="G710" s="33"/>
      <c r="H710" s="33"/>
      <c r="I710" s="33"/>
    </row>
    <row r="711" spans="1:9" ht="16.5" customHeight="1" x14ac:dyDescent="0.25">
      <c r="A711">
        <f>IF(MONTH(C711)=12,MONTH(C711),13)</f>
        <v>12</v>
      </c>
      <c r="B711" s="48">
        <f>C711</f>
        <v>44189</v>
      </c>
      <c r="C711" s="34">
        <f>C709+1</f>
        <v>44189</v>
      </c>
      <c r="D711" s="32"/>
      <c r="E711" s="32"/>
      <c r="F711" s="32"/>
      <c r="G711" s="32"/>
      <c r="H711" s="32"/>
      <c r="I711" s="32"/>
    </row>
    <row r="712" spans="1:9" ht="16.5" customHeight="1" x14ac:dyDescent="0.25">
      <c r="A712">
        <f>A711</f>
        <v>12</v>
      </c>
      <c r="B712" s="49">
        <f>B711</f>
        <v>44189</v>
      </c>
      <c r="C712" s="35" t="str">
        <f>C711&amp;2</f>
        <v>441892</v>
      </c>
      <c r="D712" s="33"/>
      <c r="E712" s="33"/>
      <c r="F712" s="33"/>
      <c r="G712" s="33"/>
      <c r="H712" s="33"/>
      <c r="I712" s="33"/>
    </row>
    <row r="713" spans="1:9" ht="16.5" customHeight="1" x14ac:dyDescent="0.25">
      <c r="A713">
        <f>IF(MONTH(C713)=12,MONTH(C713),13)</f>
        <v>12</v>
      </c>
      <c r="B713" s="48">
        <f>C713</f>
        <v>44190</v>
      </c>
      <c r="C713" s="34">
        <f>C711+1</f>
        <v>44190</v>
      </c>
      <c r="D713" s="32"/>
      <c r="E713" s="32"/>
      <c r="F713" s="32"/>
      <c r="G713" s="32"/>
      <c r="H713" s="32"/>
      <c r="I713" s="32"/>
    </row>
    <row r="714" spans="1:9" ht="16.5" customHeight="1" x14ac:dyDescent="0.25">
      <c r="A714">
        <f>A713</f>
        <v>12</v>
      </c>
      <c r="B714" s="49">
        <f>B713</f>
        <v>44190</v>
      </c>
      <c r="C714" s="35" t="str">
        <f>C713&amp;2</f>
        <v>441902</v>
      </c>
      <c r="D714" s="33"/>
      <c r="E714" s="33"/>
      <c r="F714" s="33"/>
      <c r="G714" s="33"/>
      <c r="H714" s="33"/>
      <c r="I714" s="33"/>
    </row>
    <row r="715" spans="1:9" ht="16.5" customHeight="1" x14ac:dyDescent="0.25">
      <c r="A715">
        <f>IF(MONTH(C715)=12,MONTH(C715),13)</f>
        <v>12</v>
      </c>
      <c r="B715" s="48">
        <f>C715</f>
        <v>44191</v>
      </c>
      <c r="C715" s="34">
        <f>C713+1</f>
        <v>44191</v>
      </c>
      <c r="D715" s="32"/>
      <c r="E715" s="32"/>
      <c r="F715" s="32"/>
      <c r="G715" s="32"/>
      <c r="H715" s="32"/>
      <c r="I715" s="32"/>
    </row>
    <row r="716" spans="1:9" ht="16.5" customHeight="1" x14ac:dyDescent="0.25">
      <c r="A716">
        <f>A715</f>
        <v>12</v>
      </c>
      <c r="B716" s="49">
        <f>B715</f>
        <v>44191</v>
      </c>
      <c r="C716" s="35" t="str">
        <f>C715&amp;2</f>
        <v>441912</v>
      </c>
      <c r="D716" s="33"/>
      <c r="E716" s="33"/>
      <c r="F716" s="33"/>
      <c r="G716" s="33"/>
      <c r="H716" s="33"/>
      <c r="I716" s="33"/>
    </row>
    <row r="717" spans="1:9" ht="16.5" customHeight="1" x14ac:dyDescent="0.25">
      <c r="A717">
        <f>IF(MONTH(C717)=12,MONTH(C717),13)</f>
        <v>12</v>
      </c>
      <c r="B717" s="48">
        <f>C717</f>
        <v>44192</v>
      </c>
      <c r="C717" s="34">
        <f>C715+1</f>
        <v>44192</v>
      </c>
      <c r="D717" s="32"/>
      <c r="E717" s="32"/>
      <c r="F717" s="32"/>
      <c r="G717" s="32"/>
      <c r="H717" s="32"/>
      <c r="I717" s="32"/>
    </row>
    <row r="718" spans="1:9" ht="16.5" customHeight="1" x14ac:dyDescent="0.25">
      <c r="A718">
        <f>A717</f>
        <v>12</v>
      </c>
      <c r="B718" s="49">
        <f>B717</f>
        <v>44192</v>
      </c>
      <c r="C718" s="35" t="str">
        <f>C717&amp;2</f>
        <v>441922</v>
      </c>
      <c r="D718" s="33"/>
      <c r="E718" s="33"/>
      <c r="F718" s="33"/>
      <c r="G718" s="33"/>
      <c r="H718" s="33"/>
      <c r="I718" s="33"/>
    </row>
    <row r="719" spans="1:9" ht="16.5" customHeight="1" x14ac:dyDescent="0.25">
      <c r="A719">
        <f>IF(MONTH(C719)=12,MONTH(C719),13)</f>
        <v>12</v>
      </c>
      <c r="B719" s="48">
        <f>C719</f>
        <v>44193</v>
      </c>
      <c r="C719" s="34">
        <f>C717+1</f>
        <v>44193</v>
      </c>
      <c r="D719" s="32"/>
      <c r="E719" s="32"/>
      <c r="F719" s="32"/>
      <c r="G719" s="32"/>
      <c r="H719" s="32"/>
      <c r="I719" s="32"/>
    </row>
    <row r="720" spans="1:9" ht="16.5" customHeight="1" x14ac:dyDescent="0.25">
      <c r="A720">
        <f>A719</f>
        <v>12</v>
      </c>
      <c r="B720" s="49">
        <f>B719</f>
        <v>44193</v>
      </c>
      <c r="C720" s="35" t="str">
        <f>C719&amp;2</f>
        <v>441932</v>
      </c>
      <c r="D720" s="33"/>
      <c r="E720" s="33"/>
      <c r="F720" s="33"/>
      <c r="G720" s="33"/>
      <c r="H720" s="33"/>
      <c r="I720" s="33"/>
    </row>
    <row r="721" spans="1:9" ht="16.5" customHeight="1" x14ac:dyDescent="0.25">
      <c r="A721">
        <f>IF(MONTH(C721)=12,MONTH(C721),13)</f>
        <v>12</v>
      </c>
      <c r="B721" s="48">
        <f>C721</f>
        <v>44194</v>
      </c>
      <c r="C721" s="34">
        <f>C719+1</f>
        <v>44194</v>
      </c>
      <c r="D721" s="32"/>
      <c r="E721" s="32"/>
      <c r="F721" s="32"/>
      <c r="G721" s="32"/>
      <c r="H721" s="32"/>
      <c r="I721" s="32"/>
    </row>
    <row r="722" spans="1:9" ht="16.5" customHeight="1" x14ac:dyDescent="0.25">
      <c r="A722">
        <f>A721</f>
        <v>12</v>
      </c>
      <c r="B722" s="49">
        <f>B721</f>
        <v>44194</v>
      </c>
      <c r="C722" s="35" t="str">
        <f>C721&amp;2</f>
        <v>441942</v>
      </c>
      <c r="D722" s="33"/>
      <c r="E722" s="33"/>
      <c r="F722" s="33"/>
      <c r="G722" s="33"/>
      <c r="H722" s="33"/>
      <c r="I722" s="33"/>
    </row>
    <row r="723" spans="1:9" ht="16.5" customHeight="1" x14ac:dyDescent="0.25">
      <c r="A723">
        <f>IF(MONTH(C723)=12,MONTH(C723),13)</f>
        <v>12</v>
      </c>
      <c r="B723" s="48">
        <f>C723</f>
        <v>44195</v>
      </c>
      <c r="C723" s="34">
        <f>C721+1</f>
        <v>44195</v>
      </c>
      <c r="D723" s="32"/>
      <c r="E723" s="32"/>
      <c r="F723" s="32"/>
      <c r="G723" s="32"/>
      <c r="H723" s="32"/>
      <c r="I723" s="32"/>
    </row>
    <row r="724" spans="1:9" ht="16.5" customHeight="1" x14ac:dyDescent="0.25">
      <c r="A724">
        <f>A723</f>
        <v>12</v>
      </c>
      <c r="B724" s="49">
        <f>B723</f>
        <v>44195</v>
      </c>
      <c r="C724" s="35" t="str">
        <f>C723&amp;2</f>
        <v>441952</v>
      </c>
      <c r="D724" s="33"/>
      <c r="E724" s="33"/>
      <c r="F724" s="33"/>
      <c r="G724" s="33"/>
      <c r="H724" s="33"/>
      <c r="I724" s="33"/>
    </row>
    <row r="725" spans="1:9" ht="16.5" customHeight="1" x14ac:dyDescent="0.25">
      <c r="A725">
        <f>IF(MONTH(C725)=12,MONTH(C725),13)</f>
        <v>12</v>
      </c>
      <c r="B725" s="48">
        <f>C725</f>
        <v>44196</v>
      </c>
      <c r="C725" s="34">
        <f>C723+1</f>
        <v>44196</v>
      </c>
      <c r="D725" s="32"/>
      <c r="E725" s="32"/>
      <c r="F725" s="32"/>
      <c r="G725" s="32"/>
      <c r="H725" s="32"/>
      <c r="I725" s="32"/>
    </row>
    <row r="726" spans="1:9" ht="16.5" customHeight="1" x14ac:dyDescent="0.25">
      <c r="A726">
        <f>A725</f>
        <v>12</v>
      </c>
      <c r="B726" s="49">
        <f>B725</f>
        <v>44196</v>
      </c>
      <c r="C726" s="31" t="str">
        <f>C725&amp;2</f>
        <v>441962</v>
      </c>
      <c r="D726" s="33"/>
      <c r="E726" s="33"/>
      <c r="F726" s="33"/>
      <c r="G726" s="33"/>
      <c r="H726" s="33"/>
      <c r="I726" s="33"/>
    </row>
    <row r="727" spans="1:9" ht="16.5" customHeight="1" x14ac:dyDescent="0.25">
      <c r="A727">
        <f>IF(MONTH(C727)=12,MONTH(C727),13)</f>
        <v>13</v>
      </c>
      <c r="B727" s="48">
        <f>C727</f>
        <v>44197</v>
      </c>
      <c r="C727" s="34">
        <f>C725+1</f>
        <v>44197</v>
      </c>
      <c r="D727" s="32"/>
      <c r="E727" s="32"/>
      <c r="F727" s="32"/>
      <c r="G727" s="32"/>
      <c r="H727" s="32"/>
      <c r="I727" s="32"/>
    </row>
    <row r="728" spans="1:9" ht="16.5" customHeight="1" x14ac:dyDescent="0.25">
      <c r="A728">
        <f>A727</f>
        <v>13</v>
      </c>
      <c r="B728" s="49">
        <f>B727</f>
        <v>44197</v>
      </c>
      <c r="C728" s="35" t="str">
        <f>C727&amp;2</f>
        <v>441972</v>
      </c>
      <c r="D728" s="33"/>
      <c r="E728" s="33"/>
      <c r="F728" s="33"/>
      <c r="G728" s="33"/>
      <c r="H728" s="33"/>
      <c r="I728" s="33"/>
    </row>
    <row r="729" spans="1:9" ht="16.5" customHeight="1" x14ac:dyDescent="0.25">
      <c r="A729">
        <f>IF(MONTH(C729)=12,MONTH(C729),13)</f>
        <v>13</v>
      </c>
      <c r="B729" s="48">
        <f>C729</f>
        <v>44198</v>
      </c>
      <c r="C729" s="34">
        <f>C727+1</f>
        <v>44198</v>
      </c>
      <c r="D729" s="32"/>
      <c r="E729" s="32"/>
      <c r="F729" s="32"/>
      <c r="G729" s="32"/>
      <c r="H729" s="32"/>
      <c r="I729" s="32"/>
    </row>
    <row r="730" spans="1:9" ht="16.5" customHeight="1" x14ac:dyDescent="0.25">
      <c r="A730">
        <f>A729</f>
        <v>13</v>
      </c>
      <c r="B730" s="49">
        <f>B729</f>
        <v>44198</v>
      </c>
      <c r="C730" s="35" t="str">
        <f>C729&amp;2</f>
        <v>441982</v>
      </c>
      <c r="D730" s="33"/>
      <c r="E730" s="33"/>
      <c r="F730" s="33"/>
      <c r="G730" s="33"/>
      <c r="H730" s="33"/>
      <c r="I730" s="33"/>
    </row>
    <row r="731" spans="1:9" ht="16.5" customHeight="1" x14ac:dyDescent="0.25">
      <c r="A731">
        <f>IF(MONTH(C731)=12,MONTH(C731),13)</f>
        <v>13</v>
      </c>
      <c r="B731" s="48">
        <f>C731</f>
        <v>44199</v>
      </c>
      <c r="C731" s="34">
        <f>C729+1</f>
        <v>44199</v>
      </c>
      <c r="D731" s="32"/>
      <c r="E731" s="32"/>
      <c r="F731" s="32"/>
      <c r="G731" s="32"/>
      <c r="H731" s="32"/>
      <c r="I731" s="32"/>
    </row>
    <row r="732" spans="1:9" ht="16.5" customHeight="1" x14ac:dyDescent="0.25">
      <c r="A732">
        <f>A731</f>
        <v>13</v>
      </c>
      <c r="B732" s="49">
        <f>B731</f>
        <v>44199</v>
      </c>
      <c r="C732" s="35" t="str">
        <f>C731&amp;2</f>
        <v>441992</v>
      </c>
      <c r="D732" s="33"/>
      <c r="E732" s="33"/>
      <c r="F732" s="33"/>
      <c r="G732" s="33"/>
      <c r="H732" s="33"/>
      <c r="I732" s="33"/>
    </row>
    <row r="733" spans="1:9" ht="16.5" customHeight="1" x14ac:dyDescent="0.25">
      <c r="A733">
        <f>IF(MONTH(C733)=12,MONTH(C733),13)</f>
        <v>13</v>
      </c>
      <c r="B733" s="48">
        <f>C733</f>
        <v>44200</v>
      </c>
      <c r="C733" s="34">
        <f>C731+1</f>
        <v>44200</v>
      </c>
      <c r="D733" s="32"/>
      <c r="E733" s="32"/>
      <c r="F733" s="32"/>
      <c r="G733" s="32"/>
      <c r="H733" s="32"/>
      <c r="I733" s="32"/>
    </row>
    <row r="734" spans="1:9" ht="16.5" customHeight="1" x14ac:dyDescent="0.25">
      <c r="A734">
        <f>A733</f>
        <v>13</v>
      </c>
      <c r="B734" s="49">
        <f>B733</f>
        <v>44200</v>
      </c>
      <c r="C734" s="35" t="str">
        <f>C733&amp;2</f>
        <v>442002</v>
      </c>
      <c r="D734" s="33"/>
      <c r="E734" s="33"/>
      <c r="F734" s="33"/>
      <c r="G734" s="33"/>
      <c r="H734" s="33"/>
      <c r="I734" s="33"/>
    </row>
    <row r="735" spans="1:9" ht="16.5" customHeight="1" x14ac:dyDescent="0.25">
      <c r="A735">
        <f>IF(MONTH(C735)=12,MONTH(C735),13)</f>
        <v>13</v>
      </c>
      <c r="B735" s="48">
        <f>C735</f>
        <v>44201</v>
      </c>
      <c r="C735" s="34">
        <f>C733+1</f>
        <v>44201</v>
      </c>
      <c r="D735" s="32"/>
      <c r="E735" s="32"/>
      <c r="F735" s="32"/>
      <c r="G735" s="32"/>
      <c r="H735" s="32"/>
      <c r="I735" s="32"/>
    </row>
    <row r="736" spans="1:9" ht="16.5" customHeight="1" x14ac:dyDescent="0.25">
      <c r="A736">
        <f>A735</f>
        <v>13</v>
      </c>
      <c r="B736" s="49">
        <f>B735</f>
        <v>44201</v>
      </c>
      <c r="C736" s="35" t="str">
        <f>C735&amp;2</f>
        <v>442012</v>
      </c>
      <c r="D736" s="33"/>
      <c r="E736" s="33"/>
      <c r="F736" s="33"/>
      <c r="G736" s="33"/>
      <c r="H736" s="33"/>
      <c r="I736" s="33"/>
    </row>
    <row r="737" spans="1:9" ht="16.5" customHeight="1" x14ac:dyDescent="0.25">
      <c r="A737">
        <f>IF(MONTH(C737)=12,MONTH(C737),13)</f>
        <v>13</v>
      </c>
      <c r="B737" s="48">
        <f>C737</f>
        <v>44202</v>
      </c>
      <c r="C737" s="34">
        <f>C735+1</f>
        <v>44202</v>
      </c>
      <c r="D737" s="32"/>
      <c r="E737" s="32"/>
      <c r="F737" s="32"/>
      <c r="G737" s="32"/>
      <c r="H737" s="32"/>
      <c r="I737" s="32"/>
    </row>
    <row r="738" spans="1:9" ht="16.5" customHeight="1" x14ac:dyDescent="0.25">
      <c r="A738">
        <f>A737</f>
        <v>13</v>
      </c>
      <c r="B738" s="49">
        <f>B737</f>
        <v>44202</v>
      </c>
      <c r="C738" s="35" t="str">
        <f>C737&amp;2</f>
        <v>442022</v>
      </c>
      <c r="D738" s="33"/>
      <c r="E738" s="33"/>
      <c r="F738" s="33"/>
      <c r="G738" s="33"/>
      <c r="H738" s="33"/>
      <c r="I738" s="33"/>
    </row>
    <row r="739" spans="1:9" ht="16.5" customHeight="1" x14ac:dyDescent="0.25">
      <c r="A739">
        <f>IF(MONTH(C739)=12,MONTH(C739),13)</f>
        <v>13</v>
      </c>
      <c r="B739" s="48">
        <f>C739</f>
        <v>44203</v>
      </c>
      <c r="C739" s="34">
        <f>C737+1</f>
        <v>44203</v>
      </c>
      <c r="D739" s="32"/>
      <c r="E739" s="32"/>
      <c r="F739" s="32"/>
      <c r="G739" s="32"/>
      <c r="H739" s="32"/>
      <c r="I739" s="32"/>
    </row>
    <row r="740" spans="1:9" ht="16.5" customHeight="1" x14ac:dyDescent="0.25">
      <c r="A740">
        <f>A739</f>
        <v>13</v>
      </c>
      <c r="B740" s="49">
        <f>B739</f>
        <v>44203</v>
      </c>
      <c r="C740" s="35" t="str">
        <f>C739&amp;2</f>
        <v>442032</v>
      </c>
      <c r="D740" s="33"/>
      <c r="E740" s="33"/>
      <c r="F740" s="33"/>
      <c r="G740" s="33"/>
      <c r="H740" s="33"/>
      <c r="I740" s="33"/>
    </row>
    <row r="741" spans="1:9" ht="16.5" customHeight="1" x14ac:dyDescent="0.25">
      <c r="A741">
        <f>IF(MONTH(C741)=12,MONTH(C741),13)</f>
        <v>13</v>
      </c>
      <c r="B741" s="48">
        <f>C741</f>
        <v>44204</v>
      </c>
      <c r="C741" s="34">
        <f>C739+1</f>
        <v>44204</v>
      </c>
      <c r="D741" s="32"/>
      <c r="E741" s="32"/>
      <c r="F741" s="32"/>
      <c r="G741" s="32"/>
      <c r="H741" s="32"/>
      <c r="I741" s="32"/>
    </row>
    <row r="742" spans="1:9" ht="16.5" customHeight="1" x14ac:dyDescent="0.25">
      <c r="A742">
        <f>A741</f>
        <v>13</v>
      </c>
      <c r="B742" s="49">
        <f>B741</f>
        <v>44204</v>
      </c>
      <c r="C742" s="35" t="str">
        <f>C741&amp;2</f>
        <v>442042</v>
      </c>
      <c r="D742" s="33"/>
      <c r="E742" s="33"/>
      <c r="F742" s="33"/>
      <c r="G742" s="33"/>
      <c r="H742" s="33"/>
      <c r="I742" s="33"/>
    </row>
    <row r="743" spans="1:9" ht="16.5" customHeight="1" x14ac:dyDescent="0.25">
      <c r="A743">
        <f>IF(MONTH(C743)=12,MONTH(C743),13)</f>
        <v>13</v>
      </c>
      <c r="B743" s="48">
        <f>C743</f>
        <v>44205</v>
      </c>
      <c r="C743" s="34">
        <f>C741+1</f>
        <v>44205</v>
      </c>
      <c r="D743" s="32"/>
      <c r="E743" s="32"/>
      <c r="F743" s="32"/>
      <c r="G743" s="32"/>
      <c r="H743" s="32"/>
      <c r="I743" s="32"/>
    </row>
    <row r="744" spans="1:9" ht="16.5" customHeight="1" x14ac:dyDescent="0.25">
      <c r="A744">
        <f>A743</f>
        <v>13</v>
      </c>
      <c r="B744" s="49">
        <f>B743</f>
        <v>44205</v>
      </c>
      <c r="C744" s="35" t="str">
        <f>C743&amp;2</f>
        <v>442052</v>
      </c>
      <c r="D744" s="33"/>
      <c r="E744" s="33"/>
      <c r="F744" s="33"/>
      <c r="G744" s="33"/>
      <c r="H744" s="33"/>
      <c r="I744" s="33"/>
    </row>
    <row r="745" spans="1:9" ht="16.5" customHeight="1" x14ac:dyDescent="0.25">
      <c r="A745">
        <f>IF(MONTH(C745)=12,MONTH(C745),13)</f>
        <v>13</v>
      </c>
      <c r="B745" s="48">
        <f>C745</f>
        <v>44206</v>
      </c>
      <c r="C745" s="34">
        <f>C743+1</f>
        <v>44206</v>
      </c>
      <c r="D745" s="32"/>
      <c r="E745" s="32"/>
      <c r="F745" s="32"/>
      <c r="G745" s="32"/>
      <c r="H745" s="32"/>
      <c r="I745" s="32"/>
    </row>
    <row r="746" spans="1:9" ht="16.5" customHeight="1" x14ac:dyDescent="0.25">
      <c r="A746">
        <f>A745</f>
        <v>13</v>
      </c>
      <c r="B746" s="49">
        <f>B745</f>
        <v>44206</v>
      </c>
      <c r="C746" s="35" t="str">
        <f>C745&amp;2</f>
        <v>442062</v>
      </c>
      <c r="D746" s="33"/>
      <c r="E746" s="33"/>
      <c r="F746" s="33"/>
      <c r="G746" s="33"/>
      <c r="H746" s="33"/>
      <c r="I746" s="33"/>
    </row>
    <row r="747" spans="1:9" ht="16.5" customHeight="1" x14ac:dyDescent="0.25">
      <c r="A747">
        <f>IF(MONTH(C747)=12,MONTH(C747),13)</f>
        <v>13</v>
      </c>
      <c r="B747" s="48">
        <f>C747</f>
        <v>44207</v>
      </c>
      <c r="C747" s="34">
        <f>C745+1</f>
        <v>44207</v>
      </c>
      <c r="D747" s="32"/>
      <c r="E747" s="32"/>
      <c r="F747" s="32"/>
      <c r="G747" s="32"/>
      <c r="H747" s="32"/>
      <c r="I747" s="32"/>
    </row>
    <row r="748" spans="1:9" ht="16.5" customHeight="1" x14ac:dyDescent="0.25">
      <c r="A748">
        <f>A747</f>
        <v>13</v>
      </c>
      <c r="B748" s="49">
        <f>B747</f>
        <v>44207</v>
      </c>
      <c r="C748" s="35" t="str">
        <f>C747&amp;2</f>
        <v>442072</v>
      </c>
      <c r="D748" s="33"/>
      <c r="E748" s="33"/>
      <c r="F748" s="33"/>
      <c r="G748" s="33"/>
      <c r="H748" s="33"/>
      <c r="I748" s="33"/>
    </row>
    <row r="749" spans="1:9" ht="16.5" customHeight="1" x14ac:dyDescent="0.25">
      <c r="A749">
        <f>IF(MONTH(C749)=12,MONTH(C749),13)</f>
        <v>13</v>
      </c>
      <c r="B749" s="48">
        <f>C749</f>
        <v>44208</v>
      </c>
      <c r="C749" s="34">
        <f>C747+1</f>
        <v>44208</v>
      </c>
      <c r="D749" s="32"/>
      <c r="E749" s="32"/>
      <c r="F749" s="32"/>
      <c r="G749" s="32"/>
      <c r="H749" s="32"/>
      <c r="I749" s="32"/>
    </row>
    <row r="750" spans="1:9" ht="16.5" customHeight="1" x14ac:dyDescent="0.25">
      <c r="A750">
        <f>A749</f>
        <v>13</v>
      </c>
      <c r="B750" s="49">
        <f>B749</f>
        <v>44208</v>
      </c>
      <c r="C750" s="35" t="str">
        <f>C749&amp;2</f>
        <v>442082</v>
      </c>
      <c r="D750" s="33"/>
      <c r="E750" s="33"/>
      <c r="F750" s="33"/>
      <c r="G750" s="33"/>
      <c r="H750" s="33"/>
      <c r="I750" s="33"/>
    </row>
    <row r="751" spans="1:9" ht="16.5" customHeight="1" x14ac:dyDescent="0.25">
      <c r="A751">
        <f>IF(MONTH(C751)=12,MONTH(C751),13)</f>
        <v>13</v>
      </c>
      <c r="B751" s="48">
        <f>C751</f>
        <v>44209</v>
      </c>
      <c r="C751" s="34">
        <f>C749+1</f>
        <v>44209</v>
      </c>
      <c r="D751" s="32"/>
      <c r="E751" s="32"/>
      <c r="F751" s="32"/>
      <c r="G751" s="32"/>
      <c r="H751" s="32"/>
      <c r="I751" s="32"/>
    </row>
    <row r="752" spans="1:9" ht="16.5" customHeight="1" x14ac:dyDescent="0.25">
      <c r="A752">
        <f>A751</f>
        <v>13</v>
      </c>
      <c r="B752" s="49">
        <f>B751</f>
        <v>44209</v>
      </c>
      <c r="C752" s="35" t="str">
        <f>C751&amp;2</f>
        <v>442092</v>
      </c>
      <c r="D752" s="33"/>
      <c r="E752" s="33"/>
      <c r="F752" s="33"/>
      <c r="G752" s="33"/>
      <c r="H752" s="33"/>
      <c r="I752" s="33"/>
    </row>
    <row r="753" spans="1:9" ht="16.5" customHeight="1" x14ac:dyDescent="0.25">
      <c r="A753">
        <f>IF(MONTH(C753)=12,MONTH(C753),13)</f>
        <v>13</v>
      </c>
      <c r="B753" s="48">
        <f>C753</f>
        <v>44210</v>
      </c>
      <c r="C753" s="34">
        <f>C751+1</f>
        <v>44210</v>
      </c>
      <c r="D753" s="32"/>
      <c r="E753" s="32"/>
      <c r="F753" s="32"/>
      <c r="G753" s="32"/>
      <c r="H753" s="32"/>
      <c r="I753" s="32"/>
    </row>
    <row r="754" spans="1:9" ht="16.5" customHeight="1" x14ac:dyDescent="0.25">
      <c r="A754">
        <f>A753</f>
        <v>13</v>
      </c>
      <c r="B754" s="49">
        <f>B753</f>
        <v>44210</v>
      </c>
      <c r="C754" s="35" t="str">
        <f>C753&amp;2</f>
        <v>442102</v>
      </c>
      <c r="D754" s="33"/>
      <c r="E754" s="33"/>
      <c r="F754" s="33"/>
      <c r="G754" s="33"/>
      <c r="H754" s="33"/>
      <c r="I754" s="33"/>
    </row>
    <row r="755" spans="1:9" ht="16.5" customHeight="1" x14ac:dyDescent="0.25">
      <c r="A755">
        <f>IF(MONTH(C755)=12,MONTH(C755),13)</f>
        <v>13</v>
      </c>
      <c r="B755" s="48">
        <f>C755</f>
        <v>44211</v>
      </c>
      <c r="C755" s="34">
        <f>C753+1</f>
        <v>44211</v>
      </c>
      <c r="D755" s="32"/>
      <c r="E755" s="32"/>
      <c r="F755" s="32"/>
      <c r="G755" s="32"/>
      <c r="H755" s="32"/>
      <c r="I755" s="32"/>
    </row>
    <row r="756" spans="1:9" ht="16.5" customHeight="1" x14ac:dyDescent="0.25">
      <c r="A756">
        <f>A755</f>
        <v>13</v>
      </c>
      <c r="B756" s="49">
        <f>B755</f>
        <v>44211</v>
      </c>
      <c r="C756" s="35" t="str">
        <f>C755&amp;2</f>
        <v>442112</v>
      </c>
      <c r="D756" s="33"/>
      <c r="E756" s="33"/>
      <c r="F756" s="33"/>
      <c r="G756" s="33"/>
      <c r="H756" s="33"/>
      <c r="I756" s="33"/>
    </row>
    <row r="757" spans="1:9" ht="16.5" customHeight="1" x14ac:dyDescent="0.25">
      <c r="A757">
        <f>IF(MONTH(C757)=12,MONTH(C757),13)</f>
        <v>13</v>
      </c>
      <c r="B757" s="48">
        <f>C757</f>
        <v>44212</v>
      </c>
      <c r="C757" s="34">
        <f>C755+1</f>
        <v>44212</v>
      </c>
      <c r="D757" s="32"/>
      <c r="E757" s="32"/>
      <c r="F757" s="32"/>
      <c r="G757" s="32"/>
      <c r="H757" s="32"/>
      <c r="I757" s="32"/>
    </row>
    <row r="758" spans="1:9" ht="16.5" customHeight="1" x14ac:dyDescent="0.25">
      <c r="A758">
        <f>A757</f>
        <v>13</v>
      </c>
      <c r="B758" s="49">
        <f>B757</f>
        <v>44212</v>
      </c>
      <c r="C758" s="35" t="str">
        <f>C757&amp;2</f>
        <v>442122</v>
      </c>
      <c r="D758" s="33"/>
      <c r="E758" s="33"/>
      <c r="F758" s="33"/>
      <c r="G758" s="33"/>
      <c r="H758" s="33"/>
      <c r="I758" s="33"/>
    </row>
    <row r="759" spans="1:9" ht="16.5" customHeight="1" x14ac:dyDescent="0.25">
      <c r="A759">
        <f>IF(MONTH(C759)=12,MONTH(C759),13)</f>
        <v>13</v>
      </c>
      <c r="B759" s="48">
        <f>C759</f>
        <v>44213</v>
      </c>
      <c r="C759" s="34">
        <f>C757+1</f>
        <v>44213</v>
      </c>
      <c r="D759" s="32"/>
      <c r="E759" s="32"/>
      <c r="F759" s="32"/>
      <c r="G759" s="32"/>
      <c r="H759" s="32"/>
      <c r="I759" s="32"/>
    </row>
    <row r="760" spans="1:9" x14ac:dyDescent="0.25">
      <c r="A760">
        <f>A759</f>
        <v>13</v>
      </c>
      <c r="B760" s="49">
        <f>B759</f>
        <v>44213</v>
      </c>
      <c r="C760" s="35" t="str">
        <f>C759&amp;2</f>
        <v>442132</v>
      </c>
      <c r="D760" s="33"/>
      <c r="E760" s="33"/>
      <c r="F760" s="33"/>
      <c r="G760" s="33"/>
      <c r="H760" s="33"/>
      <c r="I760" s="33"/>
    </row>
    <row r="761" spans="1:9" x14ac:dyDescent="0.25">
      <c r="B761" s="48"/>
    </row>
    <row r="762" spans="1:9" x14ac:dyDescent="0.25">
      <c r="B762" s="49"/>
    </row>
    <row r="763" spans="1:9" x14ac:dyDescent="0.25">
      <c r="B763" s="48"/>
    </row>
    <row r="764" spans="1:9" x14ac:dyDescent="0.25">
      <c r="B764" s="49"/>
    </row>
  </sheetData>
  <autoFilter ref="A4:I4"/>
  <conditionalFormatting sqref="D5:D6">
    <cfRule type="duplicateValues" dxfId="57" priority="12"/>
  </conditionalFormatting>
  <conditionalFormatting sqref="E5:E6">
    <cfRule type="duplicateValues" dxfId="56" priority="11"/>
  </conditionalFormatting>
  <conditionalFormatting sqref="F5:F6">
    <cfRule type="duplicateValues" dxfId="55" priority="10"/>
  </conditionalFormatting>
  <conditionalFormatting sqref="G5:G6">
    <cfRule type="duplicateValues" dxfId="54" priority="9"/>
  </conditionalFormatting>
  <conditionalFormatting sqref="H5:H6">
    <cfRule type="duplicateValues" dxfId="53" priority="8"/>
  </conditionalFormatting>
  <conditionalFormatting sqref="I5:I6">
    <cfRule type="duplicateValues" dxfId="52" priority="7"/>
  </conditionalFormatting>
  <conditionalFormatting sqref="D7:D760">
    <cfRule type="duplicateValues" dxfId="51" priority="6"/>
  </conditionalFormatting>
  <conditionalFormatting sqref="E7:E760">
    <cfRule type="duplicateValues" dxfId="50" priority="5"/>
  </conditionalFormatting>
  <conditionalFormatting sqref="F7:F760">
    <cfRule type="duplicateValues" dxfId="49" priority="4"/>
  </conditionalFormatting>
  <conditionalFormatting sqref="G7:G760">
    <cfRule type="duplicateValues" dxfId="48" priority="3"/>
  </conditionalFormatting>
  <conditionalFormatting sqref="H7:H760">
    <cfRule type="duplicateValues" dxfId="47" priority="2"/>
  </conditionalFormatting>
  <conditionalFormatting sqref="I7:I760">
    <cfRule type="duplicateValues" dxfId="46" priority="1"/>
  </conditionalFormatting>
  <dataValidations count="24">
    <dataValidation type="list" allowBlank="1" showInputMessage="1" showErrorMessage="1" sqref="C2:D2">
      <formula1>"JANVIER,FEVRIER,MARS,AVRIL,MAI,JUIN,JUILLET,AOUT,SEPTEMBRE,OCTOBRE,NOVEMBRE,DECEMBRE"</formula1>
    </dataValidation>
    <dataValidation type="list" allowBlank="1" showInputMessage="1" showErrorMessage="1" sqref="D6">
      <formula1>OFFSET(L_01_1,0,0,COUNTA(L_01_1)-COUNTIF(L_01_1,""))</formula1>
    </dataValidation>
    <dataValidation type="list" allowBlank="1" showInputMessage="1" showErrorMessage="1" sqref="E6">
      <formula1>OFFSET(L_01_2,0,0,COUNTA(L_01_2)-COUNTIF(L_01_2,""))</formula1>
    </dataValidation>
    <dataValidation type="list" allowBlank="1" showInputMessage="1" showErrorMessage="1" sqref="G5">
      <formula1>OFFSET(L_01_4,0,0,COUNTA(L_01_4)-COUNTIF(L_01_4,""))</formula1>
    </dataValidation>
    <dataValidation type="list" allowBlank="1" showInputMessage="1" showErrorMessage="1" sqref="H5:H6">
      <formula1>OFFSET(L_01_5,0,0,COUNTA(L_01_5)-COUNTIF(L_01_5,""))</formula1>
    </dataValidation>
    <dataValidation type="list" allowBlank="1" showInputMessage="1" showErrorMessage="1" sqref="I5:I6">
      <formula1>OFFSET(L_01_6,0,0,COUNTA(L_01_6)-COUNTIF(L_01_6,""))</formula1>
    </dataValidation>
    <dataValidation type="list" allowBlank="1" showInputMessage="1" showErrorMessage="1" sqref="D11:D12">
      <formula1>OFFSET(L_02_1,0,0,COUNTA(L_02_1)-COUNTIF(L_02_1,""))</formula1>
    </dataValidation>
    <dataValidation type="list" allowBlank="1" showInputMessage="1" showErrorMessage="1" sqref="E11:E12 E8">
      <formula1>OFFSET(L_02_2,0,0,COUNTA(L_02_2)-COUNTIF(L_02_2,""))</formula1>
    </dataValidation>
    <dataValidation type="list" allowBlank="1" showInputMessage="1" showErrorMessage="1" sqref="G7:G8 G11:G12">
      <formula1>OFFSET(L_02_4,0,0,COUNTA(L_02_4)-COUNTIF(L_02_4,""))</formula1>
    </dataValidation>
    <dataValidation type="list" allowBlank="1" showInputMessage="1" showErrorMessage="1" sqref="H7:H8 H11:H12">
      <formula1>OFFSET(L_02_5,0,0,COUNTA(L_02_5)-COUNTIF(L_02_5,""))</formula1>
    </dataValidation>
    <dataValidation type="list" allowBlank="1" showInputMessage="1" showErrorMessage="1" sqref="I7:I8 I11:I12">
      <formula1>OFFSET(L_02_6,0,0,COUNTA(L_02_6)-COUNTIF(L_02_6,""))</formula1>
    </dataValidation>
    <dataValidation type="list" allowBlank="1" showInputMessage="1" showErrorMessage="1" sqref="D9:D10">
      <formula1>OFFSET(L_03_1,0,0,COUNTA(L_03_1)-COUNTIF(L_03_1,""))</formula1>
    </dataValidation>
    <dataValidation type="list" allowBlank="1" showInputMessage="1" showErrorMessage="1" sqref="E9">
      <formula1>OFFSET(L_03_2,0,0,COUNTA(L_03_2)-COUNTIF(L_03_2,""))</formula1>
    </dataValidation>
    <dataValidation type="list" allowBlank="1" showInputMessage="1" showErrorMessage="1" sqref="G9:G10">
      <formula1>OFFSET(L_03_4,0,0,COUNTA(L_03_4)-COUNTIF(L_03_4,""))</formula1>
    </dataValidation>
    <dataValidation type="list" allowBlank="1" showInputMessage="1" showErrorMessage="1" sqref="H9:H10">
      <formula1>OFFSET(L_03_5,0,0,COUNTA(L_03_5)-COUNTIF(L_03_5,""))</formula1>
    </dataValidation>
    <dataValidation type="list" allowBlank="1" showInputMessage="1" showErrorMessage="1" sqref="I9:I10">
      <formula1>OFFSET(L_03_6,0,0,COUNTA(L_03_6)-COUNTIF(L_03_6,""))</formula1>
    </dataValidation>
    <dataValidation type="list" allowBlank="1" showInputMessage="1" showErrorMessage="1" sqref="E5">
      <formula1>"je lolo,bien auau"</formula1>
    </dataValidation>
    <dataValidation type="list" allowBlank="1" showInputMessage="1" showErrorMessage="1" sqref="F5">
      <formula1>"ne lili,pas vonvon"</formula1>
    </dataValidation>
    <dataValidation type="list" allowBlank="1" showInputMessage="1" showErrorMessage="1" sqref="F6">
      <formula1>"ne lili,pas vonvon"</formula1>
    </dataValidation>
    <dataValidation type="list" allowBlank="1" showInputMessage="1" showErrorMessage="1" sqref="F8 F7">
      <formula1>"je lolo,pas vonvon"</formula1>
    </dataValidation>
    <dataValidation type="list" allowBlank="1" showInputMessage="1" showErrorMessage="1" sqref="D7">
      <formula1>"ne lili,pas vonvon,bien auau"</formula1>
    </dataValidation>
    <dataValidation type="list" allowBlank="1" showInputMessage="1" showErrorMessage="1" sqref="D5">
      <formula1>"je lolo,ne lili,pas vonvon,bien auau"</formula1>
    </dataValidation>
    <dataValidation type="list" allowBlank="1" showInputMessage="1" showErrorMessage="1" sqref="D8">
      <formula1>"ne lili,pas vonvon,bien auau"</formula1>
    </dataValidation>
    <dataValidation type="list" allowBlank="1" showInputMessage="1" showErrorMessage="1" sqref="E7">
      <formula1>"bien auau"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2" tint="-0.89999084444715716"/>
  </sheetPr>
  <dimension ref="A1:AG377"/>
  <sheetViews>
    <sheetView zoomScale="70" zoomScaleNormal="70" workbookViewId="0">
      <selection activeCell="C5" sqref="C5"/>
    </sheetView>
  </sheetViews>
  <sheetFormatPr defaultColWidth="11.42578125" defaultRowHeight="15" x14ac:dyDescent="0.25"/>
  <cols>
    <col min="2" max="2" width="6.28515625" customWidth="1"/>
    <col min="3" max="3" width="21.85546875" customWidth="1"/>
    <col min="4" max="33" width="18.7109375" customWidth="1"/>
  </cols>
  <sheetData>
    <row r="1" spans="1:33" ht="29.25" customHeight="1" x14ac:dyDescent="0.35">
      <c r="C1" s="17" t="str">
        <f>"Témoignage Public Local  "&amp;CRENEAUX!$C$2</f>
        <v>Témoignage Public Local  Centre Ville</v>
      </c>
      <c r="J1" s="17" t="str">
        <f>"Témoignage Public Local  "&amp;CRENEAUX!$C$2</f>
        <v>Témoignage Public Local  Centre Ville</v>
      </c>
      <c r="V1" s="17" t="str">
        <f>"Témoignage Public Local  "&amp;CRENEAUX!$C$2</f>
        <v>Témoignage Public Local  Centre Ville</v>
      </c>
    </row>
    <row r="2" spans="1:33" ht="21.75" customHeight="1" x14ac:dyDescent="0.25">
      <c r="C2" s="29" t="s">
        <v>33</v>
      </c>
      <c r="D2" s="29" t="s">
        <v>32</v>
      </c>
      <c r="J2" s="29"/>
      <c r="P2" s="29"/>
      <c r="V2" s="29"/>
      <c r="AB2" s="29" t="s">
        <v>32</v>
      </c>
    </row>
    <row r="3" spans="1:33" ht="29.25" customHeight="1" thickBot="1" x14ac:dyDescent="0.3">
      <c r="B3" s="20"/>
      <c r="C3" s="50" t="s">
        <v>37</v>
      </c>
      <c r="D3" s="67" t="str">
        <f ca="1">OFFSET('LISTE personnel'!$E$2,,)</f>
        <v>je lolo</v>
      </c>
      <c r="E3" s="68"/>
      <c r="J3" s="67" t="str">
        <f ca="1">OFFSET('LISTE personnel'!$E$2,1,)</f>
        <v>ne lili</v>
      </c>
      <c r="K3" s="68"/>
      <c r="P3" s="67" t="str">
        <f ca="1">OFFSET('LISTE personnel'!$E$2,3,)</f>
        <v>pas vonvon</v>
      </c>
      <c r="Q3" s="68"/>
      <c r="V3" s="67" t="str">
        <f ca="1">OFFSET('LISTE personnel'!$E$2,4,)</f>
        <v>bien auau</v>
      </c>
      <c r="W3" s="68"/>
      <c r="AB3" s="67" t="str">
        <f ca="1">OFFSET('LISTE personnel'!$E$2,5,)</f>
        <v>nager dodo</v>
      </c>
      <c r="AC3" s="68"/>
    </row>
    <row r="4" spans="1:33" ht="16.5" thickTop="1" thickBot="1" x14ac:dyDescent="0.3">
      <c r="A4" t="s">
        <v>36</v>
      </c>
      <c r="B4" s="21" t="s">
        <v>35</v>
      </c>
      <c r="C4" s="65" t="s">
        <v>21</v>
      </c>
      <c r="D4" s="69" t="str">
        <f>IF(CRENEAUX!$B$4="actif",CRENEAUX!$D4,"")</f>
        <v>07:30 - 09:00</v>
      </c>
      <c r="E4" s="70" t="str">
        <f>IF(CRENEAUX!$B$5="actif",CRENEAUX!$D$5,"")</f>
        <v>09:15 - 11:15</v>
      </c>
      <c r="F4" s="70" t="str">
        <f>IF(CRENEAUX!$B$6="actif",CRENEAUX!$D$6,"")</f>
        <v>11:15 - 13:15</v>
      </c>
      <c r="G4" s="70" t="str">
        <f>IF(CRENEAUX!$B$7="actif",CRENEAUX!$D$7,"")</f>
        <v/>
      </c>
      <c r="H4" s="70" t="str">
        <f>IF(CRENEAUX!$B$8="actif",CRENEAUX!$D$8,"")</f>
        <v/>
      </c>
      <c r="I4" s="71" t="str">
        <f>IF(CRENEAUX!$B$9="actif",CRENEAUX!$D$9,"")</f>
        <v/>
      </c>
      <c r="J4" s="72" t="str">
        <f>IF(CRENEAUX!$B$4="actif",CRENEAUX!$D4,"")</f>
        <v>07:30 - 09:00</v>
      </c>
      <c r="K4" s="73" t="str">
        <f>IF(CRENEAUX!$B$5="actif",CRENEAUX!$D$5,"")</f>
        <v>09:15 - 11:15</v>
      </c>
      <c r="L4" s="73" t="str">
        <f>IF(CRENEAUX!$B$6="actif",CRENEAUX!$D$6,"")</f>
        <v>11:15 - 13:15</v>
      </c>
      <c r="M4" s="73" t="str">
        <f>IF(CRENEAUX!$B$7="actif",CRENEAUX!$D$7,"")</f>
        <v/>
      </c>
      <c r="N4" s="73" t="str">
        <f>IF(CRENEAUX!$B$8="actif",CRENEAUX!$D$8,"")</f>
        <v/>
      </c>
      <c r="O4" s="74" t="str">
        <f>IF(CRENEAUX!$B$9="actif",CRENEAUX!$D$9,"")</f>
        <v/>
      </c>
      <c r="P4" s="69" t="str">
        <f>IF(CRENEAUX!$B$4="actif",CRENEAUX!$D4,"")</f>
        <v>07:30 - 09:00</v>
      </c>
      <c r="Q4" s="70" t="str">
        <f>IF(CRENEAUX!$B$5="actif",CRENEAUX!$D$5,"")</f>
        <v>09:15 - 11:15</v>
      </c>
      <c r="R4" s="70" t="str">
        <f>IF(CRENEAUX!$B$6="actif",CRENEAUX!$D$6,"")</f>
        <v>11:15 - 13:15</v>
      </c>
      <c r="S4" s="70" t="str">
        <f>IF(CRENEAUX!$B$7="actif",CRENEAUX!$D$7,"")</f>
        <v/>
      </c>
      <c r="T4" s="70" t="str">
        <f>IF(CRENEAUX!$B$8="actif",CRENEAUX!$D$8,"")</f>
        <v/>
      </c>
      <c r="U4" s="71" t="str">
        <f>IF(CRENEAUX!$B$9="actif",CRENEAUX!$D$9,"")</f>
        <v/>
      </c>
      <c r="V4" s="72" t="str">
        <f>IF(CRENEAUX!$B$4="actif",CRENEAUX!$D4,"")</f>
        <v>07:30 - 09:00</v>
      </c>
      <c r="W4" s="73" t="str">
        <f>IF(CRENEAUX!$B$5="actif",CRENEAUX!$D$5,"")</f>
        <v>09:15 - 11:15</v>
      </c>
      <c r="X4" s="73" t="str">
        <f>IF(CRENEAUX!$B$6="actif",CRENEAUX!$D$6,"")</f>
        <v>11:15 - 13:15</v>
      </c>
      <c r="Y4" s="73" t="str">
        <f>IF(CRENEAUX!$B$7="actif",CRENEAUX!$D$7,"")</f>
        <v/>
      </c>
      <c r="Z4" s="73" t="str">
        <f>IF(CRENEAUX!$B$8="actif",CRENEAUX!$D$8,"")</f>
        <v/>
      </c>
      <c r="AA4" s="74" t="str">
        <f>IF(CRENEAUX!$B$9="actif",CRENEAUX!$D$9,"")</f>
        <v/>
      </c>
      <c r="AB4" s="69" t="str">
        <f>IF(CRENEAUX!$B$4="actif",CRENEAUX!$D4,"")</f>
        <v>07:30 - 09:00</v>
      </c>
      <c r="AC4" s="70" t="str">
        <f>IF(CRENEAUX!$B$5="actif",CRENEAUX!$D$5,"")</f>
        <v>09:15 - 11:15</v>
      </c>
      <c r="AD4" s="70" t="str">
        <f>IF(CRENEAUX!$B$6="actif",CRENEAUX!$D$6,"")</f>
        <v>11:15 - 13:15</v>
      </c>
      <c r="AE4" s="70" t="str">
        <f>IF(CRENEAUX!$B$7="actif",CRENEAUX!$D$7,"")</f>
        <v/>
      </c>
      <c r="AF4" s="70" t="str">
        <f>IF(CRENEAUX!$B$8="actif",CRENEAUX!$D$8,"")</f>
        <v/>
      </c>
      <c r="AG4" s="71" t="str">
        <f>IF(CRENEAUX!$B$9="actif",CRENEAUX!$D$9,"")</f>
        <v/>
      </c>
    </row>
    <row r="5" spans="1:33" ht="16.5" customHeight="1" thickTop="1" x14ac:dyDescent="0.25">
      <c r="A5">
        <f>MONTH(C5)</f>
        <v>1</v>
      </c>
      <c r="B5" s="47" t="str">
        <f>IF(WEEKDAY(C5,2)=1,"S " &amp; WEEKNUM(C5),"")</f>
        <v>S 2</v>
      </c>
      <c r="C5" s="66">
        <f>CALENDRIER!$M4</f>
        <v>43836</v>
      </c>
      <c r="D5" s="75" t="s">
        <v>61</v>
      </c>
      <c r="E5" s="76" t="s">
        <v>61</v>
      </c>
      <c r="F5" s="76"/>
      <c r="G5" s="76"/>
      <c r="H5" s="76"/>
      <c r="I5" s="77"/>
      <c r="J5" s="78" t="s">
        <v>62</v>
      </c>
      <c r="K5" s="79"/>
      <c r="L5" s="79" t="s">
        <v>62</v>
      </c>
      <c r="M5" s="79"/>
      <c r="N5" s="79"/>
      <c r="O5" s="80"/>
      <c r="P5" s="75" t="s">
        <v>63</v>
      </c>
      <c r="Q5" s="76"/>
      <c r="R5" s="76" t="s">
        <v>63</v>
      </c>
      <c r="S5" s="76"/>
      <c r="T5" s="76"/>
      <c r="U5" s="77"/>
      <c r="V5" s="78" t="s">
        <v>64</v>
      </c>
      <c r="W5" s="79" t="s">
        <v>64</v>
      </c>
      <c r="X5" s="79"/>
      <c r="Y5" s="79"/>
      <c r="Z5" s="79"/>
      <c r="AA5" s="80"/>
      <c r="AB5" s="75"/>
      <c r="AC5" s="76"/>
      <c r="AD5" s="76"/>
      <c r="AE5" s="76"/>
      <c r="AF5" s="76"/>
      <c r="AG5" s="77"/>
    </row>
    <row r="6" spans="1:33" ht="16.5" customHeight="1" x14ac:dyDescent="0.25">
      <c r="A6">
        <f t="shared" ref="A6:A69" si="0">MONTH(C6)</f>
        <v>1</v>
      </c>
      <c r="B6" s="47" t="str">
        <f t="shared" ref="B6:B69" si="1">IF(WEEKDAY(C6,2)=1,"S " &amp; WEEKNUM(C6),"")</f>
        <v/>
      </c>
      <c r="C6" s="66">
        <f>CALENDRIER!$M5</f>
        <v>43837</v>
      </c>
      <c r="D6" s="75"/>
      <c r="E6" s="76"/>
      <c r="F6" s="76" t="s">
        <v>61</v>
      </c>
      <c r="G6" s="76"/>
      <c r="H6" s="76"/>
      <c r="I6" s="77"/>
      <c r="J6" s="78" t="s">
        <v>62</v>
      </c>
      <c r="K6" s="79"/>
      <c r="L6" s="79"/>
      <c r="M6" s="79"/>
      <c r="N6" s="79"/>
      <c r="O6" s="80"/>
      <c r="P6" s="75" t="s">
        <v>63</v>
      </c>
      <c r="Q6" s="76"/>
      <c r="R6" s="76" t="s">
        <v>63</v>
      </c>
      <c r="S6" s="76"/>
      <c r="T6" s="76"/>
      <c r="U6" s="77"/>
      <c r="V6" s="78" t="s">
        <v>64</v>
      </c>
      <c r="W6" s="79" t="s">
        <v>64</v>
      </c>
      <c r="X6" s="79"/>
      <c r="Y6" s="79"/>
      <c r="Z6" s="79"/>
      <c r="AA6" s="80"/>
      <c r="AB6" s="75"/>
      <c r="AC6" s="76"/>
      <c r="AD6" s="76"/>
      <c r="AE6" s="76"/>
      <c r="AF6" s="76"/>
      <c r="AG6" s="77"/>
    </row>
    <row r="7" spans="1:33" ht="16.5" customHeight="1" x14ac:dyDescent="0.25">
      <c r="A7">
        <f t="shared" si="0"/>
        <v>1</v>
      </c>
      <c r="B7" s="47" t="str">
        <f t="shared" si="1"/>
        <v/>
      </c>
      <c r="C7" s="66">
        <f>CALENDRIER!$M6</f>
        <v>43838</v>
      </c>
      <c r="D7" s="75"/>
      <c r="E7" s="76"/>
      <c r="F7" s="76"/>
      <c r="G7" s="76"/>
      <c r="H7" s="76"/>
      <c r="I7" s="77"/>
      <c r="J7" s="78" t="s">
        <v>62</v>
      </c>
      <c r="K7" s="79"/>
      <c r="L7" s="79"/>
      <c r="M7" s="79"/>
      <c r="N7" s="79"/>
      <c r="O7" s="80"/>
      <c r="P7" s="75"/>
      <c r="Q7" s="76"/>
      <c r="R7" s="76"/>
      <c r="S7" s="76"/>
      <c r="T7" s="76"/>
      <c r="U7" s="77"/>
      <c r="V7" s="78"/>
      <c r="W7" s="79"/>
      <c r="X7" s="79"/>
      <c r="Y7" s="79"/>
      <c r="Z7" s="79"/>
      <c r="AA7" s="80"/>
      <c r="AB7" s="75"/>
      <c r="AC7" s="76"/>
      <c r="AD7" s="76"/>
      <c r="AE7" s="76"/>
      <c r="AF7" s="76"/>
      <c r="AG7" s="77"/>
    </row>
    <row r="8" spans="1:33" ht="16.5" customHeight="1" x14ac:dyDescent="0.25">
      <c r="A8">
        <f t="shared" si="0"/>
        <v>1</v>
      </c>
      <c r="B8" s="47" t="str">
        <f t="shared" si="1"/>
        <v/>
      </c>
      <c r="C8" s="66">
        <f>CALENDRIER!$M7</f>
        <v>43839</v>
      </c>
      <c r="D8" s="75"/>
      <c r="E8" s="76"/>
      <c r="F8" s="76"/>
      <c r="G8" s="76"/>
      <c r="H8" s="76"/>
      <c r="I8" s="77"/>
      <c r="J8" s="78" t="s">
        <v>62</v>
      </c>
      <c r="K8" s="79"/>
      <c r="L8" s="79"/>
      <c r="M8" s="79"/>
      <c r="N8" s="79"/>
      <c r="O8" s="80"/>
      <c r="P8" s="75"/>
      <c r="Q8" s="76"/>
      <c r="R8" s="76"/>
      <c r="S8" s="76"/>
      <c r="T8" s="76"/>
      <c r="U8" s="77"/>
      <c r="V8" s="78"/>
      <c r="W8" s="79"/>
      <c r="X8" s="79"/>
      <c r="Y8" s="79"/>
      <c r="Z8" s="79"/>
      <c r="AA8" s="80"/>
      <c r="AB8" s="75"/>
      <c r="AC8" s="76"/>
      <c r="AD8" s="76"/>
      <c r="AE8" s="76"/>
      <c r="AF8" s="76"/>
      <c r="AG8" s="77"/>
    </row>
    <row r="9" spans="1:33" ht="16.5" customHeight="1" x14ac:dyDescent="0.25">
      <c r="A9">
        <f t="shared" si="0"/>
        <v>1</v>
      </c>
      <c r="B9" s="47" t="str">
        <f t="shared" si="1"/>
        <v/>
      </c>
      <c r="C9" s="66">
        <f>CALENDRIER!$M8</f>
        <v>43840</v>
      </c>
      <c r="D9" s="75"/>
      <c r="E9" s="76"/>
      <c r="F9" s="76"/>
      <c r="G9" s="76"/>
      <c r="H9" s="76"/>
      <c r="I9" s="77"/>
      <c r="J9" s="78"/>
      <c r="K9" s="79"/>
      <c r="L9" s="79"/>
      <c r="M9" s="79"/>
      <c r="N9" s="79"/>
      <c r="O9" s="80"/>
      <c r="P9" s="75"/>
      <c r="Q9" s="76"/>
      <c r="R9" s="76"/>
      <c r="S9" s="76"/>
      <c r="T9" s="76"/>
      <c r="U9" s="77"/>
      <c r="V9" s="78"/>
      <c r="W9" s="79"/>
      <c r="X9" s="79"/>
      <c r="Y9" s="79"/>
      <c r="Z9" s="79"/>
      <c r="AA9" s="80"/>
      <c r="AB9" s="75"/>
      <c r="AC9" s="76"/>
      <c r="AD9" s="76"/>
      <c r="AE9" s="76"/>
      <c r="AF9" s="76"/>
      <c r="AG9" s="77"/>
    </row>
    <row r="10" spans="1:33" ht="16.5" customHeight="1" x14ac:dyDescent="0.25">
      <c r="A10">
        <f t="shared" si="0"/>
        <v>1</v>
      </c>
      <c r="B10" s="47" t="str">
        <f t="shared" si="1"/>
        <v/>
      </c>
      <c r="C10" s="66">
        <f>CALENDRIER!$M9</f>
        <v>43841</v>
      </c>
      <c r="D10" s="75"/>
      <c r="E10" s="76"/>
      <c r="F10" s="76"/>
      <c r="G10" s="76"/>
      <c r="H10" s="76"/>
      <c r="I10" s="77"/>
      <c r="J10" s="78"/>
      <c r="K10" s="79"/>
      <c r="L10" s="79"/>
      <c r="M10" s="79"/>
      <c r="N10" s="79"/>
      <c r="O10" s="80"/>
      <c r="P10" s="75"/>
      <c r="Q10" s="76"/>
      <c r="R10" s="76"/>
      <c r="S10" s="76"/>
      <c r="T10" s="76"/>
      <c r="U10" s="77"/>
      <c r="V10" s="78"/>
      <c r="W10" s="79"/>
      <c r="X10" s="79"/>
      <c r="Y10" s="79"/>
      <c r="Z10" s="79"/>
      <c r="AA10" s="80"/>
      <c r="AB10" s="75"/>
      <c r="AC10" s="76"/>
      <c r="AD10" s="76"/>
      <c r="AE10" s="76"/>
      <c r="AF10" s="76"/>
      <c r="AG10" s="77"/>
    </row>
    <row r="11" spans="1:33" ht="16.5" customHeight="1" x14ac:dyDescent="0.25">
      <c r="A11">
        <f t="shared" si="0"/>
        <v>1</v>
      </c>
      <c r="B11" s="47" t="str">
        <f t="shared" si="1"/>
        <v/>
      </c>
      <c r="C11" s="66">
        <f>CALENDRIER!$M10</f>
        <v>43842</v>
      </c>
      <c r="D11" s="75"/>
      <c r="E11" s="76"/>
      <c r="F11" s="76"/>
      <c r="G11" s="76"/>
      <c r="H11" s="76"/>
      <c r="I11" s="77"/>
      <c r="J11" s="78"/>
      <c r="K11" s="79"/>
      <c r="L11" s="79"/>
      <c r="M11" s="79"/>
      <c r="N11" s="79"/>
      <c r="O11" s="80"/>
      <c r="P11" s="75"/>
      <c r="Q11" s="76"/>
      <c r="R11" s="76"/>
      <c r="S11" s="76"/>
      <c r="T11" s="76"/>
      <c r="U11" s="77"/>
      <c r="V11" s="78"/>
      <c r="W11" s="79"/>
      <c r="X11" s="79"/>
      <c r="Y11" s="79"/>
      <c r="Z11" s="79"/>
      <c r="AA11" s="80"/>
      <c r="AB11" s="75"/>
      <c r="AC11" s="76"/>
      <c r="AD11" s="76"/>
      <c r="AE11" s="76"/>
      <c r="AF11" s="76"/>
      <c r="AG11" s="77"/>
    </row>
    <row r="12" spans="1:33" ht="16.5" customHeight="1" x14ac:dyDescent="0.25">
      <c r="A12">
        <f t="shared" si="0"/>
        <v>1</v>
      </c>
      <c r="B12" s="47" t="str">
        <f t="shared" si="1"/>
        <v>S 3</v>
      </c>
      <c r="C12" s="66">
        <f>CALENDRIER!$M11</f>
        <v>43843</v>
      </c>
      <c r="D12" s="75"/>
      <c r="E12" s="76"/>
      <c r="F12" s="76"/>
      <c r="G12" s="76"/>
      <c r="H12" s="76"/>
      <c r="I12" s="77"/>
      <c r="J12" s="78"/>
      <c r="K12" s="79"/>
      <c r="L12" s="79"/>
      <c r="M12" s="79"/>
      <c r="N12" s="79"/>
      <c r="O12" s="80"/>
      <c r="P12" s="75"/>
      <c r="Q12" s="76"/>
      <c r="R12" s="76"/>
      <c r="S12" s="76"/>
      <c r="T12" s="76"/>
      <c r="U12" s="77"/>
      <c r="V12" s="78"/>
      <c r="W12" s="79"/>
      <c r="X12" s="79"/>
      <c r="Y12" s="79"/>
      <c r="Z12" s="79"/>
      <c r="AA12" s="80"/>
      <c r="AB12" s="75"/>
      <c r="AC12" s="76"/>
      <c r="AD12" s="76"/>
      <c r="AE12" s="76"/>
      <c r="AF12" s="76"/>
      <c r="AG12" s="77"/>
    </row>
    <row r="13" spans="1:33" ht="16.5" customHeight="1" x14ac:dyDescent="0.25">
      <c r="A13">
        <f t="shared" si="0"/>
        <v>1</v>
      </c>
      <c r="B13" s="47" t="str">
        <f t="shared" si="1"/>
        <v/>
      </c>
      <c r="C13" s="66">
        <f>CALENDRIER!$M12</f>
        <v>43844</v>
      </c>
      <c r="D13" s="75"/>
      <c r="E13" s="76"/>
      <c r="F13" s="76"/>
      <c r="G13" s="76"/>
      <c r="H13" s="76"/>
      <c r="I13" s="77"/>
      <c r="J13" s="78"/>
      <c r="K13" s="79"/>
      <c r="L13" s="79"/>
      <c r="M13" s="79"/>
      <c r="N13" s="79"/>
      <c r="O13" s="80"/>
      <c r="P13" s="75"/>
      <c r="Q13" s="76"/>
      <c r="R13" s="76"/>
      <c r="S13" s="76"/>
      <c r="T13" s="76"/>
      <c r="U13" s="77"/>
      <c r="V13" s="78"/>
      <c r="W13" s="79"/>
      <c r="X13" s="79"/>
      <c r="Y13" s="79"/>
      <c r="Z13" s="79"/>
      <c r="AA13" s="80"/>
      <c r="AB13" s="75"/>
      <c r="AC13" s="76"/>
      <c r="AD13" s="76"/>
      <c r="AE13" s="76"/>
      <c r="AF13" s="76"/>
      <c r="AG13" s="77"/>
    </row>
    <row r="14" spans="1:33" ht="16.5" customHeight="1" x14ac:dyDescent="0.25">
      <c r="A14">
        <f t="shared" si="0"/>
        <v>1</v>
      </c>
      <c r="B14" s="47" t="str">
        <f t="shared" si="1"/>
        <v/>
      </c>
      <c r="C14" s="66">
        <f>CALENDRIER!$M13</f>
        <v>43845</v>
      </c>
      <c r="D14" s="75"/>
      <c r="E14" s="76"/>
      <c r="F14" s="76"/>
      <c r="G14" s="76"/>
      <c r="H14" s="76"/>
      <c r="I14" s="77"/>
      <c r="J14" s="78"/>
      <c r="K14" s="79"/>
      <c r="L14" s="79"/>
      <c r="M14" s="79"/>
      <c r="N14" s="79"/>
      <c r="O14" s="80"/>
      <c r="P14" s="75"/>
      <c r="Q14" s="76"/>
      <c r="R14" s="76"/>
      <c r="S14" s="76"/>
      <c r="T14" s="76"/>
      <c r="U14" s="77"/>
      <c r="V14" s="78"/>
      <c r="W14" s="79"/>
      <c r="X14" s="79"/>
      <c r="Y14" s="79"/>
      <c r="Z14" s="79"/>
      <c r="AA14" s="80"/>
      <c r="AB14" s="75"/>
      <c r="AC14" s="76"/>
      <c r="AD14" s="76"/>
      <c r="AE14" s="76"/>
      <c r="AF14" s="76"/>
      <c r="AG14" s="77"/>
    </row>
    <row r="15" spans="1:33" ht="16.5" customHeight="1" x14ac:dyDescent="0.25">
      <c r="A15">
        <f t="shared" si="0"/>
        <v>1</v>
      </c>
      <c r="B15" s="47" t="str">
        <f t="shared" si="1"/>
        <v/>
      </c>
      <c r="C15" s="66">
        <f>CALENDRIER!$M14</f>
        <v>43846</v>
      </c>
      <c r="D15" s="75"/>
      <c r="E15" s="76"/>
      <c r="F15" s="76"/>
      <c r="G15" s="76"/>
      <c r="H15" s="76"/>
      <c r="I15" s="77"/>
      <c r="J15" s="78"/>
      <c r="K15" s="79"/>
      <c r="L15" s="79"/>
      <c r="M15" s="79"/>
      <c r="N15" s="79"/>
      <c r="O15" s="80"/>
      <c r="P15" s="75"/>
      <c r="Q15" s="76"/>
      <c r="R15" s="76"/>
      <c r="S15" s="76"/>
      <c r="T15" s="76"/>
      <c r="U15" s="77"/>
      <c r="V15" s="78"/>
      <c r="W15" s="79"/>
      <c r="X15" s="79"/>
      <c r="Y15" s="79"/>
      <c r="Z15" s="79"/>
      <c r="AA15" s="80"/>
      <c r="AB15" s="75"/>
      <c r="AC15" s="76"/>
      <c r="AD15" s="76"/>
      <c r="AE15" s="76"/>
      <c r="AF15" s="76"/>
      <c r="AG15" s="77"/>
    </row>
    <row r="16" spans="1:33" ht="16.5" customHeight="1" x14ac:dyDescent="0.25">
      <c r="A16">
        <f t="shared" si="0"/>
        <v>1</v>
      </c>
      <c r="B16" s="47" t="str">
        <f t="shared" si="1"/>
        <v/>
      </c>
      <c r="C16" s="66">
        <f>CALENDRIER!$M15</f>
        <v>43847</v>
      </c>
      <c r="D16" s="75"/>
      <c r="E16" s="76"/>
      <c r="F16" s="76"/>
      <c r="G16" s="76"/>
      <c r="H16" s="76"/>
      <c r="I16" s="77"/>
      <c r="J16" s="78"/>
      <c r="K16" s="79"/>
      <c r="L16" s="79"/>
      <c r="M16" s="79"/>
      <c r="N16" s="79"/>
      <c r="O16" s="80"/>
      <c r="P16" s="75"/>
      <c r="Q16" s="76"/>
      <c r="R16" s="76"/>
      <c r="S16" s="76"/>
      <c r="T16" s="76"/>
      <c r="U16" s="77"/>
      <c r="V16" s="78"/>
      <c r="W16" s="79"/>
      <c r="X16" s="79"/>
      <c r="Y16" s="79"/>
      <c r="Z16" s="79"/>
      <c r="AA16" s="80"/>
      <c r="AB16" s="75"/>
      <c r="AC16" s="76"/>
      <c r="AD16" s="76"/>
      <c r="AE16" s="76"/>
      <c r="AF16" s="76"/>
      <c r="AG16" s="77"/>
    </row>
    <row r="17" spans="1:33" ht="16.5" customHeight="1" x14ac:dyDescent="0.25">
      <c r="A17">
        <f t="shared" si="0"/>
        <v>1</v>
      </c>
      <c r="B17" s="47" t="str">
        <f t="shared" si="1"/>
        <v/>
      </c>
      <c r="C17" s="66">
        <f>CALENDRIER!$M16</f>
        <v>43848</v>
      </c>
      <c r="D17" s="75"/>
      <c r="E17" s="76"/>
      <c r="F17" s="76"/>
      <c r="G17" s="76"/>
      <c r="H17" s="76"/>
      <c r="I17" s="77"/>
      <c r="J17" s="78"/>
      <c r="K17" s="79"/>
      <c r="L17" s="79"/>
      <c r="M17" s="79"/>
      <c r="N17" s="79"/>
      <c r="O17" s="80"/>
      <c r="P17" s="75"/>
      <c r="Q17" s="76"/>
      <c r="R17" s="76"/>
      <c r="S17" s="76"/>
      <c r="T17" s="76"/>
      <c r="U17" s="77"/>
      <c r="V17" s="78"/>
      <c r="W17" s="79"/>
      <c r="X17" s="79"/>
      <c r="Y17" s="79"/>
      <c r="Z17" s="79"/>
      <c r="AA17" s="80"/>
      <c r="AB17" s="75"/>
      <c r="AC17" s="76"/>
      <c r="AD17" s="76"/>
      <c r="AE17" s="76"/>
      <c r="AF17" s="76"/>
      <c r="AG17" s="77"/>
    </row>
    <row r="18" spans="1:33" ht="16.5" customHeight="1" x14ac:dyDescent="0.25">
      <c r="A18">
        <f t="shared" si="0"/>
        <v>1</v>
      </c>
      <c r="B18" s="47" t="str">
        <f t="shared" si="1"/>
        <v/>
      </c>
      <c r="C18" s="66">
        <f>CALENDRIER!$M17</f>
        <v>43849</v>
      </c>
      <c r="D18" s="75"/>
      <c r="E18" s="76"/>
      <c r="F18" s="76"/>
      <c r="G18" s="76"/>
      <c r="H18" s="76"/>
      <c r="I18" s="77"/>
      <c r="J18" s="78"/>
      <c r="K18" s="79"/>
      <c r="L18" s="79"/>
      <c r="M18" s="79"/>
      <c r="N18" s="79"/>
      <c r="O18" s="80"/>
      <c r="P18" s="75"/>
      <c r="Q18" s="76"/>
      <c r="R18" s="76"/>
      <c r="S18" s="76"/>
      <c r="T18" s="76"/>
      <c r="U18" s="77"/>
      <c r="V18" s="78"/>
      <c r="W18" s="79"/>
      <c r="X18" s="79"/>
      <c r="Y18" s="79"/>
      <c r="Z18" s="79"/>
      <c r="AA18" s="80"/>
      <c r="AB18" s="75"/>
      <c r="AC18" s="76"/>
      <c r="AD18" s="76"/>
      <c r="AE18" s="76"/>
      <c r="AF18" s="76"/>
      <c r="AG18" s="77"/>
    </row>
    <row r="19" spans="1:33" ht="16.5" customHeight="1" x14ac:dyDescent="0.25">
      <c r="A19">
        <f t="shared" si="0"/>
        <v>1</v>
      </c>
      <c r="B19" s="47" t="str">
        <f t="shared" si="1"/>
        <v>S 4</v>
      </c>
      <c r="C19" s="66">
        <f>CALENDRIER!$M18</f>
        <v>43850</v>
      </c>
      <c r="D19" s="75"/>
      <c r="E19" s="76"/>
      <c r="F19" s="76"/>
      <c r="G19" s="76"/>
      <c r="H19" s="76"/>
      <c r="I19" s="77"/>
      <c r="J19" s="78"/>
      <c r="K19" s="79"/>
      <c r="L19" s="79"/>
      <c r="M19" s="79"/>
      <c r="N19" s="79"/>
      <c r="O19" s="80"/>
      <c r="P19" s="75"/>
      <c r="Q19" s="76"/>
      <c r="R19" s="76"/>
      <c r="S19" s="76"/>
      <c r="T19" s="76"/>
      <c r="U19" s="77"/>
      <c r="V19" s="78"/>
      <c r="W19" s="79"/>
      <c r="X19" s="79"/>
      <c r="Y19" s="79"/>
      <c r="Z19" s="79"/>
      <c r="AA19" s="80"/>
      <c r="AB19" s="75"/>
      <c r="AC19" s="76"/>
      <c r="AD19" s="76"/>
      <c r="AE19" s="76"/>
      <c r="AF19" s="76"/>
      <c r="AG19" s="77"/>
    </row>
    <row r="20" spans="1:33" ht="16.5" customHeight="1" x14ac:dyDescent="0.25">
      <c r="A20">
        <f t="shared" si="0"/>
        <v>1</v>
      </c>
      <c r="B20" s="47" t="str">
        <f t="shared" si="1"/>
        <v/>
      </c>
      <c r="C20" s="66">
        <f>CALENDRIER!$M19</f>
        <v>43851</v>
      </c>
      <c r="D20" s="75"/>
      <c r="E20" s="76"/>
      <c r="F20" s="76"/>
      <c r="G20" s="76"/>
      <c r="H20" s="76"/>
      <c r="I20" s="77"/>
      <c r="J20" s="78"/>
      <c r="K20" s="79"/>
      <c r="L20" s="79"/>
      <c r="M20" s="79"/>
      <c r="N20" s="79"/>
      <c r="O20" s="80"/>
      <c r="P20" s="75"/>
      <c r="Q20" s="76"/>
      <c r="R20" s="76"/>
      <c r="S20" s="76"/>
      <c r="T20" s="76"/>
      <c r="U20" s="77"/>
      <c r="V20" s="78"/>
      <c r="W20" s="79"/>
      <c r="X20" s="79"/>
      <c r="Y20" s="79"/>
      <c r="Z20" s="79"/>
      <c r="AA20" s="80"/>
      <c r="AB20" s="75"/>
      <c r="AC20" s="76"/>
      <c r="AD20" s="76"/>
      <c r="AE20" s="76"/>
      <c r="AF20" s="76"/>
      <c r="AG20" s="77"/>
    </row>
    <row r="21" spans="1:33" ht="16.5" customHeight="1" x14ac:dyDescent="0.25">
      <c r="A21">
        <f t="shared" si="0"/>
        <v>1</v>
      </c>
      <c r="B21" s="47" t="str">
        <f t="shared" si="1"/>
        <v/>
      </c>
      <c r="C21" s="66">
        <f>CALENDRIER!$M20</f>
        <v>43852</v>
      </c>
      <c r="D21" s="75"/>
      <c r="E21" s="76"/>
      <c r="F21" s="76"/>
      <c r="G21" s="76"/>
      <c r="H21" s="76"/>
      <c r="I21" s="77"/>
      <c r="J21" s="78"/>
      <c r="K21" s="79"/>
      <c r="L21" s="79"/>
      <c r="M21" s="79"/>
      <c r="N21" s="79"/>
      <c r="O21" s="80"/>
      <c r="P21" s="75"/>
      <c r="Q21" s="76"/>
      <c r="R21" s="76"/>
      <c r="S21" s="76"/>
      <c r="T21" s="76"/>
      <c r="U21" s="77"/>
      <c r="V21" s="78"/>
      <c r="W21" s="79"/>
      <c r="X21" s="79"/>
      <c r="Y21" s="79"/>
      <c r="Z21" s="79"/>
      <c r="AA21" s="80"/>
      <c r="AB21" s="75"/>
      <c r="AC21" s="76"/>
      <c r="AD21" s="76"/>
      <c r="AE21" s="76"/>
      <c r="AF21" s="76"/>
      <c r="AG21" s="77"/>
    </row>
    <row r="22" spans="1:33" ht="16.5" customHeight="1" x14ac:dyDescent="0.25">
      <c r="A22">
        <f t="shared" si="0"/>
        <v>1</v>
      </c>
      <c r="B22" s="47" t="str">
        <f t="shared" si="1"/>
        <v/>
      </c>
      <c r="C22" s="66">
        <f>CALENDRIER!$M21</f>
        <v>43853</v>
      </c>
      <c r="D22" s="75"/>
      <c r="E22" s="76"/>
      <c r="F22" s="76"/>
      <c r="G22" s="76"/>
      <c r="H22" s="76"/>
      <c r="I22" s="77"/>
      <c r="J22" s="78"/>
      <c r="K22" s="79"/>
      <c r="L22" s="79"/>
      <c r="M22" s="79"/>
      <c r="N22" s="79"/>
      <c r="O22" s="80"/>
      <c r="P22" s="75"/>
      <c r="Q22" s="76"/>
      <c r="R22" s="76"/>
      <c r="S22" s="76"/>
      <c r="T22" s="76"/>
      <c r="U22" s="77"/>
      <c r="V22" s="78"/>
      <c r="W22" s="79"/>
      <c r="X22" s="79"/>
      <c r="Y22" s="79"/>
      <c r="Z22" s="79"/>
      <c r="AA22" s="80"/>
      <c r="AB22" s="75"/>
      <c r="AC22" s="76"/>
      <c r="AD22" s="76"/>
      <c r="AE22" s="76"/>
      <c r="AF22" s="76"/>
      <c r="AG22" s="77"/>
    </row>
    <row r="23" spans="1:33" ht="16.5" customHeight="1" x14ac:dyDescent="0.25">
      <c r="A23">
        <f t="shared" si="0"/>
        <v>1</v>
      </c>
      <c r="B23" s="47" t="str">
        <f t="shared" si="1"/>
        <v/>
      </c>
      <c r="C23" s="66">
        <f>CALENDRIER!$M22</f>
        <v>43854</v>
      </c>
      <c r="D23" s="75"/>
      <c r="E23" s="76"/>
      <c r="F23" s="76"/>
      <c r="G23" s="76"/>
      <c r="H23" s="76"/>
      <c r="I23" s="77"/>
      <c r="J23" s="78"/>
      <c r="K23" s="79"/>
      <c r="L23" s="79"/>
      <c r="M23" s="79"/>
      <c r="N23" s="79"/>
      <c r="O23" s="80"/>
      <c r="P23" s="75"/>
      <c r="Q23" s="76"/>
      <c r="R23" s="76"/>
      <c r="S23" s="76"/>
      <c r="T23" s="76"/>
      <c r="U23" s="77"/>
      <c r="V23" s="78"/>
      <c r="W23" s="79"/>
      <c r="X23" s="79"/>
      <c r="Y23" s="79"/>
      <c r="Z23" s="79"/>
      <c r="AA23" s="80"/>
      <c r="AB23" s="75"/>
      <c r="AC23" s="76"/>
      <c r="AD23" s="76"/>
      <c r="AE23" s="76"/>
      <c r="AF23" s="76"/>
      <c r="AG23" s="77"/>
    </row>
    <row r="24" spans="1:33" ht="16.5" customHeight="1" x14ac:dyDescent="0.25">
      <c r="A24">
        <f t="shared" si="0"/>
        <v>1</v>
      </c>
      <c r="B24" s="47" t="str">
        <f t="shared" si="1"/>
        <v/>
      </c>
      <c r="C24" s="66">
        <f>CALENDRIER!$M23</f>
        <v>43855</v>
      </c>
      <c r="D24" s="75"/>
      <c r="E24" s="76"/>
      <c r="F24" s="76"/>
      <c r="G24" s="76"/>
      <c r="H24" s="76"/>
      <c r="I24" s="77"/>
      <c r="J24" s="78"/>
      <c r="K24" s="79"/>
      <c r="L24" s="79"/>
      <c r="M24" s="79"/>
      <c r="N24" s="79"/>
      <c r="O24" s="80"/>
      <c r="P24" s="75"/>
      <c r="Q24" s="76"/>
      <c r="R24" s="76"/>
      <c r="S24" s="76"/>
      <c r="T24" s="76"/>
      <c r="U24" s="77"/>
      <c r="V24" s="78"/>
      <c r="W24" s="79"/>
      <c r="X24" s="79"/>
      <c r="Y24" s="79"/>
      <c r="Z24" s="79"/>
      <c r="AA24" s="80"/>
      <c r="AB24" s="75"/>
      <c r="AC24" s="76"/>
      <c r="AD24" s="76"/>
      <c r="AE24" s="76"/>
      <c r="AF24" s="76"/>
      <c r="AG24" s="77"/>
    </row>
    <row r="25" spans="1:33" ht="16.5" customHeight="1" x14ac:dyDescent="0.25">
      <c r="A25">
        <f t="shared" si="0"/>
        <v>1</v>
      </c>
      <c r="B25" s="47" t="str">
        <f t="shared" si="1"/>
        <v/>
      </c>
      <c r="C25" s="66">
        <f>CALENDRIER!$M24</f>
        <v>43856</v>
      </c>
      <c r="D25" s="75"/>
      <c r="E25" s="76"/>
      <c r="F25" s="76"/>
      <c r="G25" s="76"/>
      <c r="H25" s="76"/>
      <c r="I25" s="77"/>
      <c r="J25" s="78"/>
      <c r="K25" s="79"/>
      <c r="L25" s="79"/>
      <c r="M25" s="79"/>
      <c r="N25" s="79"/>
      <c r="O25" s="80"/>
      <c r="P25" s="75"/>
      <c r="Q25" s="76"/>
      <c r="R25" s="76"/>
      <c r="S25" s="76"/>
      <c r="T25" s="76"/>
      <c r="U25" s="77"/>
      <c r="V25" s="78"/>
      <c r="W25" s="79"/>
      <c r="X25" s="79"/>
      <c r="Y25" s="79"/>
      <c r="Z25" s="79"/>
      <c r="AA25" s="80"/>
      <c r="AB25" s="75"/>
      <c r="AC25" s="76"/>
      <c r="AD25" s="76"/>
      <c r="AE25" s="76"/>
      <c r="AF25" s="76"/>
      <c r="AG25" s="77"/>
    </row>
    <row r="26" spans="1:33" ht="16.5" customHeight="1" x14ac:dyDescent="0.25">
      <c r="A26">
        <f t="shared" si="0"/>
        <v>1</v>
      </c>
      <c r="B26" s="47" t="str">
        <f t="shared" si="1"/>
        <v>S 5</v>
      </c>
      <c r="C26" s="66">
        <f>CALENDRIER!$M25</f>
        <v>43857</v>
      </c>
      <c r="D26" s="75"/>
      <c r="E26" s="76"/>
      <c r="F26" s="76"/>
      <c r="G26" s="76"/>
      <c r="H26" s="76"/>
      <c r="I26" s="77"/>
      <c r="J26" s="78"/>
      <c r="K26" s="79"/>
      <c r="L26" s="79"/>
      <c r="M26" s="79"/>
      <c r="N26" s="79"/>
      <c r="O26" s="80"/>
      <c r="P26" s="75"/>
      <c r="Q26" s="76"/>
      <c r="R26" s="76"/>
      <c r="S26" s="76"/>
      <c r="T26" s="76"/>
      <c r="U26" s="77"/>
      <c r="V26" s="78"/>
      <c r="W26" s="79"/>
      <c r="X26" s="79"/>
      <c r="Y26" s="79"/>
      <c r="Z26" s="79"/>
      <c r="AA26" s="80"/>
      <c r="AB26" s="75"/>
      <c r="AC26" s="76"/>
      <c r="AD26" s="76"/>
      <c r="AE26" s="76"/>
      <c r="AF26" s="76"/>
      <c r="AG26" s="77"/>
    </row>
    <row r="27" spans="1:33" ht="16.5" customHeight="1" x14ac:dyDescent="0.25">
      <c r="A27">
        <f t="shared" si="0"/>
        <v>1</v>
      </c>
      <c r="B27" s="47" t="str">
        <f t="shared" si="1"/>
        <v/>
      </c>
      <c r="C27" s="66">
        <f>CALENDRIER!$M26</f>
        <v>43858</v>
      </c>
      <c r="D27" s="75"/>
      <c r="E27" s="76"/>
      <c r="F27" s="76"/>
      <c r="G27" s="76"/>
      <c r="H27" s="76"/>
      <c r="I27" s="77"/>
      <c r="J27" s="78"/>
      <c r="K27" s="79"/>
      <c r="L27" s="79"/>
      <c r="M27" s="79"/>
      <c r="N27" s="79"/>
      <c r="O27" s="80"/>
      <c r="P27" s="75"/>
      <c r="Q27" s="76"/>
      <c r="R27" s="76"/>
      <c r="S27" s="76"/>
      <c r="T27" s="76"/>
      <c r="U27" s="77"/>
      <c r="V27" s="78"/>
      <c r="W27" s="79"/>
      <c r="X27" s="79"/>
      <c r="Y27" s="79"/>
      <c r="Z27" s="79"/>
      <c r="AA27" s="80"/>
      <c r="AB27" s="75"/>
      <c r="AC27" s="76"/>
      <c r="AD27" s="76"/>
      <c r="AE27" s="76"/>
      <c r="AF27" s="76"/>
      <c r="AG27" s="77"/>
    </row>
    <row r="28" spans="1:33" ht="16.5" customHeight="1" x14ac:dyDescent="0.25">
      <c r="A28">
        <f t="shared" si="0"/>
        <v>1</v>
      </c>
      <c r="B28" s="47" t="str">
        <f t="shared" si="1"/>
        <v/>
      </c>
      <c r="C28" s="66">
        <f>CALENDRIER!$M27</f>
        <v>43859</v>
      </c>
      <c r="D28" s="75"/>
      <c r="E28" s="76"/>
      <c r="F28" s="76"/>
      <c r="G28" s="76"/>
      <c r="H28" s="76"/>
      <c r="I28" s="77"/>
      <c r="J28" s="78"/>
      <c r="K28" s="79"/>
      <c r="L28" s="79"/>
      <c r="M28" s="79"/>
      <c r="N28" s="79"/>
      <c r="O28" s="80"/>
      <c r="P28" s="75"/>
      <c r="Q28" s="76"/>
      <c r="R28" s="76"/>
      <c r="S28" s="76"/>
      <c r="T28" s="76"/>
      <c r="U28" s="77"/>
      <c r="V28" s="78"/>
      <c r="W28" s="79"/>
      <c r="X28" s="79"/>
      <c r="Y28" s="79"/>
      <c r="Z28" s="79"/>
      <c r="AA28" s="80"/>
      <c r="AB28" s="75"/>
      <c r="AC28" s="76"/>
      <c r="AD28" s="76"/>
      <c r="AE28" s="76"/>
      <c r="AF28" s="76"/>
      <c r="AG28" s="77"/>
    </row>
    <row r="29" spans="1:33" ht="16.5" customHeight="1" x14ac:dyDescent="0.25">
      <c r="A29">
        <f t="shared" si="0"/>
        <v>1</v>
      </c>
      <c r="B29" s="47" t="str">
        <f t="shared" si="1"/>
        <v/>
      </c>
      <c r="C29" s="66">
        <f>CALENDRIER!$M28</f>
        <v>43860</v>
      </c>
      <c r="D29" s="75"/>
      <c r="E29" s="76"/>
      <c r="F29" s="76"/>
      <c r="G29" s="76"/>
      <c r="H29" s="76"/>
      <c r="I29" s="77"/>
      <c r="J29" s="78"/>
      <c r="K29" s="79"/>
      <c r="L29" s="79"/>
      <c r="M29" s="79"/>
      <c r="N29" s="79"/>
      <c r="O29" s="80"/>
      <c r="P29" s="75"/>
      <c r="Q29" s="76"/>
      <c r="R29" s="76"/>
      <c r="S29" s="76"/>
      <c r="T29" s="76"/>
      <c r="U29" s="77"/>
      <c r="V29" s="78"/>
      <c r="W29" s="79"/>
      <c r="X29" s="79"/>
      <c r="Y29" s="79"/>
      <c r="Z29" s="79"/>
      <c r="AA29" s="80"/>
      <c r="AB29" s="75"/>
      <c r="AC29" s="76"/>
      <c r="AD29" s="76"/>
      <c r="AE29" s="76"/>
      <c r="AF29" s="76"/>
      <c r="AG29" s="77"/>
    </row>
    <row r="30" spans="1:33" ht="16.5" customHeight="1" x14ac:dyDescent="0.25">
      <c r="A30">
        <f t="shared" si="0"/>
        <v>1</v>
      </c>
      <c r="B30" s="47" t="str">
        <f t="shared" si="1"/>
        <v/>
      </c>
      <c r="C30" s="66">
        <f>CALENDRIER!$M29</f>
        <v>43861</v>
      </c>
      <c r="D30" s="75"/>
      <c r="E30" s="76"/>
      <c r="F30" s="76"/>
      <c r="G30" s="76"/>
      <c r="H30" s="76"/>
      <c r="I30" s="77"/>
      <c r="J30" s="78"/>
      <c r="K30" s="79"/>
      <c r="L30" s="79"/>
      <c r="M30" s="79"/>
      <c r="N30" s="79"/>
      <c r="O30" s="80"/>
      <c r="P30" s="75"/>
      <c r="Q30" s="76"/>
      <c r="R30" s="76"/>
      <c r="S30" s="76"/>
      <c r="T30" s="76"/>
      <c r="U30" s="77"/>
      <c r="V30" s="78"/>
      <c r="W30" s="79"/>
      <c r="X30" s="79"/>
      <c r="Y30" s="79"/>
      <c r="Z30" s="79"/>
      <c r="AA30" s="80"/>
      <c r="AB30" s="75"/>
      <c r="AC30" s="76"/>
      <c r="AD30" s="76"/>
      <c r="AE30" s="76"/>
      <c r="AF30" s="76"/>
      <c r="AG30" s="77"/>
    </row>
    <row r="31" spans="1:33" ht="16.5" customHeight="1" x14ac:dyDescent="0.25">
      <c r="A31">
        <f t="shared" si="0"/>
        <v>2</v>
      </c>
      <c r="B31" s="47" t="str">
        <f t="shared" si="1"/>
        <v/>
      </c>
      <c r="C31" s="66">
        <f>CALENDRIER!$M30</f>
        <v>43862</v>
      </c>
      <c r="D31" s="75"/>
      <c r="E31" s="76"/>
      <c r="F31" s="76"/>
      <c r="G31" s="76"/>
      <c r="H31" s="76"/>
      <c r="I31" s="77"/>
      <c r="J31" s="78"/>
      <c r="K31" s="79"/>
      <c r="L31" s="79"/>
      <c r="M31" s="79"/>
      <c r="N31" s="79"/>
      <c r="O31" s="80"/>
      <c r="P31" s="75"/>
      <c r="Q31" s="76"/>
      <c r="R31" s="76"/>
      <c r="S31" s="76"/>
      <c r="T31" s="76"/>
      <c r="U31" s="77"/>
      <c r="V31" s="78"/>
      <c r="W31" s="79"/>
      <c r="X31" s="79"/>
      <c r="Y31" s="79"/>
      <c r="Z31" s="79"/>
      <c r="AA31" s="80"/>
      <c r="AB31" s="75"/>
      <c r="AC31" s="76"/>
      <c r="AD31" s="76"/>
      <c r="AE31" s="76"/>
      <c r="AF31" s="76"/>
      <c r="AG31" s="77"/>
    </row>
    <row r="32" spans="1:33" ht="16.5" customHeight="1" x14ac:dyDescent="0.25">
      <c r="A32">
        <f t="shared" si="0"/>
        <v>2</v>
      </c>
      <c r="B32" s="47" t="str">
        <f t="shared" si="1"/>
        <v/>
      </c>
      <c r="C32" s="66">
        <f>CALENDRIER!$M31</f>
        <v>43863</v>
      </c>
      <c r="D32" s="75"/>
      <c r="E32" s="76"/>
      <c r="F32" s="76"/>
      <c r="G32" s="76"/>
      <c r="H32" s="76"/>
      <c r="I32" s="77"/>
      <c r="J32" s="78"/>
      <c r="K32" s="79"/>
      <c r="L32" s="79"/>
      <c r="M32" s="79"/>
      <c r="N32" s="79"/>
      <c r="O32" s="80"/>
      <c r="P32" s="75"/>
      <c r="Q32" s="76"/>
      <c r="R32" s="76"/>
      <c r="S32" s="76"/>
      <c r="T32" s="76"/>
      <c r="U32" s="77"/>
      <c r="V32" s="78"/>
      <c r="W32" s="79"/>
      <c r="X32" s="79"/>
      <c r="Y32" s="79"/>
      <c r="Z32" s="79"/>
      <c r="AA32" s="80"/>
      <c r="AB32" s="75"/>
      <c r="AC32" s="76"/>
      <c r="AD32" s="76"/>
      <c r="AE32" s="76"/>
      <c r="AF32" s="76"/>
      <c r="AG32" s="77"/>
    </row>
    <row r="33" spans="1:33" ht="16.5" customHeight="1" x14ac:dyDescent="0.25">
      <c r="A33">
        <f t="shared" si="0"/>
        <v>2</v>
      </c>
      <c r="B33" s="47" t="str">
        <f t="shared" si="1"/>
        <v>S 6</v>
      </c>
      <c r="C33" s="66">
        <f>CALENDRIER!$M32</f>
        <v>43864</v>
      </c>
      <c r="D33" s="75"/>
      <c r="E33" s="76"/>
      <c r="F33" s="76"/>
      <c r="G33" s="76"/>
      <c r="H33" s="76"/>
      <c r="I33" s="77"/>
      <c r="J33" s="78"/>
      <c r="K33" s="79"/>
      <c r="L33" s="79"/>
      <c r="M33" s="79"/>
      <c r="N33" s="79"/>
      <c r="O33" s="80"/>
      <c r="P33" s="75"/>
      <c r="Q33" s="76"/>
      <c r="R33" s="76"/>
      <c r="S33" s="76"/>
      <c r="T33" s="76"/>
      <c r="U33" s="77"/>
      <c r="V33" s="78"/>
      <c r="W33" s="79"/>
      <c r="X33" s="79"/>
      <c r="Y33" s="79"/>
      <c r="Z33" s="79"/>
      <c r="AA33" s="80"/>
      <c r="AB33" s="75"/>
      <c r="AC33" s="76"/>
      <c r="AD33" s="76"/>
      <c r="AE33" s="76"/>
      <c r="AF33" s="76"/>
      <c r="AG33" s="77"/>
    </row>
    <row r="34" spans="1:33" ht="16.5" customHeight="1" x14ac:dyDescent="0.25">
      <c r="A34">
        <f t="shared" si="0"/>
        <v>2</v>
      </c>
      <c r="B34" s="47" t="str">
        <f t="shared" si="1"/>
        <v/>
      </c>
      <c r="C34" s="66">
        <f>CALENDRIER!$M33</f>
        <v>43865</v>
      </c>
      <c r="D34" s="75"/>
      <c r="E34" s="76"/>
      <c r="F34" s="76"/>
      <c r="G34" s="76"/>
      <c r="H34" s="76"/>
      <c r="I34" s="77"/>
      <c r="J34" s="78"/>
      <c r="K34" s="79"/>
      <c r="L34" s="79"/>
      <c r="M34" s="79"/>
      <c r="N34" s="79"/>
      <c r="O34" s="80"/>
      <c r="P34" s="75"/>
      <c r="Q34" s="76"/>
      <c r="R34" s="76"/>
      <c r="S34" s="76"/>
      <c r="T34" s="76"/>
      <c r="U34" s="77"/>
      <c r="V34" s="78"/>
      <c r="W34" s="79"/>
      <c r="X34" s="79"/>
      <c r="Y34" s="79"/>
      <c r="Z34" s="79"/>
      <c r="AA34" s="80"/>
      <c r="AB34" s="75"/>
      <c r="AC34" s="76"/>
      <c r="AD34" s="76"/>
      <c r="AE34" s="76"/>
      <c r="AF34" s="76"/>
      <c r="AG34" s="77"/>
    </row>
    <row r="35" spans="1:33" ht="16.5" customHeight="1" x14ac:dyDescent="0.25">
      <c r="A35">
        <f t="shared" si="0"/>
        <v>2</v>
      </c>
      <c r="B35" s="47" t="str">
        <f t="shared" si="1"/>
        <v/>
      </c>
      <c r="C35" s="66">
        <f>CALENDRIER!$M34</f>
        <v>43866</v>
      </c>
      <c r="D35" s="75"/>
      <c r="E35" s="76"/>
      <c r="F35" s="76"/>
      <c r="G35" s="76"/>
      <c r="H35" s="76"/>
      <c r="I35" s="77"/>
      <c r="J35" s="78"/>
      <c r="K35" s="79"/>
      <c r="L35" s="79"/>
      <c r="M35" s="79"/>
      <c r="N35" s="79"/>
      <c r="O35" s="80"/>
      <c r="P35" s="75"/>
      <c r="Q35" s="76"/>
      <c r="R35" s="76"/>
      <c r="S35" s="76"/>
      <c r="T35" s="76"/>
      <c r="U35" s="77"/>
      <c r="V35" s="78"/>
      <c r="W35" s="79"/>
      <c r="X35" s="79"/>
      <c r="Y35" s="79"/>
      <c r="Z35" s="79"/>
      <c r="AA35" s="80"/>
      <c r="AB35" s="75"/>
      <c r="AC35" s="76"/>
      <c r="AD35" s="76"/>
      <c r="AE35" s="76"/>
      <c r="AF35" s="76"/>
      <c r="AG35" s="77"/>
    </row>
    <row r="36" spans="1:33" ht="16.5" customHeight="1" x14ac:dyDescent="0.25">
      <c r="A36">
        <f t="shared" si="0"/>
        <v>2</v>
      </c>
      <c r="B36" s="47" t="str">
        <f t="shared" si="1"/>
        <v/>
      </c>
      <c r="C36" s="66">
        <f>CALENDRIER!$M35</f>
        <v>43867</v>
      </c>
      <c r="D36" s="75"/>
      <c r="E36" s="76"/>
      <c r="F36" s="76"/>
      <c r="G36" s="76"/>
      <c r="H36" s="76"/>
      <c r="I36" s="77"/>
      <c r="J36" s="78"/>
      <c r="K36" s="79"/>
      <c r="L36" s="79"/>
      <c r="M36" s="79"/>
      <c r="N36" s="79"/>
      <c r="O36" s="80"/>
      <c r="P36" s="75"/>
      <c r="Q36" s="76"/>
      <c r="R36" s="76"/>
      <c r="S36" s="76"/>
      <c r="T36" s="76"/>
      <c r="U36" s="77"/>
      <c r="V36" s="78"/>
      <c r="W36" s="79"/>
      <c r="X36" s="79"/>
      <c r="Y36" s="79"/>
      <c r="Z36" s="79"/>
      <c r="AA36" s="80"/>
      <c r="AB36" s="75"/>
      <c r="AC36" s="76"/>
      <c r="AD36" s="76"/>
      <c r="AE36" s="76"/>
      <c r="AF36" s="76"/>
      <c r="AG36" s="77"/>
    </row>
    <row r="37" spans="1:33" ht="16.5" customHeight="1" x14ac:dyDescent="0.25">
      <c r="A37">
        <f t="shared" si="0"/>
        <v>2</v>
      </c>
      <c r="B37" s="47" t="str">
        <f t="shared" si="1"/>
        <v/>
      </c>
      <c r="C37" s="66">
        <f>CALENDRIER!$M36</f>
        <v>43868</v>
      </c>
      <c r="D37" s="75"/>
      <c r="E37" s="76"/>
      <c r="F37" s="76"/>
      <c r="G37" s="76"/>
      <c r="H37" s="76"/>
      <c r="I37" s="77"/>
      <c r="J37" s="78"/>
      <c r="K37" s="79"/>
      <c r="L37" s="79"/>
      <c r="M37" s="79"/>
      <c r="N37" s="79"/>
      <c r="O37" s="80"/>
      <c r="P37" s="75"/>
      <c r="Q37" s="76"/>
      <c r="R37" s="76"/>
      <c r="S37" s="76"/>
      <c r="T37" s="76"/>
      <c r="U37" s="77"/>
      <c r="V37" s="78"/>
      <c r="W37" s="79"/>
      <c r="X37" s="79"/>
      <c r="Y37" s="79"/>
      <c r="Z37" s="79"/>
      <c r="AA37" s="80"/>
      <c r="AB37" s="75"/>
      <c r="AC37" s="76"/>
      <c r="AD37" s="76"/>
      <c r="AE37" s="76"/>
      <c r="AF37" s="76"/>
      <c r="AG37" s="77"/>
    </row>
    <row r="38" spans="1:33" ht="16.5" customHeight="1" x14ac:dyDescent="0.25">
      <c r="A38">
        <f t="shared" si="0"/>
        <v>2</v>
      </c>
      <c r="B38" s="47" t="str">
        <f t="shared" si="1"/>
        <v/>
      </c>
      <c r="C38" s="66">
        <f>CALENDRIER!$M37</f>
        <v>43869</v>
      </c>
      <c r="D38" s="75"/>
      <c r="E38" s="76"/>
      <c r="F38" s="76"/>
      <c r="G38" s="76"/>
      <c r="H38" s="76"/>
      <c r="I38" s="77"/>
      <c r="J38" s="78"/>
      <c r="K38" s="79"/>
      <c r="L38" s="79"/>
      <c r="M38" s="79"/>
      <c r="N38" s="79"/>
      <c r="O38" s="80"/>
      <c r="P38" s="75"/>
      <c r="Q38" s="76"/>
      <c r="R38" s="76"/>
      <c r="S38" s="76"/>
      <c r="T38" s="76"/>
      <c r="U38" s="77"/>
      <c r="V38" s="78"/>
      <c r="W38" s="79"/>
      <c r="X38" s="79"/>
      <c r="Y38" s="79"/>
      <c r="Z38" s="79"/>
      <c r="AA38" s="80"/>
      <c r="AB38" s="75"/>
      <c r="AC38" s="76"/>
      <c r="AD38" s="76"/>
      <c r="AE38" s="76"/>
      <c r="AF38" s="76"/>
      <c r="AG38" s="77"/>
    </row>
    <row r="39" spans="1:33" ht="16.5" customHeight="1" x14ac:dyDescent="0.25">
      <c r="A39">
        <f t="shared" si="0"/>
        <v>2</v>
      </c>
      <c r="B39" s="47" t="str">
        <f t="shared" si="1"/>
        <v/>
      </c>
      <c r="C39" s="66">
        <f>CALENDRIER!$M38</f>
        <v>43870</v>
      </c>
      <c r="D39" s="75"/>
      <c r="E39" s="76"/>
      <c r="F39" s="76"/>
      <c r="G39" s="76"/>
      <c r="H39" s="76"/>
      <c r="I39" s="77"/>
      <c r="J39" s="78"/>
      <c r="K39" s="79"/>
      <c r="L39" s="79"/>
      <c r="M39" s="79"/>
      <c r="N39" s="79"/>
      <c r="O39" s="80"/>
      <c r="P39" s="75"/>
      <c r="Q39" s="76"/>
      <c r="R39" s="76"/>
      <c r="S39" s="76"/>
      <c r="T39" s="76"/>
      <c r="U39" s="77"/>
      <c r="V39" s="78"/>
      <c r="W39" s="79"/>
      <c r="X39" s="79"/>
      <c r="Y39" s="79"/>
      <c r="Z39" s="79"/>
      <c r="AA39" s="80"/>
      <c r="AB39" s="75"/>
      <c r="AC39" s="76"/>
      <c r="AD39" s="76"/>
      <c r="AE39" s="76"/>
      <c r="AF39" s="76"/>
      <c r="AG39" s="77"/>
    </row>
    <row r="40" spans="1:33" ht="16.5" customHeight="1" x14ac:dyDescent="0.25">
      <c r="A40">
        <f t="shared" si="0"/>
        <v>2</v>
      </c>
      <c r="B40" s="47" t="str">
        <f t="shared" si="1"/>
        <v>S 7</v>
      </c>
      <c r="C40" s="66">
        <f>CALENDRIER!$M39</f>
        <v>43871</v>
      </c>
      <c r="D40" s="75"/>
      <c r="E40" s="76"/>
      <c r="F40" s="76"/>
      <c r="G40" s="76"/>
      <c r="H40" s="76"/>
      <c r="I40" s="77"/>
      <c r="J40" s="78"/>
      <c r="K40" s="79"/>
      <c r="L40" s="79"/>
      <c r="M40" s="79"/>
      <c r="N40" s="79"/>
      <c r="O40" s="80"/>
      <c r="P40" s="75"/>
      <c r="Q40" s="76"/>
      <c r="R40" s="76"/>
      <c r="S40" s="76"/>
      <c r="T40" s="76"/>
      <c r="U40" s="77"/>
      <c r="V40" s="78"/>
      <c r="W40" s="79"/>
      <c r="X40" s="79"/>
      <c r="Y40" s="79"/>
      <c r="Z40" s="79"/>
      <c r="AA40" s="80"/>
      <c r="AB40" s="75"/>
      <c r="AC40" s="76"/>
      <c r="AD40" s="76"/>
      <c r="AE40" s="76"/>
      <c r="AF40" s="76"/>
      <c r="AG40" s="77"/>
    </row>
    <row r="41" spans="1:33" ht="16.5" customHeight="1" x14ac:dyDescent="0.25">
      <c r="A41">
        <f t="shared" si="0"/>
        <v>2</v>
      </c>
      <c r="B41" s="47" t="str">
        <f t="shared" si="1"/>
        <v/>
      </c>
      <c r="C41" s="66">
        <f>CALENDRIER!$M40</f>
        <v>43872</v>
      </c>
      <c r="D41" s="75"/>
      <c r="E41" s="76"/>
      <c r="F41" s="76"/>
      <c r="G41" s="76"/>
      <c r="H41" s="76"/>
      <c r="I41" s="77"/>
      <c r="J41" s="78"/>
      <c r="K41" s="79"/>
      <c r="L41" s="79"/>
      <c r="M41" s="79"/>
      <c r="N41" s="79"/>
      <c r="O41" s="80"/>
      <c r="P41" s="75"/>
      <c r="Q41" s="76"/>
      <c r="R41" s="76"/>
      <c r="S41" s="76"/>
      <c r="T41" s="76"/>
      <c r="U41" s="77"/>
      <c r="V41" s="78"/>
      <c r="W41" s="79"/>
      <c r="X41" s="79"/>
      <c r="Y41" s="79"/>
      <c r="Z41" s="79"/>
      <c r="AA41" s="80"/>
      <c r="AB41" s="75"/>
      <c r="AC41" s="76"/>
      <c r="AD41" s="76"/>
      <c r="AE41" s="76"/>
      <c r="AF41" s="76"/>
      <c r="AG41" s="77"/>
    </row>
    <row r="42" spans="1:33" ht="16.5" customHeight="1" x14ac:dyDescent="0.25">
      <c r="A42">
        <f t="shared" si="0"/>
        <v>2</v>
      </c>
      <c r="B42" s="47" t="str">
        <f t="shared" si="1"/>
        <v/>
      </c>
      <c r="C42" s="66">
        <f>CALENDRIER!$M41</f>
        <v>43873</v>
      </c>
      <c r="D42" s="75"/>
      <c r="E42" s="76"/>
      <c r="F42" s="76"/>
      <c r="G42" s="76"/>
      <c r="H42" s="76"/>
      <c r="I42" s="77"/>
      <c r="J42" s="78"/>
      <c r="K42" s="79"/>
      <c r="L42" s="79"/>
      <c r="M42" s="79"/>
      <c r="N42" s="79"/>
      <c r="O42" s="80"/>
      <c r="P42" s="75"/>
      <c r="Q42" s="76"/>
      <c r="R42" s="76"/>
      <c r="S42" s="76"/>
      <c r="T42" s="76"/>
      <c r="U42" s="77"/>
      <c r="V42" s="78"/>
      <c r="W42" s="79"/>
      <c r="X42" s="79"/>
      <c r="Y42" s="79"/>
      <c r="Z42" s="79"/>
      <c r="AA42" s="80"/>
      <c r="AB42" s="75"/>
      <c r="AC42" s="76"/>
      <c r="AD42" s="76"/>
      <c r="AE42" s="76"/>
      <c r="AF42" s="76"/>
      <c r="AG42" s="77"/>
    </row>
    <row r="43" spans="1:33" ht="16.5" customHeight="1" x14ac:dyDescent="0.25">
      <c r="A43">
        <f t="shared" si="0"/>
        <v>2</v>
      </c>
      <c r="B43" s="47" t="str">
        <f t="shared" si="1"/>
        <v/>
      </c>
      <c r="C43" s="66">
        <f>CALENDRIER!$M42</f>
        <v>43874</v>
      </c>
      <c r="D43" s="75"/>
      <c r="E43" s="76"/>
      <c r="F43" s="76"/>
      <c r="G43" s="76"/>
      <c r="H43" s="76"/>
      <c r="I43" s="77"/>
      <c r="J43" s="78"/>
      <c r="K43" s="79"/>
      <c r="L43" s="79"/>
      <c r="M43" s="79"/>
      <c r="N43" s="79"/>
      <c r="O43" s="80"/>
      <c r="P43" s="75"/>
      <c r="Q43" s="76"/>
      <c r="R43" s="76"/>
      <c r="S43" s="76"/>
      <c r="T43" s="76"/>
      <c r="U43" s="77"/>
      <c r="V43" s="78"/>
      <c r="W43" s="79"/>
      <c r="X43" s="79"/>
      <c r="Y43" s="79"/>
      <c r="Z43" s="79"/>
      <c r="AA43" s="80"/>
      <c r="AB43" s="75"/>
      <c r="AC43" s="76"/>
      <c r="AD43" s="76"/>
      <c r="AE43" s="76"/>
      <c r="AF43" s="76"/>
      <c r="AG43" s="77"/>
    </row>
    <row r="44" spans="1:33" ht="16.5" customHeight="1" x14ac:dyDescent="0.25">
      <c r="A44">
        <f t="shared" si="0"/>
        <v>2</v>
      </c>
      <c r="B44" s="47" t="str">
        <f t="shared" si="1"/>
        <v/>
      </c>
      <c r="C44" s="66">
        <f>CALENDRIER!$M43</f>
        <v>43875</v>
      </c>
      <c r="D44" s="75"/>
      <c r="E44" s="76"/>
      <c r="F44" s="76"/>
      <c r="G44" s="76"/>
      <c r="H44" s="76"/>
      <c r="I44" s="77"/>
      <c r="J44" s="78"/>
      <c r="K44" s="79"/>
      <c r="L44" s="79"/>
      <c r="M44" s="79"/>
      <c r="N44" s="79"/>
      <c r="O44" s="80"/>
      <c r="P44" s="75"/>
      <c r="Q44" s="76"/>
      <c r="R44" s="76"/>
      <c r="S44" s="76"/>
      <c r="T44" s="76"/>
      <c r="U44" s="77"/>
      <c r="V44" s="78"/>
      <c r="W44" s="79"/>
      <c r="X44" s="79"/>
      <c r="Y44" s="79"/>
      <c r="Z44" s="79"/>
      <c r="AA44" s="80"/>
      <c r="AB44" s="75"/>
      <c r="AC44" s="76"/>
      <c r="AD44" s="76"/>
      <c r="AE44" s="76"/>
      <c r="AF44" s="76"/>
      <c r="AG44" s="77"/>
    </row>
    <row r="45" spans="1:33" ht="16.5" customHeight="1" x14ac:dyDescent="0.25">
      <c r="A45">
        <f t="shared" si="0"/>
        <v>2</v>
      </c>
      <c r="B45" s="47" t="str">
        <f t="shared" si="1"/>
        <v/>
      </c>
      <c r="C45" s="66">
        <f>CALENDRIER!$M44</f>
        <v>43876</v>
      </c>
      <c r="D45" s="75"/>
      <c r="E45" s="76"/>
      <c r="F45" s="76"/>
      <c r="G45" s="76"/>
      <c r="H45" s="76"/>
      <c r="I45" s="77"/>
      <c r="J45" s="78"/>
      <c r="K45" s="79"/>
      <c r="L45" s="79"/>
      <c r="M45" s="79"/>
      <c r="N45" s="79"/>
      <c r="O45" s="80"/>
      <c r="P45" s="75"/>
      <c r="Q45" s="76"/>
      <c r="R45" s="76"/>
      <c r="S45" s="76"/>
      <c r="T45" s="76"/>
      <c r="U45" s="77"/>
      <c r="V45" s="78"/>
      <c r="W45" s="79"/>
      <c r="X45" s="79"/>
      <c r="Y45" s="79"/>
      <c r="Z45" s="79"/>
      <c r="AA45" s="80"/>
      <c r="AB45" s="75"/>
      <c r="AC45" s="76"/>
      <c r="AD45" s="76"/>
      <c r="AE45" s="76"/>
      <c r="AF45" s="76"/>
      <c r="AG45" s="77"/>
    </row>
    <row r="46" spans="1:33" ht="16.5" customHeight="1" x14ac:dyDescent="0.25">
      <c r="A46">
        <f t="shared" si="0"/>
        <v>2</v>
      </c>
      <c r="B46" s="47" t="str">
        <f t="shared" si="1"/>
        <v/>
      </c>
      <c r="C46" s="66">
        <f>CALENDRIER!$M45</f>
        <v>43877</v>
      </c>
      <c r="D46" s="75"/>
      <c r="E46" s="76"/>
      <c r="F46" s="76"/>
      <c r="G46" s="76"/>
      <c r="H46" s="76"/>
      <c r="I46" s="77"/>
      <c r="J46" s="78"/>
      <c r="K46" s="79"/>
      <c r="L46" s="79"/>
      <c r="M46" s="79"/>
      <c r="N46" s="79"/>
      <c r="O46" s="80"/>
      <c r="P46" s="75"/>
      <c r="Q46" s="76"/>
      <c r="R46" s="76"/>
      <c r="S46" s="76"/>
      <c r="T46" s="76"/>
      <c r="U46" s="77"/>
      <c r="V46" s="78"/>
      <c r="W46" s="79"/>
      <c r="X46" s="79"/>
      <c r="Y46" s="79"/>
      <c r="Z46" s="79"/>
      <c r="AA46" s="80"/>
      <c r="AB46" s="75"/>
      <c r="AC46" s="76"/>
      <c r="AD46" s="76"/>
      <c r="AE46" s="76"/>
      <c r="AF46" s="76"/>
      <c r="AG46" s="77"/>
    </row>
    <row r="47" spans="1:33" ht="16.5" customHeight="1" x14ac:dyDescent="0.25">
      <c r="A47">
        <f t="shared" si="0"/>
        <v>2</v>
      </c>
      <c r="B47" s="47" t="str">
        <f t="shared" si="1"/>
        <v>S 8</v>
      </c>
      <c r="C47" s="66">
        <f>CALENDRIER!$M46</f>
        <v>43878</v>
      </c>
      <c r="D47" s="75"/>
      <c r="E47" s="76"/>
      <c r="F47" s="76"/>
      <c r="G47" s="76"/>
      <c r="H47" s="76"/>
      <c r="I47" s="77"/>
      <c r="J47" s="78"/>
      <c r="K47" s="79"/>
      <c r="L47" s="79"/>
      <c r="M47" s="79"/>
      <c r="N47" s="79"/>
      <c r="O47" s="80"/>
      <c r="P47" s="75"/>
      <c r="Q47" s="76"/>
      <c r="R47" s="76"/>
      <c r="S47" s="76"/>
      <c r="T47" s="76"/>
      <c r="U47" s="77"/>
      <c r="V47" s="78"/>
      <c r="W47" s="79"/>
      <c r="X47" s="79"/>
      <c r="Y47" s="79"/>
      <c r="Z47" s="79"/>
      <c r="AA47" s="80"/>
      <c r="AB47" s="75"/>
      <c r="AC47" s="76"/>
      <c r="AD47" s="76"/>
      <c r="AE47" s="76"/>
      <c r="AF47" s="76"/>
      <c r="AG47" s="77"/>
    </row>
    <row r="48" spans="1:33" ht="16.5" customHeight="1" x14ac:dyDescent="0.25">
      <c r="A48">
        <f t="shared" si="0"/>
        <v>2</v>
      </c>
      <c r="B48" s="47" t="str">
        <f t="shared" si="1"/>
        <v/>
      </c>
      <c r="C48" s="66">
        <f>CALENDRIER!$M47</f>
        <v>43879</v>
      </c>
      <c r="D48" s="75"/>
      <c r="E48" s="76"/>
      <c r="F48" s="76"/>
      <c r="G48" s="76"/>
      <c r="H48" s="76"/>
      <c r="I48" s="77"/>
      <c r="J48" s="78"/>
      <c r="K48" s="79"/>
      <c r="L48" s="79"/>
      <c r="M48" s="79"/>
      <c r="N48" s="79"/>
      <c r="O48" s="80"/>
      <c r="P48" s="75"/>
      <c r="Q48" s="76"/>
      <c r="R48" s="76"/>
      <c r="S48" s="76"/>
      <c r="T48" s="76"/>
      <c r="U48" s="77"/>
      <c r="V48" s="78"/>
      <c r="W48" s="79"/>
      <c r="X48" s="79"/>
      <c r="Y48" s="79"/>
      <c r="Z48" s="79"/>
      <c r="AA48" s="80"/>
      <c r="AB48" s="75"/>
      <c r="AC48" s="76"/>
      <c r="AD48" s="76"/>
      <c r="AE48" s="76"/>
      <c r="AF48" s="76"/>
      <c r="AG48" s="77"/>
    </row>
    <row r="49" spans="1:33" ht="16.5" customHeight="1" x14ac:dyDescent="0.25">
      <c r="A49">
        <f t="shared" si="0"/>
        <v>2</v>
      </c>
      <c r="B49" s="47" t="str">
        <f t="shared" si="1"/>
        <v/>
      </c>
      <c r="C49" s="66">
        <f>CALENDRIER!$M48</f>
        <v>43880</v>
      </c>
      <c r="D49" s="75"/>
      <c r="E49" s="76"/>
      <c r="F49" s="76"/>
      <c r="G49" s="76"/>
      <c r="H49" s="76"/>
      <c r="I49" s="77"/>
      <c r="J49" s="78"/>
      <c r="K49" s="79"/>
      <c r="L49" s="79"/>
      <c r="M49" s="79"/>
      <c r="N49" s="79"/>
      <c r="O49" s="80"/>
      <c r="P49" s="75"/>
      <c r="Q49" s="76"/>
      <c r="R49" s="76"/>
      <c r="S49" s="76"/>
      <c r="T49" s="76"/>
      <c r="U49" s="77"/>
      <c r="V49" s="78"/>
      <c r="W49" s="79"/>
      <c r="X49" s="79"/>
      <c r="Y49" s="79"/>
      <c r="Z49" s="79"/>
      <c r="AA49" s="80"/>
      <c r="AB49" s="75"/>
      <c r="AC49" s="76"/>
      <c r="AD49" s="76"/>
      <c r="AE49" s="76"/>
      <c r="AF49" s="76"/>
      <c r="AG49" s="77"/>
    </row>
    <row r="50" spans="1:33" ht="16.5" customHeight="1" x14ac:dyDescent="0.25">
      <c r="A50">
        <f t="shared" si="0"/>
        <v>2</v>
      </c>
      <c r="B50" s="47" t="str">
        <f t="shared" si="1"/>
        <v/>
      </c>
      <c r="C50" s="66">
        <f>CALENDRIER!$M49</f>
        <v>43881</v>
      </c>
      <c r="D50" s="75"/>
      <c r="E50" s="76"/>
      <c r="F50" s="76"/>
      <c r="G50" s="76"/>
      <c r="H50" s="76"/>
      <c r="I50" s="77"/>
      <c r="J50" s="78"/>
      <c r="K50" s="79"/>
      <c r="L50" s="79"/>
      <c r="M50" s="79"/>
      <c r="N50" s="79"/>
      <c r="O50" s="80"/>
      <c r="P50" s="75"/>
      <c r="Q50" s="76"/>
      <c r="R50" s="76"/>
      <c r="S50" s="76"/>
      <c r="T50" s="76"/>
      <c r="U50" s="77"/>
      <c r="V50" s="78"/>
      <c r="W50" s="79"/>
      <c r="X50" s="79"/>
      <c r="Y50" s="79"/>
      <c r="Z50" s="79"/>
      <c r="AA50" s="80"/>
      <c r="AB50" s="75"/>
      <c r="AC50" s="76"/>
      <c r="AD50" s="76"/>
      <c r="AE50" s="76"/>
      <c r="AF50" s="76"/>
      <c r="AG50" s="77"/>
    </row>
    <row r="51" spans="1:33" ht="16.5" customHeight="1" x14ac:dyDescent="0.25">
      <c r="A51">
        <f t="shared" si="0"/>
        <v>2</v>
      </c>
      <c r="B51" s="47" t="str">
        <f t="shared" si="1"/>
        <v/>
      </c>
      <c r="C51" s="66">
        <f>CALENDRIER!$M50</f>
        <v>43882</v>
      </c>
      <c r="D51" s="75"/>
      <c r="E51" s="76"/>
      <c r="F51" s="76"/>
      <c r="G51" s="76"/>
      <c r="H51" s="76"/>
      <c r="I51" s="77"/>
      <c r="J51" s="78"/>
      <c r="K51" s="79"/>
      <c r="L51" s="79"/>
      <c r="M51" s="79"/>
      <c r="N51" s="79"/>
      <c r="O51" s="80"/>
      <c r="P51" s="75"/>
      <c r="Q51" s="76"/>
      <c r="R51" s="76"/>
      <c r="S51" s="76"/>
      <c r="T51" s="76"/>
      <c r="U51" s="77"/>
      <c r="V51" s="78"/>
      <c r="W51" s="79"/>
      <c r="X51" s="79"/>
      <c r="Y51" s="79"/>
      <c r="Z51" s="79"/>
      <c r="AA51" s="80"/>
      <c r="AB51" s="75"/>
      <c r="AC51" s="76"/>
      <c r="AD51" s="76"/>
      <c r="AE51" s="76"/>
      <c r="AF51" s="76"/>
      <c r="AG51" s="77"/>
    </row>
    <row r="52" spans="1:33" ht="16.5" customHeight="1" x14ac:dyDescent="0.25">
      <c r="A52">
        <f t="shared" si="0"/>
        <v>2</v>
      </c>
      <c r="B52" s="47" t="str">
        <f t="shared" si="1"/>
        <v/>
      </c>
      <c r="C52" s="66">
        <f>CALENDRIER!$M51</f>
        <v>43883</v>
      </c>
      <c r="D52" s="75"/>
      <c r="E52" s="76"/>
      <c r="F52" s="76"/>
      <c r="G52" s="76"/>
      <c r="H52" s="76"/>
      <c r="I52" s="77"/>
      <c r="J52" s="78"/>
      <c r="K52" s="79"/>
      <c r="L52" s="79"/>
      <c r="M52" s="79"/>
      <c r="N52" s="79"/>
      <c r="O52" s="80"/>
      <c r="P52" s="75"/>
      <c r="Q52" s="76"/>
      <c r="R52" s="76"/>
      <c r="S52" s="76"/>
      <c r="T52" s="76"/>
      <c r="U52" s="77"/>
      <c r="V52" s="78"/>
      <c r="W52" s="79"/>
      <c r="X52" s="79"/>
      <c r="Y52" s="79"/>
      <c r="Z52" s="79"/>
      <c r="AA52" s="80"/>
      <c r="AB52" s="75"/>
      <c r="AC52" s="76"/>
      <c r="AD52" s="76"/>
      <c r="AE52" s="76"/>
      <c r="AF52" s="76"/>
      <c r="AG52" s="77"/>
    </row>
    <row r="53" spans="1:33" ht="16.5" customHeight="1" x14ac:dyDescent="0.25">
      <c r="A53">
        <f t="shared" si="0"/>
        <v>2</v>
      </c>
      <c r="B53" s="47" t="str">
        <f t="shared" si="1"/>
        <v/>
      </c>
      <c r="C53" s="66">
        <f>CALENDRIER!$M52</f>
        <v>43884</v>
      </c>
      <c r="D53" s="75"/>
      <c r="E53" s="76"/>
      <c r="F53" s="76"/>
      <c r="G53" s="76"/>
      <c r="H53" s="76"/>
      <c r="I53" s="77"/>
      <c r="J53" s="78"/>
      <c r="K53" s="79"/>
      <c r="L53" s="79"/>
      <c r="M53" s="79"/>
      <c r="N53" s="79"/>
      <c r="O53" s="80"/>
      <c r="P53" s="75"/>
      <c r="Q53" s="76"/>
      <c r="R53" s="76"/>
      <c r="S53" s="76"/>
      <c r="T53" s="76"/>
      <c r="U53" s="77"/>
      <c r="V53" s="78"/>
      <c r="W53" s="79"/>
      <c r="X53" s="79"/>
      <c r="Y53" s="79"/>
      <c r="Z53" s="79"/>
      <c r="AA53" s="80"/>
      <c r="AB53" s="75"/>
      <c r="AC53" s="76"/>
      <c r="AD53" s="76"/>
      <c r="AE53" s="76"/>
      <c r="AF53" s="76"/>
      <c r="AG53" s="77"/>
    </row>
    <row r="54" spans="1:33" ht="16.5" customHeight="1" x14ac:dyDescent="0.25">
      <c r="A54">
        <f t="shared" si="0"/>
        <v>2</v>
      </c>
      <c r="B54" s="47" t="str">
        <f t="shared" si="1"/>
        <v>S 9</v>
      </c>
      <c r="C54" s="66">
        <f>CALENDRIER!$M53</f>
        <v>43885</v>
      </c>
      <c r="D54" s="75"/>
      <c r="E54" s="76"/>
      <c r="F54" s="76"/>
      <c r="G54" s="76"/>
      <c r="H54" s="76"/>
      <c r="I54" s="77"/>
      <c r="J54" s="78"/>
      <c r="K54" s="79"/>
      <c r="L54" s="79"/>
      <c r="M54" s="79"/>
      <c r="N54" s="79"/>
      <c r="O54" s="80"/>
      <c r="P54" s="75"/>
      <c r="Q54" s="76"/>
      <c r="R54" s="76"/>
      <c r="S54" s="76"/>
      <c r="T54" s="76"/>
      <c r="U54" s="77"/>
      <c r="V54" s="78"/>
      <c r="W54" s="79"/>
      <c r="X54" s="79"/>
      <c r="Y54" s="79"/>
      <c r="Z54" s="79"/>
      <c r="AA54" s="80"/>
      <c r="AB54" s="75"/>
      <c r="AC54" s="76"/>
      <c r="AD54" s="76"/>
      <c r="AE54" s="76"/>
      <c r="AF54" s="76"/>
      <c r="AG54" s="77"/>
    </row>
    <row r="55" spans="1:33" ht="16.5" customHeight="1" x14ac:dyDescent="0.25">
      <c r="A55">
        <f t="shared" si="0"/>
        <v>2</v>
      </c>
      <c r="B55" s="47" t="str">
        <f t="shared" si="1"/>
        <v/>
      </c>
      <c r="C55" s="66">
        <f>CALENDRIER!$M54</f>
        <v>43886</v>
      </c>
      <c r="D55" s="75"/>
      <c r="E55" s="76"/>
      <c r="F55" s="76"/>
      <c r="G55" s="76"/>
      <c r="H55" s="76"/>
      <c r="I55" s="77"/>
      <c r="J55" s="78"/>
      <c r="K55" s="79"/>
      <c r="L55" s="79"/>
      <c r="M55" s="79"/>
      <c r="N55" s="79"/>
      <c r="O55" s="80"/>
      <c r="P55" s="75"/>
      <c r="Q55" s="76"/>
      <c r="R55" s="76"/>
      <c r="S55" s="76"/>
      <c r="T55" s="76"/>
      <c r="U55" s="77"/>
      <c r="V55" s="78"/>
      <c r="W55" s="79"/>
      <c r="X55" s="79"/>
      <c r="Y55" s="79"/>
      <c r="Z55" s="79"/>
      <c r="AA55" s="80"/>
      <c r="AB55" s="75"/>
      <c r="AC55" s="76"/>
      <c r="AD55" s="76"/>
      <c r="AE55" s="76"/>
      <c r="AF55" s="76"/>
      <c r="AG55" s="77"/>
    </row>
    <row r="56" spans="1:33" ht="16.5" customHeight="1" x14ac:dyDescent="0.25">
      <c r="A56">
        <f t="shared" si="0"/>
        <v>2</v>
      </c>
      <c r="B56" s="47" t="str">
        <f t="shared" si="1"/>
        <v/>
      </c>
      <c r="C56" s="66">
        <f>CALENDRIER!$M55</f>
        <v>43887</v>
      </c>
      <c r="D56" s="75"/>
      <c r="E56" s="76"/>
      <c r="F56" s="76"/>
      <c r="G56" s="76"/>
      <c r="H56" s="76"/>
      <c r="I56" s="77"/>
      <c r="J56" s="78"/>
      <c r="K56" s="79"/>
      <c r="L56" s="79"/>
      <c r="M56" s="79"/>
      <c r="N56" s="79"/>
      <c r="O56" s="80"/>
      <c r="P56" s="75"/>
      <c r="Q56" s="76"/>
      <c r="R56" s="76"/>
      <c r="S56" s="76"/>
      <c r="T56" s="76"/>
      <c r="U56" s="77"/>
      <c r="V56" s="78"/>
      <c r="W56" s="79"/>
      <c r="X56" s="79"/>
      <c r="Y56" s="79"/>
      <c r="Z56" s="79"/>
      <c r="AA56" s="80"/>
      <c r="AB56" s="75"/>
      <c r="AC56" s="76"/>
      <c r="AD56" s="76"/>
      <c r="AE56" s="76"/>
      <c r="AF56" s="76"/>
      <c r="AG56" s="77"/>
    </row>
    <row r="57" spans="1:33" ht="16.5" customHeight="1" x14ac:dyDescent="0.25">
      <c r="A57">
        <f t="shared" si="0"/>
        <v>2</v>
      </c>
      <c r="B57" s="47" t="str">
        <f t="shared" si="1"/>
        <v/>
      </c>
      <c r="C57" s="66">
        <f>CALENDRIER!$M56</f>
        <v>43888</v>
      </c>
      <c r="D57" s="75"/>
      <c r="E57" s="76"/>
      <c r="F57" s="76"/>
      <c r="G57" s="76"/>
      <c r="H57" s="76"/>
      <c r="I57" s="77"/>
      <c r="J57" s="78"/>
      <c r="K57" s="79"/>
      <c r="L57" s="79"/>
      <c r="M57" s="79"/>
      <c r="N57" s="79"/>
      <c r="O57" s="80"/>
      <c r="P57" s="75"/>
      <c r="Q57" s="76"/>
      <c r="R57" s="76"/>
      <c r="S57" s="76"/>
      <c r="T57" s="76"/>
      <c r="U57" s="77"/>
      <c r="V57" s="78"/>
      <c r="W57" s="79"/>
      <c r="X57" s="79"/>
      <c r="Y57" s="79"/>
      <c r="Z57" s="79"/>
      <c r="AA57" s="80"/>
      <c r="AB57" s="75"/>
      <c r="AC57" s="76"/>
      <c r="AD57" s="76"/>
      <c r="AE57" s="76"/>
      <c r="AF57" s="76"/>
      <c r="AG57" s="77"/>
    </row>
    <row r="58" spans="1:33" ht="16.5" customHeight="1" x14ac:dyDescent="0.25">
      <c r="A58">
        <f t="shared" si="0"/>
        <v>2</v>
      </c>
      <c r="B58" s="47" t="str">
        <f t="shared" si="1"/>
        <v/>
      </c>
      <c r="C58" s="66">
        <f>CALENDRIER!$M57</f>
        <v>43889</v>
      </c>
      <c r="D58" s="75"/>
      <c r="E58" s="76"/>
      <c r="F58" s="76"/>
      <c r="G58" s="76"/>
      <c r="H58" s="76"/>
      <c r="I58" s="77"/>
      <c r="J58" s="78"/>
      <c r="K58" s="79"/>
      <c r="L58" s="79"/>
      <c r="M58" s="79"/>
      <c r="N58" s="79"/>
      <c r="O58" s="80"/>
      <c r="P58" s="75"/>
      <c r="Q58" s="76"/>
      <c r="R58" s="76"/>
      <c r="S58" s="76"/>
      <c r="T58" s="76"/>
      <c r="U58" s="77"/>
      <c r="V58" s="78"/>
      <c r="W58" s="79"/>
      <c r="X58" s="79"/>
      <c r="Y58" s="79"/>
      <c r="Z58" s="79"/>
      <c r="AA58" s="80"/>
      <c r="AB58" s="75"/>
      <c r="AC58" s="76"/>
      <c r="AD58" s="76"/>
      <c r="AE58" s="76"/>
      <c r="AF58" s="76"/>
      <c r="AG58" s="77"/>
    </row>
    <row r="59" spans="1:33" ht="16.5" customHeight="1" x14ac:dyDescent="0.25">
      <c r="A59">
        <f t="shared" si="0"/>
        <v>2</v>
      </c>
      <c r="B59" s="47" t="str">
        <f t="shared" si="1"/>
        <v/>
      </c>
      <c r="C59" s="66">
        <f>CALENDRIER!$M58</f>
        <v>43890</v>
      </c>
      <c r="D59" s="75"/>
      <c r="E59" s="76"/>
      <c r="F59" s="76"/>
      <c r="G59" s="76"/>
      <c r="H59" s="76"/>
      <c r="I59" s="77"/>
      <c r="J59" s="78"/>
      <c r="K59" s="79"/>
      <c r="L59" s="79"/>
      <c r="M59" s="79"/>
      <c r="N59" s="79"/>
      <c r="O59" s="80"/>
      <c r="P59" s="75"/>
      <c r="Q59" s="76"/>
      <c r="R59" s="76"/>
      <c r="S59" s="76"/>
      <c r="T59" s="76"/>
      <c r="U59" s="77"/>
      <c r="V59" s="78"/>
      <c r="W59" s="79"/>
      <c r="X59" s="79"/>
      <c r="Y59" s="79"/>
      <c r="Z59" s="79"/>
      <c r="AA59" s="80"/>
      <c r="AB59" s="75"/>
      <c r="AC59" s="76"/>
      <c r="AD59" s="76"/>
      <c r="AE59" s="76"/>
      <c r="AF59" s="76"/>
      <c r="AG59" s="77"/>
    </row>
    <row r="60" spans="1:33" ht="16.5" customHeight="1" x14ac:dyDescent="0.25">
      <c r="A60">
        <f t="shared" si="0"/>
        <v>3</v>
      </c>
      <c r="B60" s="47" t="str">
        <f t="shared" si="1"/>
        <v/>
      </c>
      <c r="C60" s="66">
        <f>CALENDRIER!$M59</f>
        <v>43891</v>
      </c>
      <c r="D60" s="75"/>
      <c r="E60" s="76"/>
      <c r="F60" s="76"/>
      <c r="G60" s="76"/>
      <c r="H60" s="76"/>
      <c r="I60" s="77"/>
      <c r="J60" s="78"/>
      <c r="K60" s="79"/>
      <c r="L60" s="79"/>
      <c r="M60" s="79"/>
      <c r="N60" s="79"/>
      <c r="O60" s="80"/>
      <c r="P60" s="75"/>
      <c r="Q60" s="76"/>
      <c r="R60" s="76"/>
      <c r="S60" s="76"/>
      <c r="T60" s="76"/>
      <c r="U60" s="77"/>
      <c r="V60" s="78"/>
      <c r="W60" s="79"/>
      <c r="X60" s="79"/>
      <c r="Y60" s="79"/>
      <c r="Z60" s="79"/>
      <c r="AA60" s="80"/>
      <c r="AB60" s="75"/>
      <c r="AC60" s="76"/>
      <c r="AD60" s="76"/>
      <c r="AE60" s="76"/>
      <c r="AF60" s="76"/>
      <c r="AG60" s="77"/>
    </row>
    <row r="61" spans="1:33" ht="16.5" customHeight="1" x14ac:dyDescent="0.25">
      <c r="A61">
        <f t="shared" si="0"/>
        <v>3</v>
      </c>
      <c r="B61" s="47" t="str">
        <f t="shared" si="1"/>
        <v>S 10</v>
      </c>
      <c r="C61" s="66">
        <f>CALENDRIER!$M60</f>
        <v>43892</v>
      </c>
      <c r="D61" s="75"/>
      <c r="E61" s="76"/>
      <c r="F61" s="76"/>
      <c r="G61" s="76"/>
      <c r="H61" s="76"/>
      <c r="I61" s="77"/>
      <c r="J61" s="78"/>
      <c r="K61" s="79"/>
      <c r="L61" s="79"/>
      <c r="M61" s="79"/>
      <c r="N61" s="79"/>
      <c r="O61" s="80"/>
      <c r="P61" s="75"/>
      <c r="Q61" s="76"/>
      <c r="R61" s="76"/>
      <c r="S61" s="76"/>
      <c r="T61" s="76"/>
      <c r="U61" s="77"/>
      <c r="V61" s="78"/>
      <c r="W61" s="79"/>
      <c r="X61" s="79"/>
      <c r="Y61" s="79"/>
      <c r="Z61" s="79"/>
      <c r="AA61" s="80"/>
      <c r="AB61" s="75"/>
      <c r="AC61" s="76"/>
      <c r="AD61" s="76"/>
      <c r="AE61" s="76"/>
      <c r="AF61" s="76"/>
      <c r="AG61" s="77"/>
    </row>
    <row r="62" spans="1:33" ht="16.5" customHeight="1" x14ac:dyDescent="0.25">
      <c r="A62">
        <f t="shared" si="0"/>
        <v>3</v>
      </c>
      <c r="B62" s="47" t="str">
        <f t="shared" si="1"/>
        <v/>
      </c>
      <c r="C62" s="66">
        <f>CALENDRIER!$M61</f>
        <v>43893</v>
      </c>
      <c r="D62" s="75"/>
      <c r="E62" s="76"/>
      <c r="F62" s="76"/>
      <c r="G62" s="76"/>
      <c r="H62" s="76"/>
      <c r="I62" s="77"/>
      <c r="J62" s="78"/>
      <c r="K62" s="79"/>
      <c r="L62" s="79"/>
      <c r="M62" s="79"/>
      <c r="N62" s="79"/>
      <c r="O62" s="80"/>
      <c r="P62" s="75"/>
      <c r="Q62" s="76"/>
      <c r="R62" s="76"/>
      <c r="S62" s="76"/>
      <c r="T62" s="76"/>
      <c r="U62" s="77"/>
      <c r="V62" s="78"/>
      <c r="W62" s="79"/>
      <c r="X62" s="79"/>
      <c r="Y62" s="79"/>
      <c r="Z62" s="79"/>
      <c r="AA62" s="80"/>
      <c r="AB62" s="75"/>
      <c r="AC62" s="76"/>
      <c r="AD62" s="76"/>
      <c r="AE62" s="76"/>
      <c r="AF62" s="76"/>
      <c r="AG62" s="77"/>
    </row>
    <row r="63" spans="1:33" ht="16.5" customHeight="1" x14ac:dyDescent="0.25">
      <c r="A63">
        <f t="shared" si="0"/>
        <v>3</v>
      </c>
      <c r="B63" s="47" t="str">
        <f t="shared" si="1"/>
        <v/>
      </c>
      <c r="C63" s="66">
        <f>CALENDRIER!$M62</f>
        <v>43894</v>
      </c>
      <c r="D63" s="75"/>
      <c r="E63" s="76"/>
      <c r="F63" s="76"/>
      <c r="G63" s="76"/>
      <c r="H63" s="76"/>
      <c r="I63" s="77"/>
      <c r="J63" s="78"/>
      <c r="K63" s="79"/>
      <c r="L63" s="79"/>
      <c r="M63" s="79"/>
      <c r="N63" s="79"/>
      <c r="O63" s="80"/>
      <c r="P63" s="75"/>
      <c r="Q63" s="76"/>
      <c r="R63" s="76"/>
      <c r="S63" s="76"/>
      <c r="T63" s="76"/>
      <c r="U63" s="77"/>
      <c r="V63" s="78"/>
      <c r="W63" s="79"/>
      <c r="X63" s="79"/>
      <c r="Y63" s="79"/>
      <c r="Z63" s="79"/>
      <c r="AA63" s="80"/>
      <c r="AB63" s="75"/>
      <c r="AC63" s="76"/>
      <c r="AD63" s="76"/>
      <c r="AE63" s="76"/>
      <c r="AF63" s="76"/>
      <c r="AG63" s="77"/>
    </row>
    <row r="64" spans="1:33" ht="16.5" customHeight="1" x14ac:dyDescent="0.25">
      <c r="A64">
        <f t="shared" si="0"/>
        <v>3</v>
      </c>
      <c r="B64" s="47" t="str">
        <f t="shared" si="1"/>
        <v/>
      </c>
      <c r="C64" s="66">
        <f>CALENDRIER!$M63</f>
        <v>43895</v>
      </c>
      <c r="D64" s="75"/>
      <c r="E64" s="76"/>
      <c r="F64" s="76"/>
      <c r="G64" s="76"/>
      <c r="H64" s="76"/>
      <c r="I64" s="77"/>
      <c r="J64" s="78"/>
      <c r="K64" s="79"/>
      <c r="L64" s="79"/>
      <c r="M64" s="79"/>
      <c r="N64" s="79"/>
      <c r="O64" s="80"/>
      <c r="P64" s="75"/>
      <c r="Q64" s="76"/>
      <c r="R64" s="76"/>
      <c r="S64" s="76"/>
      <c r="T64" s="76"/>
      <c r="U64" s="77"/>
      <c r="V64" s="78"/>
      <c r="W64" s="79"/>
      <c r="X64" s="79"/>
      <c r="Y64" s="79"/>
      <c r="Z64" s="79"/>
      <c r="AA64" s="80"/>
      <c r="AB64" s="75"/>
      <c r="AC64" s="76"/>
      <c r="AD64" s="76"/>
      <c r="AE64" s="76"/>
      <c r="AF64" s="76"/>
      <c r="AG64" s="77"/>
    </row>
    <row r="65" spans="1:33" ht="16.5" customHeight="1" x14ac:dyDescent="0.25">
      <c r="A65">
        <f t="shared" si="0"/>
        <v>3</v>
      </c>
      <c r="B65" s="47" t="str">
        <f t="shared" si="1"/>
        <v/>
      </c>
      <c r="C65" s="66">
        <f>CALENDRIER!$M64</f>
        <v>43896</v>
      </c>
      <c r="D65" s="75"/>
      <c r="E65" s="76"/>
      <c r="F65" s="76"/>
      <c r="G65" s="76"/>
      <c r="H65" s="76"/>
      <c r="I65" s="77"/>
      <c r="J65" s="78"/>
      <c r="K65" s="79"/>
      <c r="L65" s="79"/>
      <c r="M65" s="79"/>
      <c r="N65" s="79"/>
      <c r="O65" s="80"/>
      <c r="P65" s="75"/>
      <c r="Q65" s="76"/>
      <c r="R65" s="76"/>
      <c r="S65" s="76"/>
      <c r="T65" s="76"/>
      <c r="U65" s="77"/>
      <c r="V65" s="78"/>
      <c r="W65" s="79"/>
      <c r="X65" s="79"/>
      <c r="Y65" s="79"/>
      <c r="Z65" s="79"/>
      <c r="AA65" s="80"/>
      <c r="AB65" s="75"/>
      <c r="AC65" s="76"/>
      <c r="AD65" s="76"/>
      <c r="AE65" s="76"/>
      <c r="AF65" s="76"/>
      <c r="AG65" s="77"/>
    </row>
    <row r="66" spans="1:33" ht="16.5" customHeight="1" x14ac:dyDescent="0.25">
      <c r="A66">
        <f t="shared" si="0"/>
        <v>3</v>
      </c>
      <c r="B66" s="47" t="str">
        <f t="shared" si="1"/>
        <v/>
      </c>
      <c r="C66" s="66">
        <f>CALENDRIER!$M65</f>
        <v>43897</v>
      </c>
      <c r="D66" s="75"/>
      <c r="E66" s="76"/>
      <c r="F66" s="76"/>
      <c r="G66" s="76"/>
      <c r="H66" s="76"/>
      <c r="I66" s="77"/>
      <c r="J66" s="78"/>
      <c r="K66" s="79"/>
      <c r="L66" s="79"/>
      <c r="M66" s="79"/>
      <c r="N66" s="79"/>
      <c r="O66" s="80"/>
      <c r="P66" s="75"/>
      <c r="Q66" s="76"/>
      <c r="R66" s="76"/>
      <c r="S66" s="76"/>
      <c r="T66" s="76"/>
      <c r="U66" s="77"/>
      <c r="V66" s="78"/>
      <c r="W66" s="79"/>
      <c r="X66" s="79"/>
      <c r="Y66" s="79"/>
      <c r="Z66" s="79"/>
      <c r="AA66" s="80"/>
      <c r="AB66" s="75"/>
      <c r="AC66" s="76"/>
      <c r="AD66" s="76"/>
      <c r="AE66" s="76"/>
      <c r="AF66" s="76"/>
      <c r="AG66" s="77"/>
    </row>
    <row r="67" spans="1:33" ht="16.5" customHeight="1" x14ac:dyDescent="0.25">
      <c r="A67">
        <f t="shared" si="0"/>
        <v>3</v>
      </c>
      <c r="B67" s="47" t="str">
        <f t="shared" si="1"/>
        <v/>
      </c>
      <c r="C67" s="66">
        <f>CALENDRIER!$M66</f>
        <v>43898</v>
      </c>
      <c r="D67" s="75"/>
      <c r="E67" s="76"/>
      <c r="F67" s="76"/>
      <c r="G67" s="76"/>
      <c r="H67" s="76"/>
      <c r="I67" s="77"/>
      <c r="J67" s="78"/>
      <c r="K67" s="79"/>
      <c r="L67" s="79"/>
      <c r="M67" s="79"/>
      <c r="N67" s="79"/>
      <c r="O67" s="80"/>
      <c r="P67" s="75"/>
      <c r="Q67" s="76"/>
      <c r="R67" s="76"/>
      <c r="S67" s="76"/>
      <c r="T67" s="76"/>
      <c r="U67" s="77"/>
      <c r="V67" s="78"/>
      <c r="W67" s="79"/>
      <c r="X67" s="79"/>
      <c r="Y67" s="79"/>
      <c r="Z67" s="79"/>
      <c r="AA67" s="80"/>
      <c r="AB67" s="75"/>
      <c r="AC67" s="76"/>
      <c r="AD67" s="76"/>
      <c r="AE67" s="76"/>
      <c r="AF67" s="76"/>
      <c r="AG67" s="77"/>
    </row>
    <row r="68" spans="1:33" ht="16.5" customHeight="1" x14ac:dyDescent="0.25">
      <c r="A68">
        <f t="shared" si="0"/>
        <v>3</v>
      </c>
      <c r="B68" s="47" t="str">
        <f t="shared" si="1"/>
        <v>S 11</v>
      </c>
      <c r="C68" s="66">
        <f>CALENDRIER!$M67</f>
        <v>43899</v>
      </c>
      <c r="D68" s="75"/>
      <c r="E68" s="76"/>
      <c r="F68" s="76"/>
      <c r="G68" s="76"/>
      <c r="H68" s="76"/>
      <c r="I68" s="77"/>
      <c r="J68" s="78"/>
      <c r="K68" s="79"/>
      <c r="L68" s="79"/>
      <c r="M68" s="79"/>
      <c r="N68" s="79"/>
      <c r="O68" s="80"/>
      <c r="P68" s="75"/>
      <c r="Q68" s="76"/>
      <c r="R68" s="76"/>
      <c r="S68" s="76"/>
      <c r="T68" s="76"/>
      <c r="U68" s="77"/>
      <c r="V68" s="78"/>
      <c r="W68" s="79"/>
      <c r="X68" s="79"/>
      <c r="Y68" s="79"/>
      <c r="Z68" s="79"/>
      <c r="AA68" s="80"/>
      <c r="AB68" s="75"/>
      <c r="AC68" s="76"/>
      <c r="AD68" s="76"/>
      <c r="AE68" s="76"/>
      <c r="AF68" s="76"/>
      <c r="AG68" s="77"/>
    </row>
    <row r="69" spans="1:33" ht="16.5" customHeight="1" x14ac:dyDescent="0.25">
      <c r="A69">
        <f t="shared" si="0"/>
        <v>3</v>
      </c>
      <c r="B69" s="47" t="str">
        <f t="shared" si="1"/>
        <v/>
      </c>
      <c r="C69" s="66">
        <f>CALENDRIER!$M68</f>
        <v>43900</v>
      </c>
      <c r="D69" s="75"/>
      <c r="E69" s="76"/>
      <c r="F69" s="76"/>
      <c r="G69" s="76"/>
      <c r="H69" s="76"/>
      <c r="I69" s="77"/>
      <c r="J69" s="78"/>
      <c r="K69" s="79"/>
      <c r="L69" s="79"/>
      <c r="M69" s="79"/>
      <c r="N69" s="79"/>
      <c r="O69" s="80"/>
      <c r="P69" s="75"/>
      <c r="Q69" s="76"/>
      <c r="R69" s="76"/>
      <c r="S69" s="76"/>
      <c r="T69" s="76"/>
      <c r="U69" s="77"/>
      <c r="V69" s="78"/>
      <c r="W69" s="79"/>
      <c r="X69" s="79"/>
      <c r="Y69" s="79"/>
      <c r="Z69" s="79"/>
      <c r="AA69" s="80"/>
      <c r="AB69" s="75"/>
      <c r="AC69" s="76"/>
      <c r="AD69" s="76"/>
      <c r="AE69" s="76"/>
      <c r="AF69" s="76"/>
      <c r="AG69" s="77"/>
    </row>
    <row r="70" spans="1:33" ht="16.5" customHeight="1" x14ac:dyDescent="0.25">
      <c r="A70">
        <f t="shared" ref="A70:A133" si="2">MONTH(C70)</f>
        <v>3</v>
      </c>
      <c r="B70" s="47" t="str">
        <f t="shared" ref="B70:B133" si="3">IF(WEEKDAY(C70,2)=1,"S " &amp; WEEKNUM(C70),"")</f>
        <v/>
      </c>
      <c r="C70" s="66">
        <f>CALENDRIER!$M69</f>
        <v>43901</v>
      </c>
      <c r="D70" s="75"/>
      <c r="E70" s="76"/>
      <c r="F70" s="76"/>
      <c r="G70" s="76"/>
      <c r="H70" s="76"/>
      <c r="I70" s="77"/>
      <c r="J70" s="78"/>
      <c r="K70" s="79"/>
      <c r="L70" s="79"/>
      <c r="M70" s="79"/>
      <c r="N70" s="79"/>
      <c r="O70" s="80"/>
      <c r="P70" s="75"/>
      <c r="Q70" s="76"/>
      <c r="R70" s="76"/>
      <c r="S70" s="76"/>
      <c r="T70" s="76"/>
      <c r="U70" s="77"/>
      <c r="V70" s="78"/>
      <c r="W70" s="79"/>
      <c r="X70" s="79"/>
      <c r="Y70" s="79"/>
      <c r="Z70" s="79"/>
      <c r="AA70" s="80"/>
      <c r="AB70" s="75"/>
      <c r="AC70" s="76"/>
      <c r="AD70" s="76"/>
      <c r="AE70" s="76"/>
      <c r="AF70" s="76"/>
      <c r="AG70" s="77"/>
    </row>
    <row r="71" spans="1:33" ht="16.5" customHeight="1" x14ac:dyDescent="0.25">
      <c r="A71">
        <f t="shared" si="2"/>
        <v>3</v>
      </c>
      <c r="B71" s="47" t="str">
        <f t="shared" si="3"/>
        <v/>
      </c>
      <c r="C71" s="66">
        <f>CALENDRIER!$M70</f>
        <v>43902</v>
      </c>
      <c r="D71" s="75"/>
      <c r="E71" s="76"/>
      <c r="F71" s="76"/>
      <c r="G71" s="76"/>
      <c r="H71" s="76"/>
      <c r="I71" s="77"/>
      <c r="J71" s="78"/>
      <c r="K71" s="79"/>
      <c r="L71" s="79"/>
      <c r="M71" s="79"/>
      <c r="N71" s="79"/>
      <c r="O71" s="80"/>
      <c r="P71" s="75"/>
      <c r="Q71" s="76"/>
      <c r="R71" s="76"/>
      <c r="S71" s="76"/>
      <c r="T71" s="76"/>
      <c r="U71" s="77"/>
      <c r="V71" s="78"/>
      <c r="W71" s="79"/>
      <c r="X71" s="79"/>
      <c r="Y71" s="79"/>
      <c r="Z71" s="79"/>
      <c r="AA71" s="80"/>
      <c r="AB71" s="75"/>
      <c r="AC71" s="76"/>
      <c r="AD71" s="76"/>
      <c r="AE71" s="76"/>
      <c r="AF71" s="76"/>
      <c r="AG71" s="77"/>
    </row>
    <row r="72" spans="1:33" ht="16.5" customHeight="1" x14ac:dyDescent="0.25">
      <c r="A72">
        <f t="shared" si="2"/>
        <v>3</v>
      </c>
      <c r="B72" s="47" t="str">
        <f t="shared" si="3"/>
        <v/>
      </c>
      <c r="C72" s="66">
        <f>CALENDRIER!$M71</f>
        <v>43903</v>
      </c>
      <c r="D72" s="75"/>
      <c r="E72" s="76"/>
      <c r="F72" s="76"/>
      <c r="G72" s="76"/>
      <c r="H72" s="76"/>
      <c r="I72" s="77"/>
      <c r="J72" s="78"/>
      <c r="K72" s="79"/>
      <c r="L72" s="79"/>
      <c r="M72" s="79"/>
      <c r="N72" s="79"/>
      <c r="O72" s="80"/>
      <c r="P72" s="75"/>
      <c r="Q72" s="76"/>
      <c r="R72" s="76"/>
      <c r="S72" s="76"/>
      <c r="T72" s="76"/>
      <c r="U72" s="77"/>
      <c r="V72" s="78"/>
      <c r="W72" s="79"/>
      <c r="X72" s="79"/>
      <c r="Y72" s="79"/>
      <c r="Z72" s="79"/>
      <c r="AA72" s="80"/>
      <c r="AB72" s="75"/>
      <c r="AC72" s="76"/>
      <c r="AD72" s="76"/>
      <c r="AE72" s="76"/>
      <c r="AF72" s="76"/>
      <c r="AG72" s="77"/>
    </row>
    <row r="73" spans="1:33" ht="16.5" customHeight="1" x14ac:dyDescent="0.25">
      <c r="A73">
        <f t="shared" si="2"/>
        <v>3</v>
      </c>
      <c r="B73" s="47" t="str">
        <f t="shared" si="3"/>
        <v/>
      </c>
      <c r="C73" s="66">
        <f>CALENDRIER!$M72</f>
        <v>43904</v>
      </c>
      <c r="D73" s="75"/>
      <c r="E73" s="76"/>
      <c r="F73" s="76"/>
      <c r="G73" s="76"/>
      <c r="H73" s="76"/>
      <c r="I73" s="77"/>
      <c r="J73" s="78"/>
      <c r="K73" s="79"/>
      <c r="L73" s="79"/>
      <c r="M73" s="79"/>
      <c r="N73" s="79"/>
      <c r="O73" s="80"/>
      <c r="P73" s="75"/>
      <c r="Q73" s="76"/>
      <c r="R73" s="76"/>
      <c r="S73" s="76"/>
      <c r="T73" s="76"/>
      <c r="U73" s="77"/>
      <c r="V73" s="78"/>
      <c r="W73" s="79"/>
      <c r="X73" s="79"/>
      <c r="Y73" s="79"/>
      <c r="Z73" s="79"/>
      <c r="AA73" s="80"/>
      <c r="AB73" s="75"/>
      <c r="AC73" s="76"/>
      <c r="AD73" s="76"/>
      <c r="AE73" s="76"/>
      <c r="AF73" s="76"/>
      <c r="AG73" s="77"/>
    </row>
    <row r="74" spans="1:33" ht="16.5" customHeight="1" x14ac:dyDescent="0.25">
      <c r="A74">
        <f t="shared" si="2"/>
        <v>3</v>
      </c>
      <c r="B74" s="47" t="str">
        <f t="shared" si="3"/>
        <v/>
      </c>
      <c r="C74" s="66">
        <f>CALENDRIER!$M73</f>
        <v>43905</v>
      </c>
      <c r="D74" s="75"/>
      <c r="E74" s="76"/>
      <c r="F74" s="76"/>
      <c r="G74" s="76"/>
      <c r="H74" s="76"/>
      <c r="I74" s="77"/>
      <c r="J74" s="78"/>
      <c r="K74" s="79"/>
      <c r="L74" s="79"/>
      <c r="M74" s="79"/>
      <c r="N74" s="79"/>
      <c r="O74" s="80"/>
      <c r="P74" s="75"/>
      <c r="Q74" s="76"/>
      <c r="R74" s="76"/>
      <c r="S74" s="76"/>
      <c r="T74" s="76"/>
      <c r="U74" s="77"/>
      <c r="V74" s="78"/>
      <c r="W74" s="79"/>
      <c r="X74" s="79"/>
      <c r="Y74" s="79"/>
      <c r="Z74" s="79"/>
      <c r="AA74" s="80"/>
      <c r="AB74" s="75"/>
      <c r="AC74" s="76"/>
      <c r="AD74" s="76"/>
      <c r="AE74" s="76"/>
      <c r="AF74" s="76"/>
      <c r="AG74" s="77"/>
    </row>
    <row r="75" spans="1:33" ht="16.5" customHeight="1" x14ac:dyDescent="0.25">
      <c r="A75">
        <f t="shared" si="2"/>
        <v>3</v>
      </c>
      <c r="B75" s="47" t="str">
        <f t="shared" si="3"/>
        <v>S 12</v>
      </c>
      <c r="C75" s="66">
        <f>CALENDRIER!$M74</f>
        <v>43906</v>
      </c>
      <c r="D75" s="75"/>
      <c r="E75" s="76"/>
      <c r="F75" s="76"/>
      <c r="G75" s="76"/>
      <c r="H75" s="76"/>
      <c r="I75" s="77"/>
      <c r="J75" s="78"/>
      <c r="K75" s="79"/>
      <c r="L75" s="79"/>
      <c r="M75" s="79"/>
      <c r="N75" s="79"/>
      <c r="O75" s="80"/>
      <c r="P75" s="75"/>
      <c r="Q75" s="76"/>
      <c r="R75" s="76"/>
      <c r="S75" s="76"/>
      <c r="T75" s="76"/>
      <c r="U75" s="77"/>
      <c r="V75" s="78"/>
      <c r="W75" s="79"/>
      <c r="X75" s="79"/>
      <c r="Y75" s="79"/>
      <c r="Z75" s="79"/>
      <c r="AA75" s="80"/>
      <c r="AB75" s="75"/>
      <c r="AC75" s="76"/>
      <c r="AD75" s="76"/>
      <c r="AE75" s="76"/>
      <c r="AF75" s="76"/>
      <c r="AG75" s="77"/>
    </row>
    <row r="76" spans="1:33" ht="16.5" customHeight="1" x14ac:dyDescent="0.25">
      <c r="A76">
        <f t="shared" si="2"/>
        <v>3</v>
      </c>
      <c r="B76" s="47" t="str">
        <f t="shared" si="3"/>
        <v/>
      </c>
      <c r="C76" s="66">
        <f>CALENDRIER!$M75</f>
        <v>43907</v>
      </c>
      <c r="D76" s="75"/>
      <c r="E76" s="76"/>
      <c r="F76" s="76"/>
      <c r="G76" s="76"/>
      <c r="H76" s="76"/>
      <c r="I76" s="77"/>
      <c r="J76" s="78"/>
      <c r="K76" s="79"/>
      <c r="L76" s="79"/>
      <c r="M76" s="79"/>
      <c r="N76" s="79"/>
      <c r="O76" s="80"/>
      <c r="P76" s="75"/>
      <c r="Q76" s="76"/>
      <c r="R76" s="76"/>
      <c r="S76" s="76"/>
      <c r="T76" s="76"/>
      <c r="U76" s="77"/>
      <c r="V76" s="78"/>
      <c r="W76" s="79"/>
      <c r="X76" s="79"/>
      <c r="Y76" s="79"/>
      <c r="Z76" s="79"/>
      <c r="AA76" s="80"/>
      <c r="AB76" s="75"/>
      <c r="AC76" s="76"/>
      <c r="AD76" s="76"/>
      <c r="AE76" s="76"/>
      <c r="AF76" s="76"/>
      <c r="AG76" s="77"/>
    </row>
    <row r="77" spans="1:33" ht="16.5" customHeight="1" x14ac:dyDescent="0.25">
      <c r="A77">
        <f t="shared" si="2"/>
        <v>3</v>
      </c>
      <c r="B77" s="47" t="str">
        <f t="shared" si="3"/>
        <v/>
      </c>
      <c r="C77" s="66">
        <f>CALENDRIER!$M76</f>
        <v>43908</v>
      </c>
      <c r="D77" s="75"/>
      <c r="E77" s="76"/>
      <c r="F77" s="76"/>
      <c r="G77" s="76"/>
      <c r="H77" s="76"/>
      <c r="I77" s="77"/>
      <c r="J77" s="78"/>
      <c r="K77" s="79"/>
      <c r="L77" s="79"/>
      <c r="M77" s="79"/>
      <c r="N77" s="79"/>
      <c r="O77" s="80"/>
      <c r="P77" s="75"/>
      <c r="Q77" s="76"/>
      <c r="R77" s="76"/>
      <c r="S77" s="76"/>
      <c r="T77" s="76"/>
      <c r="U77" s="77"/>
      <c r="V77" s="78"/>
      <c r="W77" s="79"/>
      <c r="X77" s="79"/>
      <c r="Y77" s="79"/>
      <c r="Z77" s="79"/>
      <c r="AA77" s="80"/>
      <c r="AB77" s="75"/>
      <c r="AC77" s="76"/>
      <c r="AD77" s="76"/>
      <c r="AE77" s="76"/>
      <c r="AF77" s="76"/>
      <c r="AG77" s="77"/>
    </row>
    <row r="78" spans="1:33" ht="16.5" customHeight="1" x14ac:dyDescent="0.25">
      <c r="A78">
        <f t="shared" si="2"/>
        <v>3</v>
      </c>
      <c r="B78" s="47" t="str">
        <f t="shared" si="3"/>
        <v/>
      </c>
      <c r="C78" s="66">
        <f>CALENDRIER!$M77</f>
        <v>43909</v>
      </c>
      <c r="D78" s="75"/>
      <c r="E78" s="76"/>
      <c r="F78" s="76"/>
      <c r="G78" s="76"/>
      <c r="H78" s="76"/>
      <c r="I78" s="77"/>
      <c r="J78" s="78"/>
      <c r="K78" s="79"/>
      <c r="L78" s="79"/>
      <c r="M78" s="79"/>
      <c r="N78" s="79"/>
      <c r="O78" s="80"/>
      <c r="P78" s="75"/>
      <c r="Q78" s="76"/>
      <c r="R78" s="76"/>
      <c r="S78" s="76"/>
      <c r="T78" s="76"/>
      <c r="U78" s="77"/>
      <c r="V78" s="78"/>
      <c r="W78" s="79"/>
      <c r="X78" s="79"/>
      <c r="Y78" s="79"/>
      <c r="Z78" s="79"/>
      <c r="AA78" s="80"/>
      <c r="AB78" s="75"/>
      <c r="AC78" s="76"/>
      <c r="AD78" s="76"/>
      <c r="AE78" s="76"/>
      <c r="AF78" s="76"/>
      <c r="AG78" s="77"/>
    </row>
    <row r="79" spans="1:33" ht="16.5" customHeight="1" x14ac:dyDescent="0.25">
      <c r="A79">
        <f t="shared" si="2"/>
        <v>3</v>
      </c>
      <c r="B79" s="47" t="str">
        <f t="shared" si="3"/>
        <v/>
      </c>
      <c r="C79" s="66">
        <f>CALENDRIER!$M78</f>
        <v>43910</v>
      </c>
      <c r="D79" s="75"/>
      <c r="E79" s="76"/>
      <c r="F79" s="76"/>
      <c r="G79" s="76"/>
      <c r="H79" s="76"/>
      <c r="I79" s="77"/>
      <c r="J79" s="78"/>
      <c r="K79" s="79"/>
      <c r="L79" s="79"/>
      <c r="M79" s="79"/>
      <c r="N79" s="79"/>
      <c r="O79" s="80"/>
      <c r="P79" s="75"/>
      <c r="Q79" s="76"/>
      <c r="R79" s="76"/>
      <c r="S79" s="76"/>
      <c r="T79" s="76"/>
      <c r="U79" s="77"/>
      <c r="V79" s="78"/>
      <c r="W79" s="79"/>
      <c r="X79" s="79"/>
      <c r="Y79" s="79"/>
      <c r="Z79" s="79"/>
      <c r="AA79" s="80"/>
      <c r="AB79" s="75"/>
      <c r="AC79" s="76"/>
      <c r="AD79" s="76"/>
      <c r="AE79" s="76"/>
      <c r="AF79" s="76"/>
      <c r="AG79" s="77"/>
    </row>
    <row r="80" spans="1:33" ht="16.5" customHeight="1" x14ac:dyDescent="0.25">
      <c r="A80">
        <f t="shared" si="2"/>
        <v>3</v>
      </c>
      <c r="B80" s="47" t="str">
        <f t="shared" si="3"/>
        <v/>
      </c>
      <c r="C80" s="66">
        <f>CALENDRIER!$M79</f>
        <v>43911</v>
      </c>
      <c r="D80" s="75"/>
      <c r="E80" s="76"/>
      <c r="F80" s="76"/>
      <c r="G80" s="76"/>
      <c r="H80" s="76"/>
      <c r="I80" s="77"/>
      <c r="J80" s="78"/>
      <c r="K80" s="79"/>
      <c r="L80" s="79"/>
      <c r="M80" s="79"/>
      <c r="N80" s="79"/>
      <c r="O80" s="80"/>
      <c r="P80" s="75"/>
      <c r="Q80" s="76"/>
      <c r="R80" s="76"/>
      <c r="S80" s="76"/>
      <c r="T80" s="76"/>
      <c r="U80" s="77"/>
      <c r="V80" s="78"/>
      <c r="W80" s="79"/>
      <c r="X80" s="79"/>
      <c r="Y80" s="79"/>
      <c r="Z80" s="79"/>
      <c r="AA80" s="80"/>
      <c r="AB80" s="75"/>
      <c r="AC80" s="76"/>
      <c r="AD80" s="76"/>
      <c r="AE80" s="76"/>
      <c r="AF80" s="76"/>
      <c r="AG80" s="77"/>
    </row>
    <row r="81" spans="1:33" ht="16.5" customHeight="1" x14ac:dyDescent="0.25">
      <c r="A81">
        <f t="shared" si="2"/>
        <v>3</v>
      </c>
      <c r="B81" s="47" t="str">
        <f t="shared" si="3"/>
        <v/>
      </c>
      <c r="C81" s="66">
        <f>CALENDRIER!$M80</f>
        <v>43912</v>
      </c>
      <c r="D81" s="75"/>
      <c r="E81" s="76"/>
      <c r="F81" s="76"/>
      <c r="G81" s="76"/>
      <c r="H81" s="76"/>
      <c r="I81" s="77"/>
      <c r="J81" s="78"/>
      <c r="K81" s="79"/>
      <c r="L81" s="79"/>
      <c r="M81" s="79"/>
      <c r="N81" s="79"/>
      <c r="O81" s="80"/>
      <c r="P81" s="75"/>
      <c r="Q81" s="76"/>
      <c r="R81" s="76"/>
      <c r="S81" s="76"/>
      <c r="T81" s="76"/>
      <c r="U81" s="77"/>
      <c r="V81" s="78"/>
      <c r="W81" s="79"/>
      <c r="X81" s="79"/>
      <c r="Y81" s="79"/>
      <c r="Z81" s="79"/>
      <c r="AA81" s="80"/>
      <c r="AB81" s="75"/>
      <c r="AC81" s="76"/>
      <c r="AD81" s="76"/>
      <c r="AE81" s="76"/>
      <c r="AF81" s="76"/>
      <c r="AG81" s="77"/>
    </row>
    <row r="82" spans="1:33" ht="16.5" customHeight="1" x14ac:dyDescent="0.25">
      <c r="A82">
        <f t="shared" si="2"/>
        <v>3</v>
      </c>
      <c r="B82" s="47" t="str">
        <f t="shared" si="3"/>
        <v>S 13</v>
      </c>
      <c r="C82" s="66">
        <f>CALENDRIER!$M81</f>
        <v>43913</v>
      </c>
      <c r="D82" s="75"/>
      <c r="E82" s="76"/>
      <c r="F82" s="76"/>
      <c r="G82" s="76"/>
      <c r="H82" s="76"/>
      <c r="I82" s="77"/>
      <c r="J82" s="78"/>
      <c r="K82" s="79"/>
      <c r="L82" s="79"/>
      <c r="M82" s="79"/>
      <c r="N82" s="79"/>
      <c r="O82" s="80"/>
      <c r="P82" s="75"/>
      <c r="Q82" s="76"/>
      <c r="R82" s="76"/>
      <c r="S82" s="76"/>
      <c r="T82" s="76"/>
      <c r="U82" s="77"/>
      <c r="V82" s="78"/>
      <c r="W82" s="79"/>
      <c r="X82" s="79"/>
      <c r="Y82" s="79"/>
      <c r="Z82" s="79"/>
      <c r="AA82" s="80"/>
      <c r="AB82" s="75"/>
      <c r="AC82" s="76"/>
      <c r="AD82" s="76"/>
      <c r="AE82" s="76"/>
      <c r="AF82" s="76"/>
      <c r="AG82" s="77"/>
    </row>
    <row r="83" spans="1:33" ht="16.5" customHeight="1" x14ac:dyDescent="0.25">
      <c r="A83">
        <f t="shared" si="2"/>
        <v>3</v>
      </c>
      <c r="B83" s="47" t="str">
        <f t="shared" si="3"/>
        <v/>
      </c>
      <c r="C83" s="66">
        <f>CALENDRIER!$M82</f>
        <v>43914</v>
      </c>
      <c r="D83" s="75"/>
      <c r="E83" s="76"/>
      <c r="F83" s="76"/>
      <c r="G83" s="76"/>
      <c r="H83" s="76"/>
      <c r="I83" s="77"/>
      <c r="J83" s="78"/>
      <c r="K83" s="79"/>
      <c r="L83" s="79"/>
      <c r="M83" s="79"/>
      <c r="N83" s="79"/>
      <c r="O83" s="80"/>
      <c r="P83" s="75"/>
      <c r="Q83" s="76"/>
      <c r="R83" s="76"/>
      <c r="S83" s="76"/>
      <c r="T83" s="76"/>
      <c r="U83" s="77"/>
      <c r="V83" s="78"/>
      <c r="W83" s="79"/>
      <c r="X83" s="79"/>
      <c r="Y83" s="79"/>
      <c r="Z83" s="79"/>
      <c r="AA83" s="80"/>
      <c r="AB83" s="75"/>
      <c r="AC83" s="76"/>
      <c r="AD83" s="76"/>
      <c r="AE83" s="76"/>
      <c r="AF83" s="76"/>
      <c r="AG83" s="77"/>
    </row>
    <row r="84" spans="1:33" ht="16.5" customHeight="1" x14ac:dyDescent="0.25">
      <c r="A84">
        <f t="shared" si="2"/>
        <v>3</v>
      </c>
      <c r="B84" s="47" t="str">
        <f t="shared" si="3"/>
        <v/>
      </c>
      <c r="C84" s="66">
        <f>CALENDRIER!$M83</f>
        <v>43915</v>
      </c>
      <c r="D84" s="75"/>
      <c r="E84" s="76"/>
      <c r="F84" s="76"/>
      <c r="G84" s="76"/>
      <c r="H84" s="76"/>
      <c r="I84" s="77"/>
      <c r="J84" s="78"/>
      <c r="K84" s="79"/>
      <c r="L84" s="79"/>
      <c r="M84" s="79"/>
      <c r="N84" s="79"/>
      <c r="O84" s="80"/>
      <c r="P84" s="75"/>
      <c r="Q84" s="76"/>
      <c r="R84" s="76"/>
      <c r="S84" s="76"/>
      <c r="T84" s="76"/>
      <c r="U84" s="77"/>
      <c r="V84" s="78"/>
      <c r="W84" s="79"/>
      <c r="X84" s="79"/>
      <c r="Y84" s="79"/>
      <c r="Z84" s="79"/>
      <c r="AA84" s="80"/>
      <c r="AB84" s="75"/>
      <c r="AC84" s="76"/>
      <c r="AD84" s="76"/>
      <c r="AE84" s="76"/>
      <c r="AF84" s="76"/>
      <c r="AG84" s="77"/>
    </row>
    <row r="85" spans="1:33" ht="16.5" customHeight="1" x14ac:dyDescent="0.25">
      <c r="A85">
        <f t="shared" si="2"/>
        <v>3</v>
      </c>
      <c r="B85" s="47" t="str">
        <f t="shared" si="3"/>
        <v/>
      </c>
      <c r="C85" s="66">
        <f>CALENDRIER!$M84</f>
        <v>43916</v>
      </c>
      <c r="D85" s="75"/>
      <c r="E85" s="76"/>
      <c r="F85" s="76"/>
      <c r="G85" s="76"/>
      <c r="H85" s="76"/>
      <c r="I85" s="77"/>
      <c r="J85" s="78"/>
      <c r="K85" s="79"/>
      <c r="L85" s="79"/>
      <c r="M85" s="79"/>
      <c r="N85" s="79"/>
      <c r="O85" s="80"/>
      <c r="P85" s="75"/>
      <c r="Q85" s="76"/>
      <c r="R85" s="76"/>
      <c r="S85" s="76"/>
      <c r="T85" s="76"/>
      <c r="U85" s="77"/>
      <c r="V85" s="78"/>
      <c r="W85" s="79"/>
      <c r="X85" s="79"/>
      <c r="Y85" s="79"/>
      <c r="Z85" s="79"/>
      <c r="AA85" s="80"/>
      <c r="AB85" s="75"/>
      <c r="AC85" s="76"/>
      <c r="AD85" s="76"/>
      <c r="AE85" s="76"/>
      <c r="AF85" s="76"/>
      <c r="AG85" s="77"/>
    </row>
    <row r="86" spans="1:33" ht="16.5" customHeight="1" x14ac:dyDescent="0.25">
      <c r="A86">
        <f t="shared" si="2"/>
        <v>3</v>
      </c>
      <c r="B86" s="47" t="str">
        <f t="shared" si="3"/>
        <v/>
      </c>
      <c r="C86" s="66">
        <f>CALENDRIER!$M85</f>
        <v>43917</v>
      </c>
      <c r="D86" s="75"/>
      <c r="E86" s="76"/>
      <c r="F86" s="76"/>
      <c r="G86" s="76"/>
      <c r="H86" s="76"/>
      <c r="I86" s="77"/>
      <c r="J86" s="78"/>
      <c r="K86" s="79"/>
      <c r="L86" s="79"/>
      <c r="M86" s="79"/>
      <c r="N86" s="79"/>
      <c r="O86" s="80"/>
      <c r="P86" s="75"/>
      <c r="Q86" s="76"/>
      <c r="R86" s="76"/>
      <c r="S86" s="76"/>
      <c r="T86" s="76"/>
      <c r="U86" s="77"/>
      <c r="V86" s="78"/>
      <c r="W86" s="79"/>
      <c r="X86" s="79"/>
      <c r="Y86" s="79"/>
      <c r="Z86" s="79"/>
      <c r="AA86" s="80"/>
      <c r="AB86" s="75"/>
      <c r="AC86" s="76"/>
      <c r="AD86" s="76"/>
      <c r="AE86" s="76"/>
      <c r="AF86" s="76"/>
      <c r="AG86" s="77"/>
    </row>
    <row r="87" spans="1:33" ht="16.5" customHeight="1" x14ac:dyDescent="0.25">
      <c r="A87">
        <f t="shared" si="2"/>
        <v>3</v>
      </c>
      <c r="B87" s="47" t="str">
        <f t="shared" si="3"/>
        <v/>
      </c>
      <c r="C87" s="66">
        <f>CALENDRIER!$M86</f>
        <v>43918</v>
      </c>
      <c r="D87" s="75"/>
      <c r="E87" s="76"/>
      <c r="F87" s="76"/>
      <c r="G87" s="76"/>
      <c r="H87" s="76"/>
      <c r="I87" s="77"/>
      <c r="J87" s="78"/>
      <c r="K87" s="79"/>
      <c r="L87" s="79"/>
      <c r="M87" s="79"/>
      <c r="N87" s="79"/>
      <c r="O87" s="80"/>
      <c r="P87" s="75"/>
      <c r="Q87" s="76"/>
      <c r="R87" s="76"/>
      <c r="S87" s="76"/>
      <c r="T87" s="76"/>
      <c r="U87" s="77"/>
      <c r="V87" s="78"/>
      <c r="W87" s="79"/>
      <c r="X87" s="79"/>
      <c r="Y87" s="79"/>
      <c r="Z87" s="79"/>
      <c r="AA87" s="80"/>
      <c r="AB87" s="75"/>
      <c r="AC87" s="76"/>
      <c r="AD87" s="76"/>
      <c r="AE87" s="76"/>
      <c r="AF87" s="76"/>
      <c r="AG87" s="77"/>
    </row>
    <row r="88" spans="1:33" ht="16.5" customHeight="1" x14ac:dyDescent="0.25">
      <c r="A88">
        <f t="shared" si="2"/>
        <v>3</v>
      </c>
      <c r="B88" s="47" t="str">
        <f t="shared" si="3"/>
        <v/>
      </c>
      <c r="C88" s="66">
        <f>CALENDRIER!$M87</f>
        <v>43919</v>
      </c>
      <c r="D88" s="75"/>
      <c r="E88" s="76"/>
      <c r="F88" s="76"/>
      <c r="G88" s="76"/>
      <c r="H88" s="76"/>
      <c r="I88" s="77"/>
      <c r="J88" s="78"/>
      <c r="K88" s="79"/>
      <c r="L88" s="79"/>
      <c r="M88" s="79"/>
      <c r="N88" s="79"/>
      <c r="O88" s="80"/>
      <c r="P88" s="75"/>
      <c r="Q88" s="76"/>
      <c r="R88" s="76"/>
      <c r="S88" s="76"/>
      <c r="T88" s="76"/>
      <c r="U88" s="77"/>
      <c r="V88" s="78"/>
      <c r="W88" s="79"/>
      <c r="X88" s="79"/>
      <c r="Y88" s="79"/>
      <c r="Z88" s="79"/>
      <c r="AA88" s="80"/>
      <c r="AB88" s="75"/>
      <c r="AC88" s="76"/>
      <c r="AD88" s="76"/>
      <c r="AE88" s="76"/>
      <c r="AF88" s="76"/>
      <c r="AG88" s="77"/>
    </row>
    <row r="89" spans="1:33" ht="16.5" customHeight="1" x14ac:dyDescent="0.25">
      <c r="A89">
        <f t="shared" si="2"/>
        <v>3</v>
      </c>
      <c r="B89" s="47" t="str">
        <f t="shared" si="3"/>
        <v>S 14</v>
      </c>
      <c r="C89" s="66">
        <f>CALENDRIER!$M88</f>
        <v>43920</v>
      </c>
      <c r="D89" s="75"/>
      <c r="E89" s="76"/>
      <c r="F89" s="76"/>
      <c r="G89" s="76"/>
      <c r="H89" s="76"/>
      <c r="I89" s="77"/>
      <c r="J89" s="78"/>
      <c r="K89" s="79"/>
      <c r="L89" s="79"/>
      <c r="M89" s="79"/>
      <c r="N89" s="79"/>
      <c r="O89" s="80"/>
      <c r="P89" s="75"/>
      <c r="Q89" s="76"/>
      <c r="R89" s="76"/>
      <c r="S89" s="76"/>
      <c r="T89" s="76"/>
      <c r="U89" s="77"/>
      <c r="V89" s="78"/>
      <c r="W89" s="79"/>
      <c r="X89" s="79"/>
      <c r="Y89" s="79"/>
      <c r="Z89" s="79"/>
      <c r="AA89" s="80"/>
      <c r="AB89" s="75"/>
      <c r="AC89" s="76"/>
      <c r="AD89" s="76"/>
      <c r="AE89" s="76"/>
      <c r="AF89" s="76"/>
      <c r="AG89" s="77"/>
    </row>
    <row r="90" spans="1:33" ht="16.5" customHeight="1" x14ac:dyDescent="0.25">
      <c r="A90">
        <f t="shared" si="2"/>
        <v>3</v>
      </c>
      <c r="B90" s="47" t="str">
        <f t="shared" si="3"/>
        <v/>
      </c>
      <c r="C90" s="66">
        <f>CALENDRIER!$M89</f>
        <v>43921</v>
      </c>
      <c r="D90" s="75"/>
      <c r="E90" s="76"/>
      <c r="F90" s="76"/>
      <c r="G90" s="76"/>
      <c r="H90" s="76"/>
      <c r="I90" s="77"/>
      <c r="J90" s="78"/>
      <c r="K90" s="79"/>
      <c r="L90" s="79"/>
      <c r="M90" s="79"/>
      <c r="N90" s="79"/>
      <c r="O90" s="80"/>
      <c r="P90" s="75"/>
      <c r="Q90" s="76"/>
      <c r="R90" s="76"/>
      <c r="S90" s="76"/>
      <c r="T90" s="76"/>
      <c r="U90" s="77"/>
      <c r="V90" s="78"/>
      <c r="W90" s="79"/>
      <c r="X90" s="79"/>
      <c r="Y90" s="79"/>
      <c r="Z90" s="79"/>
      <c r="AA90" s="80"/>
      <c r="AB90" s="75"/>
      <c r="AC90" s="76"/>
      <c r="AD90" s="76"/>
      <c r="AE90" s="76"/>
      <c r="AF90" s="76"/>
      <c r="AG90" s="77"/>
    </row>
    <row r="91" spans="1:33" ht="16.5" customHeight="1" x14ac:dyDescent="0.25">
      <c r="A91">
        <f t="shared" si="2"/>
        <v>4</v>
      </c>
      <c r="B91" s="47" t="str">
        <f t="shared" si="3"/>
        <v/>
      </c>
      <c r="C91" s="66">
        <f>CALENDRIER!$M90</f>
        <v>43922</v>
      </c>
      <c r="D91" s="75"/>
      <c r="E91" s="76"/>
      <c r="F91" s="76"/>
      <c r="G91" s="76"/>
      <c r="H91" s="76"/>
      <c r="I91" s="77"/>
      <c r="J91" s="78"/>
      <c r="K91" s="79"/>
      <c r="L91" s="79"/>
      <c r="M91" s="79"/>
      <c r="N91" s="79"/>
      <c r="O91" s="80"/>
      <c r="P91" s="75"/>
      <c r="Q91" s="76"/>
      <c r="R91" s="76"/>
      <c r="S91" s="76"/>
      <c r="T91" s="76"/>
      <c r="U91" s="77"/>
      <c r="V91" s="78"/>
      <c r="W91" s="79"/>
      <c r="X91" s="79"/>
      <c r="Y91" s="79"/>
      <c r="Z91" s="79"/>
      <c r="AA91" s="80"/>
      <c r="AB91" s="75"/>
      <c r="AC91" s="76"/>
      <c r="AD91" s="76"/>
      <c r="AE91" s="76"/>
      <c r="AF91" s="76"/>
      <c r="AG91" s="77"/>
    </row>
    <row r="92" spans="1:33" ht="16.5" customHeight="1" x14ac:dyDescent="0.25">
      <c r="A92">
        <f t="shared" si="2"/>
        <v>4</v>
      </c>
      <c r="B92" s="47" t="str">
        <f t="shared" si="3"/>
        <v/>
      </c>
      <c r="C92" s="66">
        <f>CALENDRIER!$M91</f>
        <v>43923</v>
      </c>
      <c r="D92" s="75"/>
      <c r="E92" s="76"/>
      <c r="F92" s="76"/>
      <c r="G92" s="76"/>
      <c r="H92" s="76"/>
      <c r="I92" s="77"/>
      <c r="J92" s="78"/>
      <c r="K92" s="79"/>
      <c r="L92" s="79"/>
      <c r="M92" s="79"/>
      <c r="N92" s="79"/>
      <c r="O92" s="80"/>
      <c r="P92" s="75"/>
      <c r="Q92" s="76"/>
      <c r="R92" s="76"/>
      <c r="S92" s="76"/>
      <c r="T92" s="76"/>
      <c r="U92" s="77"/>
      <c r="V92" s="78"/>
      <c r="W92" s="79"/>
      <c r="X92" s="79"/>
      <c r="Y92" s="79"/>
      <c r="Z92" s="79"/>
      <c r="AA92" s="80"/>
      <c r="AB92" s="75"/>
      <c r="AC92" s="76"/>
      <c r="AD92" s="76"/>
      <c r="AE92" s="76"/>
      <c r="AF92" s="76"/>
      <c r="AG92" s="77"/>
    </row>
    <row r="93" spans="1:33" ht="16.5" customHeight="1" x14ac:dyDescent="0.25">
      <c r="A93">
        <f t="shared" si="2"/>
        <v>4</v>
      </c>
      <c r="B93" s="47" t="str">
        <f t="shared" si="3"/>
        <v/>
      </c>
      <c r="C93" s="66">
        <f>CALENDRIER!$M92</f>
        <v>43924</v>
      </c>
      <c r="D93" s="75"/>
      <c r="E93" s="76"/>
      <c r="F93" s="76"/>
      <c r="G93" s="76"/>
      <c r="H93" s="76"/>
      <c r="I93" s="77"/>
      <c r="J93" s="78"/>
      <c r="K93" s="79"/>
      <c r="L93" s="79"/>
      <c r="M93" s="79"/>
      <c r="N93" s="79"/>
      <c r="O93" s="80"/>
      <c r="P93" s="75"/>
      <c r="Q93" s="76"/>
      <c r="R93" s="76"/>
      <c r="S93" s="76"/>
      <c r="T93" s="76"/>
      <c r="U93" s="77"/>
      <c r="V93" s="78"/>
      <c r="W93" s="79"/>
      <c r="X93" s="79"/>
      <c r="Y93" s="79"/>
      <c r="Z93" s="79"/>
      <c r="AA93" s="80"/>
      <c r="AB93" s="75"/>
      <c r="AC93" s="76"/>
      <c r="AD93" s="76"/>
      <c r="AE93" s="76"/>
      <c r="AF93" s="76"/>
      <c r="AG93" s="77"/>
    </row>
    <row r="94" spans="1:33" ht="16.5" customHeight="1" x14ac:dyDescent="0.25">
      <c r="A94">
        <f t="shared" si="2"/>
        <v>4</v>
      </c>
      <c r="B94" s="47" t="str">
        <f t="shared" si="3"/>
        <v/>
      </c>
      <c r="C94" s="66">
        <f>CALENDRIER!$M93</f>
        <v>43925</v>
      </c>
      <c r="D94" s="75"/>
      <c r="E94" s="76"/>
      <c r="F94" s="76"/>
      <c r="G94" s="76"/>
      <c r="H94" s="76"/>
      <c r="I94" s="77"/>
      <c r="J94" s="78"/>
      <c r="K94" s="79"/>
      <c r="L94" s="79"/>
      <c r="M94" s="79"/>
      <c r="N94" s="79"/>
      <c r="O94" s="80"/>
      <c r="P94" s="75"/>
      <c r="Q94" s="76"/>
      <c r="R94" s="76"/>
      <c r="S94" s="76"/>
      <c r="T94" s="76"/>
      <c r="U94" s="77"/>
      <c r="V94" s="78"/>
      <c r="W94" s="79"/>
      <c r="X94" s="79"/>
      <c r="Y94" s="79"/>
      <c r="Z94" s="79"/>
      <c r="AA94" s="80"/>
      <c r="AB94" s="75"/>
      <c r="AC94" s="76"/>
      <c r="AD94" s="76"/>
      <c r="AE94" s="76"/>
      <c r="AF94" s="76"/>
      <c r="AG94" s="77"/>
    </row>
    <row r="95" spans="1:33" ht="16.5" customHeight="1" x14ac:dyDescent="0.25">
      <c r="A95">
        <f t="shared" si="2"/>
        <v>4</v>
      </c>
      <c r="B95" s="47" t="str">
        <f t="shared" si="3"/>
        <v/>
      </c>
      <c r="C95" s="66">
        <f>CALENDRIER!$M94</f>
        <v>43926</v>
      </c>
      <c r="D95" s="75"/>
      <c r="E95" s="76"/>
      <c r="F95" s="76"/>
      <c r="G95" s="76"/>
      <c r="H95" s="76"/>
      <c r="I95" s="77"/>
      <c r="J95" s="78"/>
      <c r="K95" s="79"/>
      <c r="L95" s="79"/>
      <c r="M95" s="79"/>
      <c r="N95" s="79"/>
      <c r="O95" s="80"/>
      <c r="P95" s="75"/>
      <c r="Q95" s="76"/>
      <c r="R95" s="76"/>
      <c r="S95" s="76"/>
      <c r="T95" s="76"/>
      <c r="U95" s="77"/>
      <c r="V95" s="78"/>
      <c r="W95" s="79"/>
      <c r="X95" s="79"/>
      <c r="Y95" s="79"/>
      <c r="Z95" s="79"/>
      <c r="AA95" s="80"/>
      <c r="AB95" s="75"/>
      <c r="AC95" s="76"/>
      <c r="AD95" s="76"/>
      <c r="AE95" s="76"/>
      <c r="AF95" s="76"/>
      <c r="AG95" s="77"/>
    </row>
    <row r="96" spans="1:33" ht="16.5" customHeight="1" x14ac:dyDescent="0.25">
      <c r="A96">
        <f t="shared" si="2"/>
        <v>4</v>
      </c>
      <c r="B96" s="47" t="str">
        <f t="shared" si="3"/>
        <v>S 15</v>
      </c>
      <c r="C96" s="66">
        <f>CALENDRIER!$M95</f>
        <v>43927</v>
      </c>
      <c r="D96" s="75"/>
      <c r="E96" s="76"/>
      <c r="F96" s="76"/>
      <c r="G96" s="76"/>
      <c r="H96" s="76"/>
      <c r="I96" s="77"/>
      <c r="J96" s="78"/>
      <c r="K96" s="79"/>
      <c r="L96" s="79"/>
      <c r="M96" s="79"/>
      <c r="N96" s="79"/>
      <c r="O96" s="80"/>
      <c r="P96" s="75"/>
      <c r="Q96" s="76"/>
      <c r="R96" s="76"/>
      <c r="S96" s="76"/>
      <c r="T96" s="76"/>
      <c r="U96" s="77"/>
      <c r="V96" s="78"/>
      <c r="W96" s="79"/>
      <c r="X96" s="79"/>
      <c r="Y96" s="79"/>
      <c r="Z96" s="79"/>
      <c r="AA96" s="80"/>
      <c r="AB96" s="75"/>
      <c r="AC96" s="76"/>
      <c r="AD96" s="76"/>
      <c r="AE96" s="76"/>
      <c r="AF96" s="76"/>
      <c r="AG96" s="77"/>
    </row>
    <row r="97" spans="1:33" ht="16.5" customHeight="1" x14ac:dyDescent="0.25">
      <c r="A97">
        <f t="shared" si="2"/>
        <v>4</v>
      </c>
      <c r="B97" s="47" t="str">
        <f t="shared" si="3"/>
        <v/>
      </c>
      <c r="C97" s="66">
        <f>CALENDRIER!$M96</f>
        <v>43928</v>
      </c>
      <c r="D97" s="75"/>
      <c r="E97" s="76"/>
      <c r="F97" s="76"/>
      <c r="G97" s="76"/>
      <c r="H97" s="76"/>
      <c r="I97" s="77"/>
      <c r="J97" s="78"/>
      <c r="K97" s="79"/>
      <c r="L97" s="79"/>
      <c r="M97" s="79"/>
      <c r="N97" s="79"/>
      <c r="O97" s="80"/>
      <c r="P97" s="75"/>
      <c r="Q97" s="76"/>
      <c r="R97" s="76"/>
      <c r="S97" s="76"/>
      <c r="T97" s="76"/>
      <c r="U97" s="77"/>
      <c r="V97" s="78"/>
      <c r="W97" s="79"/>
      <c r="X97" s="79"/>
      <c r="Y97" s="79"/>
      <c r="Z97" s="79"/>
      <c r="AA97" s="80"/>
      <c r="AB97" s="75"/>
      <c r="AC97" s="76"/>
      <c r="AD97" s="76"/>
      <c r="AE97" s="76"/>
      <c r="AF97" s="76"/>
      <c r="AG97" s="77"/>
    </row>
    <row r="98" spans="1:33" ht="16.5" customHeight="1" x14ac:dyDescent="0.25">
      <c r="A98">
        <f t="shared" si="2"/>
        <v>4</v>
      </c>
      <c r="B98" s="47" t="str">
        <f t="shared" si="3"/>
        <v/>
      </c>
      <c r="C98" s="66">
        <f>CALENDRIER!$M97</f>
        <v>43929</v>
      </c>
      <c r="D98" s="75"/>
      <c r="E98" s="76"/>
      <c r="F98" s="76"/>
      <c r="G98" s="76"/>
      <c r="H98" s="76"/>
      <c r="I98" s="77"/>
      <c r="J98" s="78"/>
      <c r="K98" s="79"/>
      <c r="L98" s="79"/>
      <c r="M98" s="79"/>
      <c r="N98" s="79"/>
      <c r="O98" s="80"/>
      <c r="P98" s="75"/>
      <c r="Q98" s="76"/>
      <c r="R98" s="76"/>
      <c r="S98" s="76"/>
      <c r="T98" s="76"/>
      <c r="U98" s="77"/>
      <c r="V98" s="78"/>
      <c r="W98" s="79"/>
      <c r="X98" s="79"/>
      <c r="Y98" s="79"/>
      <c r="Z98" s="79"/>
      <c r="AA98" s="80"/>
      <c r="AB98" s="75"/>
      <c r="AC98" s="76"/>
      <c r="AD98" s="76"/>
      <c r="AE98" s="76"/>
      <c r="AF98" s="76"/>
      <c r="AG98" s="77"/>
    </row>
    <row r="99" spans="1:33" ht="16.5" customHeight="1" x14ac:dyDescent="0.25">
      <c r="A99">
        <f t="shared" si="2"/>
        <v>4</v>
      </c>
      <c r="B99" s="47" t="str">
        <f t="shared" si="3"/>
        <v/>
      </c>
      <c r="C99" s="66">
        <f>CALENDRIER!$M98</f>
        <v>43930</v>
      </c>
      <c r="D99" s="75"/>
      <c r="E99" s="76"/>
      <c r="F99" s="76"/>
      <c r="G99" s="76"/>
      <c r="H99" s="76"/>
      <c r="I99" s="77"/>
      <c r="J99" s="78"/>
      <c r="K99" s="79"/>
      <c r="L99" s="79"/>
      <c r="M99" s="79"/>
      <c r="N99" s="79"/>
      <c r="O99" s="80"/>
      <c r="P99" s="75"/>
      <c r="Q99" s="76"/>
      <c r="R99" s="76"/>
      <c r="S99" s="76"/>
      <c r="T99" s="76"/>
      <c r="U99" s="77"/>
      <c r="V99" s="78"/>
      <c r="W99" s="79"/>
      <c r="X99" s="79"/>
      <c r="Y99" s="79"/>
      <c r="Z99" s="79"/>
      <c r="AA99" s="80"/>
      <c r="AB99" s="75"/>
      <c r="AC99" s="76"/>
      <c r="AD99" s="76"/>
      <c r="AE99" s="76"/>
      <c r="AF99" s="76"/>
      <c r="AG99" s="77"/>
    </row>
    <row r="100" spans="1:33" ht="16.5" customHeight="1" x14ac:dyDescent="0.25">
      <c r="A100">
        <f t="shared" si="2"/>
        <v>4</v>
      </c>
      <c r="B100" s="47" t="str">
        <f t="shared" si="3"/>
        <v/>
      </c>
      <c r="C100" s="66">
        <f>CALENDRIER!$M99</f>
        <v>43931</v>
      </c>
      <c r="D100" s="75"/>
      <c r="E100" s="76"/>
      <c r="F100" s="76"/>
      <c r="G100" s="76"/>
      <c r="H100" s="76"/>
      <c r="I100" s="77"/>
      <c r="J100" s="78"/>
      <c r="K100" s="79"/>
      <c r="L100" s="79"/>
      <c r="M100" s="79"/>
      <c r="N100" s="79"/>
      <c r="O100" s="80"/>
      <c r="P100" s="75"/>
      <c r="Q100" s="76"/>
      <c r="R100" s="76"/>
      <c r="S100" s="76"/>
      <c r="T100" s="76"/>
      <c r="U100" s="77"/>
      <c r="V100" s="78"/>
      <c r="W100" s="79"/>
      <c r="X100" s="79"/>
      <c r="Y100" s="79"/>
      <c r="Z100" s="79"/>
      <c r="AA100" s="80"/>
      <c r="AB100" s="75"/>
      <c r="AC100" s="76"/>
      <c r="AD100" s="76"/>
      <c r="AE100" s="76"/>
      <c r="AF100" s="76"/>
      <c r="AG100" s="77"/>
    </row>
    <row r="101" spans="1:33" ht="16.5" customHeight="1" x14ac:dyDescent="0.25">
      <c r="A101">
        <f t="shared" si="2"/>
        <v>4</v>
      </c>
      <c r="B101" s="47" t="str">
        <f t="shared" si="3"/>
        <v/>
      </c>
      <c r="C101" s="66">
        <f>CALENDRIER!$M100</f>
        <v>43932</v>
      </c>
      <c r="D101" s="75"/>
      <c r="E101" s="76"/>
      <c r="F101" s="76"/>
      <c r="G101" s="76"/>
      <c r="H101" s="76"/>
      <c r="I101" s="77"/>
      <c r="J101" s="78"/>
      <c r="K101" s="79"/>
      <c r="L101" s="79"/>
      <c r="M101" s="79"/>
      <c r="N101" s="79"/>
      <c r="O101" s="80"/>
      <c r="P101" s="75"/>
      <c r="Q101" s="76"/>
      <c r="R101" s="76"/>
      <c r="S101" s="76"/>
      <c r="T101" s="76"/>
      <c r="U101" s="77"/>
      <c r="V101" s="78"/>
      <c r="W101" s="79"/>
      <c r="X101" s="79"/>
      <c r="Y101" s="79"/>
      <c r="Z101" s="79"/>
      <c r="AA101" s="80"/>
      <c r="AB101" s="75"/>
      <c r="AC101" s="76"/>
      <c r="AD101" s="76"/>
      <c r="AE101" s="76"/>
      <c r="AF101" s="76"/>
      <c r="AG101" s="77"/>
    </row>
    <row r="102" spans="1:33" ht="16.5" customHeight="1" x14ac:dyDescent="0.25">
      <c r="A102">
        <f t="shared" si="2"/>
        <v>4</v>
      </c>
      <c r="B102" s="47" t="str">
        <f t="shared" si="3"/>
        <v/>
      </c>
      <c r="C102" s="66">
        <f>CALENDRIER!$M101</f>
        <v>43933</v>
      </c>
      <c r="D102" s="75"/>
      <c r="E102" s="76"/>
      <c r="F102" s="76"/>
      <c r="G102" s="76"/>
      <c r="H102" s="76"/>
      <c r="I102" s="77"/>
      <c r="J102" s="78"/>
      <c r="K102" s="79"/>
      <c r="L102" s="79"/>
      <c r="M102" s="79"/>
      <c r="N102" s="79"/>
      <c r="O102" s="80"/>
      <c r="P102" s="75"/>
      <c r="Q102" s="76"/>
      <c r="R102" s="76"/>
      <c r="S102" s="76"/>
      <c r="T102" s="76"/>
      <c r="U102" s="77"/>
      <c r="V102" s="78"/>
      <c r="W102" s="79"/>
      <c r="X102" s="79"/>
      <c r="Y102" s="79"/>
      <c r="Z102" s="79"/>
      <c r="AA102" s="80"/>
      <c r="AB102" s="75"/>
      <c r="AC102" s="76"/>
      <c r="AD102" s="76"/>
      <c r="AE102" s="76"/>
      <c r="AF102" s="76"/>
      <c r="AG102" s="77"/>
    </row>
    <row r="103" spans="1:33" ht="16.5" customHeight="1" x14ac:dyDescent="0.25">
      <c r="A103">
        <f t="shared" si="2"/>
        <v>4</v>
      </c>
      <c r="B103" s="47" t="str">
        <f t="shared" si="3"/>
        <v>S 16</v>
      </c>
      <c r="C103" s="66">
        <f>CALENDRIER!$M102</f>
        <v>43934</v>
      </c>
      <c r="D103" s="75"/>
      <c r="E103" s="76"/>
      <c r="F103" s="76"/>
      <c r="G103" s="76"/>
      <c r="H103" s="76"/>
      <c r="I103" s="77"/>
      <c r="J103" s="78"/>
      <c r="K103" s="79"/>
      <c r="L103" s="79"/>
      <c r="M103" s="79"/>
      <c r="N103" s="79"/>
      <c r="O103" s="80"/>
      <c r="P103" s="75"/>
      <c r="Q103" s="76"/>
      <c r="R103" s="76"/>
      <c r="S103" s="76"/>
      <c r="T103" s="76"/>
      <c r="U103" s="77"/>
      <c r="V103" s="78"/>
      <c r="W103" s="79"/>
      <c r="X103" s="79"/>
      <c r="Y103" s="79"/>
      <c r="Z103" s="79"/>
      <c r="AA103" s="80"/>
      <c r="AB103" s="75"/>
      <c r="AC103" s="76"/>
      <c r="AD103" s="76"/>
      <c r="AE103" s="76"/>
      <c r="AF103" s="76"/>
      <c r="AG103" s="77"/>
    </row>
    <row r="104" spans="1:33" ht="16.5" customHeight="1" x14ac:dyDescent="0.25">
      <c r="A104">
        <f t="shared" si="2"/>
        <v>4</v>
      </c>
      <c r="B104" s="47" t="str">
        <f t="shared" si="3"/>
        <v/>
      </c>
      <c r="C104" s="66">
        <f>CALENDRIER!$M103</f>
        <v>43935</v>
      </c>
      <c r="D104" s="75"/>
      <c r="E104" s="76"/>
      <c r="F104" s="76"/>
      <c r="G104" s="76"/>
      <c r="H104" s="76"/>
      <c r="I104" s="77"/>
      <c r="J104" s="78"/>
      <c r="K104" s="79"/>
      <c r="L104" s="79"/>
      <c r="M104" s="79"/>
      <c r="N104" s="79"/>
      <c r="O104" s="80"/>
      <c r="P104" s="75"/>
      <c r="Q104" s="76"/>
      <c r="R104" s="76"/>
      <c r="S104" s="76"/>
      <c r="T104" s="76"/>
      <c r="U104" s="77"/>
      <c r="V104" s="78"/>
      <c r="W104" s="79"/>
      <c r="X104" s="79"/>
      <c r="Y104" s="79"/>
      <c r="Z104" s="79"/>
      <c r="AA104" s="80"/>
      <c r="AB104" s="75"/>
      <c r="AC104" s="76"/>
      <c r="AD104" s="76"/>
      <c r="AE104" s="76"/>
      <c r="AF104" s="76"/>
      <c r="AG104" s="77"/>
    </row>
    <row r="105" spans="1:33" ht="16.5" customHeight="1" x14ac:dyDescent="0.25">
      <c r="A105">
        <f t="shared" si="2"/>
        <v>4</v>
      </c>
      <c r="B105" s="47" t="str">
        <f t="shared" si="3"/>
        <v/>
      </c>
      <c r="C105" s="66">
        <f>CALENDRIER!$M104</f>
        <v>43936</v>
      </c>
      <c r="D105" s="75"/>
      <c r="E105" s="76"/>
      <c r="F105" s="76"/>
      <c r="G105" s="76"/>
      <c r="H105" s="76"/>
      <c r="I105" s="77"/>
      <c r="J105" s="78"/>
      <c r="K105" s="79"/>
      <c r="L105" s="79"/>
      <c r="M105" s="79"/>
      <c r="N105" s="79"/>
      <c r="O105" s="80"/>
      <c r="P105" s="75"/>
      <c r="Q105" s="76"/>
      <c r="R105" s="76"/>
      <c r="S105" s="76"/>
      <c r="T105" s="76"/>
      <c r="U105" s="77"/>
      <c r="V105" s="78"/>
      <c r="W105" s="79"/>
      <c r="X105" s="79"/>
      <c r="Y105" s="79"/>
      <c r="Z105" s="79"/>
      <c r="AA105" s="80"/>
      <c r="AB105" s="75"/>
      <c r="AC105" s="76"/>
      <c r="AD105" s="76"/>
      <c r="AE105" s="76"/>
      <c r="AF105" s="76"/>
      <c r="AG105" s="77"/>
    </row>
    <row r="106" spans="1:33" ht="16.5" customHeight="1" x14ac:dyDescent="0.25">
      <c r="A106">
        <f t="shared" si="2"/>
        <v>4</v>
      </c>
      <c r="B106" s="47" t="str">
        <f t="shared" si="3"/>
        <v/>
      </c>
      <c r="C106" s="66">
        <f>CALENDRIER!$M105</f>
        <v>43937</v>
      </c>
      <c r="D106" s="75"/>
      <c r="E106" s="76"/>
      <c r="F106" s="76"/>
      <c r="G106" s="76"/>
      <c r="H106" s="76"/>
      <c r="I106" s="77"/>
      <c r="J106" s="78"/>
      <c r="K106" s="79"/>
      <c r="L106" s="79"/>
      <c r="M106" s="79"/>
      <c r="N106" s="79"/>
      <c r="O106" s="80"/>
      <c r="P106" s="75"/>
      <c r="Q106" s="76"/>
      <c r="R106" s="76"/>
      <c r="S106" s="76"/>
      <c r="T106" s="76"/>
      <c r="U106" s="77"/>
      <c r="V106" s="78"/>
      <c r="W106" s="79"/>
      <c r="X106" s="79"/>
      <c r="Y106" s="79"/>
      <c r="Z106" s="79"/>
      <c r="AA106" s="80"/>
      <c r="AB106" s="75"/>
      <c r="AC106" s="76"/>
      <c r="AD106" s="76"/>
      <c r="AE106" s="76"/>
      <c r="AF106" s="76"/>
      <c r="AG106" s="77"/>
    </row>
    <row r="107" spans="1:33" ht="16.5" customHeight="1" x14ac:dyDescent="0.25">
      <c r="A107">
        <f t="shared" si="2"/>
        <v>4</v>
      </c>
      <c r="B107" s="47" t="str">
        <f t="shared" si="3"/>
        <v/>
      </c>
      <c r="C107" s="66">
        <f>CALENDRIER!$M106</f>
        <v>43938</v>
      </c>
      <c r="D107" s="75"/>
      <c r="E107" s="76"/>
      <c r="F107" s="76"/>
      <c r="G107" s="76"/>
      <c r="H107" s="76"/>
      <c r="I107" s="77"/>
      <c r="J107" s="78"/>
      <c r="K107" s="79"/>
      <c r="L107" s="79"/>
      <c r="M107" s="79"/>
      <c r="N107" s="79"/>
      <c r="O107" s="80"/>
      <c r="P107" s="75"/>
      <c r="Q107" s="76"/>
      <c r="R107" s="76"/>
      <c r="S107" s="76"/>
      <c r="T107" s="76"/>
      <c r="U107" s="77"/>
      <c r="V107" s="78"/>
      <c r="W107" s="79"/>
      <c r="X107" s="79"/>
      <c r="Y107" s="79"/>
      <c r="Z107" s="79"/>
      <c r="AA107" s="80"/>
      <c r="AB107" s="75"/>
      <c r="AC107" s="76"/>
      <c r="AD107" s="76"/>
      <c r="AE107" s="76"/>
      <c r="AF107" s="76"/>
      <c r="AG107" s="77"/>
    </row>
    <row r="108" spans="1:33" ht="16.5" customHeight="1" x14ac:dyDescent="0.25">
      <c r="A108">
        <f t="shared" si="2"/>
        <v>4</v>
      </c>
      <c r="B108" s="47" t="str">
        <f t="shared" si="3"/>
        <v/>
      </c>
      <c r="C108" s="66">
        <f>CALENDRIER!$M107</f>
        <v>43939</v>
      </c>
      <c r="D108" s="75"/>
      <c r="E108" s="76"/>
      <c r="F108" s="76"/>
      <c r="G108" s="76"/>
      <c r="H108" s="76"/>
      <c r="I108" s="77"/>
      <c r="J108" s="78"/>
      <c r="K108" s="79"/>
      <c r="L108" s="79"/>
      <c r="M108" s="79"/>
      <c r="N108" s="79"/>
      <c r="O108" s="80"/>
      <c r="P108" s="75"/>
      <c r="Q108" s="76"/>
      <c r="R108" s="76"/>
      <c r="S108" s="76"/>
      <c r="T108" s="76"/>
      <c r="U108" s="77"/>
      <c r="V108" s="78"/>
      <c r="W108" s="79"/>
      <c r="X108" s="79"/>
      <c r="Y108" s="79"/>
      <c r="Z108" s="79"/>
      <c r="AA108" s="80"/>
      <c r="AB108" s="75"/>
      <c r="AC108" s="76"/>
      <c r="AD108" s="76"/>
      <c r="AE108" s="76"/>
      <c r="AF108" s="76"/>
      <c r="AG108" s="77"/>
    </row>
    <row r="109" spans="1:33" ht="16.5" customHeight="1" x14ac:dyDescent="0.25">
      <c r="A109">
        <f t="shared" si="2"/>
        <v>4</v>
      </c>
      <c r="B109" s="47" t="str">
        <f t="shared" si="3"/>
        <v/>
      </c>
      <c r="C109" s="66">
        <f>CALENDRIER!$M108</f>
        <v>43940</v>
      </c>
      <c r="D109" s="75"/>
      <c r="E109" s="76"/>
      <c r="F109" s="76"/>
      <c r="G109" s="76"/>
      <c r="H109" s="76"/>
      <c r="I109" s="77"/>
      <c r="J109" s="78"/>
      <c r="K109" s="79"/>
      <c r="L109" s="79"/>
      <c r="M109" s="79"/>
      <c r="N109" s="79"/>
      <c r="O109" s="80"/>
      <c r="P109" s="75"/>
      <c r="Q109" s="76"/>
      <c r="R109" s="76"/>
      <c r="S109" s="76"/>
      <c r="T109" s="76"/>
      <c r="U109" s="77"/>
      <c r="V109" s="78"/>
      <c r="W109" s="79"/>
      <c r="X109" s="79"/>
      <c r="Y109" s="79"/>
      <c r="Z109" s="79"/>
      <c r="AA109" s="80"/>
      <c r="AB109" s="75"/>
      <c r="AC109" s="76"/>
      <c r="AD109" s="76"/>
      <c r="AE109" s="76"/>
      <c r="AF109" s="76"/>
      <c r="AG109" s="77"/>
    </row>
    <row r="110" spans="1:33" ht="16.5" customHeight="1" x14ac:dyDescent="0.25">
      <c r="A110">
        <f t="shared" si="2"/>
        <v>4</v>
      </c>
      <c r="B110" s="47" t="str">
        <f t="shared" si="3"/>
        <v>S 17</v>
      </c>
      <c r="C110" s="66">
        <f>CALENDRIER!$M109</f>
        <v>43941</v>
      </c>
      <c r="D110" s="75"/>
      <c r="E110" s="76"/>
      <c r="F110" s="76"/>
      <c r="G110" s="76"/>
      <c r="H110" s="76"/>
      <c r="I110" s="77"/>
      <c r="J110" s="78"/>
      <c r="K110" s="79"/>
      <c r="L110" s="79"/>
      <c r="M110" s="79"/>
      <c r="N110" s="79"/>
      <c r="O110" s="80"/>
      <c r="P110" s="75"/>
      <c r="Q110" s="76"/>
      <c r="R110" s="76"/>
      <c r="S110" s="76"/>
      <c r="T110" s="76"/>
      <c r="U110" s="77"/>
      <c r="V110" s="78"/>
      <c r="W110" s="79"/>
      <c r="X110" s="79"/>
      <c r="Y110" s="79"/>
      <c r="Z110" s="79"/>
      <c r="AA110" s="80"/>
      <c r="AB110" s="75"/>
      <c r="AC110" s="76"/>
      <c r="AD110" s="76"/>
      <c r="AE110" s="76"/>
      <c r="AF110" s="76"/>
      <c r="AG110" s="77"/>
    </row>
    <row r="111" spans="1:33" ht="16.5" customHeight="1" x14ac:dyDescent="0.25">
      <c r="A111">
        <f t="shared" si="2"/>
        <v>4</v>
      </c>
      <c r="B111" s="47" t="str">
        <f t="shared" si="3"/>
        <v/>
      </c>
      <c r="C111" s="66">
        <f>CALENDRIER!$M110</f>
        <v>43942</v>
      </c>
      <c r="D111" s="75"/>
      <c r="E111" s="76"/>
      <c r="F111" s="76"/>
      <c r="G111" s="76"/>
      <c r="H111" s="76"/>
      <c r="I111" s="77"/>
      <c r="J111" s="78"/>
      <c r="K111" s="79"/>
      <c r="L111" s="79"/>
      <c r="M111" s="79"/>
      <c r="N111" s="79"/>
      <c r="O111" s="80"/>
      <c r="P111" s="75"/>
      <c r="Q111" s="76"/>
      <c r="R111" s="76"/>
      <c r="S111" s="76"/>
      <c r="T111" s="76"/>
      <c r="U111" s="77"/>
      <c r="V111" s="78"/>
      <c r="W111" s="79"/>
      <c r="X111" s="79"/>
      <c r="Y111" s="79"/>
      <c r="Z111" s="79"/>
      <c r="AA111" s="80"/>
      <c r="AB111" s="75"/>
      <c r="AC111" s="76"/>
      <c r="AD111" s="76"/>
      <c r="AE111" s="76"/>
      <c r="AF111" s="76"/>
      <c r="AG111" s="77"/>
    </row>
    <row r="112" spans="1:33" ht="16.5" customHeight="1" x14ac:dyDescent="0.25">
      <c r="A112">
        <f t="shared" si="2"/>
        <v>4</v>
      </c>
      <c r="B112" s="47" t="str">
        <f t="shared" si="3"/>
        <v/>
      </c>
      <c r="C112" s="66">
        <f>CALENDRIER!$M111</f>
        <v>43943</v>
      </c>
      <c r="D112" s="75"/>
      <c r="E112" s="76"/>
      <c r="F112" s="76"/>
      <c r="G112" s="76"/>
      <c r="H112" s="76"/>
      <c r="I112" s="77"/>
      <c r="J112" s="78"/>
      <c r="K112" s="79"/>
      <c r="L112" s="79"/>
      <c r="M112" s="79"/>
      <c r="N112" s="79"/>
      <c r="O112" s="80"/>
      <c r="P112" s="75"/>
      <c r="Q112" s="76"/>
      <c r="R112" s="76"/>
      <c r="S112" s="76"/>
      <c r="T112" s="76"/>
      <c r="U112" s="77"/>
      <c r="V112" s="78"/>
      <c r="W112" s="79"/>
      <c r="X112" s="79"/>
      <c r="Y112" s="79"/>
      <c r="Z112" s="79"/>
      <c r="AA112" s="80"/>
      <c r="AB112" s="75"/>
      <c r="AC112" s="76"/>
      <c r="AD112" s="76"/>
      <c r="AE112" s="76"/>
      <c r="AF112" s="76"/>
      <c r="AG112" s="77"/>
    </row>
    <row r="113" spans="1:33" ht="16.5" customHeight="1" x14ac:dyDescent="0.25">
      <c r="A113">
        <f t="shared" si="2"/>
        <v>4</v>
      </c>
      <c r="B113" s="47" t="str">
        <f t="shared" si="3"/>
        <v/>
      </c>
      <c r="C113" s="66">
        <f>CALENDRIER!$M112</f>
        <v>43944</v>
      </c>
      <c r="D113" s="75"/>
      <c r="E113" s="76"/>
      <c r="F113" s="76"/>
      <c r="G113" s="76"/>
      <c r="H113" s="76"/>
      <c r="I113" s="77"/>
      <c r="J113" s="78"/>
      <c r="K113" s="79"/>
      <c r="L113" s="79"/>
      <c r="M113" s="79"/>
      <c r="N113" s="79"/>
      <c r="O113" s="80"/>
      <c r="P113" s="75"/>
      <c r="Q113" s="76"/>
      <c r="R113" s="76"/>
      <c r="S113" s="76"/>
      <c r="T113" s="76"/>
      <c r="U113" s="77"/>
      <c r="V113" s="78"/>
      <c r="W113" s="79"/>
      <c r="X113" s="79"/>
      <c r="Y113" s="79"/>
      <c r="Z113" s="79"/>
      <c r="AA113" s="80"/>
      <c r="AB113" s="75"/>
      <c r="AC113" s="76"/>
      <c r="AD113" s="76"/>
      <c r="AE113" s="76"/>
      <c r="AF113" s="76"/>
      <c r="AG113" s="77"/>
    </row>
    <row r="114" spans="1:33" ht="16.5" customHeight="1" x14ac:dyDescent="0.25">
      <c r="A114">
        <f t="shared" si="2"/>
        <v>4</v>
      </c>
      <c r="B114" s="47" t="str">
        <f t="shared" si="3"/>
        <v/>
      </c>
      <c r="C114" s="66">
        <f>CALENDRIER!$M113</f>
        <v>43945</v>
      </c>
      <c r="D114" s="75"/>
      <c r="E114" s="76"/>
      <c r="F114" s="76"/>
      <c r="G114" s="76"/>
      <c r="H114" s="76"/>
      <c r="I114" s="77"/>
      <c r="J114" s="78"/>
      <c r="K114" s="79"/>
      <c r="L114" s="79"/>
      <c r="M114" s="79"/>
      <c r="N114" s="79"/>
      <c r="O114" s="80"/>
      <c r="P114" s="75"/>
      <c r="Q114" s="76"/>
      <c r="R114" s="76"/>
      <c r="S114" s="76"/>
      <c r="T114" s="76"/>
      <c r="U114" s="77"/>
      <c r="V114" s="78"/>
      <c r="W114" s="79"/>
      <c r="X114" s="79"/>
      <c r="Y114" s="79"/>
      <c r="Z114" s="79"/>
      <c r="AA114" s="80"/>
      <c r="AB114" s="75"/>
      <c r="AC114" s="76"/>
      <c r="AD114" s="76"/>
      <c r="AE114" s="76"/>
      <c r="AF114" s="76"/>
      <c r="AG114" s="77"/>
    </row>
    <row r="115" spans="1:33" ht="16.5" customHeight="1" x14ac:dyDescent="0.25">
      <c r="A115">
        <f t="shared" si="2"/>
        <v>4</v>
      </c>
      <c r="B115" s="47" t="str">
        <f t="shared" si="3"/>
        <v/>
      </c>
      <c r="C115" s="66">
        <f>CALENDRIER!$M114</f>
        <v>43946</v>
      </c>
      <c r="D115" s="75"/>
      <c r="E115" s="76"/>
      <c r="F115" s="76"/>
      <c r="G115" s="76"/>
      <c r="H115" s="76"/>
      <c r="I115" s="77"/>
      <c r="J115" s="78"/>
      <c r="K115" s="79"/>
      <c r="L115" s="79"/>
      <c r="M115" s="79"/>
      <c r="N115" s="79"/>
      <c r="O115" s="80"/>
      <c r="P115" s="75"/>
      <c r="Q115" s="76"/>
      <c r="R115" s="76"/>
      <c r="S115" s="76"/>
      <c r="T115" s="76"/>
      <c r="U115" s="77"/>
      <c r="V115" s="78"/>
      <c r="W115" s="79"/>
      <c r="X115" s="79"/>
      <c r="Y115" s="79"/>
      <c r="Z115" s="79"/>
      <c r="AA115" s="80"/>
      <c r="AB115" s="75"/>
      <c r="AC115" s="76"/>
      <c r="AD115" s="76"/>
      <c r="AE115" s="76"/>
      <c r="AF115" s="76"/>
      <c r="AG115" s="77"/>
    </row>
    <row r="116" spans="1:33" ht="16.5" customHeight="1" x14ac:dyDescent="0.25">
      <c r="A116">
        <f t="shared" si="2"/>
        <v>4</v>
      </c>
      <c r="B116" s="47" t="str">
        <f t="shared" si="3"/>
        <v/>
      </c>
      <c r="C116" s="66">
        <f>CALENDRIER!$M115</f>
        <v>43947</v>
      </c>
      <c r="D116" s="75"/>
      <c r="E116" s="76"/>
      <c r="F116" s="76"/>
      <c r="G116" s="76"/>
      <c r="H116" s="76"/>
      <c r="I116" s="77"/>
      <c r="J116" s="78"/>
      <c r="K116" s="79"/>
      <c r="L116" s="79"/>
      <c r="M116" s="79"/>
      <c r="N116" s="79"/>
      <c r="O116" s="80"/>
      <c r="P116" s="75"/>
      <c r="Q116" s="76"/>
      <c r="R116" s="76"/>
      <c r="S116" s="76"/>
      <c r="T116" s="76"/>
      <c r="U116" s="77"/>
      <c r="V116" s="78"/>
      <c r="W116" s="79"/>
      <c r="X116" s="79"/>
      <c r="Y116" s="79"/>
      <c r="Z116" s="79"/>
      <c r="AA116" s="80"/>
      <c r="AB116" s="75"/>
      <c r="AC116" s="76"/>
      <c r="AD116" s="76"/>
      <c r="AE116" s="76"/>
      <c r="AF116" s="76"/>
      <c r="AG116" s="77"/>
    </row>
    <row r="117" spans="1:33" ht="16.5" customHeight="1" x14ac:dyDescent="0.25">
      <c r="A117">
        <f t="shared" si="2"/>
        <v>4</v>
      </c>
      <c r="B117" s="47" t="str">
        <f t="shared" si="3"/>
        <v>S 18</v>
      </c>
      <c r="C117" s="66">
        <f>CALENDRIER!$M116</f>
        <v>43948</v>
      </c>
      <c r="D117" s="75"/>
      <c r="E117" s="76"/>
      <c r="F117" s="76"/>
      <c r="G117" s="76"/>
      <c r="H117" s="76"/>
      <c r="I117" s="77"/>
      <c r="J117" s="78"/>
      <c r="K117" s="79"/>
      <c r="L117" s="79"/>
      <c r="M117" s="79"/>
      <c r="N117" s="79"/>
      <c r="O117" s="80"/>
      <c r="P117" s="75"/>
      <c r="Q117" s="76"/>
      <c r="R117" s="76"/>
      <c r="S117" s="76"/>
      <c r="T117" s="76"/>
      <c r="U117" s="77"/>
      <c r="V117" s="78"/>
      <c r="W117" s="79"/>
      <c r="X117" s="79"/>
      <c r="Y117" s="79"/>
      <c r="Z117" s="79"/>
      <c r="AA117" s="80"/>
      <c r="AB117" s="75"/>
      <c r="AC117" s="76"/>
      <c r="AD117" s="76"/>
      <c r="AE117" s="76"/>
      <c r="AF117" s="76"/>
      <c r="AG117" s="77"/>
    </row>
    <row r="118" spans="1:33" ht="16.5" customHeight="1" x14ac:dyDescent="0.25">
      <c r="A118">
        <f t="shared" si="2"/>
        <v>4</v>
      </c>
      <c r="B118" s="47" t="str">
        <f t="shared" si="3"/>
        <v/>
      </c>
      <c r="C118" s="66">
        <f>CALENDRIER!$M117</f>
        <v>43949</v>
      </c>
      <c r="D118" s="75"/>
      <c r="E118" s="76"/>
      <c r="F118" s="76"/>
      <c r="G118" s="76"/>
      <c r="H118" s="76"/>
      <c r="I118" s="77"/>
      <c r="J118" s="78"/>
      <c r="K118" s="79"/>
      <c r="L118" s="79"/>
      <c r="M118" s="79"/>
      <c r="N118" s="79"/>
      <c r="O118" s="80"/>
      <c r="P118" s="75"/>
      <c r="Q118" s="76"/>
      <c r="R118" s="76"/>
      <c r="S118" s="76"/>
      <c r="T118" s="76"/>
      <c r="U118" s="77"/>
      <c r="V118" s="78"/>
      <c r="W118" s="79"/>
      <c r="X118" s="79"/>
      <c r="Y118" s="79"/>
      <c r="Z118" s="79"/>
      <c r="AA118" s="80"/>
      <c r="AB118" s="75"/>
      <c r="AC118" s="76"/>
      <c r="AD118" s="76"/>
      <c r="AE118" s="76"/>
      <c r="AF118" s="76"/>
      <c r="AG118" s="77"/>
    </row>
    <row r="119" spans="1:33" ht="16.5" customHeight="1" x14ac:dyDescent="0.25">
      <c r="A119">
        <f t="shared" si="2"/>
        <v>4</v>
      </c>
      <c r="B119" s="47" t="str">
        <f t="shared" si="3"/>
        <v/>
      </c>
      <c r="C119" s="66">
        <f>CALENDRIER!$M118</f>
        <v>43950</v>
      </c>
      <c r="D119" s="75"/>
      <c r="E119" s="76"/>
      <c r="F119" s="76"/>
      <c r="G119" s="76"/>
      <c r="H119" s="76"/>
      <c r="I119" s="77"/>
      <c r="J119" s="78"/>
      <c r="K119" s="79"/>
      <c r="L119" s="79"/>
      <c r="M119" s="79"/>
      <c r="N119" s="79"/>
      <c r="O119" s="80"/>
      <c r="P119" s="75"/>
      <c r="Q119" s="76"/>
      <c r="R119" s="76"/>
      <c r="S119" s="76"/>
      <c r="T119" s="76"/>
      <c r="U119" s="77"/>
      <c r="V119" s="78"/>
      <c r="W119" s="79"/>
      <c r="X119" s="79"/>
      <c r="Y119" s="79"/>
      <c r="Z119" s="79"/>
      <c r="AA119" s="80"/>
      <c r="AB119" s="75"/>
      <c r="AC119" s="76"/>
      <c r="AD119" s="76"/>
      <c r="AE119" s="76"/>
      <c r="AF119" s="76"/>
      <c r="AG119" s="77"/>
    </row>
    <row r="120" spans="1:33" ht="16.5" customHeight="1" x14ac:dyDescent="0.25">
      <c r="A120">
        <f t="shared" si="2"/>
        <v>4</v>
      </c>
      <c r="B120" s="47" t="str">
        <f t="shared" si="3"/>
        <v/>
      </c>
      <c r="C120" s="66">
        <f>CALENDRIER!$M119</f>
        <v>43951</v>
      </c>
      <c r="D120" s="75"/>
      <c r="E120" s="76"/>
      <c r="F120" s="76"/>
      <c r="G120" s="76"/>
      <c r="H120" s="76"/>
      <c r="I120" s="77"/>
      <c r="J120" s="78"/>
      <c r="K120" s="79"/>
      <c r="L120" s="79"/>
      <c r="M120" s="79"/>
      <c r="N120" s="79"/>
      <c r="O120" s="80"/>
      <c r="P120" s="75"/>
      <c r="Q120" s="76"/>
      <c r="R120" s="76"/>
      <c r="S120" s="76"/>
      <c r="T120" s="76"/>
      <c r="U120" s="77"/>
      <c r="V120" s="78"/>
      <c r="W120" s="79"/>
      <c r="X120" s="79"/>
      <c r="Y120" s="79"/>
      <c r="Z120" s="79"/>
      <c r="AA120" s="80"/>
      <c r="AB120" s="75"/>
      <c r="AC120" s="76"/>
      <c r="AD120" s="76"/>
      <c r="AE120" s="76"/>
      <c r="AF120" s="76"/>
      <c r="AG120" s="77"/>
    </row>
    <row r="121" spans="1:33" ht="16.5" customHeight="1" x14ac:dyDescent="0.25">
      <c r="A121">
        <f t="shared" si="2"/>
        <v>5</v>
      </c>
      <c r="B121" s="47" t="str">
        <f t="shared" si="3"/>
        <v/>
      </c>
      <c r="C121" s="66">
        <f>CALENDRIER!$M120</f>
        <v>43952</v>
      </c>
      <c r="D121" s="75"/>
      <c r="E121" s="76"/>
      <c r="F121" s="76"/>
      <c r="G121" s="76"/>
      <c r="H121" s="76"/>
      <c r="I121" s="77"/>
      <c r="J121" s="78"/>
      <c r="K121" s="79"/>
      <c r="L121" s="79"/>
      <c r="M121" s="79"/>
      <c r="N121" s="79"/>
      <c r="O121" s="80"/>
      <c r="P121" s="75"/>
      <c r="Q121" s="76"/>
      <c r="R121" s="76"/>
      <c r="S121" s="76"/>
      <c r="T121" s="76"/>
      <c r="U121" s="77"/>
      <c r="V121" s="78"/>
      <c r="W121" s="79"/>
      <c r="X121" s="79"/>
      <c r="Y121" s="79"/>
      <c r="Z121" s="79"/>
      <c r="AA121" s="80"/>
      <c r="AB121" s="75"/>
      <c r="AC121" s="76"/>
      <c r="AD121" s="76"/>
      <c r="AE121" s="76"/>
      <c r="AF121" s="76"/>
      <c r="AG121" s="77"/>
    </row>
    <row r="122" spans="1:33" ht="16.5" customHeight="1" x14ac:dyDescent="0.25">
      <c r="A122">
        <f t="shared" si="2"/>
        <v>5</v>
      </c>
      <c r="B122" s="47" t="str">
        <f t="shared" si="3"/>
        <v/>
      </c>
      <c r="C122" s="66">
        <f>CALENDRIER!$M121</f>
        <v>43953</v>
      </c>
      <c r="D122" s="75"/>
      <c r="E122" s="76"/>
      <c r="F122" s="76"/>
      <c r="G122" s="76"/>
      <c r="H122" s="76"/>
      <c r="I122" s="77"/>
      <c r="J122" s="78"/>
      <c r="K122" s="79"/>
      <c r="L122" s="79"/>
      <c r="M122" s="79"/>
      <c r="N122" s="79"/>
      <c r="O122" s="80"/>
      <c r="P122" s="75"/>
      <c r="Q122" s="76"/>
      <c r="R122" s="76"/>
      <c r="S122" s="76"/>
      <c r="T122" s="76"/>
      <c r="U122" s="77"/>
      <c r="V122" s="78"/>
      <c r="W122" s="79"/>
      <c r="X122" s="79"/>
      <c r="Y122" s="79"/>
      <c r="Z122" s="79"/>
      <c r="AA122" s="80"/>
      <c r="AB122" s="75"/>
      <c r="AC122" s="76"/>
      <c r="AD122" s="76"/>
      <c r="AE122" s="76"/>
      <c r="AF122" s="76"/>
      <c r="AG122" s="77"/>
    </row>
    <row r="123" spans="1:33" ht="16.5" customHeight="1" x14ac:dyDescent="0.25">
      <c r="A123">
        <f t="shared" si="2"/>
        <v>5</v>
      </c>
      <c r="B123" s="47" t="str">
        <f t="shared" si="3"/>
        <v/>
      </c>
      <c r="C123" s="66">
        <f>CALENDRIER!$M122</f>
        <v>43954</v>
      </c>
      <c r="D123" s="75"/>
      <c r="E123" s="76"/>
      <c r="F123" s="76"/>
      <c r="G123" s="76"/>
      <c r="H123" s="76"/>
      <c r="I123" s="77"/>
      <c r="J123" s="78"/>
      <c r="K123" s="79"/>
      <c r="L123" s="79"/>
      <c r="M123" s="79"/>
      <c r="N123" s="79"/>
      <c r="O123" s="80"/>
      <c r="P123" s="75"/>
      <c r="Q123" s="76"/>
      <c r="R123" s="76"/>
      <c r="S123" s="76"/>
      <c r="T123" s="76"/>
      <c r="U123" s="77"/>
      <c r="V123" s="78"/>
      <c r="W123" s="79"/>
      <c r="X123" s="79"/>
      <c r="Y123" s="79"/>
      <c r="Z123" s="79"/>
      <c r="AA123" s="80"/>
      <c r="AB123" s="75"/>
      <c r="AC123" s="76"/>
      <c r="AD123" s="76"/>
      <c r="AE123" s="76"/>
      <c r="AF123" s="76"/>
      <c r="AG123" s="77"/>
    </row>
    <row r="124" spans="1:33" ht="16.5" customHeight="1" x14ac:dyDescent="0.25">
      <c r="A124">
        <f t="shared" si="2"/>
        <v>5</v>
      </c>
      <c r="B124" s="47" t="str">
        <f t="shared" si="3"/>
        <v>S 19</v>
      </c>
      <c r="C124" s="66">
        <f>CALENDRIER!$M123</f>
        <v>43955</v>
      </c>
      <c r="D124" s="75"/>
      <c r="E124" s="76"/>
      <c r="F124" s="76"/>
      <c r="G124" s="76"/>
      <c r="H124" s="76"/>
      <c r="I124" s="77"/>
      <c r="J124" s="78"/>
      <c r="K124" s="79"/>
      <c r="L124" s="79"/>
      <c r="M124" s="79"/>
      <c r="N124" s="79"/>
      <c r="O124" s="80"/>
      <c r="P124" s="75"/>
      <c r="Q124" s="76"/>
      <c r="R124" s="76"/>
      <c r="S124" s="76"/>
      <c r="T124" s="76"/>
      <c r="U124" s="77"/>
      <c r="V124" s="78"/>
      <c r="W124" s="79"/>
      <c r="X124" s="79"/>
      <c r="Y124" s="79"/>
      <c r="Z124" s="79"/>
      <c r="AA124" s="80"/>
      <c r="AB124" s="75"/>
      <c r="AC124" s="76"/>
      <c r="AD124" s="76"/>
      <c r="AE124" s="76"/>
      <c r="AF124" s="76"/>
      <c r="AG124" s="77"/>
    </row>
    <row r="125" spans="1:33" ht="16.5" customHeight="1" x14ac:dyDescent="0.25">
      <c r="A125">
        <f t="shared" si="2"/>
        <v>5</v>
      </c>
      <c r="B125" s="47" t="str">
        <f t="shared" si="3"/>
        <v/>
      </c>
      <c r="C125" s="66">
        <f>CALENDRIER!$M124</f>
        <v>43956</v>
      </c>
      <c r="D125" s="75"/>
      <c r="E125" s="76"/>
      <c r="F125" s="76"/>
      <c r="G125" s="76"/>
      <c r="H125" s="76"/>
      <c r="I125" s="77"/>
      <c r="J125" s="78"/>
      <c r="K125" s="79"/>
      <c r="L125" s="79"/>
      <c r="M125" s="79"/>
      <c r="N125" s="79"/>
      <c r="O125" s="80"/>
      <c r="P125" s="75"/>
      <c r="Q125" s="76"/>
      <c r="R125" s="76"/>
      <c r="S125" s="76"/>
      <c r="T125" s="76"/>
      <c r="U125" s="77"/>
      <c r="V125" s="78"/>
      <c r="W125" s="79"/>
      <c r="X125" s="79"/>
      <c r="Y125" s="79"/>
      <c r="Z125" s="79"/>
      <c r="AA125" s="80"/>
      <c r="AB125" s="75"/>
      <c r="AC125" s="76"/>
      <c r="AD125" s="76"/>
      <c r="AE125" s="76"/>
      <c r="AF125" s="76"/>
      <c r="AG125" s="77"/>
    </row>
    <row r="126" spans="1:33" ht="16.5" customHeight="1" x14ac:dyDescent="0.25">
      <c r="A126">
        <f t="shared" si="2"/>
        <v>5</v>
      </c>
      <c r="B126" s="47" t="str">
        <f t="shared" si="3"/>
        <v/>
      </c>
      <c r="C126" s="66">
        <f>CALENDRIER!$M125</f>
        <v>43957</v>
      </c>
      <c r="D126" s="75"/>
      <c r="E126" s="76"/>
      <c r="F126" s="76"/>
      <c r="G126" s="76"/>
      <c r="H126" s="76"/>
      <c r="I126" s="77"/>
      <c r="J126" s="78"/>
      <c r="K126" s="79"/>
      <c r="L126" s="79"/>
      <c r="M126" s="79"/>
      <c r="N126" s="79"/>
      <c r="O126" s="80"/>
      <c r="P126" s="75"/>
      <c r="Q126" s="76"/>
      <c r="R126" s="76"/>
      <c r="S126" s="76"/>
      <c r="T126" s="76"/>
      <c r="U126" s="77"/>
      <c r="V126" s="78"/>
      <c r="W126" s="79"/>
      <c r="X126" s="79"/>
      <c r="Y126" s="79"/>
      <c r="Z126" s="79"/>
      <c r="AA126" s="80"/>
      <c r="AB126" s="75"/>
      <c r="AC126" s="76"/>
      <c r="AD126" s="76"/>
      <c r="AE126" s="76"/>
      <c r="AF126" s="76"/>
      <c r="AG126" s="77"/>
    </row>
    <row r="127" spans="1:33" ht="16.5" customHeight="1" x14ac:dyDescent="0.25">
      <c r="A127">
        <f t="shared" si="2"/>
        <v>5</v>
      </c>
      <c r="B127" s="47" t="str">
        <f t="shared" si="3"/>
        <v/>
      </c>
      <c r="C127" s="66">
        <f>CALENDRIER!$M126</f>
        <v>43958</v>
      </c>
      <c r="D127" s="75"/>
      <c r="E127" s="76"/>
      <c r="F127" s="76"/>
      <c r="G127" s="76"/>
      <c r="H127" s="76"/>
      <c r="I127" s="77"/>
      <c r="J127" s="78"/>
      <c r="K127" s="79"/>
      <c r="L127" s="79"/>
      <c r="M127" s="79"/>
      <c r="N127" s="79"/>
      <c r="O127" s="80"/>
      <c r="P127" s="75"/>
      <c r="Q127" s="76"/>
      <c r="R127" s="76"/>
      <c r="S127" s="76"/>
      <c r="T127" s="76"/>
      <c r="U127" s="77"/>
      <c r="V127" s="78"/>
      <c r="W127" s="79"/>
      <c r="X127" s="79"/>
      <c r="Y127" s="79"/>
      <c r="Z127" s="79"/>
      <c r="AA127" s="80"/>
      <c r="AB127" s="75"/>
      <c r="AC127" s="76"/>
      <c r="AD127" s="76"/>
      <c r="AE127" s="76"/>
      <c r="AF127" s="76"/>
      <c r="AG127" s="77"/>
    </row>
    <row r="128" spans="1:33" ht="16.5" customHeight="1" x14ac:dyDescent="0.25">
      <c r="A128">
        <f t="shared" si="2"/>
        <v>5</v>
      </c>
      <c r="B128" s="47" t="str">
        <f t="shared" si="3"/>
        <v/>
      </c>
      <c r="C128" s="66">
        <f>CALENDRIER!$M127</f>
        <v>43959</v>
      </c>
      <c r="D128" s="75"/>
      <c r="E128" s="76"/>
      <c r="F128" s="76"/>
      <c r="G128" s="76"/>
      <c r="H128" s="76"/>
      <c r="I128" s="77"/>
      <c r="J128" s="78"/>
      <c r="K128" s="79"/>
      <c r="L128" s="79"/>
      <c r="M128" s="79"/>
      <c r="N128" s="79"/>
      <c r="O128" s="80"/>
      <c r="P128" s="75"/>
      <c r="Q128" s="76"/>
      <c r="R128" s="76"/>
      <c r="S128" s="76"/>
      <c r="T128" s="76"/>
      <c r="U128" s="77"/>
      <c r="V128" s="78"/>
      <c r="W128" s="79"/>
      <c r="X128" s="79"/>
      <c r="Y128" s="79"/>
      <c r="Z128" s="79"/>
      <c r="AA128" s="80"/>
      <c r="AB128" s="75"/>
      <c r="AC128" s="76"/>
      <c r="AD128" s="76"/>
      <c r="AE128" s="76"/>
      <c r="AF128" s="76"/>
      <c r="AG128" s="77"/>
    </row>
    <row r="129" spans="1:33" ht="16.5" customHeight="1" x14ac:dyDescent="0.25">
      <c r="A129">
        <f t="shared" si="2"/>
        <v>5</v>
      </c>
      <c r="B129" s="47" t="str">
        <f t="shared" si="3"/>
        <v/>
      </c>
      <c r="C129" s="66">
        <f>CALENDRIER!$M128</f>
        <v>43960</v>
      </c>
      <c r="D129" s="75"/>
      <c r="E129" s="76"/>
      <c r="F129" s="76"/>
      <c r="G129" s="76"/>
      <c r="H129" s="76"/>
      <c r="I129" s="77"/>
      <c r="J129" s="78"/>
      <c r="K129" s="79"/>
      <c r="L129" s="79"/>
      <c r="M129" s="79"/>
      <c r="N129" s="79"/>
      <c r="O129" s="80"/>
      <c r="P129" s="75"/>
      <c r="Q129" s="76"/>
      <c r="R129" s="76"/>
      <c r="S129" s="76"/>
      <c r="T129" s="76"/>
      <c r="U129" s="77"/>
      <c r="V129" s="78"/>
      <c r="W129" s="79"/>
      <c r="X129" s="79"/>
      <c r="Y129" s="79"/>
      <c r="Z129" s="79"/>
      <c r="AA129" s="80"/>
      <c r="AB129" s="75"/>
      <c r="AC129" s="76"/>
      <c r="AD129" s="76"/>
      <c r="AE129" s="76"/>
      <c r="AF129" s="76"/>
      <c r="AG129" s="77"/>
    </row>
    <row r="130" spans="1:33" ht="16.5" customHeight="1" x14ac:dyDescent="0.25">
      <c r="A130">
        <f t="shared" si="2"/>
        <v>5</v>
      </c>
      <c r="B130" s="47" t="str">
        <f t="shared" si="3"/>
        <v/>
      </c>
      <c r="C130" s="66">
        <f>CALENDRIER!$M129</f>
        <v>43961</v>
      </c>
      <c r="D130" s="75"/>
      <c r="E130" s="76"/>
      <c r="F130" s="76"/>
      <c r="G130" s="76"/>
      <c r="H130" s="76"/>
      <c r="I130" s="77"/>
      <c r="J130" s="78"/>
      <c r="K130" s="79"/>
      <c r="L130" s="79"/>
      <c r="M130" s="79"/>
      <c r="N130" s="79"/>
      <c r="O130" s="80"/>
      <c r="P130" s="75"/>
      <c r="Q130" s="76"/>
      <c r="R130" s="76"/>
      <c r="S130" s="76"/>
      <c r="T130" s="76"/>
      <c r="U130" s="77"/>
      <c r="V130" s="78"/>
      <c r="W130" s="79"/>
      <c r="X130" s="79"/>
      <c r="Y130" s="79"/>
      <c r="Z130" s="79"/>
      <c r="AA130" s="80"/>
      <c r="AB130" s="75"/>
      <c r="AC130" s="76"/>
      <c r="AD130" s="76"/>
      <c r="AE130" s="76"/>
      <c r="AF130" s="76"/>
      <c r="AG130" s="77"/>
    </row>
    <row r="131" spans="1:33" ht="16.5" customHeight="1" x14ac:dyDescent="0.25">
      <c r="A131">
        <f t="shared" si="2"/>
        <v>5</v>
      </c>
      <c r="B131" s="47" t="str">
        <f t="shared" si="3"/>
        <v>S 20</v>
      </c>
      <c r="C131" s="66">
        <f>CALENDRIER!$M130</f>
        <v>43962</v>
      </c>
      <c r="D131" s="75"/>
      <c r="E131" s="76"/>
      <c r="F131" s="76"/>
      <c r="G131" s="76"/>
      <c r="H131" s="76"/>
      <c r="I131" s="77"/>
      <c r="J131" s="78"/>
      <c r="K131" s="79"/>
      <c r="L131" s="79"/>
      <c r="M131" s="79"/>
      <c r="N131" s="79"/>
      <c r="O131" s="80"/>
      <c r="P131" s="75"/>
      <c r="Q131" s="76"/>
      <c r="R131" s="76"/>
      <c r="S131" s="76"/>
      <c r="T131" s="76"/>
      <c r="U131" s="77"/>
      <c r="V131" s="78"/>
      <c r="W131" s="79"/>
      <c r="X131" s="79"/>
      <c r="Y131" s="79"/>
      <c r="Z131" s="79"/>
      <c r="AA131" s="80"/>
      <c r="AB131" s="75"/>
      <c r="AC131" s="76"/>
      <c r="AD131" s="76"/>
      <c r="AE131" s="76"/>
      <c r="AF131" s="76"/>
      <c r="AG131" s="77"/>
    </row>
    <row r="132" spans="1:33" ht="16.5" customHeight="1" x14ac:dyDescent="0.25">
      <c r="A132">
        <f t="shared" si="2"/>
        <v>5</v>
      </c>
      <c r="B132" s="47" t="str">
        <f t="shared" si="3"/>
        <v/>
      </c>
      <c r="C132" s="66">
        <f>CALENDRIER!$M131</f>
        <v>43963</v>
      </c>
      <c r="D132" s="75"/>
      <c r="E132" s="76"/>
      <c r="F132" s="76"/>
      <c r="G132" s="76"/>
      <c r="H132" s="76"/>
      <c r="I132" s="77"/>
      <c r="J132" s="78"/>
      <c r="K132" s="79"/>
      <c r="L132" s="79"/>
      <c r="M132" s="79"/>
      <c r="N132" s="79"/>
      <c r="O132" s="80"/>
      <c r="P132" s="75"/>
      <c r="Q132" s="76"/>
      <c r="R132" s="76"/>
      <c r="S132" s="76"/>
      <c r="T132" s="76"/>
      <c r="U132" s="77"/>
      <c r="V132" s="78"/>
      <c r="W132" s="79"/>
      <c r="X132" s="79"/>
      <c r="Y132" s="79"/>
      <c r="Z132" s="79"/>
      <c r="AA132" s="80"/>
      <c r="AB132" s="75"/>
      <c r="AC132" s="76"/>
      <c r="AD132" s="76"/>
      <c r="AE132" s="76"/>
      <c r="AF132" s="76"/>
      <c r="AG132" s="77"/>
    </row>
    <row r="133" spans="1:33" ht="16.5" customHeight="1" x14ac:dyDescent="0.25">
      <c r="A133">
        <f t="shared" si="2"/>
        <v>5</v>
      </c>
      <c r="B133" s="47" t="str">
        <f t="shared" si="3"/>
        <v/>
      </c>
      <c r="C133" s="66">
        <f>CALENDRIER!$M132</f>
        <v>43964</v>
      </c>
      <c r="D133" s="75"/>
      <c r="E133" s="76"/>
      <c r="F133" s="76"/>
      <c r="G133" s="76"/>
      <c r="H133" s="76"/>
      <c r="I133" s="77"/>
      <c r="J133" s="78"/>
      <c r="K133" s="79"/>
      <c r="L133" s="79"/>
      <c r="M133" s="79"/>
      <c r="N133" s="79"/>
      <c r="O133" s="80"/>
      <c r="P133" s="75"/>
      <c r="Q133" s="76"/>
      <c r="R133" s="76"/>
      <c r="S133" s="76"/>
      <c r="T133" s="76"/>
      <c r="U133" s="77"/>
      <c r="V133" s="78"/>
      <c r="W133" s="79"/>
      <c r="X133" s="79"/>
      <c r="Y133" s="79"/>
      <c r="Z133" s="79"/>
      <c r="AA133" s="80"/>
      <c r="AB133" s="75"/>
      <c r="AC133" s="76"/>
      <c r="AD133" s="76"/>
      <c r="AE133" s="76"/>
      <c r="AF133" s="76"/>
      <c r="AG133" s="77"/>
    </row>
    <row r="134" spans="1:33" ht="16.5" customHeight="1" x14ac:dyDescent="0.25">
      <c r="A134">
        <f t="shared" ref="A134:A197" si="4">MONTH(C134)</f>
        <v>5</v>
      </c>
      <c r="B134" s="47" t="str">
        <f t="shared" ref="B134:B197" si="5">IF(WEEKDAY(C134,2)=1,"S " &amp; WEEKNUM(C134),"")</f>
        <v/>
      </c>
      <c r="C134" s="66">
        <f>CALENDRIER!$M133</f>
        <v>43965</v>
      </c>
      <c r="D134" s="75"/>
      <c r="E134" s="76"/>
      <c r="F134" s="76"/>
      <c r="G134" s="76"/>
      <c r="H134" s="76"/>
      <c r="I134" s="77"/>
      <c r="J134" s="78"/>
      <c r="K134" s="79"/>
      <c r="L134" s="79"/>
      <c r="M134" s="79"/>
      <c r="N134" s="79"/>
      <c r="O134" s="80"/>
      <c r="P134" s="75"/>
      <c r="Q134" s="76"/>
      <c r="R134" s="76"/>
      <c r="S134" s="76"/>
      <c r="T134" s="76"/>
      <c r="U134" s="77"/>
      <c r="V134" s="78"/>
      <c r="W134" s="79"/>
      <c r="X134" s="79"/>
      <c r="Y134" s="79"/>
      <c r="Z134" s="79"/>
      <c r="AA134" s="80"/>
      <c r="AB134" s="75"/>
      <c r="AC134" s="76"/>
      <c r="AD134" s="76"/>
      <c r="AE134" s="76"/>
      <c r="AF134" s="76"/>
      <c r="AG134" s="77"/>
    </row>
    <row r="135" spans="1:33" ht="16.5" customHeight="1" x14ac:dyDescent="0.25">
      <c r="A135">
        <f t="shared" si="4"/>
        <v>5</v>
      </c>
      <c r="B135" s="47" t="str">
        <f t="shared" si="5"/>
        <v/>
      </c>
      <c r="C135" s="66">
        <f>CALENDRIER!$M134</f>
        <v>43966</v>
      </c>
      <c r="D135" s="75"/>
      <c r="E135" s="76"/>
      <c r="F135" s="76"/>
      <c r="G135" s="76"/>
      <c r="H135" s="76"/>
      <c r="I135" s="77"/>
      <c r="J135" s="78"/>
      <c r="K135" s="79"/>
      <c r="L135" s="79"/>
      <c r="M135" s="79"/>
      <c r="N135" s="79"/>
      <c r="O135" s="80"/>
      <c r="P135" s="75"/>
      <c r="Q135" s="76"/>
      <c r="R135" s="76"/>
      <c r="S135" s="76"/>
      <c r="T135" s="76"/>
      <c r="U135" s="77"/>
      <c r="V135" s="78"/>
      <c r="W135" s="79"/>
      <c r="X135" s="79"/>
      <c r="Y135" s="79"/>
      <c r="Z135" s="79"/>
      <c r="AA135" s="80"/>
      <c r="AB135" s="75"/>
      <c r="AC135" s="76"/>
      <c r="AD135" s="76"/>
      <c r="AE135" s="76"/>
      <c r="AF135" s="76"/>
      <c r="AG135" s="77"/>
    </row>
    <row r="136" spans="1:33" ht="16.5" customHeight="1" x14ac:dyDescent="0.25">
      <c r="A136">
        <f t="shared" si="4"/>
        <v>5</v>
      </c>
      <c r="B136" s="47" t="str">
        <f t="shared" si="5"/>
        <v/>
      </c>
      <c r="C136" s="66">
        <f>CALENDRIER!$M135</f>
        <v>43967</v>
      </c>
      <c r="D136" s="75"/>
      <c r="E136" s="76"/>
      <c r="F136" s="76"/>
      <c r="G136" s="76"/>
      <c r="H136" s="76"/>
      <c r="I136" s="77"/>
      <c r="J136" s="78"/>
      <c r="K136" s="79"/>
      <c r="L136" s="79"/>
      <c r="M136" s="79"/>
      <c r="N136" s="79"/>
      <c r="O136" s="80"/>
      <c r="P136" s="75"/>
      <c r="Q136" s="76"/>
      <c r="R136" s="76"/>
      <c r="S136" s="76"/>
      <c r="T136" s="76"/>
      <c r="U136" s="77"/>
      <c r="V136" s="78"/>
      <c r="W136" s="79"/>
      <c r="X136" s="79"/>
      <c r="Y136" s="79"/>
      <c r="Z136" s="79"/>
      <c r="AA136" s="80"/>
      <c r="AB136" s="75"/>
      <c r="AC136" s="76"/>
      <c r="AD136" s="76"/>
      <c r="AE136" s="76"/>
      <c r="AF136" s="76"/>
      <c r="AG136" s="77"/>
    </row>
    <row r="137" spans="1:33" ht="16.5" customHeight="1" x14ac:dyDescent="0.25">
      <c r="A137">
        <f t="shared" si="4"/>
        <v>5</v>
      </c>
      <c r="B137" s="47" t="str">
        <f t="shared" si="5"/>
        <v/>
      </c>
      <c r="C137" s="66">
        <f>CALENDRIER!$M136</f>
        <v>43968</v>
      </c>
      <c r="D137" s="75"/>
      <c r="E137" s="76"/>
      <c r="F137" s="76"/>
      <c r="G137" s="76"/>
      <c r="H137" s="76"/>
      <c r="I137" s="77"/>
      <c r="J137" s="78"/>
      <c r="K137" s="79"/>
      <c r="L137" s="79"/>
      <c r="M137" s="79"/>
      <c r="N137" s="79"/>
      <c r="O137" s="80"/>
      <c r="P137" s="75"/>
      <c r="Q137" s="76"/>
      <c r="R137" s="76"/>
      <c r="S137" s="76"/>
      <c r="T137" s="76"/>
      <c r="U137" s="77"/>
      <c r="V137" s="78"/>
      <c r="W137" s="79"/>
      <c r="X137" s="79"/>
      <c r="Y137" s="79"/>
      <c r="Z137" s="79"/>
      <c r="AA137" s="80"/>
      <c r="AB137" s="75"/>
      <c r="AC137" s="76"/>
      <c r="AD137" s="76"/>
      <c r="AE137" s="76"/>
      <c r="AF137" s="76"/>
      <c r="AG137" s="77"/>
    </row>
    <row r="138" spans="1:33" ht="16.5" customHeight="1" x14ac:dyDescent="0.25">
      <c r="A138">
        <f t="shared" si="4"/>
        <v>5</v>
      </c>
      <c r="B138" s="47" t="str">
        <f t="shared" si="5"/>
        <v>S 21</v>
      </c>
      <c r="C138" s="66">
        <f>CALENDRIER!$M137</f>
        <v>43969</v>
      </c>
      <c r="D138" s="75"/>
      <c r="E138" s="76"/>
      <c r="F138" s="76"/>
      <c r="G138" s="76"/>
      <c r="H138" s="76"/>
      <c r="I138" s="77"/>
      <c r="J138" s="78"/>
      <c r="K138" s="79"/>
      <c r="L138" s="79"/>
      <c r="M138" s="79"/>
      <c r="N138" s="79"/>
      <c r="O138" s="80"/>
      <c r="P138" s="75"/>
      <c r="Q138" s="76"/>
      <c r="R138" s="76"/>
      <c r="S138" s="76"/>
      <c r="T138" s="76"/>
      <c r="U138" s="77"/>
      <c r="V138" s="78"/>
      <c r="W138" s="79"/>
      <c r="X138" s="79"/>
      <c r="Y138" s="79"/>
      <c r="Z138" s="79"/>
      <c r="AA138" s="80"/>
      <c r="AB138" s="75"/>
      <c r="AC138" s="76"/>
      <c r="AD138" s="76"/>
      <c r="AE138" s="76"/>
      <c r="AF138" s="76"/>
      <c r="AG138" s="77"/>
    </row>
    <row r="139" spans="1:33" ht="16.5" customHeight="1" x14ac:dyDescent="0.25">
      <c r="A139">
        <f t="shared" si="4"/>
        <v>5</v>
      </c>
      <c r="B139" s="47" t="str">
        <f t="shared" si="5"/>
        <v/>
      </c>
      <c r="C139" s="66">
        <f>CALENDRIER!$M138</f>
        <v>43970</v>
      </c>
      <c r="D139" s="75"/>
      <c r="E139" s="76"/>
      <c r="F139" s="76"/>
      <c r="G139" s="76"/>
      <c r="H139" s="76"/>
      <c r="I139" s="77"/>
      <c r="J139" s="78"/>
      <c r="K139" s="79"/>
      <c r="L139" s="79"/>
      <c r="M139" s="79"/>
      <c r="N139" s="79"/>
      <c r="O139" s="80"/>
      <c r="P139" s="75"/>
      <c r="Q139" s="76"/>
      <c r="R139" s="76"/>
      <c r="S139" s="76"/>
      <c r="T139" s="76"/>
      <c r="U139" s="77"/>
      <c r="V139" s="78"/>
      <c r="W139" s="79"/>
      <c r="X139" s="79"/>
      <c r="Y139" s="79"/>
      <c r="Z139" s="79"/>
      <c r="AA139" s="80"/>
      <c r="AB139" s="75"/>
      <c r="AC139" s="76"/>
      <c r="AD139" s="76"/>
      <c r="AE139" s="76"/>
      <c r="AF139" s="76"/>
      <c r="AG139" s="77"/>
    </row>
    <row r="140" spans="1:33" ht="16.5" customHeight="1" x14ac:dyDescent="0.25">
      <c r="A140">
        <f t="shared" si="4"/>
        <v>5</v>
      </c>
      <c r="B140" s="47" t="str">
        <f t="shared" si="5"/>
        <v/>
      </c>
      <c r="C140" s="66">
        <f>CALENDRIER!$M139</f>
        <v>43971</v>
      </c>
      <c r="D140" s="75"/>
      <c r="E140" s="76"/>
      <c r="F140" s="76"/>
      <c r="G140" s="76"/>
      <c r="H140" s="76"/>
      <c r="I140" s="77"/>
      <c r="J140" s="78"/>
      <c r="K140" s="79"/>
      <c r="L140" s="79"/>
      <c r="M140" s="79"/>
      <c r="N140" s="79"/>
      <c r="O140" s="80"/>
      <c r="P140" s="75"/>
      <c r="Q140" s="76"/>
      <c r="R140" s="76"/>
      <c r="S140" s="76"/>
      <c r="T140" s="76"/>
      <c r="U140" s="77"/>
      <c r="V140" s="78"/>
      <c r="W140" s="79"/>
      <c r="X140" s="79"/>
      <c r="Y140" s="79"/>
      <c r="Z140" s="79"/>
      <c r="AA140" s="80"/>
      <c r="AB140" s="75"/>
      <c r="AC140" s="76"/>
      <c r="AD140" s="76"/>
      <c r="AE140" s="76"/>
      <c r="AF140" s="76"/>
      <c r="AG140" s="77"/>
    </row>
    <row r="141" spans="1:33" ht="16.5" customHeight="1" x14ac:dyDescent="0.25">
      <c r="A141">
        <f t="shared" si="4"/>
        <v>5</v>
      </c>
      <c r="B141" s="47" t="str">
        <f t="shared" si="5"/>
        <v/>
      </c>
      <c r="C141" s="66">
        <f>CALENDRIER!$M140</f>
        <v>43972</v>
      </c>
      <c r="D141" s="75"/>
      <c r="E141" s="76"/>
      <c r="F141" s="76"/>
      <c r="G141" s="76"/>
      <c r="H141" s="76"/>
      <c r="I141" s="77"/>
      <c r="J141" s="78"/>
      <c r="K141" s="79"/>
      <c r="L141" s="79"/>
      <c r="M141" s="79"/>
      <c r="N141" s="79"/>
      <c r="O141" s="80"/>
      <c r="P141" s="75"/>
      <c r="Q141" s="76"/>
      <c r="R141" s="76"/>
      <c r="S141" s="76"/>
      <c r="T141" s="76"/>
      <c r="U141" s="77"/>
      <c r="V141" s="78"/>
      <c r="W141" s="79"/>
      <c r="X141" s="79"/>
      <c r="Y141" s="79"/>
      <c r="Z141" s="79"/>
      <c r="AA141" s="80"/>
      <c r="AB141" s="75"/>
      <c r="AC141" s="76"/>
      <c r="AD141" s="76"/>
      <c r="AE141" s="76"/>
      <c r="AF141" s="76"/>
      <c r="AG141" s="77"/>
    </row>
    <row r="142" spans="1:33" ht="16.5" customHeight="1" x14ac:dyDescent="0.25">
      <c r="A142">
        <f t="shared" si="4"/>
        <v>5</v>
      </c>
      <c r="B142" s="47" t="str">
        <f t="shared" si="5"/>
        <v/>
      </c>
      <c r="C142" s="66">
        <f>CALENDRIER!$M141</f>
        <v>43973</v>
      </c>
      <c r="D142" s="75"/>
      <c r="E142" s="76"/>
      <c r="F142" s="76"/>
      <c r="G142" s="76"/>
      <c r="H142" s="76"/>
      <c r="I142" s="77"/>
      <c r="J142" s="78"/>
      <c r="K142" s="79"/>
      <c r="L142" s="79"/>
      <c r="M142" s="79"/>
      <c r="N142" s="79"/>
      <c r="O142" s="80"/>
      <c r="P142" s="75"/>
      <c r="Q142" s="76"/>
      <c r="R142" s="76"/>
      <c r="S142" s="76"/>
      <c r="T142" s="76"/>
      <c r="U142" s="77"/>
      <c r="V142" s="78"/>
      <c r="W142" s="79"/>
      <c r="X142" s="79"/>
      <c r="Y142" s="79"/>
      <c r="Z142" s="79"/>
      <c r="AA142" s="80"/>
      <c r="AB142" s="75"/>
      <c r="AC142" s="76"/>
      <c r="AD142" s="76"/>
      <c r="AE142" s="76"/>
      <c r="AF142" s="76"/>
      <c r="AG142" s="77"/>
    </row>
    <row r="143" spans="1:33" ht="16.5" customHeight="1" x14ac:dyDescent="0.25">
      <c r="A143">
        <f t="shared" si="4"/>
        <v>5</v>
      </c>
      <c r="B143" s="47" t="str">
        <f t="shared" si="5"/>
        <v/>
      </c>
      <c r="C143" s="66">
        <f>CALENDRIER!$M142</f>
        <v>43974</v>
      </c>
      <c r="D143" s="75"/>
      <c r="E143" s="76"/>
      <c r="F143" s="76"/>
      <c r="G143" s="76"/>
      <c r="H143" s="76"/>
      <c r="I143" s="77"/>
      <c r="J143" s="78"/>
      <c r="K143" s="79"/>
      <c r="L143" s="79"/>
      <c r="M143" s="79"/>
      <c r="N143" s="79"/>
      <c r="O143" s="80"/>
      <c r="P143" s="75"/>
      <c r="Q143" s="76"/>
      <c r="R143" s="76"/>
      <c r="S143" s="76"/>
      <c r="T143" s="76"/>
      <c r="U143" s="77"/>
      <c r="V143" s="78"/>
      <c r="W143" s="79"/>
      <c r="X143" s="79"/>
      <c r="Y143" s="79"/>
      <c r="Z143" s="79"/>
      <c r="AA143" s="80"/>
      <c r="AB143" s="75"/>
      <c r="AC143" s="76"/>
      <c r="AD143" s="76"/>
      <c r="AE143" s="76"/>
      <c r="AF143" s="76"/>
      <c r="AG143" s="77"/>
    </row>
    <row r="144" spans="1:33" ht="16.5" customHeight="1" x14ac:dyDescent="0.25">
      <c r="A144">
        <f t="shared" si="4"/>
        <v>5</v>
      </c>
      <c r="B144" s="47" t="str">
        <f t="shared" si="5"/>
        <v/>
      </c>
      <c r="C144" s="66">
        <f>CALENDRIER!$M143</f>
        <v>43975</v>
      </c>
      <c r="D144" s="75"/>
      <c r="E144" s="76"/>
      <c r="F144" s="76"/>
      <c r="G144" s="76"/>
      <c r="H144" s="76"/>
      <c r="I144" s="77"/>
      <c r="J144" s="78"/>
      <c r="K144" s="79"/>
      <c r="L144" s="79"/>
      <c r="M144" s="79"/>
      <c r="N144" s="79"/>
      <c r="O144" s="80"/>
      <c r="P144" s="75"/>
      <c r="Q144" s="76"/>
      <c r="R144" s="76"/>
      <c r="S144" s="76"/>
      <c r="T144" s="76"/>
      <c r="U144" s="77"/>
      <c r="V144" s="78"/>
      <c r="W144" s="79"/>
      <c r="X144" s="79"/>
      <c r="Y144" s="79"/>
      <c r="Z144" s="79"/>
      <c r="AA144" s="80"/>
      <c r="AB144" s="75"/>
      <c r="AC144" s="76"/>
      <c r="AD144" s="76"/>
      <c r="AE144" s="76"/>
      <c r="AF144" s="76"/>
      <c r="AG144" s="77"/>
    </row>
    <row r="145" spans="1:33" ht="16.5" customHeight="1" x14ac:dyDescent="0.25">
      <c r="A145">
        <f t="shared" si="4"/>
        <v>5</v>
      </c>
      <c r="B145" s="47" t="str">
        <f t="shared" si="5"/>
        <v>S 22</v>
      </c>
      <c r="C145" s="66">
        <f>CALENDRIER!$M144</f>
        <v>43976</v>
      </c>
      <c r="D145" s="75"/>
      <c r="E145" s="76"/>
      <c r="F145" s="76"/>
      <c r="G145" s="76"/>
      <c r="H145" s="76"/>
      <c r="I145" s="77"/>
      <c r="J145" s="78"/>
      <c r="K145" s="79"/>
      <c r="L145" s="79"/>
      <c r="M145" s="79"/>
      <c r="N145" s="79"/>
      <c r="O145" s="80"/>
      <c r="P145" s="75"/>
      <c r="Q145" s="76"/>
      <c r="R145" s="76"/>
      <c r="S145" s="76"/>
      <c r="T145" s="76"/>
      <c r="U145" s="77"/>
      <c r="V145" s="78"/>
      <c r="W145" s="79"/>
      <c r="X145" s="79"/>
      <c r="Y145" s="79"/>
      <c r="Z145" s="79"/>
      <c r="AA145" s="80"/>
      <c r="AB145" s="75"/>
      <c r="AC145" s="76"/>
      <c r="AD145" s="76"/>
      <c r="AE145" s="76"/>
      <c r="AF145" s="76"/>
      <c r="AG145" s="77"/>
    </row>
    <row r="146" spans="1:33" ht="16.5" customHeight="1" x14ac:dyDescent="0.25">
      <c r="A146">
        <f t="shared" si="4"/>
        <v>5</v>
      </c>
      <c r="B146" s="47" t="str">
        <f t="shared" si="5"/>
        <v/>
      </c>
      <c r="C146" s="66">
        <f>CALENDRIER!$M145</f>
        <v>43977</v>
      </c>
      <c r="D146" s="75"/>
      <c r="E146" s="76"/>
      <c r="F146" s="76"/>
      <c r="G146" s="76"/>
      <c r="H146" s="76"/>
      <c r="I146" s="77"/>
      <c r="J146" s="78"/>
      <c r="K146" s="79"/>
      <c r="L146" s="79"/>
      <c r="M146" s="79"/>
      <c r="N146" s="79"/>
      <c r="O146" s="80"/>
      <c r="P146" s="75"/>
      <c r="Q146" s="76"/>
      <c r="R146" s="76"/>
      <c r="S146" s="76"/>
      <c r="T146" s="76"/>
      <c r="U146" s="77"/>
      <c r="V146" s="78"/>
      <c r="W146" s="79"/>
      <c r="X146" s="79"/>
      <c r="Y146" s="79"/>
      <c r="Z146" s="79"/>
      <c r="AA146" s="80"/>
      <c r="AB146" s="75"/>
      <c r="AC146" s="76"/>
      <c r="AD146" s="76"/>
      <c r="AE146" s="76"/>
      <c r="AF146" s="76"/>
      <c r="AG146" s="77"/>
    </row>
    <row r="147" spans="1:33" ht="16.5" customHeight="1" x14ac:dyDescent="0.25">
      <c r="A147">
        <f t="shared" si="4"/>
        <v>5</v>
      </c>
      <c r="B147" s="47" t="str">
        <f t="shared" si="5"/>
        <v/>
      </c>
      <c r="C147" s="66">
        <f>CALENDRIER!$M146</f>
        <v>43978</v>
      </c>
      <c r="D147" s="75"/>
      <c r="E147" s="76"/>
      <c r="F147" s="76"/>
      <c r="G147" s="76"/>
      <c r="H147" s="76"/>
      <c r="I147" s="77"/>
      <c r="J147" s="78"/>
      <c r="K147" s="79"/>
      <c r="L147" s="79"/>
      <c r="M147" s="79"/>
      <c r="N147" s="79"/>
      <c r="O147" s="80"/>
      <c r="P147" s="75"/>
      <c r="Q147" s="76"/>
      <c r="R147" s="76"/>
      <c r="S147" s="76"/>
      <c r="T147" s="76"/>
      <c r="U147" s="77"/>
      <c r="V147" s="78"/>
      <c r="W147" s="79"/>
      <c r="X147" s="79"/>
      <c r="Y147" s="79"/>
      <c r="Z147" s="79"/>
      <c r="AA147" s="80"/>
      <c r="AB147" s="75"/>
      <c r="AC147" s="76"/>
      <c r="AD147" s="76"/>
      <c r="AE147" s="76"/>
      <c r="AF147" s="76"/>
      <c r="AG147" s="77"/>
    </row>
    <row r="148" spans="1:33" ht="16.5" customHeight="1" x14ac:dyDescent="0.25">
      <c r="A148">
        <f t="shared" si="4"/>
        <v>5</v>
      </c>
      <c r="B148" s="47" t="str">
        <f t="shared" si="5"/>
        <v/>
      </c>
      <c r="C148" s="66">
        <f>CALENDRIER!$M147</f>
        <v>43979</v>
      </c>
      <c r="D148" s="75"/>
      <c r="E148" s="76"/>
      <c r="F148" s="76"/>
      <c r="G148" s="76"/>
      <c r="H148" s="76"/>
      <c r="I148" s="77"/>
      <c r="J148" s="78"/>
      <c r="K148" s="79"/>
      <c r="L148" s="79"/>
      <c r="M148" s="79"/>
      <c r="N148" s="79"/>
      <c r="O148" s="80"/>
      <c r="P148" s="75"/>
      <c r="Q148" s="76"/>
      <c r="R148" s="76"/>
      <c r="S148" s="76"/>
      <c r="T148" s="76"/>
      <c r="U148" s="77"/>
      <c r="V148" s="78"/>
      <c r="W148" s="79"/>
      <c r="X148" s="79"/>
      <c r="Y148" s="79"/>
      <c r="Z148" s="79"/>
      <c r="AA148" s="80"/>
      <c r="AB148" s="75"/>
      <c r="AC148" s="76"/>
      <c r="AD148" s="76"/>
      <c r="AE148" s="76"/>
      <c r="AF148" s="76"/>
      <c r="AG148" s="77"/>
    </row>
    <row r="149" spans="1:33" ht="16.5" customHeight="1" x14ac:dyDescent="0.25">
      <c r="A149">
        <f t="shared" si="4"/>
        <v>5</v>
      </c>
      <c r="B149" s="47" t="str">
        <f t="shared" si="5"/>
        <v/>
      </c>
      <c r="C149" s="66">
        <f>CALENDRIER!$M148</f>
        <v>43980</v>
      </c>
      <c r="D149" s="75"/>
      <c r="E149" s="76"/>
      <c r="F149" s="76"/>
      <c r="G149" s="76"/>
      <c r="H149" s="76"/>
      <c r="I149" s="77"/>
      <c r="J149" s="78"/>
      <c r="K149" s="79"/>
      <c r="L149" s="79"/>
      <c r="M149" s="79"/>
      <c r="N149" s="79"/>
      <c r="O149" s="80"/>
      <c r="P149" s="75"/>
      <c r="Q149" s="76"/>
      <c r="R149" s="76"/>
      <c r="S149" s="76"/>
      <c r="T149" s="76"/>
      <c r="U149" s="77"/>
      <c r="V149" s="78"/>
      <c r="W149" s="79"/>
      <c r="X149" s="79"/>
      <c r="Y149" s="79"/>
      <c r="Z149" s="79"/>
      <c r="AA149" s="80"/>
      <c r="AB149" s="75"/>
      <c r="AC149" s="76"/>
      <c r="AD149" s="76"/>
      <c r="AE149" s="76"/>
      <c r="AF149" s="76"/>
      <c r="AG149" s="77"/>
    </row>
    <row r="150" spans="1:33" ht="16.5" customHeight="1" x14ac:dyDescent="0.25">
      <c r="A150">
        <f t="shared" si="4"/>
        <v>5</v>
      </c>
      <c r="B150" s="47" t="str">
        <f t="shared" si="5"/>
        <v/>
      </c>
      <c r="C150" s="66">
        <f>CALENDRIER!$M149</f>
        <v>43981</v>
      </c>
      <c r="D150" s="75"/>
      <c r="E150" s="76"/>
      <c r="F150" s="76"/>
      <c r="G150" s="76"/>
      <c r="H150" s="76"/>
      <c r="I150" s="77"/>
      <c r="J150" s="78"/>
      <c r="K150" s="79"/>
      <c r="L150" s="79"/>
      <c r="M150" s="79"/>
      <c r="N150" s="79"/>
      <c r="O150" s="80"/>
      <c r="P150" s="75"/>
      <c r="Q150" s="76"/>
      <c r="R150" s="76"/>
      <c r="S150" s="76"/>
      <c r="T150" s="76"/>
      <c r="U150" s="77"/>
      <c r="V150" s="78"/>
      <c r="W150" s="79"/>
      <c r="X150" s="79"/>
      <c r="Y150" s="79"/>
      <c r="Z150" s="79"/>
      <c r="AA150" s="80"/>
      <c r="AB150" s="75"/>
      <c r="AC150" s="76"/>
      <c r="AD150" s="76"/>
      <c r="AE150" s="76"/>
      <c r="AF150" s="76"/>
      <c r="AG150" s="77"/>
    </row>
    <row r="151" spans="1:33" ht="16.5" customHeight="1" x14ac:dyDescent="0.25">
      <c r="A151">
        <f t="shared" si="4"/>
        <v>5</v>
      </c>
      <c r="B151" s="47" t="str">
        <f t="shared" si="5"/>
        <v/>
      </c>
      <c r="C151" s="66">
        <f>CALENDRIER!$M150</f>
        <v>43982</v>
      </c>
      <c r="D151" s="75"/>
      <c r="E151" s="76"/>
      <c r="F151" s="76"/>
      <c r="G151" s="76"/>
      <c r="H151" s="76"/>
      <c r="I151" s="77"/>
      <c r="J151" s="78"/>
      <c r="K151" s="79"/>
      <c r="L151" s="79"/>
      <c r="M151" s="79"/>
      <c r="N151" s="79"/>
      <c r="O151" s="80"/>
      <c r="P151" s="75"/>
      <c r="Q151" s="76"/>
      <c r="R151" s="76"/>
      <c r="S151" s="76"/>
      <c r="T151" s="76"/>
      <c r="U151" s="77"/>
      <c r="V151" s="78"/>
      <c r="W151" s="79"/>
      <c r="X151" s="79"/>
      <c r="Y151" s="79"/>
      <c r="Z151" s="79"/>
      <c r="AA151" s="80"/>
      <c r="AB151" s="75"/>
      <c r="AC151" s="76"/>
      <c r="AD151" s="76"/>
      <c r="AE151" s="76"/>
      <c r="AF151" s="76"/>
      <c r="AG151" s="77"/>
    </row>
    <row r="152" spans="1:33" ht="16.5" customHeight="1" x14ac:dyDescent="0.25">
      <c r="A152">
        <f t="shared" si="4"/>
        <v>6</v>
      </c>
      <c r="B152" s="47" t="str">
        <f t="shared" si="5"/>
        <v>S 23</v>
      </c>
      <c r="C152" s="66">
        <f>CALENDRIER!$M151</f>
        <v>43983</v>
      </c>
      <c r="D152" s="75"/>
      <c r="E152" s="76"/>
      <c r="F152" s="76"/>
      <c r="G152" s="76"/>
      <c r="H152" s="76"/>
      <c r="I152" s="77"/>
      <c r="J152" s="78"/>
      <c r="K152" s="79"/>
      <c r="L152" s="79"/>
      <c r="M152" s="79"/>
      <c r="N152" s="79"/>
      <c r="O152" s="80"/>
      <c r="P152" s="75"/>
      <c r="Q152" s="76"/>
      <c r="R152" s="76"/>
      <c r="S152" s="76"/>
      <c r="T152" s="76"/>
      <c r="U152" s="77"/>
      <c r="V152" s="78"/>
      <c r="W152" s="79"/>
      <c r="X152" s="79"/>
      <c r="Y152" s="79"/>
      <c r="Z152" s="79"/>
      <c r="AA152" s="80"/>
      <c r="AB152" s="75"/>
      <c r="AC152" s="76"/>
      <c r="AD152" s="76"/>
      <c r="AE152" s="76"/>
      <c r="AF152" s="76"/>
      <c r="AG152" s="77"/>
    </row>
    <row r="153" spans="1:33" ht="16.5" customHeight="1" x14ac:dyDescent="0.25">
      <c r="A153">
        <f t="shared" si="4"/>
        <v>6</v>
      </c>
      <c r="B153" s="47" t="str">
        <f t="shared" si="5"/>
        <v/>
      </c>
      <c r="C153" s="66">
        <f>CALENDRIER!$M152</f>
        <v>43984</v>
      </c>
      <c r="D153" s="75"/>
      <c r="E153" s="76"/>
      <c r="F153" s="76"/>
      <c r="G153" s="76"/>
      <c r="H153" s="76"/>
      <c r="I153" s="77"/>
      <c r="J153" s="78"/>
      <c r="K153" s="79"/>
      <c r="L153" s="79"/>
      <c r="M153" s="79"/>
      <c r="N153" s="79"/>
      <c r="O153" s="80"/>
      <c r="P153" s="75"/>
      <c r="Q153" s="76"/>
      <c r="R153" s="76"/>
      <c r="S153" s="76"/>
      <c r="T153" s="76"/>
      <c r="U153" s="77"/>
      <c r="V153" s="78"/>
      <c r="W153" s="79"/>
      <c r="X153" s="79"/>
      <c r="Y153" s="79"/>
      <c r="Z153" s="79"/>
      <c r="AA153" s="80"/>
      <c r="AB153" s="75"/>
      <c r="AC153" s="76"/>
      <c r="AD153" s="76"/>
      <c r="AE153" s="76"/>
      <c r="AF153" s="76"/>
      <c r="AG153" s="77"/>
    </row>
    <row r="154" spans="1:33" ht="16.5" customHeight="1" x14ac:dyDescent="0.25">
      <c r="A154">
        <f t="shared" si="4"/>
        <v>6</v>
      </c>
      <c r="B154" s="47" t="str">
        <f t="shared" si="5"/>
        <v/>
      </c>
      <c r="C154" s="66">
        <f>CALENDRIER!$M153</f>
        <v>43985</v>
      </c>
      <c r="D154" s="75"/>
      <c r="E154" s="76"/>
      <c r="F154" s="76"/>
      <c r="G154" s="76"/>
      <c r="H154" s="76"/>
      <c r="I154" s="77"/>
      <c r="J154" s="78"/>
      <c r="K154" s="79"/>
      <c r="L154" s="79"/>
      <c r="M154" s="79"/>
      <c r="N154" s="79"/>
      <c r="O154" s="80"/>
      <c r="P154" s="75"/>
      <c r="Q154" s="76"/>
      <c r="R154" s="76"/>
      <c r="S154" s="76"/>
      <c r="T154" s="76"/>
      <c r="U154" s="77"/>
      <c r="V154" s="78"/>
      <c r="W154" s="79"/>
      <c r="X154" s="79"/>
      <c r="Y154" s="79"/>
      <c r="Z154" s="79"/>
      <c r="AA154" s="80"/>
      <c r="AB154" s="75"/>
      <c r="AC154" s="76"/>
      <c r="AD154" s="76"/>
      <c r="AE154" s="76"/>
      <c r="AF154" s="76"/>
      <c r="AG154" s="77"/>
    </row>
    <row r="155" spans="1:33" ht="16.5" customHeight="1" x14ac:dyDescent="0.25">
      <c r="A155">
        <f t="shared" si="4"/>
        <v>6</v>
      </c>
      <c r="B155" s="47" t="str">
        <f t="shared" si="5"/>
        <v/>
      </c>
      <c r="C155" s="66">
        <f>CALENDRIER!$M154</f>
        <v>43986</v>
      </c>
      <c r="D155" s="75"/>
      <c r="E155" s="76"/>
      <c r="F155" s="76"/>
      <c r="G155" s="76"/>
      <c r="H155" s="76"/>
      <c r="I155" s="77"/>
      <c r="J155" s="78"/>
      <c r="K155" s="79"/>
      <c r="L155" s="79"/>
      <c r="M155" s="79"/>
      <c r="N155" s="79"/>
      <c r="O155" s="80"/>
      <c r="P155" s="75"/>
      <c r="Q155" s="76"/>
      <c r="R155" s="76"/>
      <c r="S155" s="76"/>
      <c r="T155" s="76"/>
      <c r="U155" s="77"/>
      <c r="V155" s="78"/>
      <c r="W155" s="79"/>
      <c r="X155" s="79"/>
      <c r="Y155" s="79"/>
      <c r="Z155" s="79"/>
      <c r="AA155" s="80"/>
      <c r="AB155" s="75"/>
      <c r="AC155" s="76"/>
      <c r="AD155" s="76"/>
      <c r="AE155" s="76"/>
      <c r="AF155" s="76"/>
      <c r="AG155" s="77"/>
    </row>
    <row r="156" spans="1:33" ht="16.5" customHeight="1" x14ac:dyDescent="0.25">
      <c r="A156">
        <f t="shared" si="4"/>
        <v>6</v>
      </c>
      <c r="B156" s="47" t="str">
        <f t="shared" si="5"/>
        <v/>
      </c>
      <c r="C156" s="66">
        <f>CALENDRIER!$M155</f>
        <v>43987</v>
      </c>
      <c r="D156" s="75"/>
      <c r="E156" s="76"/>
      <c r="F156" s="76"/>
      <c r="G156" s="76"/>
      <c r="H156" s="76"/>
      <c r="I156" s="77"/>
      <c r="J156" s="78"/>
      <c r="K156" s="79"/>
      <c r="L156" s="79"/>
      <c r="M156" s="79"/>
      <c r="N156" s="79"/>
      <c r="O156" s="80"/>
      <c r="P156" s="75"/>
      <c r="Q156" s="76"/>
      <c r="R156" s="76"/>
      <c r="S156" s="76"/>
      <c r="T156" s="76"/>
      <c r="U156" s="77"/>
      <c r="V156" s="78"/>
      <c r="W156" s="79"/>
      <c r="X156" s="79"/>
      <c r="Y156" s="79"/>
      <c r="Z156" s="79"/>
      <c r="AA156" s="80"/>
      <c r="AB156" s="75"/>
      <c r="AC156" s="76"/>
      <c r="AD156" s="76"/>
      <c r="AE156" s="76"/>
      <c r="AF156" s="76"/>
      <c r="AG156" s="77"/>
    </row>
    <row r="157" spans="1:33" ht="16.5" customHeight="1" x14ac:dyDescent="0.25">
      <c r="A157">
        <f t="shared" si="4"/>
        <v>6</v>
      </c>
      <c r="B157" s="47" t="str">
        <f t="shared" si="5"/>
        <v/>
      </c>
      <c r="C157" s="66">
        <f>CALENDRIER!$M156</f>
        <v>43988</v>
      </c>
      <c r="D157" s="75"/>
      <c r="E157" s="76"/>
      <c r="F157" s="76"/>
      <c r="G157" s="76"/>
      <c r="H157" s="76"/>
      <c r="I157" s="77"/>
      <c r="J157" s="78"/>
      <c r="K157" s="79"/>
      <c r="L157" s="79"/>
      <c r="M157" s="79"/>
      <c r="N157" s="79"/>
      <c r="O157" s="80"/>
      <c r="P157" s="75"/>
      <c r="Q157" s="76"/>
      <c r="R157" s="76"/>
      <c r="S157" s="76"/>
      <c r="T157" s="76"/>
      <c r="U157" s="77"/>
      <c r="V157" s="78"/>
      <c r="W157" s="79"/>
      <c r="X157" s="79"/>
      <c r="Y157" s="79"/>
      <c r="Z157" s="79"/>
      <c r="AA157" s="80"/>
      <c r="AB157" s="75"/>
      <c r="AC157" s="76"/>
      <c r="AD157" s="76"/>
      <c r="AE157" s="76"/>
      <c r="AF157" s="76"/>
      <c r="AG157" s="77"/>
    </row>
    <row r="158" spans="1:33" ht="16.5" customHeight="1" x14ac:dyDescent="0.25">
      <c r="A158">
        <f t="shared" si="4"/>
        <v>6</v>
      </c>
      <c r="B158" s="47" t="str">
        <f t="shared" si="5"/>
        <v/>
      </c>
      <c r="C158" s="66">
        <f>CALENDRIER!$M157</f>
        <v>43989</v>
      </c>
      <c r="D158" s="75"/>
      <c r="E158" s="76"/>
      <c r="F158" s="76"/>
      <c r="G158" s="76"/>
      <c r="H158" s="76"/>
      <c r="I158" s="77"/>
      <c r="J158" s="78"/>
      <c r="K158" s="79"/>
      <c r="L158" s="79"/>
      <c r="M158" s="79"/>
      <c r="N158" s="79"/>
      <c r="O158" s="80"/>
      <c r="P158" s="75"/>
      <c r="Q158" s="76"/>
      <c r="R158" s="76"/>
      <c r="S158" s="76"/>
      <c r="T158" s="76"/>
      <c r="U158" s="77"/>
      <c r="V158" s="78"/>
      <c r="W158" s="79"/>
      <c r="X158" s="79"/>
      <c r="Y158" s="79"/>
      <c r="Z158" s="79"/>
      <c r="AA158" s="80"/>
      <c r="AB158" s="75"/>
      <c r="AC158" s="76"/>
      <c r="AD158" s="76"/>
      <c r="AE158" s="76"/>
      <c r="AF158" s="76"/>
      <c r="AG158" s="77"/>
    </row>
    <row r="159" spans="1:33" ht="16.5" customHeight="1" x14ac:dyDescent="0.25">
      <c r="A159">
        <f t="shared" si="4"/>
        <v>6</v>
      </c>
      <c r="B159" s="47" t="str">
        <f t="shared" si="5"/>
        <v>S 24</v>
      </c>
      <c r="C159" s="66">
        <f>CALENDRIER!$M158</f>
        <v>43990</v>
      </c>
      <c r="D159" s="75"/>
      <c r="E159" s="76"/>
      <c r="F159" s="76"/>
      <c r="G159" s="76"/>
      <c r="H159" s="76"/>
      <c r="I159" s="77"/>
      <c r="J159" s="78"/>
      <c r="K159" s="79"/>
      <c r="L159" s="79"/>
      <c r="M159" s="79"/>
      <c r="N159" s="79"/>
      <c r="O159" s="80"/>
      <c r="P159" s="75"/>
      <c r="Q159" s="76"/>
      <c r="R159" s="76"/>
      <c r="S159" s="76"/>
      <c r="T159" s="76"/>
      <c r="U159" s="77"/>
      <c r="V159" s="78"/>
      <c r="W159" s="79"/>
      <c r="X159" s="79"/>
      <c r="Y159" s="79"/>
      <c r="Z159" s="79"/>
      <c r="AA159" s="80"/>
      <c r="AB159" s="75"/>
      <c r="AC159" s="76"/>
      <c r="AD159" s="76"/>
      <c r="AE159" s="76"/>
      <c r="AF159" s="76"/>
      <c r="AG159" s="77"/>
    </row>
    <row r="160" spans="1:33" ht="16.5" customHeight="1" x14ac:dyDescent="0.25">
      <c r="A160">
        <f t="shared" si="4"/>
        <v>6</v>
      </c>
      <c r="B160" s="47" t="str">
        <f t="shared" si="5"/>
        <v/>
      </c>
      <c r="C160" s="66">
        <f>CALENDRIER!$M159</f>
        <v>43991</v>
      </c>
      <c r="D160" s="75"/>
      <c r="E160" s="76"/>
      <c r="F160" s="76"/>
      <c r="G160" s="76"/>
      <c r="H160" s="76"/>
      <c r="I160" s="77"/>
      <c r="J160" s="78"/>
      <c r="K160" s="79"/>
      <c r="L160" s="79"/>
      <c r="M160" s="79"/>
      <c r="N160" s="79"/>
      <c r="O160" s="80"/>
      <c r="P160" s="75"/>
      <c r="Q160" s="76"/>
      <c r="R160" s="76"/>
      <c r="S160" s="76"/>
      <c r="T160" s="76"/>
      <c r="U160" s="77"/>
      <c r="V160" s="78"/>
      <c r="W160" s="79"/>
      <c r="X160" s="79"/>
      <c r="Y160" s="79"/>
      <c r="Z160" s="79"/>
      <c r="AA160" s="80"/>
      <c r="AB160" s="75"/>
      <c r="AC160" s="76"/>
      <c r="AD160" s="76"/>
      <c r="AE160" s="76"/>
      <c r="AF160" s="76"/>
      <c r="AG160" s="77"/>
    </row>
    <row r="161" spans="1:33" ht="16.5" customHeight="1" x14ac:dyDescent="0.25">
      <c r="A161">
        <f t="shared" si="4"/>
        <v>6</v>
      </c>
      <c r="B161" s="47" t="str">
        <f t="shared" si="5"/>
        <v/>
      </c>
      <c r="C161" s="66">
        <f>CALENDRIER!$M160</f>
        <v>43992</v>
      </c>
      <c r="D161" s="75"/>
      <c r="E161" s="76"/>
      <c r="F161" s="76"/>
      <c r="G161" s="76"/>
      <c r="H161" s="76"/>
      <c r="I161" s="77"/>
      <c r="J161" s="78"/>
      <c r="K161" s="79"/>
      <c r="L161" s="79"/>
      <c r="M161" s="79"/>
      <c r="N161" s="79"/>
      <c r="O161" s="80"/>
      <c r="P161" s="75"/>
      <c r="Q161" s="76"/>
      <c r="R161" s="76"/>
      <c r="S161" s="76"/>
      <c r="T161" s="76"/>
      <c r="U161" s="77"/>
      <c r="V161" s="78"/>
      <c r="W161" s="79"/>
      <c r="X161" s="79"/>
      <c r="Y161" s="79"/>
      <c r="Z161" s="79"/>
      <c r="AA161" s="80"/>
      <c r="AB161" s="75"/>
      <c r="AC161" s="76"/>
      <c r="AD161" s="76"/>
      <c r="AE161" s="76"/>
      <c r="AF161" s="76"/>
      <c r="AG161" s="77"/>
    </row>
    <row r="162" spans="1:33" ht="16.5" customHeight="1" x14ac:dyDescent="0.25">
      <c r="A162">
        <f t="shared" si="4"/>
        <v>6</v>
      </c>
      <c r="B162" s="47" t="str">
        <f t="shared" si="5"/>
        <v/>
      </c>
      <c r="C162" s="66">
        <f>CALENDRIER!$M161</f>
        <v>43993</v>
      </c>
      <c r="D162" s="75"/>
      <c r="E162" s="76"/>
      <c r="F162" s="76"/>
      <c r="G162" s="76"/>
      <c r="H162" s="76"/>
      <c r="I162" s="77"/>
      <c r="J162" s="78"/>
      <c r="K162" s="79"/>
      <c r="L162" s="79"/>
      <c r="M162" s="79"/>
      <c r="N162" s="79"/>
      <c r="O162" s="80"/>
      <c r="P162" s="75"/>
      <c r="Q162" s="76"/>
      <c r="R162" s="76"/>
      <c r="S162" s="76"/>
      <c r="T162" s="76"/>
      <c r="U162" s="77"/>
      <c r="V162" s="78"/>
      <c r="W162" s="79"/>
      <c r="X162" s="79"/>
      <c r="Y162" s="79"/>
      <c r="Z162" s="79"/>
      <c r="AA162" s="80"/>
      <c r="AB162" s="75"/>
      <c r="AC162" s="76"/>
      <c r="AD162" s="76"/>
      <c r="AE162" s="76"/>
      <c r="AF162" s="76"/>
      <c r="AG162" s="77"/>
    </row>
    <row r="163" spans="1:33" ht="16.5" customHeight="1" x14ac:dyDescent="0.25">
      <c r="A163">
        <f t="shared" si="4"/>
        <v>6</v>
      </c>
      <c r="B163" s="47" t="str">
        <f t="shared" si="5"/>
        <v/>
      </c>
      <c r="C163" s="66">
        <f>CALENDRIER!$M162</f>
        <v>43994</v>
      </c>
      <c r="D163" s="75"/>
      <c r="E163" s="76"/>
      <c r="F163" s="76"/>
      <c r="G163" s="76"/>
      <c r="H163" s="76"/>
      <c r="I163" s="77"/>
      <c r="J163" s="78"/>
      <c r="K163" s="79"/>
      <c r="L163" s="79"/>
      <c r="M163" s="79"/>
      <c r="N163" s="79"/>
      <c r="O163" s="80"/>
      <c r="P163" s="75"/>
      <c r="Q163" s="76"/>
      <c r="R163" s="76"/>
      <c r="S163" s="76"/>
      <c r="T163" s="76"/>
      <c r="U163" s="77"/>
      <c r="V163" s="78"/>
      <c r="W163" s="79"/>
      <c r="X163" s="79"/>
      <c r="Y163" s="79"/>
      <c r="Z163" s="79"/>
      <c r="AA163" s="80"/>
      <c r="AB163" s="75"/>
      <c r="AC163" s="76"/>
      <c r="AD163" s="76"/>
      <c r="AE163" s="76"/>
      <c r="AF163" s="76"/>
      <c r="AG163" s="77"/>
    </row>
    <row r="164" spans="1:33" ht="16.5" customHeight="1" x14ac:dyDescent="0.25">
      <c r="A164">
        <f t="shared" si="4"/>
        <v>6</v>
      </c>
      <c r="B164" s="47" t="str">
        <f t="shared" si="5"/>
        <v/>
      </c>
      <c r="C164" s="66">
        <f>CALENDRIER!$M163</f>
        <v>43995</v>
      </c>
      <c r="D164" s="75"/>
      <c r="E164" s="76"/>
      <c r="F164" s="76"/>
      <c r="G164" s="76"/>
      <c r="H164" s="76"/>
      <c r="I164" s="77"/>
      <c r="J164" s="78"/>
      <c r="K164" s="79"/>
      <c r="L164" s="79"/>
      <c r="M164" s="79"/>
      <c r="N164" s="79"/>
      <c r="O164" s="80"/>
      <c r="P164" s="75"/>
      <c r="Q164" s="76"/>
      <c r="R164" s="76"/>
      <c r="S164" s="76"/>
      <c r="T164" s="76"/>
      <c r="U164" s="77"/>
      <c r="V164" s="78"/>
      <c r="W164" s="79"/>
      <c r="X164" s="79"/>
      <c r="Y164" s="79"/>
      <c r="Z164" s="79"/>
      <c r="AA164" s="80"/>
      <c r="AB164" s="75"/>
      <c r="AC164" s="76"/>
      <c r="AD164" s="76"/>
      <c r="AE164" s="76"/>
      <c r="AF164" s="76"/>
      <c r="AG164" s="77"/>
    </row>
    <row r="165" spans="1:33" ht="16.5" customHeight="1" x14ac:dyDescent="0.25">
      <c r="A165">
        <f t="shared" si="4"/>
        <v>6</v>
      </c>
      <c r="B165" s="47" t="str">
        <f t="shared" si="5"/>
        <v/>
      </c>
      <c r="C165" s="66">
        <f>CALENDRIER!$M164</f>
        <v>43996</v>
      </c>
      <c r="D165" s="75"/>
      <c r="E165" s="76"/>
      <c r="F165" s="76"/>
      <c r="G165" s="76"/>
      <c r="H165" s="76"/>
      <c r="I165" s="77"/>
      <c r="J165" s="78"/>
      <c r="K165" s="79"/>
      <c r="L165" s="79"/>
      <c r="M165" s="79"/>
      <c r="N165" s="79"/>
      <c r="O165" s="80"/>
      <c r="P165" s="75"/>
      <c r="Q165" s="76"/>
      <c r="R165" s="76"/>
      <c r="S165" s="76"/>
      <c r="T165" s="76"/>
      <c r="U165" s="77"/>
      <c r="V165" s="78"/>
      <c r="W165" s="79"/>
      <c r="X165" s="79"/>
      <c r="Y165" s="79"/>
      <c r="Z165" s="79"/>
      <c r="AA165" s="80"/>
      <c r="AB165" s="75"/>
      <c r="AC165" s="76"/>
      <c r="AD165" s="76"/>
      <c r="AE165" s="76"/>
      <c r="AF165" s="76"/>
      <c r="AG165" s="77"/>
    </row>
    <row r="166" spans="1:33" ht="16.5" customHeight="1" x14ac:dyDescent="0.25">
      <c r="A166">
        <f t="shared" si="4"/>
        <v>6</v>
      </c>
      <c r="B166" s="47" t="str">
        <f t="shared" si="5"/>
        <v>S 25</v>
      </c>
      <c r="C166" s="66">
        <f>CALENDRIER!$M165</f>
        <v>43997</v>
      </c>
      <c r="D166" s="75"/>
      <c r="E166" s="76"/>
      <c r="F166" s="76"/>
      <c r="G166" s="76"/>
      <c r="H166" s="76"/>
      <c r="I166" s="77"/>
      <c r="J166" s="78"/>
      <c r="K166" s="79"/>
      <c r="L166" s="79"/>
      <c r="M166" s="79"/>
      <c r="N166" s="79"/>
      <c r="O166" s="80"/>
      <c r="P166" s="75"/>
      <c r="Q166" s="76"/>
      <c r="R166" s="76"/>
      <c r="S166" s="76"/>
      <c r="T166" s="76"/>
      <c r="U166" s="77"/>
      <c r="V166" s="78"/>
      <c r="W166" s="79"/>
      <c r="X166" s="79"/>
      <c r="Y166" s="79"/>
      <c r="Z166" s="79"/>
      <c r="AA166" s="80"/>
      <c r="AB166" s="75"/>
      <c r="AC166" s="76"/>
      <c r="AD166" s="76"/>
      <c r="AE166" s="76"/>
      <c r="AF166" s="76"/>
      <c r="AG166" s="77"/>
    </row>
    <row r="167" spans="1:33" ht="16.5" customHeight="1" x14ac:dyDescent="0.25">
      <c r="A167">
        <f t="shared" si="4"/>
        <v>6</v>
      </c>
      <c r="B167" s="47" t="str">
        <f t="shared" si="5"/>
        <v/>
      </c>
      <c r="C167" s="66">
        <f>CALENDRIER!$M166</f>
        <v>43998</v>
      </c>
      <c r="D167" s="75"/>
      <c r="E167" s="76"/>
      <c r="F167" s="76"/>
      <c r="G167" s="76"/>
      <c r="H167" s="76"/>
      <c r="I167" s="77"/>
      <c r="J167" s="78"/>
      <c r="K167" s="79"/>
      <c r="L167" s="79"/>
      <c r="M167" s="79"/>
      <c r="N167" s="79"/>
      <c r="O167" s="80"/>
      <c r="P167" s="75"/>
      <c r="Q167" s="76"/>
      <c r="R167" s="76"/>
      <c r="S167" s="76"/>
      <c r="T167" s="76"/>
      <c r="U167" s="77"/>
      <c r="V167" s="78"/>
      <c r="W167" s="79"/>
      <c r="X167" s="79"/>
      <c r="Y167" s="79"/>
      <c r="Z167" s="79"/>
      <c r="AA167" s="80"/>
      <c r="AB167" s="75"/>
      <c r="AC167" s="76"/>
      <c r="AD167" s="76"/>
      <c r="AE167" s="76"/>
      <c r="AF167" s="76"/>
      <c r="AG167" s="77"/>
    </row>
    <row r="168" spans="1:33" ht="16.5" customHeight="1" x14ac:dyDescent="0.25">
      <c r="A168">
        <f t="shared" si="4"/>
        <v>6</v>
      </c>
      <c r="B168" s="47" t="str">
        <f t="shared" si="5"/>
        <v/>
      </c>
      <c r="C168" s="66">
        <f>CALENDRIER!$M167</f>
        <v>43999</v>
      </c>
      <c r="D168" s="75"/>
      <c r="E168" s="76"/>
      <c r="F168" s="76"/>
      <c r="G168" s="76"/>
      <c r="H168" s="76"/>
      <c r="I168" s="77"/>
      <c r="J168" s="78"/>
      <c r="K168" s="79"/>
      <c r="L168" s="79"/>
      <c r="M168" s="79"/>
      <c r="N168" s="79"/>
      <c r="O168" s="80"/>
      <c r="P168" s="75"/>
      <c r="Q168" s="76"/>
      <c r="R168" s="76"/>
      <c r="S168" s="76"/>
      <c r="T168" s="76"/>
      <c r="U168" s="77"/>
      <c r="V168" s="78"/>
      <c r="W168" s="79"/>
      <c r="X168" s="79"/>
      <c r="Y168" s="79"/>
      <c r="Z168" s="79"/>
      <c r="AA168" s="80"/>
      <c r="AB168" s="75"/>
      <c r="AC168" s="76"/>
      <c r="AD168" s="76"/>
      <c r="AE168" s="76"/>
      <c r="AF168" s="76"/>
      <c r="AG168" s="77"/>
    </row>
    <row r="169" spans="1:33" ht="16.5" customHeight="1" x14ac:dyDescent="0.25">
      <c r="A169">
        <f t="shared" si="4"/>
        <v>6</v>
      </c>
      <c r="B169" s="47" t="str">
        <f t="shared" si="5"/>
        <v/>
      </c>
      <c r="C169" s="66">
        <f>CALENDRIER!$M168</f>
        <v>44000</v>
      </c>
      <c r="D169" s="75"/>
      <c r="E169" s="76"/>
      <c r="F169" s="76"/>
      <c r="G169" s="76"/>
      <c r="H169" s="76"/>
      <c r="I169" s="77"/>
      <c r="J169" s="78"/>
      <c r="K169" s="79"/>
      <c r="L169" s="79"/>
      <c r="M169" s="79"/>
      <c r="N169" s="79"/>
      <c r="O169" s="80"/>
      <c r="P169" s="75"/>
      <c r="Q169" s="76"/>
      <c r="R169" s="76"/>
      <c r="S169" s="76"/>
      <c r="T169" s="76"/>
      <c r="U169" s="77"/>
      <c r="V169" s="78"/>
      <c r="W169" s="79"/>
      <c r="X169" s="79"/>
      <c r="Y169" s="79"/>
      <c r="Z169" s="79"/>
      <c r="AA169" s="80"/>
      <c r="AB169" s="75"/>
      <c r="AC169" s="76"/>
      <c r="AD169" s="76"/>
      <c r="AE169" s="76"/>
      <c r="AF169" s="76"/>
      <c r="AG169" s="77"/>
    </row>
    <row r="170" spans="1:33" ht="16.5" customHeight="1" x14ac:dyDescent="0.25">
      <c r="A170">
        <f t="shared" si="4"/>
        <v>6</v>
      </c>
      <c r="B170" s="47" t="str">
        <f t="shared" si="5"/>
        <v/>
      </c>
      <c r="C170" s="66">
        <f>CALENDRIER!$M169</f>
        <v>44001</v>
      </c>
      <c r="D170" s="75"/>
      <c r="E170" s="76"/>
      <c r="F170" s="76"/>
      <c r="G170" s="76"/>
      <c r="H170" s="76"/>
      <c r="I170" s="77"/>
      <c r="J170" s="78"/>
      <c r="K170" s="79"/>
      <c r="L170" s="79"/>
      <c r="M170" s="79"/>
      <c r="N170" s="79"/>
      <c r="O170" s="80"/>
      <c r="P170" s="75"/>
      <c r="Q170" s="76"/>
      <c r="R170" s="76"/>
      <c r="S170" s="76"/>
      <c r="T170" s="76"/>
      <c r="U170" s="77"/>
      <c r="V170" s="78"/>
      <c r="W170" s="79"/>
      <c r="X170" s="79"/>
      <c r="Y170" s="79"/>
      <c r="Z170" s="79"/>
      <c r="AA170" s="80"/>
      <c r="AB170" s="75"/>
      <c r="AC170" s="76"/>
      <c r="AD170" s="76"/>
      <c r="AE170" s="76"/>
      <c r="AF170" s="76"/>
      <c r="AG170" s="77"/>
    </row>
    <row r="171" spans="1:33" ht="16.5" customHeight="1" x14ac:dyDescent="0.25">
      <c r="A171">
        <f t="shared" si="4"/>
        <v>6</v>
      </c>
      <c r="B171" s="47" t="str">
        <f t="shared" si="5"/>
        <v/>
      </c>
      <c r="C171" s="66">
        <f>CALENDRIER!$M170</f>
        <v>44002</v>
      </c>
      <c r="D171" s="75"/>
      <c r="E171" s="76"/>
      <c r="F171" s="76"/>
      <c r="G171" s="76"/>
      <c r="H171" s="76"/>
      <c r="I171" s="77"/>
      <c r="J171" s="78"/>
      <c r="K171" s="79"/>
      <c r="L171" s="79"/>
      <c r="M171" s="79"/>
      <c r="N171" s="79"/>
      <c r="O171" s="80"/>
      <c r="P171" s="75"/>
      <c r="Q171" s="76"/>
      <c r="R171" s="76"/>
      <c r="S171" s="76"/>
      <c r="T171" s="76"/>
      <c r="U171" s="77"/>
      <c r="V171" s="78"/>
      <c r="W171" s="79"/>
      <c r="X171" s="79"/>
      <c r="Y171" s="79"/>
      <c r="Z171" s="79"/>
      <c r="AA171" s="80"/>
      <c r="AB171" s="75"/>
      <c r="AC171" s="76"/>
      <c r="AD171" s="76"/>
      <c r="AE171" s="76"/>
      <c r="AF171" s="76"/>
      <c r="AG171" s="77"/>
    </row>
    <row r="172" spans="1:33" ht="16.5" customHeight="1" x14ac:dyDescent="0.25">
      <c r="A172">
        <f t="shared" si="4"/>
        <v>6</v>
      </c>
      <c r="B172" s="47" t="str">
        <f t="shared" si="5"/>
        <v/>
      </c>
      <c r="C172" s="66">
        <f>CALENDRIER!$M171</f>
        <v>44003</v>
      </c>
      <c r="D172" s="75"/>
      <c r="E172" s="76"/>
      <c r="F172" s="76"/>
      <c r="G172" s="76"/>
      <c r="H172" s="76"/>
      <c r="I172" s="77"/>
      <c r="J172" s="78"/>
      <c r="K172" s="79"/>
      <c r="L172" s="79"/>
      <c r="M172" s="79"/>
      <c r="N172" s="79"/>
      <c r="O172" s="80"/>
      <c r="P172" s="75"/>
      <c r="Q172" s="76"/>
      <c r="R172" s="76"/>
      <c r="S172" s="76"/>
      <c r="T172" s="76"/>
      <c r="U172" s="77"/>
      <c r="V172" s="78"/>
      <c r="W172" s="79"/>
      <c r="X172" s="79"/>
      <c r="Y172" s="79"/>
      <c r="Z172" s="79"/>
      <c r="AA172" s="80"/>
      <c r="AB172" s="75"/>
      <c r="AC172" s="76"/>
      <c r="AD172" s="76"/>
      <c r="AE172" s="76"/>
      <c r="AF172" s="76"/>
      <c r="AG172" s="77"/>
    </row>
    <row r="173" spans="1:33" ht="16.5" customHeight="1" x14ac:dyDescent="0.25">
      <c r="A173">
        <f t="shared" si="4"/>
        <v>6</v>
      </c>
      <c r="B173" s="47" t="str">
        <f t="shared" si="5"/>
        <v>S 26</v>
      </c>
      <c r="C173" s="66">
        <f>CALENDRIER!$M172</f>
        <v>44004</v>
      </c>
      <c r="D173" s="75"/>
      <c r="E173" s="76"/>
      <c r="F173" s="76"/>
      <c r="G173" s="76"/>
      <c r="H173" s="76"/>
      <c r="I173" s="77"/>
      <c r="J173" s="78"/>
      <c r="K173" s="79"/>
      <c r="L173" s="79"/>
      <c r="M173" s="79"/>
      <c r="N173" s="79"/>
      <c r="O173" s="80"/>
      <c r="P173" s="75"/>
      <c r="Q173" s="76"/>
      <c r="R173" s="76"/>
      <c r="S173" s="76"/>
      <c r="T173" s="76"/>
      <c r="U173" s="77"/>
      <c r="V173" s="78"/>
      <c r="W173" s="79"/>
      <c r="X173" s="79"/>
      <c r="Y173" s="79"/>
      <c r="Z173" s="79"/>
      <c r="AA173" s="80"/>
      <c r="AB173" s="75"/>
      <c r="AC173" s="76"/>
      <c r="AD173" s="76"/>
      <c r="AE173" s="76"/>
      <c r="AF173" s="76"/>
      <c r="AG173" s="77"/>
    </row>
    <row r="174" spans="1:33" ht="16.5" customHeight="1" x14ac:dyDescent="0.25">
      <c r="A174">
        <f t="shared" si="4"/>
        <v>6</v>
      </c>
      <c r="B174" s="47" t="str">
        <f t="shared" si="5"/>
        <v/>
      </c>
      <c r="C174" s="66">
        <f>CALENDRIER!$M173</f>
        <v>44005</v>
      </c>
      <c r="D174" s="75"/>
      <c r="E174" s="76"/>
      <c r="F174" s="76"/>
      <c r="G174" s="76"/>
      <c r="H174" s="76"/>
      <c r="I174" s="77"/>
      <c r="J174" s="78"/>
      <c r="K174" s="79"/>
      <c r="L174" s="79"/>
      <c r="M174" s="79"/>
      <c r="N174" s="79"/>
      <c r="O174" s="80"/>
      <c r="P174" s="75"/>
      <c r="Q174" s="76"/>
      <c r="R174" s="76"/>
      <c r="S174" s="76"/>
      <c r="T174" s="76"/>
      <c r="U174" s="77"/>
      <c r="V174" s="78"/>
      <c r="W174" s="79"/>
      <c r="X174" s="79"/>
      <c r="Y174" s="79"/>
      <c r="Z174" s="79"/>
      <c r="AA174" s="80"/>
      <c r="AB174" s="75"/>
      <c r="AC174" s="76"/>
      <c r="AD174" s="76"/>
      <c r="AE174" s="76"/>
      <c r="AF174" s="76"/>
      <c r="AG174" s="77"/>
    </row>
    <row r="175" spans="1:33" ht="16.5" customHeight="1" x14ac:dyDescent="0.25">
      <c r="A175">
        <f t="shared" si="4"/>
        <v>6</v>
      </c>
      <c r="B175" s="47" t="str">
        <f t="shared" si="5"/>
        <v/>
      </c>
      <c r="C175" s="66">
        <f>CALENDRIER!$M174</f>
        <v>44006</v>
      </c>
      <c r="D175" s="75"/>
      <c r="E175" s="76"/>
      <c r="F175" s="76"/>
      <c r="G175" s="76"/>
      <c r="H175" s="76"/>
      <c r="I175" s="77"/>
      <c r="J175" s="78"/>
      <c r="K175" s="79"/>
      <c r="L175" s="79"/>
      <c r="M175" s="79"/>
      <c r="N175" s="79"/>
      <c r="O175" s="80"/>
      <c r="P175" s="75"/>
      <c r="Q175" s="76"/>
      <c r="R175" s="76"/>
      <c r="S175" s="76"/>
      <c r="T175" s="76"/>
      <c r="U175" s="77"/>
      <c r="V175" s="78"/>
      <c r="W175" s="79"/>
      <c r="X175" s="79"/>
      <c r="Y175" s="79"/>
      <c r="Z175" s="79"/>
      <c r="AA175" s="80"/>
      <c r="AB175" s="75"/>
      <c r="AC175" s="76"/>
      <c r="AD175" s="76"/>
      <c r="AE175" s="76"/>
      <c r="AF175" s="76"/>
      <c r="AG175" s="77"/>
    </row>
    <row r="176" spans="1:33" ht="16.5" customHeight="1" x14ac:dyDescent="0.25">
      <c r="A176">
        <f t="shared" si="4"/>
        <v>6</v>
      </c>
      <c r="B176" s="47" t="str">
        <f t="shared" si="5"/>
        <v/>
      </c>
      <c r="C176" s="66">
        <f>CALENDRIER!$M175</f>
        <v>44007</v>
      </c>
      <c r="D176" s="75"/>
      <c r="E176" s="76"/>
      <c r="F176" s="76"/>
      <c r="G176" s="76"/>
      <c r="H176" s="76"/>
      <c r="I176" s="77"/>
      <c r="J176" s="78"/>
      <c r="K176" s="79"/>
      <c r="L176" s="79"/>
      <c r="M176" s="79"/>
      <c r="N176" s="79"/>
      <c r="O176" s="80"/>
      <c r="P176" s="75"/>
      <c r="Q176" s="76"/>
      <c r="R176" s="76"/>
      <c r="S176" s="76"/>
      <c r="T176" s="76"/>
      <c r="U176" s="77"/>
      <c r="V176" s="78"/>
      <c r="W176" s="79"/>
      <c r="X176" s="79"/>
      <c r="Y176" s="79"/>
      <c r="Z176" s="79"/>
      <c r="AA176" s="80"/>
      <c r="AB176" s="75"/>
      <c r="AC176" s="76"/>
      <c r="AD176" s="76"/>
      <c r="AE176" s="76"/>
      <c r="AF176" s="76"/>
      <c r="AG176" s="77"/>
    </row>
    <row r="177" spans="1:33" ht="16.5" customHeight="1" x14ac:dyDescent="0.25">
      <c r="A177">
        <f t="shared" si="4"/>
        <v>6</v>
      </c>
      <c r="B177" s="47" t="str">
        <f t="shared" si="5"/>
        <v/>
      </c>
      <c r="C177" s="66">
        <f>CALENDRIER!$M176</f>
        <v>44008</v>
      </c>
      <c r="D177" s="75"/>
      <c r="E177" s="76"/>
      <c r="F177" s="76"/>
      <c r="G177" s="76"/>
      <c r="H177" s="76"/>
      <c r="I177" s="77"/>
      <c r="J177" s="78"/>
      <c r="K177" s="79"/>
      <c r="L177" s="79"/>
      <c r="M177" s="79"/>
      <c r="N177" s="79"/>
      <c r="O177" s="80"/>
      <c r="P177" s="75"/>
      <c r="Q177" s="76"/>
      <c r="R177" s="76"/>
      <c r="S177" s="76"/>
      <c r="T177" s="76"/>
      <c r="U177" s="77"/>
      <c r="V177" s="78"/>
      <c r="W177" s="79"/>
      <c r="X177" s="79"/>
      <c r="Y177" s="79"/>
      <c r="Z177" s="79"/>
      <c r="AA177" s="80"/>
      <c r="AB177" s="75"/>
      <c r="AC177" s="76"/>
      <c r="AD177" s="76"/>
      <c r="AE177" s="76"/>
      <c r="AF177" s="76"/>
      <c r="AG177" s="77"/>
    </row>
    <row r="178" spans="1:33" ht="16.5" customHeight="1" x14ac:dyDescent="0.25">
      <c r="A178">
        <f t="shared" si="4"/>
        <v>6</v>
      </c>
      <c r="B178" s="47" t="str">
        <f t="shared" si="5"/>
        <v/>
      </c>
      <c r="C178" s="66">
        <f>CALENDRIER!$M177</f>
        <v>44009</v>
      </c>
      <c r="D178" s="75"/>
      <c r="E178" s="76"/>
      <c r="F178" s="76"/>
      <c r="G178" s="76"/>
      <c r="H178" s="76"/>
      <c r="I178" s="77"/>
      <c r="J178" s="78"/>
      <c r="K178" s="79"/>
      <c r="L178" s="79"/>
      <c r="M178" s="79"/>
      <c r="N178" s="79"/>
      <c r="O178" s="80"/>
      <c r="P178" s="75"/>
      <c r="Q178" s="76"/>
      <c r="R178" s="76"/>
      <c r="S178" s="76"/>
      <c r="T178" s="76"/>
      <c r="U178" s="77"/>
      <c r="V178" s="78"/>
      <c r="W178" s="79"/>
      <c r="X178" s="79"/>
      <c r="Y178" s="79"/>
      <c r="Z178" s="79"/>
      <c r="AA178" s="80"/>
      <c r="AB178" s="75"/>
      <c r="AC178" s="76"/>
      <c r="AD178" s="76"/>
      <c r="AE178" s="76"/>
      <c r="AF178" s="76"/>
      <c r="AG178" s="77"/>
    </row>
    <row r="179" spans="1:33" ht="16.5" customHeight="1" x14ac:dyDescent="0.25">
      <c r="A179">
        <f t="shared" si="4"/>
        <v>6</v>
      </c>
      <c r="B179" s="47" t="str">
        <f t="shared" si="5"/>
        <v/>
      </c>
      <c r="C179" s="66">
        <f>CALENDRIER!$M178</f>
        <v>44010</v>
      </c>
      <c r="D179" s="75"/>
      <c r="E179" s="76"/>
      <c r="F179" s="76"/>
      <c r="G179" s="76"/>
      <c r="H179" s="76"/>
      <c r="I179" s="77"/>
      <c r="J179" s="78"/>
      <c r="K179" s="79"/>
      <c r="L179" s="79"/>
      <c r="M179" s="79"/>
      <c r="N179" s="79"/>
      <c r="O179" s="80"/>
      <c r="P179" s="75"/>
      <c r="Q179" s="76"/>
      <c r="R179" s="76"/>
      <c r="S179" s="76"/>
      <c r="T179" s="76"/>
      <c r="U179" s="77"/>
      <c r="V179" s="78"/>
      <c r="W179" s="79"/>
      <c r="X179" s="79"/>
      <c r="Y179" s="79"/>
      <c r="Z179" s="79"/>
      <c r="AA179" s="80"/>
      <c r="AB179" s="75"/>
      <c r="AC179" s="76"/>
      <c r="AD179" s="76"/>
      <c r="AE179" s="76"/>
      <c r="AF179" s="76"/>
      <c r="AG179" s="77"/>
    </row>
    <row r="180" spans="1:33" ht="16.5" customHeight="1" x14ac:dyDescent="0.25">
      <c r="A180">
        <f t="shared" si="4"/>
        <v>6</v>
      </c>
      <c r="B180" s="47" t="str">
        <f t="shared" si="5"/>
        <v>S 27</v>
      </c>
      <c r="C180" s="66">
        <f>CALENDRIER!$M179</f>
        <v>44011</v>
      </c>
      <c r="D180" s="75"/>
      <c r="E180" s="76"/>
      <c r="F180" s="76"/>
      <c r="G180" s="76"/>
      <c r="H180" s="76"/>
      <c r="I180" s="77"/>
      <c r="J180" s="78"/>
      <c r="K180" s="79"/>
      <c r="L180" s="79"/>
      <c r="M180" s="79"/>
      <c r="N180" s="79"/>
      <c r="O180" s="80"/>
      <c r="P180" s="75"/>
      <c r="Q180" s="76"/>
      <c r="R180" s="76"/>
      <c r="S180" s="76"/>
      <c r="T180" s="76"/>
      <c r="U180" s="77"/>
      <c r="V180" s="78"/>
      <c r="W180" s="79"/>
      <c r="X180" s="79"/>
      <c r="Y180" s="79"/>
      <c r="Z180" s="79"/>
      <c r="AA180" s="80"/>
      <c r="AB180" s="75"/>
      <c r="AC180" s="76"/>
      <c r="AD180" s="76"/>
      <c r="AE180" s="76"/>
      <c r="AF180" s="76"/>
      <c r="AG180" s="77"/>
    </row>
    <row r="181" spans="1:33" ht="16.5" customHeight="1" x14ac:dyDescent="0.25">
      <c r="A181">
        <f t="shared" si="4"/>
        <v>6</v>
      </c>
      <c r="B181" s="47" t="str">
        <f t="shared" si="5"/>
        <v/>
      </c>
      <c r="C181" s="66">
        <f>CALENDRIER!$M180</f>
        <v>44012</v>
      </c>
      <c r="D181" s="75"/>
      <c r="E181" s="76"/>
      <c r="F181" s="76"/>
      <c r="G181" s="76"/>
      <c r="H181" s="76"/>
      <c r="I181" s="77"/>
      <c r="J181" s="78"/>
      <c r="K181" s="79"/>
      <c r="L181" s="79"/>
      <c r="M181" s="79"/>
      <c r="N181" s="79"/>
      <c r="O181" s="80"/>
      <c r="P181" s="75"/>
      <c r="Q181" s="76"/>
      <c r="R181" s="76"/>
      <c r="S181" s="76"/>
      <c r="T181" s="76"/>
      <c r="U181" s="77"/>
      <c r="V181" s="78"/>
      <c r="W181" s="79"/>
      <c r="X181" s="79"/>
      <c r="Y181" s="79"/>
      <c r="Z181" s="79"/>
      <c r="AA181" s="80"/>
      <c r="AB181" s="75"/>
      <c r="AC181" s="76"/>
      <c r="AD181" s="76"/>
      <c r="AE181" s="76"/>
      <c r="AF181" s="76"/>
      <c r="AG181" s="77"/>
    </row>
    <row r="182" spans="1:33" ht="16.5" customHeight="1" x14ac:dyDescent="0.25">
      <c r="A182">
        <f t="shared" si="4"/>
        <v>7</v>
      </c>
      <c r="B182" s="47" t="str">
        <f t="shared" si="5"/>
        <v/>
      </c>
      <c r="C182" s="66">
        <f>CALENDRIER!$M181</f>
        <v>44013</v>
      </c>
      <c r="D182" s="75"/>
      <c r="E182" s="76"/>
      <c r="F182" s="76"/>
      <c r="G182" s="76"/>
      <c r="H182" s="76"/>
      <c r="I182" s="77"/>
      <c r="J182" s="78"/>
      <c r="K182" s="79"/>
      <c r="L182" s="79"/>
      <c r="M182" s="79"/>
      <c r="N182" s="79"/>
      <c r="O182" s="80"/>
      <c r="P182" s="75"/>
      <c r="Q182" s="76"/>
      <c r="R182" s="76"/>
      <c r="S182" s="76"/>
      <c r="T182" s="76"/>
      <c r="U182" s="77"/>
      <c r="V182" s="78"/>
      <c r="W182" s="79"/>
      <c r="X182" s="79"/>
      <c r="Y182" s="79"/>
      <c r="Z182" s="79"/>
      <c r="AA182" s="80"/>
      <c r="AB182" s="75"/>
      <c r="AC182" s="76"/>
      <c r="AD182" s="76"/>
      <c r="AE182" s="76"/>
      <c r="AF182" s="76"/>
      <c r="AG182" s="77"/>
    </row>
    <row r="183" spans="1:33" ht="16.5" customHeight="1" x14ac:dyDescent="0.25">
      <c r="A183">
        <f t="shared" si="4"/>
        <v>7</v>
      </c>
      <c r="B183" s="47" t="str">
        <f t="shared" si="5"/>
        <v/>
      </c>
      <c r="C183" s="66">
        <f>CALENDRIER!$M182</f>
        <v>44014</v>
      </c>
      <c r="D183" s="75"/>
      <c r="E183" s="76"/>
      <c r="F183" s="76"/>
      <c r="G183" s="76"/>
      <c r="H183" s="76"/>
      <c r="I183" s="77"/>
      <c r="J183" s="78"/>
      <c r="K183" s="79"/>
      <c r="L183" s="79"/>
      <c r="M183" s="79"/>
      <c r="N183" s="79"/>
      <c r="O183" s="80"/>
      <c r="P183" s="75"/>
      <c r="Q183" s="76"/>
      <c r="R183" s="76"/>
      <c r="S183" s="76"/>
      <c r="T183" s="76"/>
      <c r="U183" s="77"/>
      <c r="V183" s="78"/>
      <c r="W183" s="79"/>
      <c r="X183" s="79"/>
      <c r="Y183" s="79"/>
      <c r="Z183" s="79"/>
      <c r="AA183" s="80"/>
      <c r="AB183" s="75"/>
      <c r="AC183" s="76"/>
      <c r="AD183" s="76"/>
      <c r="AE183" s="76"/>
      <c r="AF183" s="76"/>
      <c r="AG183" s="77"/>
    </row>
    <row r="184" spans="1:33" ht="16.5" customHeight="1" x14ac:dyDescent="0.25">
      <c r="A184">
        <f t="shared" si="4"/>
        <v>7</v>
      </c>
      <c r="B184" s="47" t="str">
        <f t="shared" si="5"/>
        <v/>
      </c>
      <c r="C184" s="66">
        <f>CALENDRIER!$M183</f>
        <v>44015</v>
      </c>
      <c r="D184" s="75"/>
      <c r="E184" s="76"/>
      <c r="F184" s="76"/>
      <c r="G184" s="76"/>
      <c r="H184" s="76"/>
      <c r="I184" s="77"/>
      <c r="J184" s="78"/>
      <c r="K184" s="79"/>
      <c r="L184" s="79"/>
      <c r="M184" s="79"/>
      <c r="N184" s="79"/>
      <c r="O184" s="80"/>
      <c r="P184" s="75"/>
      <c r="Q184" s="76"/>
      <c r="R184" s="76"/>
      <c r="S184" s="76"/>
      <c r="T184" s="76"/>
      <c r="U184" s="77"/>
      <c r="V184" s="78"/>
      <c r="W184" s="79"/>
      <c r="X184" s="79"/>
      <c r="Y184" s="79"/>
      <c r="Z184" s="79"/>
      <c r="AA184" s="80"/>
      <c r="AB184" s="75"/>
      <c r="AC184" s="76"/>
      <c r="AD184" s="76"/>
      <c r="AE184" s="76"/>
      <c r="AF184" s="76"/>
      <c r="AG184" s="77"/>
    </row>
    <row r="185" spans="1:33" ht="16.5" customHeight="1" x14ac:dyDescent="0.25">
      <c r="A185">
        <f t="shared" si="4"/>
        <v>7</v>
      </c>
      <c r="B185" s="47" t="str">
        <f t="shared" si="5"/>
        <v/>
      </c>
      <c r="C185" s="66">
        <f>CALENDRIER!$M184</f>
        <v>44016</v>
      </c>
      <c r="D185" s="75"/>
      <c r="E185" s="76"/>
      <c r="F185" s="76"/>
      <c r="G185" s="76"/>
      <c r="H185" s="76"/>
      <c r="I185" s="77"/>
      <c r="J185" s="78"/>
      <c r="K185" s="79"/>
      <c r="L185" s="79"/>
      <c r="M185" s="79"/>
      <c r="N185" s="79"/>
      <c r="O185" s="80"/>
      <c r="P185" s="75"/>
      <c r="Q185" s="76"/>
      <c r="R185" s="76"/>
      <c r="S185" s="76"/>
      <c r="T185" s="76"/>
      <c r="U185" s="77"/>
      <c r="V185" s="78"/>
      <c r="W185" s="79"/>
      <c r="X185" s="79"/>
      <c r="Y185" s="79"/>
      <c r="Z185" s="79"/>
      <c r="AA185" s="80"/>
      <c r="AB185" s="75"/>
      <c r="AC185" s="76"/>
      <c r="AD185" s="76"/>
      <c r="AE185" s="76"/>
      <c r="AF185" s="76"/>
      <c r="AG185" s="77"/>
    </row>
    <row r="186" spans="1:33" ht="16.5" customHeight="1" x14ac:dyDescent="0.25">
      <c r="A186">
        <f t="shared" si="4"/>
        <v>7</v>
      </c>
      <c r="B186" s="47" t="str">
        <f t="shared" si="5"/>
        <v/>
      </c>
      <c r="C186" s="66">
        <f>CALENDRIER!$M185</f>
        <v>44017</v>
      </c>
      <c r="D186" s="75"/>
      <c r="E186" s="76"/>
      <c r="F186" s="76"/>
      <c r="G186" s="76"/>
      <c r="H186" s="76"/>
      <c r="I186" s="77"/>
      <c r="J186" s="78"/>
      <c r="K186" s="79"/>
      <c r="L186" s="79"/>
      <c r="M186" s="79"/>
      <c r="N186" s="79"/>
      <c r="O186" s="80"/>
      <c r="P186" s="75"/>
      <c r="Q186" s="76"/>
      <c r="R186" s="76"/>
      <c r="S186" s="76"/>
      <c r="T186" s="76"/>
      <c r="U186" s="77"/>
      <c r="V186" s="78"/>
      <c r="W186" s="79"/>
      <c r="X186" s="79"/>
      <c r="Y186" s="79"/>
      <c r="Z186" s="79"/>
      <c r="AA186" s="80"/>
      <c r="AB186" s="75"/>
      <c r="AC186" s="76"/>
      <c r="AD186" s="76"/>
      <c r="AE186" s="76"/>
      <c r="AF186" s="76"/>
      <c r="AG186" s="77"/>
    </row>
    <row r="187" spans="1:33" ht="16.5" customHeight="1" x14ac:dyDescent="0.25">
      <c r="A187">
        <f t="shared" si="4"/>
        <v>7</v>
      </c>
      <c r="B187" s="47" t="str">
        <f t="shared" si="5"/>
        <v>S 28</v>
      </c>
      <c r="C187" s="66">
        <f>CALENDRIER!$M186</f>
        <v>44018</v>
      </c>
      <c r="D187" s="75"/>
      <c r="E187" s="76"/>
      <c r="F187" s="76"/>
      <c r="G187" s="76"/>
      <c r="H187" s="76"/>
      <c r="I187" s="77"/>
      <c r="J187" s="78"/>
      <c r="K187" s="79"/>
      <c r="L187" s="79"/>
      <c r="M187" s="79"/>
      <c r="N187" s="79"/>
      <c r="O187" s="80"/>
      <c r="P187" s="75"/>
      <c r="Q187" s="76"/>
      <c r="R187" s="76"/>
      <c r="S187" s="76"/>
      <c r="T187" s="76"/>
      <c r="U187" s="77"/>
      <c r="V187" s="78"/>
      <c r="W187" s="79"/>
      <c r="X187" s="79"/>
      <c r="Y187" s="79"/>
      <c r="Z187" s="79"/>
      <c r="AA187" s="80"/>
      <c r="AB187" s="75"/>
      <c r="AC187" s="76"/>
      <c r="AD187" s="76"/>
      <c r="AE187" s="76"/>
      <c r="AF187" s="76"/>
      <c r="AG187" s="77"/>
    </row>
    <row r="188" spans="1:33" ht="16.5" customHeight="1" x14ac:dyDescent="0.25">
      <c r="A188">
        <f t="shared" si="4"/>
        <v>7</v>
      </c>
      <c r="B188" s="47" t="str">
        <f t="shared" si="5"/>
        <v/>
      </c>
      <c r="C188" s="66">
        <f>CALENDRIER!$M187</f>
        <v>44019</v>
      </c>
      <c r="D188" s="75"/>
      <c r="E188" s="76"/>
      <c r="F188" s="76"/>
      <c r="G188" s="76"/>
      <c r="H188" s="76"/>
      <c r="I188" s="77"/>
      <c r="J188" s="78"/>
      <c r="K188" s="79"/>
      <c r="L188" s="79"/>
      <c r="M188" s="79"/>
      <c r="N188" s="79"/>
      <c r="O188" s="80"/>
      <c r="P188" s="75"/>
      <c r="Q188" s="76"/>
      <c r="R188" s="76"/>
      <c r="S188" s="76"/>
      <c r="T188" s="76"/>
      <c r="U188" s="77"/>
      <c r="V188" s="78"/>
      <c r="W188" s="79"/>
      <c r="X188" s="79"/>
      <c r="Y188" s="79"/>
      <c r="Z188" s="79"/>
      <c r="AA188" s="80"/>
      <c r="AB188" s="75"/>
      <c r="AC188" s="76"/>
      <c r="AD188" s="76"/>
      <c r="AE188" s="76"/>
      <c r="AF188" s="76"/>
      <c r="AG188" s="77"/>
    </row>
    <row r="189" spans="1:33" ht="16.5" customHeight="1" x14ac:dyDescent="0.25">
      <c r="A189">
        <f t="shared" si="4"/>
        <v>7</v>
      </c>
      <c r="B189" s="47" t="str">
        <f t="shared" si="5"/>
        <v/>
      </c>
      <c r="C189" s="66">
        <f>CALENDRIER!$M188</f>
        <v>44020</v>
      </c>
      <c r="D189" s="75"/>
      <c r="E189" s="76"/>
      <c r="F189" s="76"/>
      <c r="G189" s="76"/>
      <c r="H189" s="76"/>
      <c r="I189" s="77"/>
      <c r="J189" s="78"/>
      <c r="K189" s="79"/>
      <c r="L189" s="79"/>
      <c r="M189" s="79"/>
      <c r="N189" s="79"/>
      <c r="O189" s="80"/>
      <c r="P189" s="75"/>
      <c r="Q189" s="76"/>
      <c r="R189" s="76"/>
      <c r="S189" s="76"/>
      <c r="T189" s="76"/>
      <c r="U189" s="77"/>
      <c r="V189" s="78"/>
      <c r="W189" s="79"/>
      <c r="X189" s="79"/>
      <c r="Y189" s="79"/>
      <c r="Z189" s="79"/>
      <c r="AA189" s="80"/>
      <c r="AB189" s="75"/>
      <c r="AC189" s="76"/>
      <c r="AD189" s="76"/>
      <c r="AE189" s="76"/>
      <c r="AF189" s="76"/>
      <c r="AG189" s="77"/>
    </row>
    <row r="190" spans="1:33" ht="16.5" customHeight="1" x14ac:dyDescent="0.25">
      <c r="A190">
        <f t="shared" si="4"/>
        <v>7</v>
      </c>
      <c r="B190" s="47" t="str">
        <f t="shared" si="5"/>
        <v/>
      </c>
      <c r="C190" s="66">
        <f>CALENDRIER!$M189</f>
        <v>44021</v>
      </c>
      <c r="D190" s="75"/>
      <c r="E190" s="76"/>
      <c r="F190" s="76"/>
      <c r="G190" s="76"/>
      <c r="H190" s="76"/>
      <c r="I190" s="77"/>
      <c r="J190" s="78"/>
      <c r="K190" s="79"/>
      <c r="L190" s="79"/>
      <c r="M190" s="79"/>
      <c r="N190" s="79"/>
      <c r="O190" s="80"/>
      <c r="P190" s="75"/>
      <c r="Q190" s="76"/>
      <c r="R190" s="76"/>
      <c r="S190" s="76"/>
      <c r="T190" s="76"/>
      <c r="U190" s="77"/>
      <c r="V190" s="78"/>
      <c r="W190" s="79"/>
      <c r="X190" s="79"/>
      <c r="Y190" s="79"/>
      <c r="Z190" s="79"/>
      <c r="AA190" s="80"/>
      <c r="AB190" s="75"/>
      <c r="AC190" s="76"/>
      <c r="AD190" s="76"/>
      <c r="AE190" s="76"/>
      <c r="AF190" s="76"/>
      <c r="AG190" s="77"/>
    </row>
    <row r="191" spans="1:33" ht="16.5" customHeight="1" x14ac:dyDescent="0.25">
      <c r="A191">
        <f t="shared" si="4"/>
        <v>7</v>
      </c>
      <c r="B191" s="47" t="str">
        <f t="shared" si="5"/>
        <v/>
      </c>
      <c r="C191" s="66">
        <f>CALENDRIER!$M190</f>
        <v>44022</v>
      </c>
      <c r="D191" s="75"/>
      <c r="E191" s="76"/>
      <c r="F191" s="76"/>
      <c r="G191" s="76"/>
      <c r="H191" s="76"/>
      <c r="I191" s="77"/>
      <c r="J191" s="78"/>
      <c r="K191" s="79"/>
      <c r="L191" s="79"/>
      <c r="M191" s="79"/>
      <c r="N191" s="79"/>
      <c r="O191" s="80"/>
      <c r="P191" s="75"/>
      <c r="Q191" s="76"/>
      <c r="R191" s="76"/>
      <c r="S191" s="76"/>
      <c r="T191" s="76"/>
      <c r="U191" s="77"/>
      <c r="V191" s="78"/>
      <c r="W191" s="79"/>
      <c r="X191" s="79"/>
      <c r="Y191" s="79"/>
      <c r="Z191" s="79"/>
      <c r="AA191" s="80"/>
      <c r="AB191" s="75"/>
      <c r="AC191" s="76"/>
      <c r="AD191" s="76"/>
      <c r="AE191" s="76"/>
      <c r="AF191" s="76"/>
      <c r="AG191" s="77"/>
    </row>
    <row r="192" spans="1:33" ht="16.5" customHeight="1" x14ac:dyDescent="0.25">
      <c r="A192">
        <f t="shared" si="4"/>
        <v>7</v>
      </c>
      <c r="B192" s="47" t="str">
        <f t="shared" si="5"/>
        <v/>
      </c>
      <c r="C192" s="66">
        <f>CALENDRIER!$M191</f>
        <v>44023</v>
      </c>
      <c r="D192" s="75"/>
      <c r="E192" s="76"/>
      <c r="F192" s="76"/>
      <c r="G192" s="76"/>
      <c r="H192" s="76"/>
      <c r="I192" s="77"/>
      <c r="J192" s="78"/>
      <c r="K192" s="79"/>
      <c r="L192" s="79"/>
      <c r="M192" s="79"/>
      <c r="N192" s="79"/>
      <c r="O192" s="80"/>
      <c r="P192" s="75"/>
      <c r="Q192" s="76"/>
      <c r="R192" s="76"/>
      <c r="S192" s="76"/>
      <c r="T192" s="76"/>
      <c r="U192" s="77"/>
      <c r="V192" s="78"/>
      <c r="W192" s="79"/>
      <c r="X192" s="79"/>
      <c r="Y192" s="79"/>
      <c r="Z192" s="79"/>
      <c r="AA192" s="80"/>
      <c r="AB192" s="75"/>
      <c r="AC192" s="76"/>
      <c r="AD192" s="76"/>
      <c r="AE192" s="76"/>
      <c r="AF192" s="76"/>
      <c r="AG192" s="77"/>
    </row>
    <row r="193" spans="1:33" ht="16.5" customHeight="1" x14ac:dyDescent="0.25">
      <c r="A193">
        <f t="shared" si="4"/>
        <v>7</v>
      </c>
      <c r="B193" s="47" t="str">
        <f t="shared" si="5"/>
        <v/>
      </c>
      <c r="C193" s="66">
        <f>CALENDRIER!$M192</f>
        <v>44024</v>
      </c>
      <c r="D193" s="75"/>
      <c r="E193" s="76"/>
      <c r="F193" s="76"/>
      <c r="G193" s="76"/>
      <c r="H193" s="76"/>
      <c r="I193" s="77"/>
      <c r="J193" s="78"/>
      <c r="K193" s="79"/>
      <c r="L193" s="79"/>
      <c r="M193" s="79"/>
      <c r="N193" s="79"/>
      <c r="O193" s="80"/>
      <c r="P193" s="75"/>
      <c r="Q193" s="76"/>
      <c r="R193" s="76"/>
      <c r="S193" s="76"/>
      <c r="T193" s="76"/>
      <c r="U193" s="77"/>
      <c r="V193" s="78"/>
      <c r="W193" s="79"/>
      <c r="X193" s="79"/>
      <c r="Y193" s="79"/>
      <c r="Z193" s="79"/>
      <c r="AA193" s="80"/>
      <c r="AB193" s="75"/>
      <c r="AC193" s="76"/>
      <c r="AD193" s="76"/>
      <c r="AE193" s="76"/>
      <c r="AF193" s="76"/>
      <c r="AG193" s="77"/>
    </row>
    <row r="194" spans="1:33" ht="16.5" customHeight="1" x14ac:dyDescent="0.25">
      <c r="A194">
        <f t="shared" si="4"/>
        <v>7</v>
      </c>
      <c r="B194" s="47" t="str">
        <f t="shared" si="5"/>
        <v>S 29</v>
      </c>
      <c r="C194" s="66">
        <f>CALENDRIER!$M193</f>
        <v>44025</v>
      </c>
      <c r="D194" s="75"/>
      <c r="E194" s="76"/>
      <c r="F194" s="76"/>
      <c r="G194" s="76"/>
      <c r="H194" s="76"/>
      <c r="I194" s="77"/>
      <c r="J194" s="78"/>
      <c r="K194" s="79"/>
      <c r="L194" s="79"/>
      <c r="M194" s="79"/>
      <c r="N194" s="79"/>
      <c r="O194" s="80"/>
      <c r="P194" s="75"/>
      <c r="Q194" s="76"/>
      <c r="R194" s="76"/>
      <c r="S194" s="76"/>
      <c r="T194" s="76"/>
      <c r="U194" s="77"/>
      <c r="V194" s="78"/>
      <c r="W194" s="79"/>
      <c r="X194" s="79"/>
      <c r="Y194" s="79"/>
      <c r="Z194" s="79"/>
      <c r="AA194" s="80"/>
      <c r="AB194" s="75"/>
      <c r="AC194" s="76"/>
      <c r="AD194" s="76"/>
      <c r="AE194" s="76"/>
      <c r="AF194" s="76"/>
      <c r="AG194" s="77"/>
    </row>
    <row r="195" spans="1:33" ht="16.5" customHeight="1" x14ac:dyDescent="0.25">
      <c r="A195">
        <f t="shared" si="4"/>
        <v>7</v>
      </c>
      <c r="B195" s="47" t="str">
        <f t="shared" si="5"/>
        <v/>
      </c>
      <c r="C195" s="66">
        <f>CALENDRIER!$M194</f>
        <v>44026</v>
      </c>
      <c r="D195" s="75"/>
      <c r="E195" s="76"/>
      <c r="F195" s="76"/>
      <c r="G195" s="76"/>
      <c r="H195" s="76"/>
      <c r="I195" s="77"/>
      <c r="J195" s="78"/>
      <c r="K195" s="79"/>
      <c r="L195" s="79"/>
      <c r="M195" s="79"/>
      <c r="N195" s="79"/>
      <c r="O195" s="80"/>
      <c r="P195" s="75"/>
      <c r="Q195" s="76"/>
      <c r="R195" s="76"/>
      <c r="S195" s="76"/>
      <c r="T195" s="76"/>
      <c r="U195" s="77"/>
      <c r="V195" s="78"/>
      <c r="W195" s="79"/>
      <c r="X195" s="79"/>
      <c r="Y195" s="79"/>
      <c r="Z195" s="79"/>
      <c r="AA195" s="80"/>
      <c r="AB195" s="75"/>
      <c r="AC195" s="76"/>
      <c r="AD195" s="76"/>
      <c r="AE195" s="76"/>
      <c r="AF195" s="76"/>
      <c r="AG195" s="77"/>
    </row>
    <row r="196" spans="1:33" ht="16.5" customHeight="1" x14ac:dyDescent="0.25">
      <c r="A196">
        <f t="shared" si="4"/>
        <v>7</v>
      </c>
      <c r="B196" s="47" t="str">
        <f t="shared" si="5"/>
        <v/>
      </c>
      <c r="C196" s="66">
        <f>CALENDRIER!$M195</f>
        <v>44027</v>
      </c>
      <c r="D196" s="75"/>
      <c r="E196" s="76"/>
      <c r="F196" s="76"/>
      <c r="G196" s="76"/>
      <c r="H196" s="76"/>
      <c r="I196" s="77"/>
      <c r="J196" s="78"/>
      <c r="K196" s="79"/>
      <c r="L196" s="79"/>
      <c r="M196" s="79"/>
      <c r="N196" s="79"/>
      <c r="O196" s="80"/>
      <c r="P196" s="75"/>
      <c r="Q196" s="76"/>
      <c r="R196" s="76"/>
      <c r="S196" s="76"/>
      <c r="T196" s="76"/>
      <c r="U196" s="77"/>
      <c r="V196" s="78"/>
      <c r="W196" s="79"/>
      <c r="X196" s="79"/>
      <c r="Y196" s="79"/>
      <c r="Z196" s="79"/>
      <c r="AA196" s="80"/>
      <c r="AB196" s="75"/>
      <c r="AC196" s="76"/>
      <c r="AD196" s="76"/>
      <c r="AE196" s="76"/>
      <c r="AF196" s="76"/>
      <c r="AG196" s="77"/>
    </row>
    <row r="197" spans="1:33" ht="16.5" customHeight="1" x14ac:dyDescent="0.25">
      <c r="A197">
        <f t="shared" si="4"/>
        <v>7</v>
      </c>
      <c r="B197" s="47" t="str">
        <f t="shared" si="5"/>
        <v/>
      </c>
      <c r="C197" s="66">
        <f>CALENDRIER!$M196</f>
        <v>44028</v>
      </c>
      <c r="D197" s="75"/>
      <c r="E197" s="76"/>
      <c r="F197" s="76"/>
      <c r="G197" s="76"/>
      <c r="H197" s="76"/>
      <c r="I197" s="77"/>
      <c r="J197" s="78"/>
      <c r="K197" s="79"/>
      <c r="L197" s="79"/>
      <c r="M197" s="79"/>
      <c r="N197" s="79"/>
      <c r="O197" s="80"/>
      <c r="P197" s="75"/>
      <c r="Q197" s="76"/>
      <c r="R197" s="76"/>
      <c r="S197" s="76"/>
      <c r="T197" s="76"/>
      <c r="U197" s="77"/>
      <c r="V197" s="78"/>
      <c r="W197" s="79"/>
      <c r="X197" s="79"/>
      <c r="Y197" s="79"/>
      <c r="Z197" s="79"/>
      <c r="AA197" s="80"/>
      <c r="AB197" s="75"/>
      <c r="AC197" s="76"/>
      <c r="AD197" s="76"/>
      <c r="AE197" s="76"/>
      <c r="AF197" s="76"/>
      <c r="AG197" s="77"/>
    </row>
    <row r="198" spans="1:33" ht="16.5" customHeight="1" x14ac:dyDescent="0.25">
      <c r="A198">
        <f t="shared" ref="A198:A261" si="6">MONTH(C198)</f>
        <v>7</v>
      </c>
      <c r="B198" s="47" t="str">
        <f t="shared" ref="B198:B261" si="7">IF(WEEKDAY(C198,2)=1,"S " &amp; WEEKNUM(C198),"")</f>
        <v/>
      </c>
      <c r="C198" s="66">
        <f>CALENDRIER!$M197</f>
        <v>44029</v>
      </c>
      <c r="D198" s="75"/>
      <c r="E198" s="76"/>
      <c r="F198" s="76"/>
      <c r="G198" s="76"/>
      <c r="H198" s="76"/>
      <c r="I198" s="77"/>
      <c r="J198" s="78"/>
      <c r="K198" s="79"/>
      <c r="L198" s="79"/>
      <c r="M198" s="79"/>
      <c r="N198" s="79"/>
      <c r="O198" s="80"/>
      <c r="P198" s="75"/>
      <c r="Q198" s="76"/>
      <c r="R198" s="76"/>
      <c r="S198" s="76"/>
      <c r="T198" s="76"/>
      <c r="U198" s="77"/>
      <c r="V198" s="78"/>
      <c r="W198" s="79"/>
      <c r="X198" s="79"/>
      <c r="Y198" s="79"/>
      <c r="Z198" s="79"/>
      <c r="AA198" s="80"/>
      <c r="AB198" s="75"/>
      <c r="AC198" s="76"/>
      <c r="AD198" s="76"/>
      <c r="AE198" s="76"/>
      <c r="AF198" s="76"/>
      <c r="AG198" s="77"/>
    </row>
    <row r="199" spans="1:33" ht="16.5" customHeight="1" x14ac:dyDescent="0.25">
      <c r="A199">
        <f t="shared" si="6"/>
        <v>7</v>
      </c>
      <c r="B199" s="47" t="str">
        <f t="shared" si="7"/>
        <v/>
      </c>
      <c r="C199" s="66">
        <f>CALENDRIER!$M198</f>
        <v>44030</v>
      </c>
      <c r="D199" s="75"/>
      <c r="E199" s="76"/>
      <c r="F199" s="76"/>
      <c r="G199" s="76"/>
      <c r="H199" s="76"/>
      <c r="I199" s="77"/>
      <c r="J199" s="78"/>
      <c r="K199" s="79"/>
      <c r="L199" s="79"/>
      <c r="M199" s="79"/>
      <c r="N199" s="79"/>
      <c r="O199" s="80"/>
      <c r="P199" s="75"/>
      <c r="Q199" s="76"/>
      <c r="R199" s="76"/>
      <c r="S199" s="76"/>
      <c r="T199" s="76"/>
      <c r="U199" s="77"/>
      <c r="V199" s="78"/>
      <c r="W199" s="79"/>
      <c r="X199" s="79"/>
      <c r="Y199" s="79"/>
      <c r="Z199" s="79"/>
      <c r="AA199" s="80"/>
      <c r="AB199" s="75"/>
      <c r="AC199" s="76"/>
      <c r="AD199" s="76"/>
      <c r="AE199" s="76"/>
      <c r="AF199" s="76"/>
      <c r="AG199" s="77"/>
    </row>
    <row r="200" spans="1:33" ht="16.5" customHeight="1" x14ac:dyDescent="0.25">
      <c r="A200">
        <f t="shared" si="6"/>
        <v>7</v>
      </c>
      <c r="B200" s="47" t="str">
        <f t="shared" si="7"/>
        <v/>
      </c>
      <c r="C200" s="66">
        <f>CALENDRIER!$M199</f>
        <v>44031</v>
      </c>
      <c r="D200" s="75"/>
      <c r="E200" s="76"/>
      <c r="F200" s="76"/>
      <c r="G200" s="76"/>
      <c r="H200" s="76"/>
      <c r="I200" s="77"/>
      <c r="J200" s="78"/>
      <c r="K200" s="79"/>
      <c r="L200" s="79"/>
      <c r="M200" s="79"/>
      <c r="N200" s="79"/>
      <c r="O200" s="80"/>
      <c r="P200" s="75"/>
      <c r="Q200" s="76"/>
      <c r="R200" s="76"/>
      <c r="S200" s="76"/>
      <c r="T200" s="76"/>
      <c r="U200" s="77"/>
      <c r="V200" s="78"/>
      <c r="W200" s="79"/>
      <c r="X200" s="79"/>
      <c r="Y200" s="79"/>
      <c r="Z200" s="79"/>
      <c r="AA200" s="80"/>
      <c r="AB200" s="75"/>
      <c r="AC200" s="76"/>
      <c r="AD200" s="76"/>
      <c r="AE200" s="76"/>
      <c r="AF200" s="76"/>
      <c r="AG200" s="77"/>
    </row>
    <row r="201" spans="1:33" ht="16.5" customHeight="1" x14ac:dyDescent="0.25">
      <c r="A201">
        <f t="shared" si="6"/>
        <v>7</v>
      </c>
      <c r="B201" s="47" t="str">
        <f t="shared" si="7"/>
        <v>S 30</v>
      </c>
      <c r="C201" s="66">
        <f>CALENDRIER!$M200</f>
        <v>44032</v>
      </c>
      <c r="D201" s="75"/>
      <c r="E201" s="76"/>
      <c r="F201" s="76"/>
      <c r="G201" s="76"/>
      <c r="H201" s="76"/>
      <c r="I201" s="77"/>
      <c r="J201" s="78"/>
      <c r="K201" s="79"/>
      <c r="L201" s="79"/>
      <c r="M201" s="79"/>
      <c r="N201" s="79"/>
      <c r="O201" s="80"/>
      <c r="P201" s="75"/>
      <c r="Q201" s="76"/>
      <c r="R201" s="76"/>
      <c r="S201" s="76"/>
      <c r="T201" s="76"/>
      <c r="U201" s="77"/>
      <c r="V201" s="78"/>
      <c r="W201" s="79"/>
      <c r="X201" s="79"/>
      <c r="Y201" s="79"/>
      <c r="Z201" s="79"/>
      <c r="AA201" s="80"/>
      <c r="AB201" s="75"/>
      <c r="AC201" s="76"/>
      <c r="AD201" s="76"/>
      <c r="AE201" s="76"/>
      <c r="AF201" s="76"/>
      <c r="AG201" s="77"/>
    </row>
    <row r="202" spans="1:33" ht="16.5" customHeight="1" x14ac:dyDescent="0.25">
      <c r="A202">
        <f t="shared" si="6"/>
        <v>7</v>
      </c>
      <c r="B202" s="47" t="str">
        <f t="shared" si="7"/>
        <v/>
      </c>
      <c r="C202" s="66">
        <f>CALENDRIER!$M201</f>
        <v>44033</v>
      </c>
      <c r="D202" s="75"/>
      <c r="E202" s="76"/>
      <c r="F202" s="76"/>
      <c r="G202" s="76"/>
      <c r="H202" s="76"/>
      <c r="I202" s="77"/>
      <c r="J202" s="78"/>
      <c r="K202" s="79"/>
      <c r="L202" s="79"/>
      <c r="M202" s="79"/>
      <c r="N202" s="79"/>
      <c r="O202" s="80"/>
      <c r="P202" s="75"/>
      <c r="Q202" s="76"/>
      <c r="R202" s="76"/>
      <c r="S202" s="76"/>
      <c r="T202" s="76"/>
      <c r="U202" s="77"/>
      <c r="V202" s="78"/>
      <c r="W202" s="79"/>
      <c r="X202" s="79"/>
      <c r="Y202" s="79"/>
      <c r="Z202" s="79"/>
      <c r="AA202" s="80"/>
      <c r="AB202" s="75"/>
      <c r="AC202" s="76"/>
      <c r="AD202" s="76"/>
      <c r="AE202" s="76"/>
      <c r="AF202" s="76"/>
      <c r="AG202" s="77"/>
    </row>
    <row r="203" spans="1:33" ht="16.5" customHeight="1" x14ac:dyDescent="0.25">
      <c r="A203">
        <f t="shared" si="6"/>
        <v>7</v>
      </c>
      <c r="B203" s="47" t="str">
        <f t="shared" si="7"/>
        <v/>
      </c>
      <c r="C203" s="66">
        <f>CALENDRIER!$M202</f>
        <v>44034</v>
      </c>
      <c r="D203" s="75"/>
      <c r="E203" s="76"/>
      <c r="F203" s="76"/>
      <c r="G203" s="76"/>
      <c r="H203" s="76"/>
      <c r="I203" s="77"/>
      <c r="J203" s="78"/>
      <c r="K203" s="79"/>
      <c r="L203" s="79"/>
      <c r="M203" s="79"/>
      <c r="N203" s="79"/>
      <c r="O203" s="80"/>
      <c r="P203" s="75"/>
      <c r="Q203" s="76"/>
      <c r="R203" s="76"/>
      <c r="S203" s="76"/>
      <c r="T203" s="76"/>
      <c r="U203" s="77"/>
      <c r="V203" s="78"/>
      <c r="W203" s="79"/>
      <c r="X203" s="79"/>
      <c r="Y203" s="79"/>
      <c r="Z203" s="79"/>
      <c r="AA203" s="80"/>
      <c r="AB203" s="75"/>
      <c r="AC203" s="76"/>
      <c r="AD203" s="76"/>
      <c r="AE203" s="76"/>
      <c r="AF203" s="76"/>
      <c r="AG203" s="77"/>
    </row>
    <row r="204" spans="1:33" ht="16.5" customHeight="1" x14ac:dyDescent="0.25">
      <c r="A204">
        <f t="shared" si="6"/>
        <v>7</v>
      </c>
      <c r="B204" s="47" t="str">
        <f t="shared" si="7"/>
        <v/>
      </c>
      <c r="C204" s="66">
        <f>CALENDRIER!$M203</f>
        <v>44035</v>
      </c>
      <c r="D204" s="75"/>
      <c r="E204" s="76"/>
      <c r="F204" s="76"/>
      <c r="G204" s="76"/>
      <c r="H204" s="76"/>
      <c r="I204" s="77"/>
      <c r="J204" s="78"/>
      <c r="K204" s="79"/>
      <c r="L204" s="79"/>
      <c r="M204" s="79"/>
      <c r="N204" s="79"/>
      <c r="O204" s="80"/>
      <c r="P204" s="75"/>
      <c r="Q204" s="76"/>
      <c r="R204" s="76"/>
      <c r="S204" s="76"/>
      <c r="T204" s="76"/>
      <c r="U204" s="77"/>
      <c r="V204" s="78"/>
      <c r="W204" s="79"/>
      <c r="X204" s="79"/>
      <c r="Y204" s="79"/>
      <c r="Z204" s="79"/>
      <c r="AA204" s="80"/>
      <c r="AB204" s="75"/>
      <c r="AC204" s="76"/>
      <c r="AD204" s="76"/>
      <c r="AE204" s="76"/>
      <c r="AF204" s="76"/>
      <c r="AG204" s="77"/>
    </row>
    <row r="205" spans="1:33" ht="16.5" customHeight="1" x14ac:dyDescent="0.25">
      <c r="A205">
        <f t="shared" si="6"/>
        <v>7</v>
      </c>
      <c r="B205" s="47" t="str">
        <f t="shared" si="7"/>
        <v/>
      </c>
      <c r="C205" s="66">
        <f>CALENDRIER!$M204</f>
        <v>44036</v>
      </c>
      <c r="D205" s="75"/>
      <c r="E205" s="76"/>
      <c r="F205" s="76"/>
      <c r="G205" s="76"/>
      <c r="H205" s="76"/>
      <c r="I205" s="77"/>
      <c r="J205" s="78"/>
      <c r="K205" s="79"/>
      <c r="L205" s="79"/>
      <c r="M205" s="79"/>
      <c r="N205" s="79"/>
      <c r="O205" s="80"/>
      <c r="P205" s="75"/>
      <c r="Q205" s="76"/>
      <c r="R205" s="76"/>
      <c r="S205" s="76"/>
      <c r="T205" s="76"/>
      <c r="U205" s="77"/>
      <c r="V205" s="78"/>
      <c r="W205" s="79"/>
      <c r="X205" s="79"/>
      <c r="Y205" s="79"/>
      <c r="Z205" s="79"/>
      <c r="AA205" s="80"/>
      <c r="AB205" s="75"/>
      <c r="AC205" s="76"/>
      <c r="AD205" s="76"/>
      <c r="AE205" s="76"/>
      <c r="AF205" s="76"/>
      <c r="AG205" s="77"/>
    </row>
    <row r="206" spans="1:33" ht="16.5" customHeight="1" x14ac:dyDescent="0.25">
      <c r="A206">
        <f t="shared" si="6"/>
        <v>7</v>
      </c>
      <c r="B206" s="47" t="str">
        <f t="shared" si="7"/>
        <v/>
      </c>
      <c r="C206" s="66">
        <f>CALENDRIER!$M205</f>
        <v>44037</v>
      </c>
      <c r="D206" s="75"/>
      <c r="E206" s="76"/>
      <c r="F206" s="76"/>
      <c r="G206" s="76"/>
      <c r="H206" s="76"/>
      <c r="I206" s="77"/>
      <c r="J206" s="78"/>
      <c r="K206" s="79"/>
      <c r="L206" s="79"/>
      <c r="M206" s="79"/>
      <c r="N206" s="79"/>
      <c r="O206" s="80"/>
      <c r="P206" s="75"/>
      <c r="Q206" s="76"/>
      <c r="R206" s="76"/>
      <c r="S206" s="76"/>
      <c r="T206" s="76"/>
      <c r="U206" s="77"/>
      <c r="V206" s="78"/>
      <c r="W206" s="79"/>
      <c r="X206" s="79"/>
      <c r="Y206" s="79"/>
      <c r="Z206" s="79"/>
      <c r="AA206" s="80"/>
      <c r="AB206" s="75"/>
      <c r="AC206" s="76"/>
      <c r="AD206" s="76"/>
      <c r="AE206" s="76"/>
      <c r="AF206" s="76"/>
      <c r="AG206" s="77"/>
    </row>
    <row r="207" spans="1:33" ht="16.5" customHeight="1" x14ac:dyDescent="0.25">
      <c r="A207">
        <f t="shared" si="6"/>
        <v>7</v>
      </c>
      <c r="B207" s="47" t="str">
        <f t="shared" si="7"/>
        <v/>
      </c>
      <c r="C207" s="66">
        <f>CALENDRIER!$M206</f>
        <v>44038</v>
      </c>
      <c r="D207" s="75"/>
      <c r="E207" s="76"/>
      <c r="F207" s="76"/>
      <c r="G207" s="76"/>
      <c r="H207" s="76"/>
      <c r="I207" s="77"/>
      <c r="J207" s="78"/>
      <c r="K207" s="79"/>
      <c r="L207" s="79"/>
      <c r="M207" s="79"/>
      <c r="N207" s="79"/>
      <c r="O207" s="80"/>
      <c r="P207" s="75"/>
      <c r="Q207" s="76"/>
      <c r="R207" s="76"/>
      <c r="S207" s="76"/>
      <c r="T207" s="76"/>
      <c r="U207" s="77"/>
      <c r="V207" s="78"/>
      <c r="W207" s="79"/>
      <c r="X207" s="79"/>
      <c r="Y207" s="79"/>
      <c r="Z207" s="79"/>
      <c r="AA207" s="80"/>
      <c r="AB207" s="75"/>
      <c r="AC207" s="76"/>
      <c r="AD207" s="76"/>
      <c r="AE207" s="76"/>
      <c r="AF207" s="76"/>
      <c r="AG207" s="77"/>
    </row>
    <row r="208" spans="1:33" ht="16.5" customHeight="1" x14ac:dyDescent="0.25">
      <c r="A208">
        <f t="shared" si="6"/>
        <v>7</v>
      </c>
      <c r="B208" s="47" t="str">
        <f t="shared" si="7"/>
        <v>S 31</v>
      </c>
      <c r="C208" s="66">
        <f>CALENDRIER!$M207</f>
        <v>44039</v>
      </c>
      <c r="D208" s="75"/>
      <c r="E208" s="76"/>
      <c r="F208" s="76"/>
      <c r="G208" s="76"/>
      <c r="H208" s="76"/>
      <c r="I208" s="77"/>
      <c r="J208" s="78"/>
      <c r="K208" s="79"/>
      <c r="L208" s="79"/>
      <c r="M208" s="79"/>
      <c r="N208" s="79"/>
      <c r="O208" s="80"/>
      <c r="P208" s="75"/>
      <c r="Q208" s="76"/>
      <c r="R208" s="76"/>
      <c r="S208" s="76"/>
      <c r="T208" s="76"/>
      <c r="U208" s="77"/>
      <c r="V208" s="78"/>
      <c r="W208" s="79"/>
      <c r="X208" s="79"/>
      <c r="Y208" s="79"/>
      <c r="Z208" s="79"/>
      <c r="AA208" s="80"/>
      <c r="AB208" s="75"/>
      <c r="AC208" s="76"/>
      <c r="AD208" s="76"/>
      <c r="AE208" s="76"/>
      <c r="AF208" s="76"/>
      <c r="AG208" s="77"/>
    </row>
    <row r="209" spans="1:33" ht="16.5" customHeight="1" x14ac:dyDescent="0.25">
      <c r="A209">
        <f t="shared" si="6"/>
        <v>7</v>
      </c>
      <c r="B209" s="47" t="str">
        <f t="shared" si="7"/>
        <v/>
      </c>
      <c r="C209" s="66">
        <f>CALENDRIER!$M208</f>
        <v>44040</v>
      </c>
      <c r="D209" s="75"/>
      <c r="E209" s="76"/>
      <c r="F209" s="76"/>
      <c r="G209" s="76"/>
      <c r="H209" s="76"/>
      <c r="I209" s="77"/>
      <c r="J209" s="78"/>
      <c r="K209" s="79"/>
      <c r="L209" s="79"/>
      <c r="M209" s="79"/>
      <c r="N209" s="79"/>
      <c r="O209" s="80"/>
      <c r="P209" s="75"/>
      <c r="Q209" s="76"/>
      <c r="R209" s="76"/>
      <c r="S209" s="76"/>
      <c r="T209" s="76"/>
      <c r="U209" s="77"/>
      <c r="V209" s="78"/>
      <c r="W209" s="79"/>
      <c r="X209" s="79"/>
      <c r="Y209" s="79"/>
      <c r="Z209" s="79"/>
      <c r="AA209" s="80"/>
      <c r="AB209" s="75"/>
      <c r="AC209" s="76"/>
      <c r="AD209" s="76"/>
      <c r="AE209" s="76"/>
      <c r="AF209" s="76"/>
      <c r="AG209" s="77"/>
    </row>
    <row r="210" spans="1:33" ht="16.5" customHeight="1" x14ac:dyDescent="0.25">
      <c r="A210">
        <f t="shared" si="6"/>
        <v>7</v>
      </c>
      <c r="B210" s="47" t="str">
        <f t="shared" si="7"/>
        <v/>
      </c>
      <c r="C210" s="66">
        <f>CALENDRIER!$M209</f>
        <v>44041</v>
      </c>
      <c r="D210" s="75"/>
      <c r="E210" s="76"/>
      <c r="F210" s="76"/>
      <c r="G210" s="76"/>
      <c r="H210" s="76"/>
      <c r="I210" s="77"/>
      <c r="J210" s="78"/>
      <c r="K210" s="79"/>
      <c r="L210" s="79"/>
      <c r="M210" s="79"/>
      <c r="N210" s="79"/>
      <c r="O210" s="80"/>
      <c r="P210" s="75"/>
      <c r="Q210" s="76"/>
      <c r="R210" s="76"/>
      <c r="S210" s="76"/>
      <c r="T210" s="76"/>
      <c r="U210" s="77"/>
      <c r="V210" s="78"/>
      <c r="W210" s="79"/>
      <c r="X210" s="79"/>
      <c r="Y210" s="79"/>
      <c r="Z210" s="79"/>
      <c r="AA210" s="80"/>
      <c r="AB210" s="75"/>
      <c r="AC210" s="76"/>
      <c r="AD210" s="76"/>
      <c r="AE210" s="76"/>
      <c r="AF210" s="76"/>
      <c r="AG210" s="77"/>
    </row>
    <row r="211" spans="1:33" ht="16.5" customHeight="1" x14ac:dyDescent="0.25">
      <c r="A211">
        <f t="shared" si="6"/>
        <v>7</v>
      </c>
      <c r="B211" s="47" t="str">
        <f t="shared" si="7"/>
        <v/>
      </c>
      <c r="C211" s="66">
        <f>CALENDRIER!$M210</f>
        <v>44042</v>
      </c>
      <c r="D211" s="75"/>
      <c r="E211" s="76"/>
      <c r="F211" s="76"/>
      <c r="G211" s="76"/>
      <c r="H211" s="76"/>
      <c r="I211" s="77"/>
      <c r="J211" s="78"/>
      <c r="K211" s="79"/>
      <c r="L211" s="79"/>
      <c r="M211" s="79"/>
      <c r="N211" s="79"/>
      <c r="O211" s="80"/>
      <c r="P211" s="75"/>
      <c r="Q211" s="76"/>
      <c r="R211" s="76"/>
      <c r="S211" s="76"/>
      <c r="T211" s="76"/>
      <c r="U211" s="77"/>
      <c r="V211" s="78"/>
      <c r="W211" s="79"/>
      <c r="X211" s="79"/>
      <c r="Y211" s="79"/>
      <c r="Z211" s="79"/>
      <c r="AA211" s="80"/>
      <c r="AB211" s="75"/>
      <c r="AC211" s="76"/>
      <c r="AD211" s="76"/>
      <c r="AE211" s="76"/>
      <c r="AF211" s="76"/>
      <c r="AG211" s="77"/>
    </row>
    <row r="212" spans="1:33" ht="16.5" customHeight="1" x14ac:dyDescent="0.25">
      <c r="A212">
        <f t="shared" si="6"/>
        <v>7</v>
      </c>
      <c r="B212" s="47" t="str">
        <f t="shared" si="7"/>
        <v/>
      </c>
      <c r="C212" s="66">
        <f>CALENDRIER!$M211</f>
        <v>44043</v>
      </c>
      <c r="D212" s="75"/>
      <c r="E212" s="76"/>
      <c r="F212" s="76"/>
      <c r="G212" s="76"/>
      <c r="H212" s="76"/>
      <c r="I212" s="77"/>
      <c r="J212" s="78"/>
      <c r="K212" s="79"/>
      <c r="L212" s="79"/>
      <c r="M212" s="79"/>
      <c r="N212" s="79"/>
      <c r="O212" s="80"/>
      <c r="P212" s="75"/>
      <c r="Q212" s="76"/>
      <c r="R212" s="76"/>
      <c r="S212" s="76"/>
      <c r="T212" s="76"/>
      <c r="U212" s="77"/>
      <c r="V212" s="78"/>
      <c r="W212" s="79"/>
      <c r="X212" s="79"/>
      <c r="Y212" s="79"/>
      <c r="Z212" s="79"/>
      <c r="AA212" s="80"/>
      <c r="AB212" s="75"/>
      <c r="AC212" s="76"/>
      <c r="AD212" s="76"/>
      <c r="AE212" s="76"/>
      <c r="AF212" s="76"/>
      <c r="AG212" s="77"/>
    </row>
    <row r="213" spans="1:33" ht="16.5" customHeight="1" x14ac:dyDescent="0.25">
      <c r="A213">
        <f t="shared" si="6"/>
        <v>8</v>
      </c>
      <c r="B213" s="47" t="str">
        <f t="shared" si="7"/>
        <v/>
      </c>
      <c r="C213" s="66">
        <f>CALENDRIER!$M212</f>
        <v>44044</v>
      </c>
      <c r="D213" s="75"/>
      <c r="E213" s="76"/>
      <c r="F213" s="76"/>
      <c r="G213" s="76"/>
      <c r="H213" s="76"/>
      <c r="I213" s="77"/>
      <c r="J213" s="78"/>
      <c r="K213" s="79"/>
      <c r="L213" s="79"/>
      <c r="M213" s="79"/>
      <c r="N213" s="79"/>
      <c r="O213" s="80"/>
      <c r="P213" s="75"/>
      <c r="Q213" s="76"/>
      <c r="R213" s="76"/>
      <c r="S213" s="76"/>
      <c r="T213" s="76"/>
      <c r="U213" s="77"/>
      <c r="V213" s="78"/>
      <c r="W213" s="79"/>
      <c r="X213" s="79"/>
      <c r="Y213" s="79"/>
      <c r="Z213" s="79"/>
      <c r="AA213" s="80"/>
      <c r="AB213" s="75"/>
      <c r="AC213" s="76"/>
      <c r="AD213" s="76"/>
      <c r="AE213" s="76"/>
      <c r="AF213" s="76"/>
      <c r="AG213" s="77"/>
    </row>
    <row r="214" spans="1:33" ht="16.5" customHeight="1" x14ac:dyDescent="0.25">
      <c r="A214">
        <f t="shared" si="6"/>
        <v>8</v>
      </c>
      <c r="B214" s="47" t="str">
        <f t="shared" si="7"/>
        <v/>
      </c>
      <c r="C214" s="66">
        <f>CALENDRIER!$M213</f>
        <v>44045</v>
      </c>
      <c r="D214" s="75"/>
      <c r="E214" s="76"/>
      <c r="F214" s="76"/>
      <c r="G214" s="76"/>
      <c r="H214" s="76"/>
      <c r="I214" s="77"/>
      <c r="J214" s="78"/>
      <c r="K214" s="79"/>
      <c r="L214" s="79"/>
      <c r="M214" s="79"/>
      <c r="N214" s="79"/>
      <c r="O214" s="80"/>
      <c r="P214" s="75"/>
      <c r="Q214" s="76"/>
      <c r="R214" s="76"/>
      <c r="S214" s="76"/>
      <c r="T214" s="76"/>
      <c r="U214" s="77"/>
      <c r="V214" s="78"/>
      <c r="W214" s="79"/>
      <c r="X214" s="79"/>
      <c r="Y214" s="79"/>
      <c r="Z214" s="79"/>
      <c r="AA214" s="80"/>
      <c r="AB214" s="75"/>
      <c r="AC214" s="76"/>
      <c r="AD214" s="76"/>
      <c r="AE214" s="76"/>
      <c r="AF214" s="76"/>
      <c r="AG214" s="77"/>
    </row>
    <row r="215" spans="1:33" ht="16.5" customHeight="1" x14ac:dyDescent="0.25">
      <c r="A215">
        <f t="shared" si="6"/>
        <v>8</v>
      </c>
      <c r="B215" s="47" t="str">
        <f t="shared" si="7"/>
        <v>S 32</v>
      </c>
      <c r="C215" s="66">
        <f>CALENDRIER!$M214</f>
        <v>44046</v>
      </c>
      <c r="D215" s="75"/>
      <c r="E215" s="76"/>
      <c r="F215" s="76"/>
      <c r="G215" s="76"/>
      <c r="H215" s="76"/>
      <c r="I215" s="77"/>
      <c r="J215" s="78"/>
      <c r="K215" s="79"/>
      <c r="L215" s="79"/>
      <c r="M215" s="79"/>
      <c r="N215" s="79"/>
      <c r="O215" s="80"/>
      <c r="P215" s="75"/>
      <c r="Q215" s="76"/>
      <c r="R215" s="76"/>
      <c r="S215" s="76"/>
      <c r="T215" s="76"/>
      <c r="U215" s="77"/>
      <c r="V215" s="78"/>
      <c r="W215" s="79"/>
      <c r="X215" s="79"/>
      <c r="Y215" s="79"/>
      <c r="Z215" s="79"/>
      <c r="AA215" s="80"/>
      <c r="AB215" s="75"/>
      <c r="AC215" s="76"/>
      <c r="AD215" s="76"/>
      <c r="AE215" s="76"/>
      <c r="AF215" s="76"/>
      <c r="AG215" s="77"/>
    </row>
    <row r="216" spans="1:33" ht="16.5" customHeight="1" x14ac:dyDescent="0.25">
      <c r="A216">
        <f t="shared" si="6"/>
        <v>8</v>
      </c>
      <c r="B216" s="47" t="str">
        <f t="shared" si="7"/>
        <v/>
      </c>
      <c r="C216" s="66">
        <f>CALENDRIER!$M215</f>
        <v>44047</v>
      </c>
      <c r="D216" s="75"/>
      <c r="E216" s="76"/>
      <c r="F216" s="76"/>
      <c r="G216" s="76"/>
      <c r="H216" s="76"/>
      <c r="I216" s="77"/>
      <c r="J216" s="78"/>
      <c r="K216" s="79"/>
      <c r="L216" s="79"/>
      <c r="M216" s="79"/>
      <c r="N216" s="79"/>
      <c r="O216" s="80"/>
      <c r="P216" s="75"/>
      <c r="Q216" s="76"/>
      <c r="R216" s="76"/>
      <c r="S216" s="76"/>
      <c r="T216" s="76"/>
      <c r="U216" s="77"/>
      <c r="V216" s="78"/>
      <c r="W216" s="79"/>
      <c r="X216" s="79"/>
      <c r="Y216" s="79"/>
      <c r="Z216" s="79"/>
      <c r="AA216" s="80"/>
      <c r="AB216" s="75"/>
      <c r="AC216" s="76"/>
      <c r="AD216" s="76"/>
      <c r="AE216" s="76"/>
      <c r="AF216" s="76"/>
      <c r="AG216" s="77"/>
    </row>
    <row r="217" spans="1:33" ht="16.5" customHeight="1" x14ac:dyDescent="0.25">
      <c r="A217">
        <f t="shared" si="6"/>
        <v>8</v>
      </c>
      <c r="B217" s="47" t="str">
        <f t="shared" si="7"/>
        <v/>
      </c>
      <c r="C217" s="66">
        <f>CALENDRIER!$M216</f>
        <v>44048</v>
      </c>
      <c r="D217" s="75"/>
      <c r="E217" s="76"/>
      <c r="F217" s="76"/>
      <c r="G217" s="76"/>
      <c r="H217" s="76"/>
      <c r="I217" s="77"/>
      <c r="J217" s="78"/>
      <c r="K217" s="79"/>
      <c r="L217" s="79"/>
      <c r="M217" s="79"/>
      <c r="N217" s="79"/>
      <c r="O217" s="80"/>
      <c r="P217" s="75"/>
      <c r="Q217" s="76"/>
      <c r="R217" s="76"/>
      <c r="S217" s="76"/>
      <c r="T217" s="76"/>
      <c r="U217" s="77"/>
      <c r="V217" s="78"/>
      <c r="W217" s="79"/>
      <c r="X217" s="79"/>
      <c r="Y217" s="79"/>
      <c r="Z217" s="79"/>
      <c r="AA217" s="80"/>
      <c r="AB217" s="75"/>
      <c r="AC217" s="76"/>
      <c r="AD217" s="76"/>
      <c r="AE217" s="76"/>
      <c r="AF217" s="76"/>
      <c r="AG217" s="77"/>
    </row>
    <row r="218" spans="1:33" ht="16.5" customHeight="1" x14ac:dyDescent="0.25">
      <c r="A218">
        <f t="shared" si="6"/>
        <v>8</v>
      </c>
      <c r="B218" s="47" t="str">
        <f t="shared" si="7"/>
        <v/>
      </c>
      <c r="C218" s="66">
        <f>CALENDRIER!$M217</f>
        <v>44049</v>
      </c>
      <c r="D218" s="75"/>
      <c r="E218" s="76"/>
      <c r="F218" s="76"/>
      <c r="G218" s="76"/>
      <c r="H218" s="76"/>
      <c r="I218" s="77"/>
      <c r="J218" s="78"/>
      <c r="K218" s="79"/>
      <c r="L218" s="79"/>
      <c r="M218" s="79"/>
      <c r="N218" s="79"/>
      <c r="O218" s="80"/>
      <c r="P218" s="75"/>
      <c r="Q218" s="76"/>
      <c r="R218" s="76"/>
      <c r="S218" s="76"/>
      <c r="T218" s="76"/>
      <c r="U218" s="77"/>
      <c r="V218" s="78"/>
      <c r="W218" s="79"/>
      <c r="X218" s="79"/>
      <c r="Y218" s="79"/>
      <c r="Z218" s="79"/>
      <c r="AA218" s="80"/>
      <c r="AB218" s="75"/>
      <c r="AC218" s="76"/>
      <c r="AD218" s="76"/>
      <c r="AE218" s="76"/>
      <c r="AF218" s="76"/>
      <c r="AG218" s="77"/>
    </row>
    <row r="219" spans="1:33" ht="16.5" customHeight="1" x14ac:dyDescent="0.25">
      <c r="A219">
        <f t="shared" si="6"/>
        <v>8</v>
      </c>
      <c r="B219" s="47" t="str">
        <f t="shared" si="7"/>
        <v/>
      </c>
      <c r="C219" s="66">
        <f>CALENDRIER!$M218</f>
        <v>44050</v>
      </c>
      <c r="D219" s="75"/>
      <c r="E219" s="76"/>
      <c r="F219" s="76"/>
      <c r="G219" s="76"/>
      <c r="H219" s="76"/>
      <c r="I219" s="77"/>
      <c r="J219" s="78"/>
      <c r="K219" s="79"/>
      <c r="L219" s="79"/>
      <c r="M219" s="79"/>
      <c r="N219" s="79"/>
      <c r="O219" s="80"/>
      <c r="P219" s="75"/>
      <c r="Q219" s="76"/>
      <c r="R219" s="76"/>
      <c r="S219" s="76"/>
      <c r="T219" s="76"/>
      <c r="U219" s="77"/>
      <c r="V219" s="78"/>
      <c r="W219" s="79"/>
      <c r="X219" s="79"/>
      <c r="Y219" s="79"/>
      <c r="Z219" s="79"/>
      <c r="AA219" s="80"/>
      <c r="AB219" s="75"/>
      <c r="AC219" s="76"/>
      <c r="AD219" s="76"/>
      <c r="AE219" s="76"/>
      <c r="AF219" s="76"/>
      <c r="AG219" s="77"/>
    </row>
    <row r="220" spans="1:33" ht="16.5" customHeight="1" x14ac:dyDescent="0.25">
      <c r="A220">
        <f t="shared" si="6"/>
        <v>8</v>
      </c>
      <c r="B220" s="47" t="str">
        <f t="shared" si="7"/>
        <v/>
      </c>
      <c r="C220" s="66">
        <f>CALENDRIER!$M219</f>
        <v>44051</v>
      </c>
      <c r="D220" s="75"/>
      <c r="E220" s="76"/>
      <c r="F220" s="76"/>
      <c r="G220" s="76"/>
      <c r="H220" s="76"/>
      <c r="I220" s="77"/>
      <c r="J220" s="78"/>
      <c r="K220" s="79"/>
      <c r="L220" s="79"/>
      <c r="M220" s="79"/>
      <c r="N220" s="79"/>
      <c r="O220" s="80"/>
      <c r="P220" s="75"/>
      <c r="Q220" s="76"/>
      <c r="R220" s="76"/>
      <c r="S220" s="76"/>
      <c r="T220" s="76"/>
      <c r="U220" s="77"/>
      <c r="V220" s="78"/>
      <c r="W220" s="79"/>
      <c r="X220" s="79"/>
      <c r="Y220" s="79"/>
      <c r="Z220" s="79"/>
      <c r="AA220" s="80"/>
      <c r="AB220" s="75"/>
      <c r="AC220" s="76"/>
      <c r="AD220" s="76"/>
      <c r="AE220" s="76"/>
      <c r="AF220" s="76"/>
      <c r="AG220" s="77"/>
    </row>
    <row r="221" spans="1:33" ht="16.5" customHeight="1" x14ac:dyDescent="0.25">
      <c r="A221">
        <f t="shared" si="6"/>
        <v>8</v>
      </c>
      <c r="B221" s="47" t="str">
        <f t="shared" si="7"/>
        <v/>
      </c>
      <c r="C221" s="66">
        <f>CALENDRIER!$M220</f>
        <v>44052</v>
      </c>
      <c r="D221" s="75"/>
      <c r="E221" s="76"/>
      <c r="F221" s="76"/>
      <c r="G221" s="76"/>
      <c r="H221" s="76"/>
      <c r="I221" s="77"/>
      <c r="J221" s="78"/>
      <c r="K221" s="79"/>
      <c r="L221" s="79"/>
      <c r="M221" s="79"/>
      <c r="N221" s="79"/>
      <c r="O221" s="80"/>
      <c r="P221" s="75"/>
      <c r="Q221" s="76"/>
      <c r="R221" s="76"/>
      <c r="S221" s="76"/>
      <c r="T221" s="76"/>
      <c r="U221" s="77"/>
      <c r="V221" s="78"/>
      <c r="W221" s="79"/>
      <c r="X221" s="79"/>
      <c r="Y221" s="79"/>
      <c r="Z221" s="79"/>
      <c r="AA221" s="80"/>
      <c r="AB221" s="75"/>
      <c r="AC221" s="76"/>
      <c r="AD221" s="76"/>
      <c r="AE221" s="76"/>
      <c r="AF221" s="76"/>
      <c r="AG221" s="77"/>
    </row>
    <row r="222" spans="1:33" ht="16.5" customHeight="1" x14ac:dyDescent="0.25">
      <c r="A222">
        <f t="shared" si="6"/>
        <v>8</v>
      </c>
      <c r="B222" s="47" t="str">
        <f t="shared" si="7"/>
        <v>S 33</v>
      </c>
      <c r="C222" s="66">
        <f>CALENDRIER!$M221</f>
        <v>44053</v>
      </c>
      <c r="D222" s="75"/>
      <c r="E222" s="76"/>
      <c r="F222" s="76"/>
      <c r="G222" s="76"/>
      <c r="H222" s="76"/>
      <c r="I222" s="77"/>
      <c r="J222" s="78"/>
      <c r="K222" s="79"/>
      <c r="L222" s="79"/>
      <c r="M222" s="79"/>
      <c r="N222" s="79"/>
      <c r="O222" s="80"/>
      <c r="P222" s="75"/>
      <c r="Q222" s="76"/>
      <c r="R222" s="76"/>
      <c r="S222" s="76"/>
      <c r="T222" s="76"/>
      <c r="U222" s="77"/>
      <c r="V222" s="78"/>
      <c r="W222" s="79"/>
      <c r="X222" s="79"/>
      <c r="Y222" s="79"/>
      <c r="Z222" s="79"/>
      <c r="AA222" s="80"/>
      <c r="AB222" s="75"/>
      <c r="AC222" s="76"/>
      <c r="AD222" s="76"/>
      <c r="AE222" s="76"/>
      <c r="AF222" s="76"/>
      <c r="AG222" s="77"/>
    </row>
    <row r="223" spans="1:33" ht="16.5" customHeight="1" x14ac:dyDescent="0.25">
      <c r="A223">
        <f t="shared" si="6"/>
        <v>8</v>
      </c>
      <c r="B223" s="47" t="str">
        <f t="shared" si="7"/>
        <v/>
      </c>
      <c r="C223" s="66">
        <f>CALENDRIER!$M222</f>
        <v>44054</v>
      </c>
      <c r="D223" s="75"/>
      <c r="E223" s="76"/>
      <c r="F223" s="76"/>
      <c r="G223" s="76"/>
      <c r="H223" s="76"/>
      <c r="I223" s="77"/>
      <c r="J223" s="78"/>
      <c r="K223" s="79"/>
      <c r="L223" s="79"/>
      <c r="M223" s="79"/>
      <c r="N223" s="79"/>
      <c r="O223" s="80"/>
      <c r="P223" s="75"/>
      <c r="Q223" s="76"/>
      <c r="R223" s="76"/>
      <c r="S223" s="76"/>
      <c r="T223" s="76"/>
      <c r="U223" s="77"/>
      <c r="V223" s="78"/>
      <c r="W223" s="79"/>
      <c r="X223" s="79"/>
      <c r="Y223" s="79"/>
      <c r="Z223" s="79"/>
      <c r="AA223" s="80"/>
      <c r="AB223" s="75"/>
      <c r="AC223" s="76"/>
      <c r="AD223" s="76"/>
      <c r="AE223" s="76"/>
      <c r="AF223" s="76"/>
      <c r="AG223" s="77"/>
    </row>
    <row r="224" spans="1:33" ht="16.5" customHeight="1" x14ac:dyDescent="0.25">
      <c r="A224">
        <f t="shared" si="6"/>
        <v>8</v>
      </c>
      <c r="B224" s="47" t="str">
        <f t="shared" si="7"/>
        <v/>
      </c>
      <c r="C224" s="66">
        <f>CALENDRIER!$M223</f>
        <v>44055</v>
      </c>
      <c r="D224" s="75"/>
      <c r="E224" s="76"/>
      <c r="F224" s="76"/>
      <c r="G224" s="76"/>
      <c r="H224" s="76"/>
      <c r="I224" s="77"/>
      <c r="J224" s="78"/>
      <c r="K224" s="79"/>
      <c r="L224" s="79"/>
      <c r="M224" s="79"/>
      <c r="N224" s="79"/>
      <c r="O224" s="80"/>
      <c r="P224" s="75"/>
      <c r="Q224" s="76"/>
      <c r="R224" s="76"/>
      <c r="S224" s="76"/>
      <c r="T224" s="76"/>
      <c r="U224" s="77"/>
      <c r="V224" s="78"/>
      <c r="W224" s="79"/>
      <c r="X224" s="79"/>
      <c r="Y224" s="79"/>
      <c r="Z224" s="79"/>
      <c r="AA224" s="80"/>
      <c r="AB224" s="75"/>
      <c r="AC224" s="76"/>
      <c r="AD224" s="76"/>
      <c r="AE224" s="76"/>
      <c r="AF224" s="76"/>
      <c r="AG224" s="77"/>
    </row>
    <row r="225" spans="1:33" ht="16.5" customHeight="1" x14ac:dyDescent="0.25">
      <c r="A225">
        <f t="shared" si="6"/>
        <v>8</v>
      </c>
      <c r="B225" s="47" t="str">
        <f t="shared" si="7"/>
        <v/>
      </c>
      <c r="C225" s="66">
        <f>CALENDRIER!$M224</f>
        <v>44056</v>
      </c>
      <c r="D225" s="75"/>
      <c r="E225" s="76"/>
      <c r="F225" s="76"/>
      <c r="G225" s="76"/>
      <c r="H225" s="76"/>
      <c r="I225" s="77"/>
      <c r="J225" s="78"/>
      <c r="K225" s="79"/>
      <c r="L225" s="79"/>
      <c r="M225" s="79"/>
      <c r="N225" s="79"/>
      <c r="O225" s="80"/>
      <c r="P225" s="75"/>
      <c r="Q225" s="76"/>
      <c r="R225" s="76"/>
      <c r="S225" s="76"/>
      <c r="T225" s="76"/>
      <c r="U225" s="77"/>
      <c r="V225" s="78"/>
      <c r="W225" s="79"/>
      <c r="X225" s="79"/>
      <c r="Y225" s="79"/>
      <c r="Z225" s="79"/>
      <c r="AA225" s="80"/>
      <c r="AB225" s="75"/>
      <c r="AC225" s="76"/>
      <c r="AD225" s="76"/>
      <c r="AE225" s="76"/>
      <c r="AF225" s="76"/>
      <c r="AG225" s="77"/>
    </row>
    <row r="226" spans="1:33" ht="16.5" customHeight="1" x14ac:dyDescent="0.25">
      <c r="A226">
        <f t="shared" si="6"/>
        <v>8</v>
      </c>
      <c r="B226" s="47" t="str">
        <f t="shared" si="7"/>
        <v/>
      </c>
      <c r="C226" s="66">
        <f>CALENDRIER!$M225</f>
        <v>44057</v>
      </c>
      <c r="D226" s="75"/>
      <c r="E226" s="76"/>
      <c r="F226" s="76"/>
      <c r="G226" s="76"/>
      <c r="H226" s="76"/>
      <c r="I226" s="77"/>
      <c r="J226" s="78"/>
      <c r="K226" s="79"/>
      <c r="L226" s="79"/>
      <c r="M226" s="79"/>
      <c r="N226" s="79"/>
      <c r="O226" s="80"/>
      <c r="P226" s="75"/>
      <c r="Q226" s="76"/>
      <c r="R226" s="76"/>
      <c r="S226" s="76"/>
      <c r="T226" s="76"/>
      <c r="U226" s="77"/>
      <c r="V226" s="78"/>
      <c r="W226" s="79"/>
      <c r="X226" s="79"/>
      <c r="Y226" s="79"/>
      <c r="Z226" s="79"/>
      <c r="AA226" s="80"/>
      <c r="AB226" s="75"/>
      <c r="AC226" s="76"/>
      <c r="AD226" s="76"/>
      <c r="AE226" s="76"/>
      <c r="AF226" s="76"/>
      <c r="AG226" s="77"/>
    </row>
    <row r="227" spans="1:33" ht="16.5" customHeight="1" x14ac:dyDescent="0.25">
      <c r="A227">
        <f t="shared" si="6"/>
        <v>8</v>
      </c>
      <c r="B227" s="47" t="str">
        <f t="shared" si="7"/>
        <v/>
      </c>
      <c r="C227" s="66">
        <f>CALENDRIER!$M226</f>
        <v>44058</v>
      </c>
      <c r="D227" s="75"/>
      <c r="E227" s="76"/>
      <c r="F227" s="76"/>
      <c r="G227" s="76"/>
      <c r="H227" s="76"/>
      <c r="I227" s="77"/>
      <c r="J227" s="78"/>
      <c r="K227" s="79"/>
      <c r="L227" s="79"/>
      <c r="M227" s="79"/>
      <c r="N227" s="79"/>
      <c r="O227" s="80"/>
      <c r="P227" s="75"/>
      <c r="Q227" s="76"/>
      <c r="R227" s="76"/>
      <c r="S227" s="76"/>
      <c r="T227" s="76"/>
      <c r="U227" s="77"/>
      <c r="V227" s="78"/>
      <c r="W227" s="79"/>
      <c r="X227" s="79"/>
      <c r="Y227" s="79"/>
      <c r="Z227" s="79"/>
      <c r="AA227" s="80"/>
      <c r="AB227" s="75"/>
      <c r="AC227" s="76"/>
      <c r="AD227" s="76"/>
      <c r="AE227" s="76"/>
      <c r="AF227" s="76"/>
      <c r="AG227" s="77"/>
    </row>
    <row r="228" spans="1:33" ht="16.5" customHeight="1" x14ac:dyDescent="0.25">
      <c r="A228">
        <f t="shared" si="6"/>
        <v>8</v>
      </c>
      <c r="B228" s="47" t="str">
        <f t="shared" si="7"/>
        <v/>
      </c>
      <c r="C228" s="66">
        <f>CALENDRIER!$M227</f>
        <v>44059</v>
      </c>
      <c r="D228" s="75"/>
      <c r="E228" s="76"/>
      <c r="F228" s="76"/>
      <c r="G228" s="76"/>
      <c r="H228" s="76"/>
      <c r="I228" s="77"/>
      <c r="J228" s="78"/>
      <c r="K228" s="79"/>
      <c r="L228" s="79"/>
      <c r="M228" s="79"/>
      <c r="N228" s="79"/>
      <c r="O228" s="80"/>
      <c r="P228" s="75"/>
      <c r="Q228" s="76"/>
      <c r="R228" s="76"/>
      <c r="S228" s="76"/>
      <c r="T228" s="76"/>
      <c r="U228" s="77"/>
      <c r="V228" s="78"/>
      <c r="W228" s="79"/>
      <c r="X228" s="79"/>
      <c r="Y228" s="79"/>
      <c r="Z228" s="79"/>
      <c r="AA228" s="80"/>
      <c r="AB228" s="75"/>
      <c r="AC228" s="76"/>
      <c r="AD228" s="76"/>
      <c r="AE228" s="76"/>
      <c r="AF228" s="76"/>
      <c r="AG228" s="77"/>
    </row>
    <row r="229" spans="1:33" ht="16.5" customHeight="1" x14ac:dyDescent="0.25">
      <c r="A229">
        <f t="shared" si="6"/>
        <v>8</v>
      </c>
      <c r="B229" s="47" t="str">
        <f t="shared" si="7"/>
        <v>S 34</v>
      </c>
      <c r="C229" s="66">
        <f>CALENDRIER!$M228</f>
        <v>44060</v>
      </c>
      <c r="D229" s="75"/>
      <c r="E229" s="76"/>
      <c r="F229" s="76"/>
      <c r="G229" s="76"/>
      <c r="H229" s="76"/>
      <c r="I229" s="77"/>
      <c r="J229" s="78"/>
      <c r="K229" s="79"/>
      <c r="L229" s="79"/>
      <c r="M229" s="79"/>
      <c r="N229" s="79"/>
      <c r="O229" s="80"/>
      <c r="P229" s="75"/>
      <c r="Q229" s="76"/>
      <c r="R229" s="76"/>
      <c r="S229" s="76"/>
      <c r="T229" s="76"/>
      <c r="U229" s="77"/>
      <c r="V229" s="78"/>
      <c r="W229" s="79"/>
      <c r="X229" s="79"/>
      <c r="Y229" s="79"/>
      <c r="Z229" s="79"/>
      <c r="AA229" s="80"/>
      <c r="AB229" s="75"/>
      <c r="AC229" s="76"/>
      <c r="AD229" s="76"/>
      <c r="AE229" s="76"/>
      <c r="AF229" s="76"/>
      <c r="AG229" s="77"/>
    </row>
    <row r="230" spans="1:33" ht="16.5" customHeight="1" x14ac:dyDescent="0.25">
      <c r="A230">
        <f t="shared" si="6"/>
        <v>8</v>
      </c>
      <c r="B230" s="47" t="str">
        <f t="shared" si="7"/>
        <v/>
      </c>
      <c r="C230" s="66">
        <f>CALENDRIER!$M229</f>
        <v>44061</v>
      </c>
      <c r="D230" s="75"/>
      <c r="E230" s="76"/>
      <c r="F230" s="76"/>
      <c r="G230" s="76"/>
      <c r="H230" s="76"/>
      <c r="I230" s="77"/>
      <c r="J230" s="78"/>
      <c r="K230" s="79"/>
      <c r="L230" s="79"/>
      <c r="M230" s="79"/>
      <c r="N230" s="79"/>
      <c r="O230" s="80"/>
      <c r="P230" s="75"/>
      <c r="Q230" s="76"/>
      <c r="R230" s="76"/>
      <c r="S230" s="76"/>
      <c r="T230" s="76"/>
      <c r="U230" s="77"/>
      <c r="V230" s="78"/>
      <c r="W230" s="79"/>
      <c r="X230" s="79"/>
      <c r="Y230" s="79"/>
      <c r="Z230" s="79"/>
      <c r="AA230" s="80"/>
      <c r="AB230" s="75"/>
      <c r="AC230" s="76"/>
      <c r="AD230" s="76"/>
      <c r="AE230" s="76"/>
      <c r="AF230" s="76"/>
      <c r="AG230" s="77"/>
    </row>
    <row r="231" spans="1:33" ht="16.5" customHeight="1" x14ac:dyDescent="0.25">
      <c r="A231">
        <f t="shared" si="6"/>
        <v>8</v>
      </c>
      <c r="B231" s="47" t="str">
        <f t="shared" si="7"/>
        <v/>
      </c>
      <c r="C231" s="66">
        <f>CALENDRIER!$M230</f>
        <v>44062</v>
      </c>
      <c r="D231" s="75"/>
      <c r="E231" s="76"/>
      <c r="F231" s="76"/>
      <c r="G231" s="76"/>
      <c r="H231" s="76"/>
      <c r="I231" s="77"/>
      <c r="J231" s="78"/>
      <c r="K231" s="79"/>
      <c r="L231" s="79"/>
      <c r="M231" s="79"/>
      <c r="N231" s="79"/>
      <c r="O231" s="80"/>
      <c r="P231" s="75"/>
      <c r="Q231" s="76"/>
      <c r="R231" s="76"/>
      <c r="S231" s="76"/>
      <c r="T231" s="76"/>
      <c r="U231" s="77"/>
      <c r="V231" s="78"/>
      <c r="W231" s="79"/>
      <c r="X231" s="79"/>
      <c r="Y231" s="79"/>
      <c r="Z231" s="79"/>
      <c r="AA231" s="80"/>
      <c r="AB231" s="75"/>
      <c r="AC231" s="76"/>
      <c r="AD231" s="76"/>
      <c r="AE231" s="76"/>
      <c r="AF231" s="76"/>
      <c r="AG231" s="77"/>
    </row>
    <row r="232" spans="1:33" ht="16.5" customHeight="1" x14ac:dyDescent="0.25">
      <c r="A232">
        <f t="shared" si="6"/>
        <v>8</v>
      </c>
      <c r="B232" s="47" t="str">
        <f t="shared" si="7"/>
        <v/>
      </c>
      <c r="C232" s="66">
        <f>CALENDRIER!$M231</f>
        <v>44063</v>
      </c>
      <c r="D232" s="75"/>
      <c r="E232" s="76"/>
      <c r="F232" s="76"/>
      <c r="G232" s="76"/>
      <c r="H232" s="76"/>
      <c r="I232" s="77"/>
      <c r="J232" s="78"/>
      <c r="K232" s="79"/>
      <c r="L232" s="79"/>
      <c r="M232" s="79"/>
      <c r="N232" s="79"/>
      <c r="O232" s="80"/>
      <c r="P232" s="75"/>
      <c r="Q232" s="76"/>
      <c r="R232" s="76"/>
      <c r="S232" s="76"/>
      <c r="T232" s="76"/>
      <c r="U232" s="77"/>
      <c r="V232" s="78"/>
      <c r="W232" s="79"/>
      <c r="X232" s="79"/>
      <c r="Y232" s="79"/>
      <c r="Z232" s="79"/>
      <c r="AA232" s="80"/>
      <c r="AB232" s="75"/>
      <c r="AC232" s="76"/>
      <c r="AD232" s="76"/>
      <c r="AE232" s="76"/>
      <c r="AF232" s="76"/>
      <c r="AG232" s="77"/>
    </row>
    <row r="233" spans="1:33" ht="16.5" customHeight="1" x14ac:dyDescent="0.25">
      <c r="A233">
        <f t="shared" si="6"/>
        <v>8</v>
      </c>
      <c r="B233" s="47" t="str">
        <f t="shared" si="7"/>
        <v/>
      </c>
      <c r="C233" s="66">
        <f>CALENDRIER!$M232</f>
        <v>44064</v>
      </c>
      <c r="D233" s="75"/>
      <c r="E233" s="76"/>
      <c r="F233" s="76"/>
      <c r="G233" s="76"/>
      <c r="H233" s="76"/>
      <c r="I233" s="77"/>
      <c r="J233" s="78"/>
      <c r="K233" s="79"/>
      <c r="L233" s="79"/>
      <c r="M233" s="79"/>
      <c r="N233" s="79"/>
      <c r="O233" s="80"/>
      <c r="P233" s="75"/>
      <c r="Q233" s="76"/>
      <c r="R233" s="76"/>
      <c r="S233" s="76"/>
      <c r="T233" s="76"/>
      <c r="U233" s="77"/>
      <c r="V233" s="78"/>
      <c r="W233" s="79"/>
      <c r="X233" s="79"/>
      <c r="Y233" s="79"/>
      <c r="Z233" s="79"/>
      <c r="AA233" s="80"/>
      <c r="AB233" s="75"/>
      <c r="AC233" s="76"/>
      <c r="AD233" s="76"/>
      <c r="AE233" s="76"/>
      <c r="AF233" s="76"/>
      <c r="AG233" s="77"/>
    </row>
    <row r="234" spans="1:33" ht="16.5" customHeight="1" x14ac:dyDescent="0.25">
      <c r="A234">
        <f t="shared" si="6"/>
        <v>8</v>
      </c>
      <c r="B234" s="47" t="str">
        <f t="shared" si="7"/>
        <v/>
      </c>
      <c r="C234" s="66">
        <f>CALENDRIER!$M233</f>
        <v>44065</v>
      </c>
      <c r="D234" s="75"/>
      <c r="E234" s="76"/>
      <c r="F234" s="76"/>
      <c r="G234" s="76"/>
      <c r="H234" s="76"/>
      <c r="I234" s="77"/>
      <c r="J234" s="78"/>
      <c r="K234" s="79"/>
      <c r="L234" s="79"/>
      <c r="M234" s="79"/>
      <c r="N234" s="79"/>
      <c r="O234" s="80"/>
      <c r="P234" s="75"/>
      <c r="Q234" s="76"/>
      <c r="R234" s="76"/>
      <c r="S234" s="76"/>
      <c r="T234" s="76"/>
      <c r="U234" s="77"/>
      <c r="V234" s="78"/>
      <c r="W234" s="79"/>
      <c r="X234" s="79"/>
      <c r="Y234" s="79"/>
      <c r="Z234" s="79"/>
      <c r="AA234" s="80"/>
      <c r="AB234" s="75"/>
      <c r="AC234" s="76"/>
      <c r="AD234" s="76"/>
      <c r="AE234" s="76"/>
      <c r="AF234" s="76"/>
      <c r="AG234" s="77"/>
    </row>
    <row r="235" spans="1:33" ht="16.5" customHeight="1" x14ac:dyDescent="0.25">
      <c r="A235">
        <f t="shared" si="6"/>
        <v>8</v>
      </c>
      <c r="B235" s="47" t="str">
        <f t="shared" si="7"/>
        <v/>
      </c>
      <c r="C235" s="66">
        <f>CALENDRIER!$M234</f>
        <v>44066</v>
      </c>
      <c r="D235" s="75"/>
      <c r="E235" s="76"/>
      <c r="F235" s="76"/>
      <c r="G235" s="76"/>
      <c r="H235" s="76"/>
      <c r="I235" s="77"/>
      <c r="J235" s="78"/>
      <c r="K235" s="79"/>
      <c r="L235" s="79"/>
      <c r="M235" s="79"/>
      <c r="N235" s="79"/>
      <c r="O235" s="80"/>
      <c r="P235" s="75"/>
      <c r="Q235" s="76"/>
      <c r="R235" s="76"/>
      <c r="S235" s="76"/>
      <c r="T235" s="76"/>
      <c r="U235" s="77"/>
      <c r="V235" s="78"/>
      <c r="W235" s="79"/>
      <c r="X235" s="79"/>
      <c r="Y235" s="79"/>
      <c r="Z235" s="79"/>
      <c r="AA235" s="80"/>
      <c r="AB235" s="75"/>
      <c r="AC235" s="76"/>
      <c r="AD235" s="76"/>
      <c r="AE235" s="76"/>
      <c r="AF235" s="76"/>
      <c r="AG235" s="77"/>
    </row>
    <row r="236" spans="1:33" ht="16.5" customHeight="1" x14ac:dyDescent="0.25">
      <c r="A236">
        <f t="shared" si="6"/>
        <v>8</v>
      </c>
      <c r="B236" s="47" t="str">
        <f t="shared" si="7"/>
        <v>S 35</v>
      </c>
      <c r="C236" s="66">
        <f>CALENDRIER!$M235</f>
        <v>44067</v>
      </c>
      <c r="D236" s="75"/>
      <c r="E236" s="76"/>
      <c r="F236" s="76"/>
      <c r="G236" s="76"/>
      <c r="H236" s="76"/>
      <c r="I236" s="77"/>
      <c r="J236" s="78"/>
      <c r="K236" s="79"/>
      <c r="L236" s="79"/>
      <c r="M236" s="79"/>
      <c r="N236" s="79"/>
      <c r="O236" s="80"/>
      <c r="P236" s="75"/>
      <c r="Q236" s="76"/>
      <c r="R236" s="76"/>
      <c r="S236" s="76"/>
      <c r="T236" s="76"/>
      <c r="U236" s="77"/>
      <c r="V236" s="78"/>
      <c r="W236" s="79"/>
      <c r="X236" s="79"/>
      <c r="Y236" s="79"/>
      <c r="Z236" s="79"/>
      <c r="AA236" s="80"/>
      <c r="AB236" s="75"/>
      <c r="AC236" s="76"/>
      <c r="AD236" s="76"/>
      <c r="AE236" s="76"/>
      <c r="AF236" s="76"/>
      <c r="AG236" s="77"/>
    </row>
    <row r="237" spans="1:33" ht="16.5" customHeight="1" x14ac:dyDescent="0.25">
      <c r="A237">
        <f t="shared" si="6"/>
        <v>8</v>
      </c>
      <c r="B237" s="47" t="str">
        <f t="shared" si="7"/>
        <v/>
      </c>
      <c r="C237" s="66">
        <f>CALENDRIER!$M236</f>
        <v>44068</v>
      </c>
      <c r="D237" s="75"/>
      <c r="E237" s="76"/>
      <c r="F237" s="76"/>
      <c r="G237" s="76"/>
      <c r="H237" s="76"/>
      <c r="I237" s="77"/>
      <c r="J237" s="78"/>
      <c r="K237" s="79"/>
      <c r="L237" s="79"/>
      <c r="M237" s="79"/>
      <c r="N237" s="79"/>
      <c r="O237" s="80"/>
      <c r="P237" s="75"/>
      <c r="Q237" s="76"/>
      <c r="R237" s="76"/>
      <c r="S237" s="76"/>
      <c r="T237" s="76"/>
      <c r="U237" s="77"/>
      <c r="V237" s="78"/>
      <c r="W237" s="79"/>
      <c r="X237" s="79"/>
      <c r="Y237" s="79"/>
      <c r="Z237" s="79"/>
      <c r="AA237" s="80"/>
      <c r="AB237" s="75"/>
      <c r="AC237" s="76"/>
      <c r="AD237" s="76"/>
      <c r="AE237" s="76"/>
      <c r="AF237" s="76"/>
      <c r="AG237" s="77"/>
    </row>
    <row r="238" spans="1:33" ht="16.5" customHeight="1" x14ac:dyDescent="0.25">
      <c r="A238">
        <f t="shared" si="6"/>
        <v>8</v>
      </c>
      <c r="B238" s="47" t="str">
        <f t="shared" si="7"/>
        <v/>
      </c>
      <c r="C238" s="66">
        <f>CALENDRIER!$M237</f>
        <v>44069</v>
      </c>
      <c r="D238" s="75"/>
      <c r="E238" s="76"/>
      <c r="F238" s="76"/>
      <c r="G238" s="76"/>
      <c r="H238" s="76"/>
      <c r="I238" s="77"/>
      <c r="J238" s="78"/>
      <c r="K238" s="79"/>
      <c r="L238" s="79"/>
      <c r="M238" s="79"/>
      <c r="N238" s="79"/>
      <c r="O238" s="80"/>
      <c r="P238" s="75"/>
      <c r="Q238" s="76"/>
      <c r="R238" s="76"/>
      <c r="S238" s="76"/>
      <c r="T238" s="76"/>
      <c r="U238" s="77"/>
      <c r="V238" s="78"/>
      <c r="W238" s="79"/>
      <c r="X238" s="79"/>
      <c r="Y238" s="79"/>
      <c r="Z238" s="79"/>
      <c r="AA238" s="80"/>
      <c r="AB238" s="75"/>
      <c r="AC238" s="76"/>
      <c r="AD238" s="76"/>
      <c r="AE238" s="76"/>
      <c r="AF238" s="76"/>
      <c r="AG238" s="77"/>
    </row>
    <row r="239" spans="1:33" ht="16.5" customHeight="1" x14ac:dyDescent="0.25">
      <c r="A239">
        <f t="shared" si="6"/>
        <v>8</v>
      </c>
      <c r="B239" s="47" t="str">
        <f t="shared" si="7"/>
        <v/>
      </c>
      <c r="C239" s="66">
        <f>CALENDRIER!$M238</f>
        <v>44070</v>
      </c>
      <c r="D239" s="75"/>
      <c r="E239" s="76"/>
      <c r="F239" s="76"/>
      <c r="G239" s="76"/>
      <c r="H239" s="76"/>
      <c r="I239" s="77"/>
      <c r="J239" s="78"/>
      <c r="K239" s="79"/>
      <c r="L239" s="79"/>
      <c r="M239" s="79"/>
      <c r="N239" s="79"/>
      <c r="O239" s="80"/>
      <c r="P239" s="75"/>
      <c r="Q239" s="76"/>
      <c r="R239" s="76"/>
      <c r="S239" s="76"/>
      <c r="T239" s="76"/>
      <c r="U239" s="77"/>
      <c r="V239" s="78"/>
      <c r="W239" s="79"/>
      <c r="X239" s="79"/>
      <c r="Y239" s="79"/>
      <c r="Z239" s="79"/>
      <c r="AA239" s="80"/>
      <c r="AB239" s="75"/>
      <c r="AC239" s="76"/>
      <c r="AD239" s="76"/>
      <c r="AE239" s="76"/>
      <c r="AF239" s="76"/>
      <c r="AG239" s="77"/>
    </row>
    <row r="240" spans="1:33" ht="16.5" customHeight="1" x14ac:dyDescent="0.25">
      <c r="A240">
        <f t="shared" si="6"/>
        <v>8</v>
      </c>
      <c r="B240" s="47" t="str">
        <f t="shared" si="7"/>
        <v/>
      </c>
      <c r="C240" s="66">
        <f>CALENDRIER!$M239</f>
        <v>44071</v>
      </c>
      <c r="D240" s="75"/>
      <c r="E240" s="76"/>
      <c r="F240" s="76"/>
      <c r="G240" s="76"/>
      <c r="H240" s="76"/>
      <c r="I240" s="77"/>
      <c r="J240" s="78"/>
      <c r="K240" s="79"/>
      <c r="L240" s="79"/>
      <c r="M240" s="79"/>
      <c r="N240" s="79"/>
      <c r="O240" s="80"/>
      <c r="P240" s="75"/>
      <c r="Q240" s="76"/>
      <c r="R240" s="76"/>
      <c r="S240" s="76"/>
      <c r="T240" s="76"/>
      <c r="U240" s="77"/>
      <c r="V240" s="78"/>
      <c r="W240" s="79"/>
      <c r="X240" s="79"/>
      <c r="Y240" s="79"/>
      <c r="Z240" s="79"/>
      <c r="AA240" s="80"/>
      <c r="AB240" s="75"/>
      <c r="AC240" s="76"/>
      <c r="AD240" s="76"/>
      <c r="AE240" s="76"/>
      <c r="AF240" s="76"/>
      <c r="AG240" s="77"/>
    </row>
    <row r="241" spans="1:33" ht="16.5" customHeight="1" x14ac:dyDescent="0.25">
      <c r="A241">
        <f t="shared" si="6"/>
        <v>8</v>
      </c>
      <c r="B241" s="47" t="str">
        <f t="shared" si="7"/>
        <v/>
      </c>
      <c r="C241" s="66">
        <f>CALENDRIER!$M240</f>
        <v>44072</v>
      </c>
      <c r="D241" s="75"/>
      <c r="E241" s="76"/>
      <c r="F241" s="76"/>
      <c r="G241" s="76"/>
      <c r="H241" s="76"/>
      <c r="I241" s="77"/>
      <c r="J241" s="78"/>
      <c r="K241" s="79"/>
      <c r="L241" s="79"/>
      <c r="M241" s="79"/>
      <c r="N241" s="79"/>
      <c r="O241" s="80"/>
      <c r="P241" s="75"/>
      <c r="Q241" s="76"/>
      <c r="R241" s="76"/>
      <c r="S241" s="76"/>
      <c r="T241" s="76"/>
      <c r="U241" s="77"/>
      <c r="V241" s="78"/>
      <c r="W241" s="79"/>
      <c r="X241" s="79"/>
      <c r="Y241" s="79"/>
      <c r="Z241" s="79"/>
      <c r="AA241" s="80"/>
      <c r="AB241" s="75"/>
      <c r="AC241" s="76"/>
      <c r="AD241" s="76"/>
      <c r="AE241" s="76"/>
      <c r="AF241" s="76"/>
      <c r="AG241" s="77"/>
    </row>
    <row r="242" spans="1:33" ht="16.5" customHeight="1" x14ac:dyDescent="0.25">
      <c r="A242">
        <f t="shared" si="6"/>
        <v>8</v>
      </c>
      <c r="B242" s="47" t="str">
        <f t="shared" si="7"/>
        <v/>
      </c>
      <c r="C242" s="66">
        <f>CALENDRIER!$M241</f>
        <v>44073</v>
      </c>
      <c r="D242" s="75"/>
      <c r="E242" s="76"/>
      <c r="F242" s="76"/>
      <c r="G242" s="76"/>
      <c r="H242" s="76"/>
      <c r="I242" s="77"/>
      <c r="J242" s="78"/>
      <c r="K242" s="79"/>
      <c r="L242" s="79"/>
      <c r="M242" s="79"/>
      <c r="N242" s="79"/>
      <c r="O242" s="80"/>
      <c r="P242" s="75"/>
      <c r="Q242" s="76"/>
      <c r="R242" s="76"/>
      <c r="S242" s="76"/>
      <c r="T242" s="76"/>
      <c r="U242" s="77"/>
      <c r="V242" s="78"/>
      <c r="W242" s="79"/>
      <c r="X242" s="79"/>
      <c r="Y242" s="79"/>
      <c r="Z242" s="79"/>
      <c r="AA242" s="80"/>
      <c r="AB242" s="75"/>
      <c r="AC242" s="76"/>
      <c r="AD242" s="76"/>
      <c r="AE242" s="76"/>
      <c r="AF242" s="76"/>
      <c r="AG242" s="77"/>
    </row>
    <row r="243" spans="1:33" ht="16.5" customHeight="1" x14ac:dyDescent="0.25">
      <c r="A243">
        <f t="shared" si="6"/>
        <v>8</v>
      </c>
      <c r="B243" s="47" t="str">
        <f t="shared" si="7"/>
        <v>S 36</v>
      </c>
      <c r="C243" s="66">
        <f>CALENDRIER!$M242</f>
        <v>44074</v>
      </c>
      <c r="D243" s="75"/>
      <c r="E243" s="76"/>
      <c r="F243" s="76"/>
      <c r="G243" s="76"/>
      <c r="H243" s="76"/>
      <c r="I243" s="77"/>
      <c r="J243" s="78"/>
      <c r="K243" s="79"/>
      <c r="L243" s="79"/>
      <c r="M243" s="79"/>
      <c r="N243" s="79"/>
      <c r="O243" s="80"/>
      <c r="P243" s="75"/>
      <c r="Q243" s="76"/>
      <c r="R243" s="76"/>
      <c r="S243" s="76"/>
      <c r="T243" s="76"/>
      <c r="U243" s="77"/>
      <c r="V243" s="78"/>
      <c r="W243" s="79"/>
      <c r="X243" s="79"/>
      <c r="Y243" s="79"/>
      <c r="Z243" s="79"/>
      <c r="AA243" s="80"/>
      <c r="AB243" s="75"/>
      <c r="AC243" s="76"/>
      <c r="AD243" s="76"/>
      <c r="AE243" s="76"/>
      <c r="AF243" s="76"/>
      <c r="AG243" s="77"/>
    </row>
    <row r="244" spans="1:33" ht="16.5" customHeight="1" x14ac:dyDescent="0.25">
      <c r="A244">
        <f t="shared" si="6"/>
        <v>9</v>
      </c>
      <c r="B244" s="47" t="str">
        <f t="shared" si="7"/>
        <v/>
      </c>
      <c r="C244" s="66">
        <f>CALENDRIER!$M243</f>
        <v>44075</v>
      </c>
      <c r="D244" s="75"/>
      <c r="E244" s="76"/>
      <c r="F244" s="76"/>
      <c r="G244" s="76"/>
      <c r="H244" s="76"/>
      <c r="I244" s="77"/>
      <c r="J244" s="78"/>
      <c r="K244" s="79"/>
      <c r="L244" s="79"/>
      <c r="M244" s="79"/>
      <c r="N244" s="79"/>
      <c r="O244" s="80"/>
      <c r="P244" s="75"/>
      <c r="Q244" s="76"/>
      <c r="R244" s="76"/>
      <c r="S244" s="76"/>
      <c r="T244" s="76"/>
      <c r="U244" s="77"/>
      <c r="V244" s="78"/>
      <c r="W244" s="79"/>
      <c r="X244" s="79"/>
      <c r="Y244" s="79"/>
      <c r="Z244" s="79"/>
      <c r="AA244" s="80"/>
      <c r="AB244" s="75"/>
      <c r="AC244" s="76"/>
      <c r="AD244" s="76"/>
      <c r="AE244" s="76"/>
      <c r="AF244" s="76"/>
      <c r="AG244" s="77"/>
    </row>
    <row r="245" spans="1:33" ht="16.5" customHeight="1" x14ac:dyDescent="0.25">
      <c r="A245">
        <f t="shared" si="6"/>
        <v>9</v>
      </c>
      <c r="B245" s="47" t="str">
        <f t="shared" si="7"/>
        <v/>
      </c>
      <c r="C245" s="66">
        <f>CALENDRIER!$M244</f>
        <v>44076</v>
      </c>
      <c r="D245" s="75"/>
      <c r="E245" s="76"/>
      <c r="F245" s="76"/>
      <c r="G245" s="76"/>
      <c r="H245" s="76"/>
      <c r="I245" s="77"/>
      <c r="J245" s="78"/>
      <c r="K245" s="79"/>
      <c r="L245" s="79"/>
      <c r="M245" s="79"/>
      <c r="N245" s="79"/>
      <c r="O245" s="80"/>
      <c r="P245" s="75"/>
      <c r="Q245" s="76"/>
      <c r="R245" s="76"/>
      <c r="S245" s="76"/>
      <c r="T245" s="76"/>
      <c r="U245" s="77"/>
      <c r="V245" s="78"/>
      <c r="W245" s="79"/>
      <c r="X245" s="79"/>
      <c r="Y245" s="79"/>
      <c r="Z245" s="79"/>
      <c r="AA245" s="80"/>
      <c r="AB245" s="75"/>
      <c r="AC245" s="76"/>
      <c r="AD245" s="76"/>
      <c r="AE245" s="76"/>
      <c r="AF245" s="76"/>
      <c r="AG245" s="77"/>
    </row>
    <row r="246" spans="1:33" ht="16.5" customHeight="1" x14ac:dyDescent="0.25">
      <c r="A246">
        <f t="shared" si="6"/>
        <v>9</v>
      </c>
      <c r="B246" s="47" t="str">
        <f t="shared" si="7"/>
        <v/>
      </c>
      <c r="C246" s="66">
        <f>CALENDRIER!$M245</f>
        <v>44077</v>
      </c>
      <c r="D246" s="75"/>
      <c r="E246" s="76"/>
      <c r="F246" s="76"/>
      <c r="G246" s="76"/>
      <c r="H246" s="76"/>
      <c r="I246" s="77"/>
      <c r="J246" s="78"/>
      <c r="K246" s="79"/>
      <c r="L246" s="79"/>
      <c r="M246" s="79"/>
      <c r="N246" s="79"/>
      <c r="O246" s="80"/>
      <c r="P246" s="75"/>
      <c r="Q246" s="76"/>
      <c r="R246" s="76"/>
      <c r="S246" s="76"/>
      <c r="T246" s="76"/>
      <c r="U246" s="77"/>
      <c r="V246" s="78"/>
      <c r="W246" s="79"/>
      <c r="X246" s="79"/>
      <c r="Y246" s="79"/>
      <c r="Z246" s="79"/>
      <c r="AA246" s="80"/>
      <c r="AB246" s="75"/>
      <c r="AC246" s="76"/>
      <c r="AD246" s="76"/>
      <c r="AE246" s="76"/>
      <c r="AF246" s="76"/>
      <c r="AG246" s="77"/>
    </row>
    <row r="247" spans="1:33" ht="16.5" customHeight="1" x14ac:dyDescent="0.25">
      <c r="A247">
        <f t="shared" si="6"/>
        <v>9</v>
      </c>
      <c r="B247" s="47" t="str">
        <f t="shared" si="7"/>
        <v/>
      </c>
      <c r="C247" s="66">
        <f>CALENDRIER!$M246</f>
        <v>44078</v>
      </c>
      <c r="D247" s="75"/>
      <c r="E247" s="76"/>
      <c r="F247" s="76"/>
      <c r="G247" s="76"/>
      <c r="H247" s="76"/>
      <c r="I247" s="77"/>
      <c r="J247" s="78"/>
      <c r="K247" s="79"/>
      <c r="L247" s="79"/>
      <c r="M247" s="79"/>
      <c r="N247" s="79"/>
      <c r="O247" s="80"/>
      <c r="P247" s="75"/>
      <c r="Q247" s="76"/>
      <c r="R247" s="76"/>
      <c r="S247" s="76"/>
      <c r="T247" s="76"/>
      <c r="U247" s="77"/>
      <c r="V247" s="78"/>
      <c r="W247" s="79"/>
      <c r="X247" s="79"/>
      <c r="Y247" s="79"/>
      <c r="Z247" s="79"/>
      <c r="AA247" s="80"/>
      <c r="AB247" s="75"/>
      <c r="AC247" s="76"/>
      <c r="AD247" s="76"/>
      <c r="AE247" s="76"/>
      <c r="AF247" s="76"/>
      <c r="AG247" s="77"/>
    </row>
    <row r="248" spans="1:33" ht="16.5" customHeight="1" x14ac:dyDescent="0.25">
      <c r="A248">
        <f t="shared" si="6"/>
        <v>9</v>
      </c>
      <c r="B248" s="47" t="str">
        <f t="shared" si="7"/>
        <v/>
      </c>
      <c r="C248" s="66">
        <f>CALENDRIER!$M247</f>
        <v>44079</v>
      </c>
      <c r="D248" s="75"/>
      <c r="E248" s="76"/>
      <c r="F248" s="76"/>
      <c r="G248" s="76"/>
      <c r="H248" s="76"/>
      <c r="I248" s="77"/>
      <c r="J248" s="78"/>
      <c r="K248" s="79"/>
      <c r="L248" s="79"/>
      <c r="M248" s="79"/>
      <c r="N248" s="79"/>
      <c r="O248" s="80"/>
      <c r="P248" s="75"/>
      <c r="Q248" s="76"/>
      <c r="R248" s="76"/>
      <c r="S248" s="76"/>
      <c r="T248" s="76"/>
      <c r="U248" s="77"/>
      <c r="V248" s="78"/>
      <c r="W248" s="79"/>
      <c r="X248" s="79"/>
      <c r="Y248" s="79"/>
      <c r="Z248" s="79"/>
      <c r="AA248" s="80"/>
      <c r="AB248" s="75"/>
      <c r="AC248" s="76"/>
      <c r="AD248" s="76"/>
      <c r="AE248" s="76"/>
      <c r="AF248" s="76"/>
      <c r="AG248" s="77"/>
    </row>
    <row r="249" spans="1:33" ht="16.5" customHeight="1" x14ac:dyDescent="0.25">
      <c r="A249">
        <f t="shared" si="6"/>
        <v>9</v>
      </c>
      <c r="B249" s="47" t="str">
        <f t="shared" si="7"/>
        <v/>
      </c>
      <c r="C249" s="66">
        <f>CALENDRIER!$M248</f>
        <v>44080</v>
      </c>
      <c r="D249" s="75"/>
      <c r="E249" s="76"/>
      <c r="F249" s="76"/>
      <c r="G249" s="76"/>
      <c r="H249" s="76"/>
      <c r="I249" s="77"/>
      <c r="J249" s="78"/>
      <c r="K249" s="79"/>
      <c r="L249" s="79"/>
      <c r="M249" s="79"/>
      <c r="N249" s="79"/>
      <c r="O249" s="80"/>
      <c r="P249" s="75"/>
      <c r="Q249" s="76"/>
      <c r="R249" s="76"/>
      <c r="S249" s="76"/>
      <c r="T249" s="76"/>
      <c r="U249" s="77"/>
      <c r="V249" s="78"/>
      <c r="W249" s="79"/>
      <c r="X249" s="79"/>
      <c r="Y249" s="79"/>
      <c r="Z249" s="79"/>
      <c r="AA249" s="80"/>
      <c r="AB249" s="75"/>
      <c r="AC249" s="76"/>
      <c r="AD249" s="76"/>
      <c r="AE249" s="76"/>
      <c r="AF249" s="76"/>
      <c r="AG249" s="77"/>
    </row>
    <row r="250" spans="1:33" ht="16.5" customHeight="1" x14ac:dyDescent="0.25">
      <c r="A250">
        <f t="shared" si="6"/>
        <v>9</v>
      </c>
      <c r="B250" s="47" t="str">
        <f t="shared" si="7"/>
        <v>S 37</v>
      </c>
      <c r="C250" s="66">
        <f>CALENDRIER!$M249</f>
        <v>44081</v>
      </c>
      <c r="D250" s="75"/>
      <c r="E250" s="76"/>
      <c r="F250" s="76"/>
      <c r="G250" s="76"/>
      <c r="H250" s="76"/>
      <c r="I250" s="77"/>
      <c r="J250" s="78"/>
      <c r="K250" s="79"/>
      <c r="L250" s="79"/>
      <c r="M250" s="79"/>
      <c r="N250" s="79"/>
      <c r="O250" s="80"/>
      <c r="P250" s="75"/>
      <c r="Q250" s="76"/>
      <c r="R250" s="76"/>
      <c r="S250" s="76"/>
      <c r="T250" s="76"/>
      <c r="U250" s="77"/>
      <c r="V250" s="78"/>
      <c r="W250" s="79"/>
      <c r="X250" s="79"/>
      <c r="Y250" s="79"/>
      <c r="Z250" s="79"/>
      <c r="AA250" s="80"/>
      <c r="AB250" s="75"/>
      <c r="AC250" s="76"/>
      <c r="AD250" s="76"/>
      <c r="AE250" s="76"/>
      <c r="AF250" s="76"/>
      <c r="AG250" s="77"/>
    </row>
    <row r="251" spans="1:33" ht="16.5" customHeight="1" x14ac:dyDescent="0.25">
      <c r="A251">
        <f t="shared" si="6"/>
        <v>9</v>
      </c>
      <c r="B251" s="47" t="str">
        <f t="shared" si="7"/>
        <v/>
      </c>
      <c r="C251" s="66">
        <f>CALENDRIER!$M250</f>
        <v>44082</v>
      </c>
      <c r="D251" s="75"/>
      <c r="E251" s="76"/>
      <c r="F251" s="76"/>
      <c r="G251" s="76"/>
      <c r="H251" s="76"/>
      <c r="I251" s="77"/>
      <c r="J251" s="78"/>
      <c r="K251" s="79"/>
      <c r="L251" s="79"/>
      <c r="M251" s="79"/>
      <c r="N251" s="79"/>
      <c r="O251" s="80"/>
      <c r="P251" s="75"/>
      <c r="Q251" s="76"/>
      <c r="R251" s="76"/>
      <c r="S251" s="76"/>
      <c r="T251" s="76"/>
      <c r="U251" s="77"/>
      <c r="V251" s="78"/>
      <c r="W251" s="79"/>
      <c r="X251" s="79"/>
      <c r="Y251" s="79"/>
      <c r="Z251" s="79"/>
      <c r="AA251" s="80"/>
      <c r="AB251" s="75"/>
      <c r="AC251" s="76"/>
      <c r="AD251" s="76"/>
      <c r="AE251" s="76"/>
      <c r="AF251" s="76"/>
      <c r="AG251" s="77"/>
    </row>
    <row r="252" spans="1:33" ht="16.5" customHeight="1" x14ac:dyDescent="0.25">
      <c r="A252">
        <f t="shared" si="6"/>
        <v>9</v>
      </c>
      <c r="B252" s="47" t="str">
        <f t="shared" si="7"/>
        <v/>
      </c>
      <c r="C252" s="66">
        <f>CALENDRIER!$M251</f>
        <v>44083</v>
      </c>
      <c r="D252" s="75"/>
      <c r="E252" s="76"/>
      <c r="F252" s="76"/>
      <c r="G252" s="76"/>
      <c r="H252" s="76"/>
      <c r="I252" s="77"/>
      <c r="J252" s="78"/>
      <c r="K252" s="79"/>
      <c r="L252" s="79"/>
      <c r="M252" s="79"/>
      <c r="N252" s="79"/>
      <c r="O252" s="80"/>
      <c r="P252" s="75"/>
      <c r="Q252" s="76"/>
      <c r="R252" s="76"/>
      <c r="S252" s="76"/>
      <c r="T252" s="76"/>
      <c r="U252" s="77"/>
      <c r="V252" s="78"/>
      <c r="W252" s="79"/>
      <c r="X252" s="79"/>
      <c r="Y252" s="79"/>
      <c r="Z252" s="79"/>
      <c r="AA252" s="80"/>
      <c r="AB252" s="75"/>
      <c r="AC252" s="76"/>
      <c r="AD252" s="76"/>
      <c r="AE252" s="76"/>
      <c r="AF252" s="76"/>
      <c r="AG252" s="77"/>
    </row>
    <row r="253" spans="1:33" ht="16.5" customHeight="1" x14ac:dyDescent="0.25">
      <c r="A253">
        <f t="shared" si="6"/>
        <v>9</v>
      </c>
      <c r="B253" s="47" t="str">
        <f t="shared" si="7"/>
        <v/>
      </c>
      <c r="C253" s="66">
        <f>CALENDRIER!$M252</f>
        <v>44084</v>
      </c>
      <c r="D253" s="75"/>
      <c r="E253" s="76"/>
      <c r="F253" s="76"/>
      <c r="G253" s="76"/>
      <c r="H253" s="76"/>
      <c r="I253" s="77"/>
      <c r="J253" s="78"/>
      <c r="K253" s="79"/>
      <c r="L253" s="79"/>
      <c r="M253" s="79"/>
      <c r="N253" s="79"/>
      <c r="O253" s="80"/>
      <c r="P253" s="75"/>
      <c r="Q253" s="76"/>
      <c r="R253" s="76"/>
      <c r="S253" s="76"/>
      <c r="T253" s="76"/>
      <c r="U253" s="77"/>
      <c r="V253" s="78"/>
      <c r="W253" s="79"/>
      <c r="X253" s="79"/>
      <c r="Y253" s="79"/>
      <c r="Z253" s="79"/>
      <c r="AA253" s="80"/>
      <c r="AB253" s="75"/>
      <c r="AC253" s="76"/>
      <c r="AD253" s="76"/>
      <c r="AE253" s="76"/>
      <c r="AF253" s="76"/>
      <c r="AG253" s="77"/>
    </row>
    <row r="254" spans="1:33" ht="16.5" customHeight="1" x14ac:dyDescent="0.25">
      <c r="A254">
        <f t="shared" si="6"/>
        <v>9</v>
      </c>
      <c r="B254" s="47" t="str">
        <f t="shared" si="7"/>
        <v/>
      </c>
      <c r="C254" s="66">
        <f>CALENDRIER!$M253</f>
        <v>44085</v>
      </c>
      <c r="D254" s="75"/>
      <c r="E254" s="76"/>
      <c r="F254" s="76"/>
      <c r="G254" s="76"/>
      <c r="H254" s="76"/>
      <c r="I254" s="77"/>
      <c r="J254" s="78"/>
      <c r="K254" s="79"/>
      <c r="L254" s="79"/>
      <c r="M254" s="79"/>
      <c r="N254" s="79"/>
      <c r="O254" s="80"/>
      <c r="P254" s="75"/>
      <c r="Q254" s="76"/>
      <c r="R254" s="76"/>
      <c r="S254" s="76"/>
      <c r="T254" s="76"/>
      <c r="U254" s="77"/>
      <c r="V254" s="78"/>
      <c r="W254" s="79"/>
      <c r="X254" s="79"/>
      <c r="Y254" s="79"/>
      <c r="Z254" s="79"/>
      <c r="AA254" s="80"/>
      <c r="AB254" s="75"/>
      <c r="AC254" s="76"/>
      <c r="AD254" s="76"/>
      <c r="AE254" s="76"/>
      <c r="AF254" s="76"/>
      <c r="AG254" s="77"/>
    </row>
    <row r="255" spans="1:33" ht="16.5" customHeight="1" x14ac:dyDescent="0.25">
      <c r="A255">
        <f t="shared" si="6"/>
        <v>9</v>
      </c>
      <c r="B255" s="47" t="str">
        <f t="shared" si="7"/>
        <v/>
      </c>
      <c r="C255" s="66">
        <f>CALENDRIER!$M254</f>
        <v>44086</v>
      </c>
      <c r="D255" s="75"/>
      <c r="E255" s="76"/>
      <c r="F255" s="76"/>
      <c r="G255" s="76"/>
      <c r="H255" s="76"/>
      <c r="I255" s="77"/>
      <c r="J255" s="78"/>
      <c r="K255" s="79"/>
      <c r="L255" s="79"/>
      <c r="M255" s="79"/>
      <c r="N255" s="79"/>
      <c r="O255" s="80"/>
      <c r="P255" s="75"/>
      <c r="Q255" s="76"/>
      <c r="R255" s="76"/>
      <c r="S255" s="76"/>
      <c r="T255" s="76"/>
      <c r="U255" s="77"/>
      <c r="V255" s="78"/>
      <c r="W255" s="79"/>
      <c r="X255" s="79"/>
      <c r="Y255" s="79"/>
      <c r="Z255" s="79"/>
      <c r="AA255" s="80"/>
      <c r="AB255" s="75"/>
      <c r="AC255" s="76"/>
      <c r="AD255" s="76"/>
      <c r="AE255" s="76"/>
      <c r="AF255" s="76"/>
      <c r="AG255" s="77"/>
    </row>
    <row r="256" spans="1:33" ht="16.5" customHeight="1" x14ac:dyDescent="0.25">
      <c r="A256">
        <f t="shared" si="6"/>
        <v>9</v>
      </c>
      <c r="B256" s="47" t="str">
        <f t="shared" si="7"/>
        <v/>
      </c>
      <c r="C256" s="66">
        <f>CALENDRIER!$M255</f>
        <v>44087</v>
      </c>
      <c r="D256" s="75"/>
      <c r="E256" s="76"/>
      <c r="F256" s="76"/>
      <c r="G256" s="76"/>
      <c r="H256" s="76"/>
      <c r="I256" s="77"/>
      <c r="J256" s="78"/>
      <c r="K256" s="79"/>
      <c r="L256" s="79"/>
      <c r="M256" s="79"/>
      <c r="N256" s="79"/>
      <c r="O256" s="80"/>
      <c r="P256" s="75"/>
      <c r="Q256" s="76"/>
      <c r="R256" s="76"/>
      <c r="S256" s="76"/>
      <c r="T256" s="76"/>
      <c r="U256" s="77"/>
      <c r="V256" s="78"/>
      <c r="W256" s="79"/>
      <c r="X256" s="79"/>
      <c r="Y256" s="79"/>
      <c r="Z256" s="79"/>
      <c r="AA256" s="80"/>
      <c r="AB256" s="75"/>
      <c r="AC256" s="76"/>
      <c r="AD256" s="76"/>
      <c r="AE256" s="76"/>
      <c r="AF256" s="76"/>
      <c r="AG256" s="77"/>
    </row>
    <row r="257" spans="1:33" ht="16.5" customHeight="1" x14ac:dyDescent="0.25">
      <c r="A257">
        <f t="shared" si="6"/>
        <v>9</v>
      </c>
      <c r="B257" s="47" t="str">
        <f t="shared" si="7"/>
        <v>S 38</v>
      </c>
      <c r="C257" s="66">
        <f>CALENDRIER!$M256</f>
        <v>44088</v>
      </c>
      <c r="D257" s="75"/>
      <c r="E257" s="76"/>
      <c r="F257" s="76"/>
      <c r="G257" s="76"/>
      <c r="H257" s="76"/>
      <c r="I257" s="77"/>
      <c r="J257" s="78"/>
      <c r="K257" s="79"/>
      <c r="L257" s="79"/>
      <c r="M257" s="79"/>
      <c r="N257" s="79"/>
      <c r="O257" s="80"/>
      <c r="P257" s="75"/>
      <c r="Q257" s="76"/>
      <c r="R257" s="76"/>
      <c r="S257" s="76"/>
      <c r="T257" s="76"/>
      <c r="U257" s="77"/>
      <c r="V257" s="78"/>
      <c r="W257" s="79"/>
      <c r="X257" s="79"/>
      <c r="Y257" s="79"/>
      <c r="Z257" s="79"/>
      <c r="AA257" s="80"/>
      <c r="AB257" s="75"/>
      <c r="AC257" s="76"/>
      <c r="AD257" s="76"/>
      <c r="AE257" s="76"/>
      <c r="AF257" s="76"/>
      <c r="AG257" s="77"/>
    </row>
    <row r="258" spans="1:33" ht="16.5" customHeight="1" x14ac:dyDescent="0.25">
      <c r="A258">
        <f t="shared" si="6"/>
        <v>9</v>
      </c>
      <c r="B258" s="47" t="str">
        <f t="shared" si="7"/>
        <v/>
      </c>
      <c r="C258" s="66">
        <f>CALENDRIER!$M257</f>
        <v>44089</v>
      </c>
      <c r="D258" s="75"/>
      <c r="E258" s="76"/>
      <c r="F258" s="76"/>
      <c r="G258" s="76"/>
      <c r="H258" s="76"/>
      <c r="I258" s="77"/>
      <c r="J258" s="78"/>
      <c r="K258" s="79"/>
      <c r="L258" s="79"/>
      <c r="M258" s="79"/>
      <c r="N258" s="79"/>
      <c r="O258" s="80"/>
      <c r="P258" s="75"/>
      <c r="Q258" s="76"/>
      <c r="R258" s="76"/>
      <c r="S258" s="76"/>
      <c r="T258" s="76"/>
      <c r="U258" s="77"/>
      <c r="V258" s="78"/>
      <c r="W258" s="79"/>
      <c r="X258" s="79"/>
      <c r="Y258" s="79"/>
      <c r="Z258" s="79"/>
      <c r="AA258" s="80"/>
      <c r="AB258" s="75"/>
      <c r="AC258" s="76"/>
      <c r="AD258" s="76"/>
      <c r="AE258" s="76"/>
      <c r="AF258" s="76"/>
      <c r="AG258" s="77"/>
    </row>
    <row r="259" spans="1:33" ht="16.5" customHeight="1" x14ac:dyDescent="0.25">
      <c r="A259">
        <f t="shared" si="6"/>
        <v>9</v>
      </c>
      <c r="B259" s="47" t="str">
        <f t="shared" si="7"/>
        <v/>
      </c>
      <c r="C259" s="66">
        <f>CALENDRIER!$M258</f>
        <v>44090</v>
      </c>
      <c r="D259" s="75"/>
      <c r="E259" s="76"/>
      <c r="F259" s="76"/>
      <c r="G259" s="76"/>
      <c r="H259" s="76"/>
      <c r="I259" s="77"/>
      <c r="J259" s="78"/>
      <c r="K259" s="79"/>
      <c r="L259" s="79"/>
      <c r="M259" s="79"/>
      <c r="N259" s="79"/>
      <c r="O259" s="80"/>
      <c r="P259" s="75"/>
      <c r="Q259" s="76"/>
      <c r="R259" s="76"/>
      <c r="S259" s="76"/>
      <c r="T259" s="76"/>
      <c r="U259" s="77"/>
      <c r="V259" s="78"/>
      <c r="W259" s="79"/>
      <c r="X259" s="79"/>
      <c r="Y259" s="79"/>
      <c r="Z259" s="79"/>
      <c r="AA259" s="80"/>
      <c r="AB259" s="75"/>
      <c r="AC259" s="76"/>
      <c r="AD259" s="76"/>
      <c r="AE259" s="76"/>
      <c r="AF259" s="76"/>
      <c r="AG259" s="77"/>
    </row>
    <row r="260" spans="1:33" ht="16.5" customHeight="1" x14ac:dyDescent="0.25">
      <c r="A260">
        <f t="shared" si="6"/>
        <v>9</v>
      </c>
      <c r="B260" s="47" t="str">
        <f t="shared" si="7"/>
        <v/>
      </c>
      <c r="C260" s="66">
        <f>CALENDRIER!$M259</f>
        <v>44091</v>
      </c>
      <c r="D260" s="75"/>
      <c r="E260" s="76"/>
      <c r="F260" s="76"/>
      <c r="G260" s="76"/>
      <c r="H260" s="76"/>
      <c r="I260" s="77"/>
      <c r="J260" s="78"/>
      <c r="K260" s="79"/>
      <c r="L260" s="79"/>
      <c r="M260" s="79"/>
      <c r="N260" s="79"/>
      <c r="O260" s="80"/>
      <c r="P260" s="75"/>
      <c r="Q260" s="76"/>
      <c r="R260" s="76"/>
      <c r="S260" s="76"/>
      <c r="T260" s="76"/>
      <c r="U260" s="77"/>
      <c r="V260" s="78"/>
      <c r="W260" s="79"/>
      <c r="X260" s="79"/>
      <c r="Y260" s="79"/>
      <c r="Z260" s="79"/>
      <c r="AA260" s="80"/>
      <c r="AB260" s="75"/>
      <c r="AC260" s="76"/>
      <c r="AD260" s="76"/>
      <c r="AE260" s="76"/>
      <c r="AF260" s="76"/>
      <c r="AG260" s="77"/>
    </row>
    <row r="261" spans="1:33" ht="16.5" customHeight="1" x14ac:dyDescent="0.25">
      <c r="A261">
        <f t="shared" si="6"/>
        <v>9</v>
      </c>
      <c r="B261" s="47" t="str">
        <f t="shared" si="7"/>
        <v/>
      </c>
      <c r="C261" s="66">
        <f>CALENDRIER!$M260</f>
        <v>44092</v>
      </c>
      <c r="D261" s="75"/>
      <c r="E261" s="76"/>
      <c r="F261" s="76"/>
      <c r="G261" s="76"/>
      <c r="H261" s="76"/>
      <c r="I261" s="77"/>
      <c r="J261" s="78"/>
      <c r="K261" s="79"/>
      <c r="L261" s="79"/>
      <c r="M261" s="79"/>
      <c r="N261" s="79"/>
      <c r="O261" s="80"/>
      <c r="P261" s="75"/>
      <c r="Q261" s="76"/>
      <c r="R261" s="76"/>
      <c r="S261" s="76"/>
      <c r="T261" s="76"/>
      <c r="U261" s="77"/>
      <c r="V261" s="78"/>
      <c r="W261" s="79"/>
      <c r="X261" s="79"/>
      <c r="Y261" s="79"/>
      <c r="Z261" s="79"/>
      <c r="AA261" s="80"/>
      <c r="AB261" s="75"/>
      <c r="AC261" s="76"/>
      <c r="AD261" s="76"/>
      <c r="AE261" s="76"/>
      <c r="AF261" s="76"/>
      <c r="AG261" s="77"/>
    </row>
    <row r="262" spans="1:33" ht="16.5" customHeight="1" x14ac:dyDescent="0.25">
      <c r="A262">
        <f t="shared" ref="A262:A325" si="8">MONTH(C262)</f>
        <v>9</v>
      </c>
      <c r="B262" s="47" t="str">
        <f t="shared" ref="B262:B325" si="9">IF(WEEKDAY(C262,2)=1,"S " &amp; WEEKNUM(C262),"")</f>
        <v/>
      </c>
      <c r="C262" s="66">
        <f>CALENDRIER!$M261</f>
        <v>44093</v>
      </c>
      <c r="D262" s="75"/>
      <c r="E262" s="76"/>
      <c r="F262" s="76"/>
      <c r="G262" s="76"/>
      <c r="H262" s="76"/>
      <c r="I262" s="77"/>
      <c r="J262" s="78"/>
      <c r="K262" s="79"/>
      <c r="L262" s="79"/>
      <c r="M262" s="79"/>
      <c r="N262" s="79"/>
      <c r="O262" s="80"/>
      <c r="P262" s="75"/>
      <c r="Q262" s="76"/>
      <c r="R262" s="76"/>
      <c r="S262" s="76"/>
      <c r="T262" s="76"/>
      <c r="U262" s="77"/>
      <c r="V262" s="78"/>
      <c r="W262" s="79"/>
      <c r="X262" s="79"/>
      <c r="Y262" s="79"/>
      <c r="Z262" s="79"/>
      <c r="AA262" s="80"/>
      <c r="AB262" s="75"/>
      <c r="AC262" s="76"/>
      <c r="AD262" s="76"/>
      <c r="AE262" s="76"/>
      <c r="AF262" s="76"/>
      <c r="AG262" s="77"/>
    </row>
    <row r="263" spans="1:33" ht="16.5" customHeight="1" x14ac:dyDescent="0.25">
      <c r="A263">
        <f t="shared" si="8"/>
        <v>9</v>
      </c>
      <c r="B263" s="47" t="str">
        <f t="shared" si="9"/>
        <v/>
      </c>
      <c r="C263" s="66">
        <f>CALENDRIER!$M262</f>
        <v>44094</v>
      </c>
      <c r="D263" s="75"/>
      <c r="E263" s="76"/>
      <c r="F263" s="76"/>
      <c r="G263" s="76"/>
      <c r="H263" s="76"/>
      <c r="I263" s="77"/>
      <c r="J263" s="78"/>
      <c r="K263" s="79"/>
      <c r="L263" s="79"/>
      <c r="M263" s="79"/>
      <c r="N263" s="79"/>
      <c r="O263" s="80"/>
      <c r="P263" s="75"/>
      <c r="Q263" s="76"/>
      <c r="R263" s="76"/>
      <c r="S263" s="76"/>
      <c r="T263" s="76"/>
      <c r="U263" s="77"/>
      <c r="V263" s="78"/>
      <c r="W263" s="79"/>
      <c r="X263" s="79"/>
      <c r="Y263" s="79"/>
      <c r="Z263" s="79"/>
      <c r="AA263" s="80"/>
      <c r="AB263" s="75"/>
      <c r="AC263" s="76"/>
      <c r="AD263" s="76"/>
      <c r="AE263" s="76"/>
      <c r="AF263" s="76"/>
      <c r="AG263" s="77"/>
    </row>
    <row r="264" spans="1:33" ht="16.5" customHeight="1" x14ac:dyDescent="0.25">
      <c r="A264">
        <f t="shared" si="8"/>
        <v>9</v>
      </c>
      <c r="B264" s="47" t="str">
        <f t="shared" si="9"/>
        <v>S 39</v>
      </c>
      <c r="C264" s="66">
        <f>CALENDRIER!$M263</f>
        <v>44095</v>
      </c>
      <c r="D264" s="75"/>
      <c r="E264" s="76"/>
      <c r="F264" s="76"/>
      <c r="G264" s="76"/>
      <c r="H264" s="76"/>
      <c r="I264" s="77"/>
      <c r="J264" s="78"/>
      <c r="K264" s="79"/>
      <c r="L264" s="79"/>
      <c r="M264" s="79"/>
      <c r="N264" s="79"/>
      <c r="O264" s="80"/>
      <c r="P264" s="75"/>
      <c r="Q264" s="76"/>
      <c r="R264" s="76"/>
      <c r="S264" s="76"/>
      <c r="T264" s="76"/>
      <c r="U264" s="77"/>
      <c r="V264" s="78"/>
      <c r="W264" s="79"/>
      <c r="X264" s="79"/>
      <c r="Y264" s="79"/>
      <c r="Z264" s="79"/>
      <c r="AA264" s="80"/>
      <c r="AB264" s="75"/>
      <c r="AC264" s="76"/>
      <c r="AD264" s="76"/>
      <c r="AE264" s="76"/>
      <c r="AF264" s="76"/>
      <c r="AG264" s="77"/>
    </row>
    <row r="265" spans="1:33" ht="16.5" customHeight="1" x14ac:dyDescent="0.25">
      <c r="A265">
        <f t="shared" si="8"/>
        <v>9</v>
      </c>
      <c r="B265" s="47" t="str">
        <f t="shared" si="9"/>
        <v/>
      </c>
      <c r="C265" s="66">
        <f>CALENDRIER!$M264</f>
        <v>44096</v>
      </c>
      <c r="D265" s="75"/>
      <c r="E265" s="76"/>
      <c r="F265" s="76"/>
      <c r="G265" s="76"/>
      <c r="H265" s="76"/>
      <c r="I265" s="77"/>
      <c r="J265" s="78"/>
      <c r="K265" s="79"/>
      <c r="L265" s="79"/>
      <c r="M265" s="79"/>
      <c r="N265" s="79"/>
      <c r="O265" s="80"/>
      <c r="P265" s="75"/>
      <c r="Q265" s="76"/>
      <c r="R265" s="76"/>
      <c r="S265" s="76"/>
      <c r="T265" s="76"/>
      <c r="U265" s="77"/>
      <c r="V265" s="78"/>
      <c r="W265" s="79"/>
      <c r="X265" s="79"/>
      <c r="Y265" s="79"/>
      <c r="Z265" s="79"/>
      <c r="AA265" s="80"/>
      <c r="AB265" s="75"/>
      <c r="AC265" s="76"/>
      <c r="AD265" s="76"/>
      <c r="AE265" s="76"/>
      <c r="AF265" s="76"/>
      <c r="AG265" s="77"/>
    </row>
    <row r="266" spans="1:33" ht="16.5" customHeight="1" x14ac:dyDescent="0.25">
      <c r="A266">
        <f t="shared" si="8"/>
        <v>9</v>
      </c>
      <c r="B266" s="47" t="str">
        <f t="shared" si="9"/>
        <v/>
      </c>
      <c r="C266" s="66">
        <f>CALENDRIER!$M265</f>
        <v>44097</v>
      </c>
      <c r="D266" s="75"/>
      <c r="E266" s="76"/>
      <c r="F266" s="76"/>
      <c r="G266" s="76"/>
      <c r="H266" s="76"/>
      <c r="I266" s="77"/>
      <c r="J266" s="78"/>
      <c r="K266" s="79"/>
      <c r="L266" s="79"/>
      <c r="M266" s="79"/>
      <c r="N266" s="79"/>
      <c r="O266" s="80"/>
      <c r="P266" s="75"/>
      <c r="Q266" s="76"/>
      <c r="R266" s="76"/>
      <c r="S266" s="76"/>
      <c r="T266" s="76"/>
      <c r="U266" s="77"/>
      <c r="V266" s="78"/>
      <c r="W266" s="79"/>
      <c r="X266" s="79"/>
      <c r="Y266" s="79"/>
      <c r="Z266" s="79"/>
      <c r="AA266" s="80"/>
      <c r="AB266" s="75"/>
      <c r="AC266" s="76"/>
      <c r="AD266" s="76"/>
      <c r="AE266" s="76"/>
      <c r="AF266" s="76"/>
      <c r="AG266" s="77"/>
    </row>
    <row r="267" spans="1:33" ht="16.5" customHeight="1" x14ac:dyDescent="0.25">
      <c r="A267">
        <f t="shared" si="8"/>
        <v>9</v>
      </c>
      <c r="B267" s="47" t="str">
        <f t="shared" si="9"/>
        <v/>
      </c>
      <c r="C267" s="66">
        <f>CALENDRIER!$M266</f>
        <v>44098</v>
      </c>
      <c r="D267" s="75"/>
      <c r="E267" s="76"/>
      <c r="F267" s="76"/>
      <c r="G267" s="76"/>
      <c r="H267" s="76"/>
      <c r="I267" s="77"/>
      <c r="J267" s="78"/>
      <c r="K267" s="79"/>
      <c r="L267" s="79"/>
      <c r="M267" s="79"/>
      <c r="N267" s="79"/>
      <c r="O267" s="80"/>
      <c r="P267" s="75"/>
      <c r="Q267" s="76"/>
      <c r="R267" s="76"/>
      <c r="S267" s="76"/>
      <c r="T267" s="76"/>
      <c r="U267" s="77"/>
      <c r="V267" s="78"/>
      <c r="W267" s="79"/>
      <c r="X267" s="79"/>
      <c r="Y267" s="79"/>
      <c r="Z267" s="79"/>
      <c r="AA267" s="80"/>
      <c r="AB267" s="75"/>
      <c r="AC267" s="76"/>
      <c r="AD267" s="76"/>
      <c r="AE267" s="76"/>
      <c r="AF267" s="76"/>
      <c r="AG267" s="77"/>
    </row>
    <row r="268" spans="1:33" ht="16.5" customHeight="1" x14ac:dyDescent="0.25">
      <c r="A268">
        <f t="shared" si="8"/>
        <v>9</v>
      </c>
      <c r="B268" s="47" t="str">
        <f t="shared" si="9"/>
        <v/>
      </c>
      <c r="C268" s="66">
        <f>CALENDRIER!$M267</f>
        <v>44099</v>
      </c>
      <c r="D268" s="75"/>
      <c r="E268" s="76"/>
      <c r="F268" s="76"/>
      <c r="G268" s="76"/>
      <c r="H268" s="76"/>
      <c r="I268" s="77"/>
      <c r="J268" s="78"/>
      <c r="K268" s="79"/>
      <c r="L268" s="79"/>
      <c r="M268" s="79"/>
      <c r="N268" s="79"/>
      <c r="O268" s="80"/>
      <c r="P268" s="75"/>
      <c r="Q268" s="76"/>
      <c r="R268" s="76"/>
      <c r="S268" s="76"/>
      <c r="T268" s="76"/>
      <c r="U268" s="77"/>
      <c r="V268" s="78"/>
      <c r="W268" s="79"/>
      <c r="X268" s="79"/>
      <c r="Y268" s="79"/>
      <c r="Z268" s="79"/>
      <c r="AA268" s="80"/>
      <c r="AB268" s="75"/>
      <c r="AC268" s="76"/>
      <c r="AD268" s="76"/>
      <c r="AE268" s="76"/>
      <c r="AF268" s="76"/>
      <c r="AG268" s="77"/>
    </row>
    <row r="269" spans="1:33" ht="16.5" customHeight="1" x14ac:dyDescent="0.25">
      <c r="A269">
        <f t="shared" si="8"/>
        <v>9</v>
      </c>
      <c r="B269" s="47" t="str">
        <f t="shared" si="9"/>
        <v/>
      </c>
      <c r="C269" s="66">
        <f>CALENDRIER!$M268</f>
        <v>44100</v>
      </c>
      <c r="D269" s="75"/>
      <c r="E269" s="76"/>
      <c r="F269" s="76"/>
      <c r="G269" s="76"/>
      <c r="H269" s="76"/>
      <c r="I269" s="77"/>
      <c r="J269" s="78"/>
      <c r="K269" s="79"/>
      <c r="L269" s="79"/>
      <c r="M269" s="79"/>
      <c r="N269" s="79"/>
      <c r="O269" s="80"/>
      <c r="P269" s="75"/>
      <c r="Q269" s="76"/>
      <c r="R269" s="76"/>
      <c r="S269" s="76"/>
      <c r="T269" s="76"/>
      <c r="U269" s="77"/>
      <c r="V269" s="78"/>
      <c r="W269" s="79"/>
      <c r="X269" s="79"/>
      <c r="Y269" s="79"/>
      <c r="Z269" s="79"/>
      <c r="AA269" s="80"/>
      <c r="AB269" s="75"/>
      <c r="AC269" s="76"/>
      <c r="AD269" s="76"/>
      <c r="AE269" s="76"/>
      <c r="AF269" s="76"/>
      <c r="AG269" s="77"/>
    </row>
    <row r="270" spans="1:33" ht="16.5" customHeight="1" x14ac:dyDescent="0.25">
      <c r="A270">
        <f t="shared" si="8"/>
        <v>9</v>
      </c>
      <c r="B270" s="47" t="str">
        <f t="shared" si="9"/>
        <v/>
      </c>
      <c r="C270" s="66">
        <f>CALENDRIER!$M269</f>
        <v>44101</v>
      </c>
      <c r="D270" s="75"/>
      <c r="E270" s="76"/>
      <c r="F270" s="76"/>
      <c r="G270" s="76"/>
      <c r="H270" s="76"/>
      <c r="I270" s="77"/>
      <c r="J270" s="78"/>
      <c r="K270" s="79"/>
      <c r="L270" s="79"/>
      <c r="M270" s="79"/>
      <c r="N270" s="79"/>
      <c r="O270" s="80"/>
      <c r="P270" s="75"/>
      <c r="Q270" s="76"/>
      <c r="R270" s="76"/>
      <c r="S270" s="76"/>
      <c r="T270" s="76"/>
      <c r="U270" s="77"/>
      <c r="V270" s="78"/>
      <c r="W270" s="79"/>
      <c r="X270" s="79"/>
      <c r="Y270" s="79"/>
      <c r="Z270" s="79"/>
      <c r="AA270" s="80"/>
      <c r="AB270" s="75"/>
      <c r="AC270" s="76"/>
      <c r="AD270" s="76"/>
      <c r="AE270" s="76"/>
      <c r="AF270" s="76"/>
      <c r="AG270" s="77"/>
    </row>
    <row r="271" spans="1:33" ht="16.5" customHeight="1" x14ac:dyDescent="0.25">
      <c r="A271">
        <f t="shared" si="8"/>
        <v>9</v>
      </c>
      <c r="B271" s="47" t="str">
        <f t="shared" si="9"/>
        <v>S 40</v>
      </c>
      <c r="C271" s="66">
        <f>CALENDRIER!$M270</f>
        <v>44102</v>
      </c>
      <c r="D271" s="75"/>
      <c r="E271" s="76"/>
      <c r="F271" s="76"/>
      <c r="G271" s="76"/>
      <c r="H271" s="76"/>
      <c r="I271" s="77"/>
      <c r="J271" s="78"/>
      <c r="K271" s="79"/>
      <c r="L271" s="79"/>
      <c r="M271" s="79"/>
      <c r="N271" s="79"/>
      <c r="O271" s="80"/>
      <c r="P271" s="75"/>
      <c r="Q271" s="76"/>
      <c r="R271" s="76"/>
      <c r="S271" s="76"/>
      <c r="T271" s="76"/>
      <c r="U271" s="77"/>
      <c r="V271" s="78"/>
      <c r="W271" s="79"/>
      <c r="X271" s="79"/>
      <c r="Y271" s="79"/>
      <c r="Z271" s="79"/>
      <c r="AA271" s="80"/>
      <c r="AB271" s="75"/>
      <c r="AC271" s="76"/>
      <c r="AD271" s="76"/>
      <c r="AE271" s="76"/>
      <c r="AF271" s="76"/>
      <c r="AG271" s="77"/>
    </row>
    <row r="272" spans="1:33" ht="16.5" customHeight="1" x14ac:dyDescent="0.25">
      <c r="A272">
        <f t="shared" si="8"/>
        <v>9</v>
      </c>
      <c r="B272" s="47" t="str">
        <f t="shared" si="9"/>
        <v/>
      </c>
      <c r="C272" s="66">
        <f>CALENDRIER!$M271</f>
        <v>44103</v>
      </c>
      <c r="D272" s="75"/>
      <c r="E272" s="76"/>
      <c r="F272" s="76"/>
      <c r="G272" s="76"/>
      <c r="H272" s="76"/>
      <c r="I272" s="77"/>
      <c r="J272" s="78"/>
      <c r="K272" s="79"/>
      <c r="L272" s="79"/>
      <c r="M272" s="79"/>
      <c r="N272" s="79"/>
      <c r="O272" s="80"/>
      <c r="P272" s="75"/>
      <c r="Q272" s="76"/>
      <c r="R272" s="76"/>
      <c r="S272" s="76"/>
      <c r="T272" s="76"/>
      <c r="U272" s="77"/>
      <c r="V272" s="78"/>
      <c r="W272" s="79"/>
      <c r="X272" s="79"/>
      <c r="Y272" s="79"/>
      <c r="Z272" s="79"/>
      <c r="AA272" s="80"/>
      <c r="AB272" s="75"/>
      <c r="AC272" s="76"/>
      <c r="AD272" s="76"/>
      <c r="AE272" s="76"/>
      <c r="AF272" s="76"/>
      <c r="AG272" s="77"/>
    </row>
    <row r="273" spans="1:33" ht="16.5" customHeight="1" x14ac:dyDescent="0.25">
      <c r="A273">
        <f t="shared" si="8"/>
        <v>9</v>
      </c>
      <c r="B273" s="47" t="str">
        <f t="shared" si="9"/>
        <v/>
      </c>
      <c r="C273" s="66">
        <f>CALENDRIER!$M272</f>
        <v>44104</v>
      </c>
      <c r="D273" s="75"/>
      <c r="E273" s="76"/>
      <c r="F273" s="76"/>
      <c r="G273" s="76"/>
      <c r="H273" s="76"/>
      <c r="I273" s="77"/>
      <c r="J273" s="78"/>
      <c r="K273" s="79"/>
      <c r="L273" s="79"/>
      <c r="M273" s="79"/>
      <c r="N273" s="79"/>
      <c r="O273" s="80"/>
      <c r="P273" s="75"/>
      <c r="Q273" s="76"/>
      <c r="R273" s="76"/>
      <c r="S273" s="76"/>
      <c r="T273" s="76"/>
      <c r="U273" s="77"/>
      <c r="V273" s="78"/>
      <c r="W273" s="79"/>
      <c r="X273" s="79"/>
      <c r="Y273" s="79"/>
      <c r="Z273" s="79"/>
      <c r="AA273" s="80"/>
      <c r="AB273" s="75"/>
      <c r="AC273" s="76"/>
      <c r="AD273" s="76"/>
      <c r="AE273" s="76"/>
      <c r="AF273" s="76"/>
      <c r="AG273" s="77"/>
    </row>
    <row r="274" spans="1:33" ht="16.5" customHeight="1" x14ac:dyDescent="0.25">
      <c r="A274">
        <f t="shared" si="8"/>
        <v>10</v>
      </c>
      <c r="B274" s="47" t="str">
        <f t="shared" si="9"/>
        <v/>
      </c>
      <c r="C274" s="66">
        <f>CALENDRIER!$M273</f>
        <v>44105</v>
      </c>
      <c r="D274" s="75"/>
      <c r="E274" s="76"/>
      <c r="F274" s="76"/>
      <c r="G274" s="76"/>
      <c r="H274" s="76"/>
      <c r="I274" s="77"/>
      <c r="J274" s="78"/>
      <c r="K274" s="79"/>
      <c r="L274" s="79"/>
      <c r="M274" s="79"/>
      <c r="N274" s="79"/>
      <c r="O274" s="80"/>
      <c r="P274" s="75"/>
      <c r="Q274" s="76"/>
      <c r="R274" s="76"/>
      <c r="S274" s="76"/>
      <c r="T274" s="76"/>
      <c r="U274" s="77"/>
      <c r="V274" s="78"/>
      <c r="W274" s="79"/>
      <c r="X274" s="79"/>
      <c r="Y274" s="79"/>
      <c r="Z274" s="79"/>
      <c r="AA274" s="80"/>
      <c r="AB274" s="75"/>
      <c r="AC274" s="76"/>
      <c r="AD274" s="76"/>
      <c r="AE274" s="76"/>
      <c r="AF274" s="76"/>
      <c r="AG274" s="77"/>
    </row>
    <row r="275" spans="1:33" ht="16.5" customHeight="1" x14ac:dyDescent="0.25">
      <c r="A275">
        <f t="shared" si="8"/>
        <v>10</v>
      </c>
      <c r="B275" s="47" t="str">
        <f t="shared" si="9"/>
        <v/>
      </c>
      <c r="C275" s="66">
        <f>CALENDRIER!$M274</f>
        <v>44106</v>
      </c>
      <c r="D275" s="75"/>
      <c r="E275" s="76"/>
      <c r="F275" s="76"/>
      <c r="G275" s="76"/>
      <c r="H275" s="76"/>
      <c r="I275" s="77"/>
      <c r="J275" s="78"/>
      <c r="K275" s="79"/>
      <c r="L275" s="79"/>
      <c r="M275" s="79"/>
      <c r="N275" s="79"/>
      <c r="O275" s="80"/>
      <c r="P275" s="75"/>
      <c r="Q275" s="76"/>
      <c r="R275" s="76"/>
      <c r="S275" s="76"/>
      <c r="T275" s="76"/>
      <c r="U275" s="77"/>
      <c r="V275" s="78"/>
      <c r="W275" s="79"/>
      <c r="X275" s="79"/>
      <c r="Y275" s="79"/>
      <c r="Z275" s="79"/>
      <c r="AA275" s="80"/>
      <c r="AB275" s="75"/>
      <c r="AC275" s="76"/>
      <c r="AD275" s="76"/>
      <c r="AE275" s="76"/>
      <c r="AF275" s="76"/>
      <c r="AG275" s="77"/>
    </row>
    <row r="276" spans="1:33" ht="16.5" customHeight="1" x14ac:dyDescent="0.25">
      <c r="A276">
        <f t="shared" si="8"/>
        <v>10</v>
      </c>
      <c r="B276" s="47" t="str">
        <f t="shared" si="9"/>
        <v/>
      </c>
      <c r="C276" s="66">
        <f>CALENDRIER!$M275</f>
        <v>44107</v>
      </c>
      <c r="D276" s="75"/>
      <c r="E276" s="76"/>
      <c r="F276" s="76"/>
      <c r="G276" s="76"/>
      <c r="H276" s="76"/>
      <c r="I276" s="77"/>
      <c r="J276" s="78"/>
      <c r="K276" s="79"/>
      <c r="L276" s="79"/>
      <c r="M276" s="79"/>
      <c r="N276" s="79"/>
      <c r="O276" s="80"/>
      <c r="P276" s="75"/>
      <c r="Q276" s="76"/>
      <c r="R276" s="76"/>
      <c r="S276" s="76"/>
      <c r="T276" s="76"/>
      <c r="U276" s="77"/>
      <c r="V276" s="78"/>
      <c r="W276" s="79"/>
      <c r="X276" s="79"/>
      <c r="Y276" s="79"/>
      <c r="Z276" s="79"/>
      <c r="AA276" s="80"/>
      <c r="AB276" s="75"/>
      <c r="AC276" s="76"/>
      <c r="AD276" s="76"/>
      <c r="AE276" s="76"/>
      <c r="AF276" s="76"/>
      <c r="AG276" s="77"/>
    </row>
    <row r="277" spans="1:33" ht="16.5" customHeight="1" x14ac:dyDescent="0.25">
      <c r="A277">
        <f t="shared" si="8"/>
        <v>10</v>
      </c>
      <c r="B277" s="47" t="str">
        <f t="shared" si="9"/>
        <v/>
      </c>
      <c r="C277" s="66">
        <f>CALENDRIER!$M276</f>
        <v>44108</v>
      </c>
      <c r="D277" s="75"/>
      <c r="E277" s="76"/>
      <c r="F277" s="76"/>
      <c r="G277" s="76"/>
      <c r="H277" s="76"/>
      <c r="I277" s="77"/>
      <c r="J277" s="78"/>
      <c r="K277" s="79"/>
      <c r="L277" s="79"/>
      <c r="M277" s="79"/>
      <c r="N277" s="79"/>
      <c r="O277" s="80"/>
      <c r="P277" s="75"/>
      <c r="Q277" s="76"/>
      <c r="R277" s="76"/>
      <c r="S277" s="76"/>
      <c r="T277" s="76"/>
      <c r="U277" s="77"/>
      <c r="V277" s="78"/>
      <c r="W277" s="79"/>
      <c r="X277" s="79"/>
      <c r="Y277" s="79"/>
      <c r="Z277" s="79"/>
      <c r="AA277" s="80"/>
      <c r="AB277" s="75"/>
      <c r="AC277" s="76"/>
      <c r="AD277" s="76"/>
      <c r="AE277" s="76"/>
      <c r="AF277" s="76"/>
      <c r="AG277" s="77"/>
    </row>
    <row r="278" spans="1:33" ht="16.5" customHeight="1" x14ac:dyDescent="0.25">
      <c r="A278">
        <f t="shared" si="8"/>
        <v>10</v>
      </c>
      <c r="B278" s="47" t="str">
        <f t="shared" si="9"/>
        <v>S 41</v>
      </c>
      <c r="C278" s="66">
        <f>CALENDRIER!$M277</f>
        <v>44109</v>
      </c>
      <c r="D278" s="75"/>
      <c r="E278" s="76"/>
      <c r="F278" s="76"/>
      <c r="G278" s="76"/>
      <c r="H278" s="76"/>
      <c r="I278" s="77"/>
      <c r="J278" s="78"/>
      <c r="K278" s="79"/>
      <c r="L278" s="79"/>
      <c r="M278" s="79"/>
      <c r="N278" s="79"/>
      <c r="O278" s="80"/>
      <c r="P278" s="75"/>
      <c r="Q278" s="76"/>
      <c r="R278" s="76"/>
      <c r="S278" s="76"/>
      <c r="T278" s="76"/>
      <c r="U278" s="77"/>
      <c r="V278" s="78"/>
      <c r="W278" s="79"/>
      <c r="X278" s="79"/>
      <c r="Y278" s="79"/>
      <c r="Z278" s="79"/>
      <c r="AA278" s="80"/>
      <c r="AB278" s="75"/>
      <c r="AC278" s="76"/>
      <c r="AD278" s="76"/>
      <c r="AE278" s="76"/>
      <c r="AF278" s="76"/>
      <c r="AG278" s="77"/>
    </row>
    <row r="279" spans="1:33" ht="16.5" customHeight="1" x14ac:dyDescent="0.25">
      <c r="A279">
        <f t="shared" si="8"/>
        <v>10</v>
      </c>
      <c r="B279" s="47" t="str">
        <f t="shared" si="9"/>
        <v/>
      </c>
      <c r="C279" s="66">
        <f>CALENDRIER!$M278</f>
        <v>44110</v>
      </c>
      <c r="D279" s="75"/>
      <c r="E279" s="76"/>
      <c r="F279" s="76"/>
      <c r="G279" s="76"/>
      <c r="H279" s="76"/>
      <c r="I279" s="77"/>
      <c r="J279" s="78"/>
      <c r="K279" s="79"/>
      <c r="L279" s="79"/>
      <c r="M279" s="79"/>
      <c r="N279" s="79"/>
      <c r="O279" s="80"/>
      <c r="P279" s="75"/>
      <c r="Q279" s="76"/>
      <c r="R279" s="76"/>
      <c r="S279" s="76"/>
      <c r="T279" s="76"/>
      <c r="U279" s="77"/>
      <c r="V279" s="78"/>
      <c r="W279" s="79"/>
      <c r="X279" s="79"/>
      <c r="Y279" s="79"/>
      <c r="Z279" s="79"/>
      <c r="AA279" s="80"/>
      <c r="AB279" s="75"/>
      <c r="AC279" s="76"/>
      <c r="AD279" s="76"/>
      <c r="AE279" s="76"/>
      <c r="AF279" s="76"/>
      <c r="AG279" s="77"/>
    </row>
    <row r="280" spans="1:33" ht="16.5" customHeight="1" x14ac:dyDescent="0.25">
      <c r="A280">
        <f t="shared" si="8"/>
        <v>10</v>
      </c>
      <c r="B280" s="47" t="str">
        <f t="shared" si="9"/>
        <v/>
      </c>
      <c r="C280" s="66">
        <f>CALENDRIER!$M279</f>
        <v>44111</v>
      </c>
      <c r="D280" s="75"/>
      <c r="E280" s="76"/>
      <c r="F280" s="76"/>
      <c r="G280" s="76"/>
      <c r="H280" s="76"/>
      <c r="I280" s="77"/>
      <c r="J280" s="78"/>
      <c r="K280" s="79"/>
      <c r="L280" s="79"/>
      <c r="M280" s="79"/>
      <c r="N280" s="79"/>
      <c r="O280" s="80"/>
      <c r="P280" s="75"/>
      <c r="Q280" s="76"/>
      <c r="R280" s="76"/>
      <c r="S280" s="76"/>
      <c r="T280" s="76"/>
      <c r="U280" s="77"/>
      <c r="V280" s="78"/>
      <c r="W280" s="79"/>
      <c r="X280" s="79"/>
      <c r="Y280" s="79"/>
      <c r="Z280" s="79"/>
      <c r="AA280" s="80"/>
      <c r="AB280" s="75"/>
      <c r="AC280" s="76"/>
      <c r="AD280" s="76"/>
      <c r="AE280" s="76"/>
      <c r="AF280" s="76"/>
      <c r="AG280" s="77"/>
    </row>
    <row r="281" spans="1:33" ht="16.5" customHeight="1" x14ac:dyDescent="0.25">
      <c r="A281">
        <f t="shared" si="8"/>
        <v>10</v>
      </c>
      <c r="B281" s="47" t="str">
        <f t="shared" si="9"/>
        <v/>
      </c>
      <c r="C281" s="66">
        <f>CALENDRIER!$M280</f>
        <v>44112</v>
      </c>
      <c r="D281" s="75"/>
      <c r="E281" s="76"/>
      <c r="F281" s="76"/>
      <c r="G281" s="76"/>
      <c r="H281" s="76"/>
      <c r="I281" s="77"/>
      <c r="J281" s="78"/>
      <c r="K281" s="79"/>
      <c r="L281" s="79"/>
      <c r="M281" s="79"/>
      <c r="N281" s="79"/>
      <c r="O281" s="80"/>
      <c r="P281" s="75"/>
      <c r="Q281" s="76"/>
      <c r="R281" s="76"/>
      <c r="S281" s="76"/>
      <c r="T281" s="76"/>
      <c r="U281" s="77"/>
      <c r="V281" s="78"/>
      <c r="W281" s="79"/>
      <c r="X281" s="79"/>
      <c r="Y281" s="79"/>
      <c r="Z281" s="79"/>
      <c r="AA281" s="80"/>
      <c r="AB281" s="75"/>
      <c r="AC281" s="76"/>
      <c r="AD281" s="76"/>
      <c r="AE281" s="76"/>
      <c r="AF281" s="76"/>
      <c r="AG281" s="77"/>
    </row>
    <row r="282" spans="1:33" ht="16.5" customHeight="1" x14ac:dyDescent="0.25">
      <c r="A282">
        <f t="shared" si="8"/>
        <v>10</v>
      </c>
      <c r="B282" s="47" t="str">
        <f t="shared" si="9"/>
        <v/>
      </c>
      <c r="C282" s="66">
        <f>CALENDRIER!$M281</f>
        <v>44113</v>
      </c>
      <c r="D282" s="75"/>
      <c r="E282" s="76"/>
      <c r="F282" s="76"/>
      <c r="G282" s="76"/>
      <c r="H282" s="76"/>
      <c r="I282" s="77"/>
      <c r="J282" s="78"/>
      <c r="K282" s="79"/>
      <c r="L282" s="79"/>
      <c r="M282" s="79"/>
      <c r="N282" s="79"/>
      <c r="O282" s="80"/>
      <c r="P282" s="75"/>
      <c r="Q282" s="76"/>
      <c r="R282" s="76"/>
      <c r="S282" s="76"/>
      <c r="T282" s="76"/>
      <c r="U282" s="77"/>
      <c r="V282" s="78"/>
      <c r="W282" s="79"/>
      <c r="X282" s="79"/>
      <c r="Y282" s="79"/>
      <c r="Z282" s="79"/>
      <c r="AA282" s="80"/>
      <c r="AB282" s="75"/>
      <c r="AC282" s="76"/>
      <c r="AD282" s="76"/>
      <c r="AE282" s="76"/>
      <c r="AF282" s="76"/>
      <c r="AG282" s="77"/>
    </row>
    <row r="283" spans="1:33" ht="16.5" customHeight="1" x14ac:dyDescent="0.25">
      <c r="A283">
        <f t="shared" si="8"/>
        <v>10</v>
      </c>
      <c r="B283" s="47" t="str">
        <f t="shared" si="9"/>
        <v/>
      </c>
      <c r="C283" s="66">
        <f>CALENDRIER!$M282</f>
        <v>44114</v>
      </c>
      <c r="D283" s="75"/>
      <c r="E283" s="76"/>
      <c r="F283" s="76"/>
      <c r="G283" s="76"/>
      <c r="H283" s="76"/>
      <c r="I283" s="77"/>
      <c r="J283" s="78"/>
      <c r="K283" s="79"/>
      <c r="L283" s="79"/>
      <c r="M283" s="79"/>
      <c r="N283" s="79"/>
      <c r="O283" s="80"/>
      <c r="P283" s="75"/>
      <c r="Q283" s="76"/>
      <c r="R283" s="76"/>
      <c r="S283" s="76"/>
      <c r="T283" s="76"/>
      <c r="U283" s="77"/>
      <c r="V283" s="78"/>
      <c r="W283" s="79"/>
      <c r="X283" s="79"/>
      <c r="Y283" s="79"/>
      <c r="Z283" s="79"/>
      <c r="AA283" s="80"/>
      <c r="AB283" s="75"/>
      <c r="AC283" s="76"/>
      <c r="AD283" s="76"/>
      <c r="AE283" s="76"/>
      <c r="AF283" s="76"/>
      <c r="AG283" s="77"/>
    </row>
    <row r="284" spans="1:33" ht="16.5" customHeight="1" x14ac:dyDescent="0.25">
      <c r="A284">
        <f t="shared" si="8"/>
        <v>10</v>
      </c>
      <c r="B284" s="47" t="str">
        <f t="shared" si="9"/>
        <v/>
      </c>
      <c r="C284" s="66">
        <f>CALENDRIER!$M283</f>
        <v>44115</v>
      </c>
      <c r="D284" s="75"/>
      <c r="E284" s="76"/>
      <c r="F284" s="76"/>
      <c r="G284" s="76"/>
      <c r="H284" s="76"/>
      <c r="I284" s="77"/>
      <c r="J284" s="78"/>
      <c r="K284" s="79"/>
      <c r="L284" s="79"/>
      <c r="M284" s="79"/>
      <c r="N284" s="79"/>
      <c r="O284" s="80"/>
      <c r="P284" s="75"/>
      <c r="Q284" s="76"/>
      <c r="R284" s="76"/>
      <c r="S284" s="76"/>
      <c r="T284" s="76"/>
      <c r="U284" s="77"/>
      <c r="V284" s="78"/>
      <c r="W284" s="79"/>
      <c r="X284" s="79"/>
      <c r="Y284" s="79"/>
      <c r="Z284" s="79"/>
      <c r="AA284" s="80"/>
      <c r="AB284" s="75"/>
      <c r="AC284" s="76"/>
      <c r="AD284" s="76"/>
      <c r="AE284" s="76"/>
      <c r="AF284" s="76"/>
      <c r="AG284" s="77"/>
    </row>
    <row r="285" spans="1:33" ht="16.5" customHeight="1" x14ac:dyDescent="0.25">
      <c r="A285">
        <f t="shared" si="8"/>
        <v>10</v>
      </c>
      <c r="B285" s="47" t="str">
        <f t="shared" si="9"/>
        <v>S 42</v>
      </c>
      <c r="C285" s="66">
        <f>CALENDRIER!$M284</f>
        <v>44116</v>
      </c>
      <c r="D285" s="75"/>
      <c r="E285" s="76"/>
      <c r="F285" s="76"/>
      <c r="G285" s="76"/>
      <c r="H285" s="76"/>
      <c r="I285" s="77"/>
      <c r="J285" s="78"/>
      <c r="K285" s="79"/>
      <c r="L285" s="79"/>
      <c r="M285" s="79"/>
      <c r="N285" s="79"/>
      <c r="O285" s="80"/>
      <c r="P285" s="75"/>
      <c r="Q285" s="76"/>
      <c r="R285" s="76"/>
      <c r="S285" s="76"/>
      <c r="T285" s="76"/>
      <c r="U285" s="77"/>
      <c r="V285" s="78"/>
      <c r="W285" s="79"/>
      <c r="X285" s="79"/>
      <c r="Y285" s="79"/>
      <c r="Z285" s="79"/>
      <c r="AA285" s="80"/>
      <c r="AB285" s="75"/>
      <c r="AC285" s="76"/>
      <c r="AD285" s="76"/>
      <c r="AE285" s="76"/>
      <c r="AF285" s="76"/>
      <c r="AG285" s="77"/>
    </row>
    <row r="286" spans="1:33" ht="16.5" customHeight="1" x14ac:dyDescent="0.25">
      <c r="A286">
        <f t="shared" si="8"/>
        <v>10</v>
      </c>
      <c r="B286" s="47" t="str">
        <f t="shared" si="9"/>
        <v/>
      </c>
      <c r="C286" s="66">
        <f>CALENDRIER!$M285</f>
        <v>44117</v>
      </c>
      <c r="D286" s="75"/>
      <c r="E286" s="76"/>
      <c r="F286" s="76"/>
      <c r="G286" s="76"/>
      <c r="H286" s="76"/>
      <c r="I286" s="77"/>
      <c r="J286" s="78"/>
      <c r="K286" s="79"/>
      <c r="L286" s="79"/>
      <c r="M286" s="79"/>
      <c r="N286" s="79"/>
      <c r="O286" s="80"/>
      <c r="P286" s="75"/>
      <c r="Q286" s="76"/>
      <c r="R286" s="76"/>
      <c r="S286" s="76"/>
      <c r="T286" s="76"/>
      <c r="U286" s="77"/>
      <c r="V286" s="78"/>
      <c r="W286" s="79"/>
      <c r="X286" s="79"/>
      <c r="Y286" s="79"/>
      <c r="Z286" s="79"/>
      <c r="AA286" s="80"/>
      <c r="AB286" s="75"/>
      <c r="AC286" s="76"/>
      <c r="AD286" s="76"/>
      <c r="AE286" s="76"/>
      <c r="AF286" s="76"/>
      <c r="AG286" s="77"/>
    </row>
    <row r="287" spans="1:33" ht="16.5" customHeight="1" x14ac:dyDescent="0.25">
      <c r="A287">
        <f t="shared" si="8"/>
        <v>10</v>
      </c>
      <c r="B287" s="47" t="str">
        <f t="shared" si="9"/>
        <v/>
      </c>
      <c r="C287" s="66">
        <f>CALENDRIER!$M286</f>
        <v>44118</v>
      </c>
      <c r="D287" s="75"/>
      <c r="E287" s="76"/>
      <c r="F287" s="76"/>
      <c r="G287" s="76"/>
      <c r="H287" s="76"/>
      <c r="I287" s="77"/>
      <c r="J287" s="78"/>
      <c r="K287" s="79"/>
      <c r="L287" s="79"/>
      <c r="M287" s="79"/>
      <c r="N287" s="79"/>
      <c r="O287" s="80"/>
      <c r="P287" s="75"/>
      <c r="Q287" s="76"/>
      <c r="R287" s="76"/>
      <c r="S287" s="76"/>
      <c r="T287" s="76"/>
      <c r="U287" s="77"/>
      <c r="V287" s="78"/>
      <c r="W287" s="79"/>
      <c r="X287" s="79"/>
      <c r="Y287" s="79"/>
      <c r="Z287" s="79"/>
      <c r="AA287" s="80"/>
      <c r="AB287" s="75"/>
      <c r="AC287" s="76"/>
      <c r="AD287" s="76"/>
      <c r="AE287" s="76"/>
      <c r="AF287" s="76"/>
      <c r="AG287" s="77"/>
    </row>
    <row r="288" spans="1:33" ht="16.5" customHeight="1" x14ac:dyDescent="0.25">
      <c r="A288">
        <f t="shared" si="8"/>
        <v>10</v>
      </c>
      <c r="B288" s="47" t="str">
        <f t="shared" si="9"/>
        <v/>
      </c>
      <c r="C288" s="66">
        <f>CALENDRIER!$M287</f>
        <v>44119</v>
      </c>
      <c r="D288" s="75"/>
      <c r="E288" s="76"/>
      <c r="F288" s="76"/>
      <c r="G288" s="76"/>
      <c r="H288" s="76"/>
      <c r="I288" s="77"/>
      <c r="J288" s="78"/>
      <c r="K288" s="79"/>
      <c r="L288" s="79"/>
      <c r="M288" s="79"/>
      <c r="N288" s="79"/>
      <c r="O288" s="80"/>
      <c r="P288" s="75"/>
      <c r="Q288" s="76"/>
      <c r="R288" s="76"/>
      <c r="S288" s="76"/>
      <c r="T288" s="76"/>
      <c r="U288" s="77"/>
      <c r="V288" s="78"/>
      <c r="W288" s="79"/>
      <c r="X288" s="79"/>
      <c r="Y288" s="79"/>
      <c r="Z288" s="79"/>
      <c r="AA288" s="80"/>
      <c r="AB288" s="75"/>
      <c r="AC288" s="76"/>
      <c r="AD288" s="76"/>
      <c r="AE288" s="76"/>
      <c r="AF288" s="76"/>
      <c r="AG288" s="77"/>
    </row>
    <row r="289" spans="1:33" ht="16.5" customHeight="1" x14ac:dyDescent="0.25">
      <c r="A289">
        <f t="shared" si="8"/>
        <v>10</v>
      </c>
      <c r="B289" s="47" t="str">
        <f t="shared" si="9"/>
        <v/>
      </c>
      <c r="C289" s="66">
        <f>CALENDRIER!$M288</f>
        <v>44120</v>
      </c>
      <c r="D289" s="75"/>
      <c r="E289" s="76"/>
      <c r="F289" s="76"/>
      <c r="G289" s="76"/>
      <c r="H289" s="76"/>
      <c r="I289" s="77"/>
      <c r="J289" s="78"/>
      <c r="K289" s="79"/>
      <c r="L289" s="79"/>
      <c r="M289" s="79"/>
      <c r="N289" s="79"/>
      <c r="O289" s="80"/>
      <c r="P289" s="75"/>
      <c r="Q289" s="76"/>
      <c r="R289" s="76"/>
      <c r="S289" s="76"/>
      <c r="T289" s="76"/>
      <c r="U289" s="77"/>
      <c r="V289" s="78"/>
      <c r="W289" s="79"/>
      <c r="X289" s="79"/>
      <c r="Y289" s="79"/>
      <c r="Z289" s="79"/>
      <c r="AA289" s="80"/>
      <c r="AB289" s="75"/>
      <c r="AC289" s="76"/>
      <c r="AD289" s="76"/>
      <c r="AE289" s="76"/>
      <c r="AF289" s="76"/>
      <c r="AG289" s="77"/>
    </row>
    <row r="290" spans="1:33" ht="16.5" customHeight="1" x14ac:dyDescent="0.25">
      <c r="A290">
        <f t="shared" si="8"/>
        <v>10</v>
      </c>
      <c r="B290" s="47" t="str">
        <f t="shared" si="9"/>
        <v/>
      </c>
      <c r="C290" s="66">
        <f>CALENDRIER!$M289</f>
        <v>44121</v>
      </c>
      <c r="D290" s="75"/>
      <c r="E290" s="76"/>
      <c r="F290" s="76"/>
      <c r="G290" s="76"/>
      <c r="H290" s="76"/>
      <c r="I290" s="77"/>
      <c r="J290" s="78"/>
      <c r="K290" s="79"/>
      <c r="L290" s="79"/>
      <c r="M290" s="79"/>
      <c r="N290" s="79"/>
      <c r="O290" s="80"/>
      <c r="P290" s="75"/>
      <c r="Q290" s="76"/>
      <c r="R290" s="76"/>
      <c r="S290" s="76"/>
      <c r="T290" s="76"/>
      <c r="U290" s="77"/>
      <c r="V290" s="78"/>
      <c r="W290" s="79"/>
      <c r="X290" s="79"/>
      <c r="Y290" s="79"/>
      <c r="Z290" s="79"/>
      <c r="AA290" s="80"/>
      <c r="AB290" s="75"/>
      <c r="AC290" s="76"/>
      <c r="AD290" s="76"/>
      <c r="AE290" s="76"/>
      <c r="AF290" s="76"/>
      <c r="AG290" s="77"/>
    </row>
    <row r="291" spans="1:33" ht="16.5" customHeight="1" x14ac:dyDescent="0.25">
      <c r="A291">
        <f t="shared" si="8"/>
        <v>10</v>
      </c>
      <c r="B291" s="47" t="str">
        <f t="shared" si="9"/>
        <v/>
      </c>
      <c r="C291" s="66">
        <f>CALENDRIER!$M290</f>
        <v>44122</v>
      </c>
      <c r="D291" s="75"/>
      <c r="E291" s="76"/>
      <c r="F291" s="76"/>
      <c r="G291" s="76"/>
      <c r="H291" s="76"/>
      <c r="I291" s="77"/>
      <c r="J291" s="78"/>
      <c r="K291" s="79"/>
      <c r="L291" s="79"/>
      <c r="M291" s="79"/>
      <c r="N291" s="79"/>
      <c r="O291" s="80"/>
      <c r="P291" s="75"/>
      <c r="Q291" s="76"/>
      <c r="R291" s="76"/>
      <c r="S291" s="76"/>
      <c r="T291" s="76"/>
      <c r="U291" s="77"/>
      <c r="V291" s="78"/>
      <c r="W291" s="79"/>
      <c r="X291" s="79"/>
      <c r="Y291" s="79"/>
      <c r="Z291" s="79"/>
      <c r="AA291" s="80"/>
      <c r="AB291" s="75"/>
      <c r="AC291" s="76"/>
      <c r="AD291" s="76"/>
      <c r="AE291" s="76"/>
      <c r="AF291" s="76"/>
      <c r="AG291" s="77"/>
    </row>
    <row r="292" spans="1:33" ht="16.5" customHeight="1" x14ac:dyDescent="0.25">
      <c r="A292">
        <f t="shared" si="8"/>
        <v>10</v>
      </c>
      <c r="B292" s="47" t="str">
        <f t="shared" si="9"/>
        <v>S 43</v>
      </c>
      <c r="C292" s="66">
        <f>CALENDRIER!$M291</f>
        <v>44123</v>
      </c>
      <c r="D292" s="75"/>
      <c r="E292" s="76"/>
      <c r="F292" s="76"/>
      <c r="G292" s="76"/>
      <c r="H292" s="76"/>
      <c r="I292" s="77"/>
      <c r="J292" s="78"/>
      <c r="K292" s="79"/>
      <c r="L292" s="79"/>
      <c r="M292" s="79"/>
      <c r="N292" s="79"/>
      <c r="O292" s="80"/>
      <c r="P292" s="75"/>
      <c r="Q292" s="76"/>
      <c r="R292" s="76"/>
      <c r="S292" s="76"/>
      <c r="T292" s="76"/>
      <c r="U292" s="77"/>
      <c r="V292" s="78"/>
      <c r="W292" s="79"/>
      <c r="X292" s="79"/>
      <c r="Y292" s="79"/>
      <c r="Z292" s="79"/>
      <c r="AA292" s="80"/>
      <c r="AB292" s="75"/>
      <c r="AC292" s="76"/>
      <c r="AD292" s="76"/>
      <c r="AE292" s="76"/>
      <c r="AF292" s="76"/>
      <c r="AG292" s="77"/>
    </row>
    <row r="293" spans="1:33" ht="16.5" customHeight="1" x14ac:dyDescent="0.25">
      <c r="A293">
        <f t="shared" si="8"/>
        <v>10</v>
      </c>
      <c r="B293" s="47" t="str">
        <f t="shared" si="9"/>
        <v/>
      </c>
      <c r="C293" s="66">
        <f>CALENDRIER!$M292</f>
        <v>44124</v>
      </c>
      <c r="D293" s="75"/>
      <c r="E293" s="76"/>
      <c r="F293" s="76"/>
      <c r="G293" s="76"/>
      <c r="H293" s="76"/>
      <c r="I293" s="77"/>
      <c r="J293" s="78"/>
      <c r="K293" s="79"/>
      <c r="L293" s="79"/>
      <c r="M293" s="79"/>
      <c r="N293" s="79"/>
      <c r="O293" s="80"/>
      <c r="P293" s="75"/>
      <c r="Q293" s="76"/>
      <c r="R293" s="76"/>
      <c r="S293" s="76"/>
      <c r="T293" s="76"/>
      <c r="U293" s="77"/>
      <c r="V293" s="78"/>
      <c r="W293" s="79"/>
      <c r="X293" s="79"/>
      <c r="Y293" s="79"/>
      <c r="Z293" s="79"/>
      <c r="AA293" s="80"/>
      <c r="AB293" s="75"/>
      <c r="AC293" s="76"/>
      <c r="AD293" s="76"/>
      <c r="AE293" s="76"/>
      <c r="AF293" s="76"/>
      <c r="AG293" s="77"/>
    </row>
    <row r="294" spans="1:33" ht="16.5" customHeight="1" x14ac:dyDescent="0.25">
      <c r="A294">
        <f t="shared" si="8"/>
        <v>10</v>
      </c>
      <c r="B294" s="47" t="str">
        <f t="shared" si="9"/>
        <v/>
      </c>
      <c r="C294" s="66">
        <f>CALENDRIER!$M293</f>
        <v>44125</v>
      </c>
      <c r="D294" s="75"/>
      <c r="E294" s="76"/>
      <c r="F294" s="76"/>
      <c r="G294" s="76"/>
      <c r="H294" s="76"/>
      <c r="I294" s="77"/>
      <c r="J294" s="78"/>
      <c r="K294" s="79"/>
      <c r="L294" s="79"/>
      <c r="M294" s="79"/>
      <c r="N294" s="79"/>
      <c r="O294" s="80"/>
      <c r="P294" s="75"/>
      <c r="Q294" s="76"/>
      <c r="R294" s="76"/>
      <c r="S294" s="76"/>
      <c r="T294" s="76"/>
      <c r="U294" s="77"/>
      <c r="V294" s="78"/>
      <c r="W294" s="79"/>
      <c r="X294" s="79"/>
      <c r="Y294" s="79"/>
      <c r="Z294" s="79"/>
      <c r="AA294" s="80"/>
      <c r="AB294" s="75"/>
      <c r="AC294" s="76"/>
      <c r="AD294" s="76"/>
      <c r="AE294" s="76"/>
      <c r="AF294" s="76"/>
      <c r="AG294" s="77"/>
    </row>
    <row r="295" spans="1:33" ht="16.5" customHeight="1" x14ac:dyDescent="0.25">
      <c r="A295">
        <f t="shared" si="8"/>
        <v>10</v>
      </c>
      <c r="B295" s="47" t="str">
        <f t="shared" si="9"/>
        <v/>
      </c>
      <c r="C295" s="66">
        <f>CALENDRIER!$M294</f>
        <v>44126</v>
      </c>
      <c r="D295" s="75"/>
      <c r="E295" s="76"/>
      <c r="F295" s="76"/>
      <c r="G295" s="76"/>
      <c r="H295" s="76"/>
      <c r="I295" s="77"/>
      <c r="J295" s="78"/>
      <c r="K295" s="79"/>
      <c r="L295" s="79"/>
      <c r="M295" s="79"/>
      <c r="N295" s="79"/>
      <c r="O295" s="80"/>
      <c r="P295" s="75"/>
      <c r="Q295" s="76"/>
      <c r="R295" s="76"/>
      <c r="S295" s="76"/>
      <c r="T295" s="76"/>
      <c r="U295" s="77"/>
      <c r="V295" s="78"/>
      <c r="W295" s="79"/>
      <c r="X295" s="79"/>
      <c r="Y295" s="79"/>
      <c r="Z295" s="79"/>
      <c r="AA295" s="80"/>
      <c r="AB295" s="75"/>
      <c r="AC295" s="76"/>
      <c r="AD295" s="76"/>
      <c r="AE295" s="76"/>
      <c r="AF295" s="76"/>
      <c r="AG295" s="77"/>
    </row>
    <row r="296" spans="1:33" ht="16.5" customHeight="1" x14ac:dyDescent="0.25">
      <c r="A296">
        <f t="shared" si="8"/>
        <v>10</v>
      </c>
      <c r="B296" s="47" t="str">
        <f t="shared" si="9"/>
        <v/>
      </c>
      <c r="C296" s="66">
        <f>CALENDRIER!$M295</f>
        <v>44127</v>
      </c>
      <c r="D296" s="75"/>
      <c r="E296" s="76"/>
      <c r="F296" s="76"/>
      <c r="G296" s="76"/>
      <c r="H296" s="76"/>
      <c r="I296" s="77"/>
      <c r="J296" s="78"/>
      <c r="K296" s="79"/>
      <c r="L296" s="79"/>
      <c r="M296" s="79"/>
      <c r="N296" s="79"/>
      <c r="O296" s="80"/>
      <c r="P296" s="75"/>
      <c r="Q296" s="76"/>
      <c r="R296" s="76"/>
      <c r="S296" s="76"/>
      <c r="T296" s="76"/>
      <c r="U296" s="77"/>
      <c r="V296" s="78"/>
      <c r="W296" s="79"/>
      <c r="X296" s="79"/>
      <c r="Y296" s="79"/>
      <c r="Z296" s="79"/>
      <c r="AA296" s="80"/>
      <c r="AB296" s="75"/>
      <c r="AC296" s="76"/>
      <c r="AD296" s="76"/>
      <c r="AE296" s="76"/>
      <c r="AF296" s="76"/>
      <c r="AG296" s="77"/>
    </row>
    <row r="297" spans="1:33" ht="16.5" customHeight="1" x14ac:dyDescent="0.25">
      <c r="A297">
        <f t="shared" si="8"/>
        <v>10</v>
      </c>
      <c r="B297" s="47" t="str">
        <f t="shared" si="9"/>
        <v/>
      </c>
      <c r="C297" s="66">
        <f>CALENDRIER!$M296</f>
        <v>44128</v>
      </c>
      <c r="D297" s="75"/>
      <c r="E297" s="76"/>
      <c r="F297" s="76"/>
      <c r="G297" s="76"/>
      <c r="H297" s="76"/>
      <c r="I297" s="77"/>
      <c r="J297" s="78"/>
      <c r="K297" s="79"/>
      <c r="L297" s="79"/>
      <c r="M297" s="79"/>
      <c r="N297" s="79"/>
      <c r="O297" s="80"/>
      <c r="P297" s="75"/>
      <c r="Q297" s="76"/>
      <c r="R297" s="76"/>
      <c r="S297" s="76"/>
      <c r="T297" s="76"/>
      <c r="U297" s="77"/>
      <c r="V297" s="78"/>
      <c r="W297" s="79"/>
      <c r="X297" s="79"/>
      <c r="Y297" s="79"/>
      <c r="Z297" s="79"/>
      <c r="AA297" s="80"/>
      <c r="AB297" s="75"/>
      <c r="AC297" s="76"/>
      <c r="AD297" s="76"/>
      <c r="AE297" s="76"/>
      <c r="AF297" s="76"/>
      <c r="AG297" s="77"/>
    </row>
    <row r="298" spans="1:33" ht="16.5" customHeight="1" x14ac:dyDescent="0.25">
      <c r="A298">
        <f t="shared" si="8"/>
        <v>10</v>
      </c>
      <c r="B298" s="47" t="str">
        <f t="shared" si="9"/>
        <v/>
      </c>
      <c r="C298" s="66">
        <f>CALENDRIER!$M297</f>
        <v>44129</v>
      </c>
      <c r="D298" s="75"/>
      <c r="E298" s="76"/>
      <c r="F298" s="76"/>
      <c r="G298" s="76"/>
      <c r="H298" s="76"/>
      <c r="I298" s="77"/>
      <c r="J298" s="78"/>
      <c r="K298" s="79"/>
      <c r="L298" s="79"/>
      <c r="M298" s="79"/>
      <c r="N298" s="79"/>
      <c r="O298" s="80"/>
      <c r="P298" s="75"/>
      <c r="Q298" s="76"/>
      <c r="R298" s="76"/>
      <c r="S298" s="76"/>
      <c r="T298" s="76"/>
      <c r="U298" s="77"/>
      <c r="V298" s="78"/>
      <c r="W298" s="79"/>
      <c r="X298" s="79"/>
      <c r="Y298" s="79"/>
      <c r="Z298" s="79"/>
      <c r="AA298" s="80"/>
      <c r="AB298" s="75"/>
      <c r="AC298" s="76"/>
      <c r="AD298" s="76"/>
      <c r="AE298" s="76"/>
      <c r="AF298" s="76"/>
      <c r="AG298" s="77"/>
    </row>
    <row r="299" spans="1:33" ht="16.5" customHeight="1" x14ac:dyDescent="0.25">
      <c r="A299">
        <f t="shared" si="8"/>
        <v>10</v>
      </c>
      <c r="B299" s="47" t="str">
        <f t="shared" si="9"/>
        <v>S 44</v>
      </c>
      <c r="C299" s="66">
        <f>CALENDRIER!$M298</f>
        <v>44130</v>
      </c>
      <c r="D299" s="75"/>
      <c r="E299" s="76"/>
      <c r="F299" s="76"/>
      <c r="G299" s="76"/>
      <c r="H299" s="76"/>
      <c r="I299" s="77"/>
      <c r="J299" s="78"/>
      <c r="K299" s="79"/>
      <c r="L299" s="79"/>
      <c r="M299" s="79"/>
      <c r="N299" s="79"/>
      <c r="O299" s="80"/>
      <c r="P299" s="75"/>
      <c r="Q299" s="76"/>
      <c r="R299" s="76"/>
      <c r="S299" s="76"/>
      <c r="T299" s="76"/>
      <c r="U299" s="77"/>
      <c r="V299" s="78"/>
      <c r="W299" s="79"/>
      <c r="X299" s="79"/>
      <c r="Y299" s="79"/>
      <c r="Z299" s="79"/>
      <c r="AA299" s="80"/>
      <c r="AB299" s="75"/>
      <c r="AC299" s="76"/>
      <c r="AD299" s="76"/>
      <c r="AE299" s="76"/>
      <c r="AF299" s="76"/>
      <c r="AG299" s="77"/>
    </row>
    <row r="300" spans="1:33" ht="16.5" customHeight="1" x14ac:dyDescent="0.25">
      <c r="A300">
        <f t="shared" si="8"/>
        <v>10</v>
      </c>
      <c r="B300" s="47" t="str">
        <f t="shared" si="9"/>
        <v/>
      </c>
      <c r="C300" s="66">
        <f>CALENDRIER!$M299</f>
        <v>44131</v>
      </c>
      <c r="D300" s="75"/>
      <c r="E300" s="76"/>
      <c r="F300" s="76"/>
      <c r="G300" s="76"/>
      <c r="H300" s="76"/>
      <c r="I300" s="77"/>
      <c r="J300" s="78"/>
      <c r="K300" s="79"/>
      <c r="L300" s="79"/>
      <c r="M300" s="79"/>
      <c r="N300" s="79"/>
      <c r="O300" s="80"/>
      <c r="P300" s="75"/>
      <c r="Q300" s="76"/>
      <c r="R300" s="76"/>
      <c r="S300" s="76"/>
      <c r="T300" s="76"/>
      <c r="U300" s="77"/>
      <c r="V300" s="78"/>
      <c r="W300" s="79"/>
      <c r="X300" s="79"/>
      <c r="Y300" s="79"/>
      <c r="Z300" s="79"/>
      <c r="AA300" s="80"/>
      <c r="AB300" s="75"/>
      <c r="AC300" s="76"/>
      <c r="AD300" s="76"/>
      <c r="AE300" s="76"/>
      <c r="AF300" s="76"/>
      <c r="AG300" s="77"/>
    </row>
    <row r="301" spans="1:33" ht="16.5" customHeight="1" x14ac:dyDescent="0.25">
      <c r="A301">
        <f t="shared" si="8"/>
        <v>10</v>
      </c>
      <c r="B301" s="47" t="str">
        <f t="shared" si="9"/>
        <v/>
      </c>
      <c r="C301" s="66">
        <f>CALENDRIER!$M300</f>
        <v>44132</v>
      </c>
      <c r="D301" s="75"/>
      <c r="E301" s="76"/>
      <c r="F301" s="76"/>
      <c r="G301" s="76"/>
      <c r="H301" s="76"/>
      <c r="I301" s="77"/>
      <c r="J301" s="78"/>
      <c r="K301" s="79"/>
      <c r="L301" s="79"/>
      <c r="M301" s="79"/>
      <c r="N301" s="79"/>
      <c r="O301" s="80"/>
      <c r="P301" s="75"/>
      <c r="Q301" s="76"/>
      <c r="R301" s="76"/>
      <c r="S301" s="76"/>
      <c r="T301" s="76"/>
      <c r="U301" s="77"/>
      <c r="V301" s="78"/>
      <c r="W301" s="79"/>
      <c r="X301" s="79"/>
      <c r="Y301" s="79"/>
      <c r="Z301" s="79"/>
      <c r="AA301" s="80"/>
      <c r="AB301" s="75"/>
      <c r="AC301" s="76"/>
      <c r="AD301" s="76"/>
      <c r="AE301" s="76"/>
      <c r="AF301" s="76"/>
      <c r="AG301" s="77"/>
    </row>
    <row r="302" spans="1:33" ht="16.5" customHeight="1" x14ac:dyDescent="0.25">
      <c r="A302">
        <f t="shared" si="8"/>
        <v>10</v>
      </c>
      <c r="B302" s="47" t="str">
        <f t="shared" si="9"/>
        <v/>
      </c>
      <c r="C302" s="66">
        <f>CALENDRIER!$M301</f>
        <v>44133</v>
      </c>
      <c r="D302" s="75"/>
      <c r="E302" s="76"/>
      <c r="F302" s="76"/>
      <c r="G302" s="76"/>
      <c r="H302" s="76"/>
      <c r="I302" s="77"/>
      <c r="J302" s="78"/>
      <c r="K302" s="79"/>
      <c r="L302" s="79"/>
      <c r="M302" s="79"/>
      <c r="N302" s="79"/>
      <c r="O302" s="80"/>
      <c r="P302" s="75"/>
      <c r="Q302" s="76"/>
      <c r="R302" s="76"/>
      <c r="S302" s="76"/>
      <c r="T302" s="76"/>
      <c r="U302" s="77"/>
      <c r="V302" s="78"/>
      <c r="W302" s="79"/>
      <c r="X302" s="79"/>
      <c r="Y302" s="79"/>
      <c r="Z302" s="79"/>
      <c r="AA302" s="80"/>
      <c r="AB302" s="75"/>
      <c r="AC302" s="76"/>
      <c r="AD302" s="76"/>
      <c r="AE302" s="76"/>
      <c r="AF302" s="76"/>
      <c r="AG302" s="77"/>
    </row>
    <row r="303" spans="1:33" ht="16.5" customHeight="1" x14ac:dyDescent="0.25">
      <c r="A303">
        <f t="shared" si="8"/>
        <v>10</v>
      </c>
      <c r="B303" s="47" t="str">
        <f t="shared" si="9"/>
        <v/>
      </c>
      <c r="C303" s="66">
        <f>CALENDRIER!$M302</f>
        <v>44134</v>
      </c>
      <c r="D303" s="75"/>
      <c r="E303" s="76"/>
      <c r="F303" s="76"/>
      <c r="G303" s="76"/>
      <c r="H303" s="76"/>
      <c r="I303" s="77"/>
      <c r="J303" s="78"/>
      <c r="K303" s="79"/>
      <c r="L303" s="79"/>
      <c r="M303" s="79"/>
      <c r="N303" s="79"/>
      <c r="O303" s="80"/>
      <c r="P303" s="75"/>
      <c r="Q303" s="76"/>
      <c r="R303" s="76"/>
      <c r="S303" s="76"/>
      <c r="T303" s="76"/>
      <c r="U303" s="77"/>
      <c r="V303" s="78"/>
      <c r="W303" s="79"/>
      <c r="X303" s="79"/>
      <c r="Y303" s="79"/>
      <c r="Z303" s="79"/>
      <c r="AA303" s="80"/>
      <c r="AB303" s="75"/>
      <c r="AC303" s="76"/>
      <c r="AD303" s="76"/>
      <c r="AE303" s="76"/>
      <c r="AF303" s="76"/>
      <c r="AG303" s="77"/>
    </row>
    <row r="304" spans="1:33" ht="16.5" customHeight="1" x14ac:dyDescent="0.25">
      <c r="A304">
        <f t="shared" si="8"/>
        <v>10</v>
      </c>
      <c r="B304" s="47" t="str">
        <f t="shared" si="9"/>
        <v/>
      </c>
      <c r="C304" s="66">
        <f>CALENDRIER!$M303</f>
        <v>44135</v>
      </c>
      <c r="D304" s="75"/>
      <c r="E304" s="76"/>
      <c r="F304" s="76"/>
      <c r="G304" s="76"/>
      <c r="H304" s="76"/>
      <c r="I304" s="77"/>
      <c r="J304" s="78"/>
      <c r="K304" s="79"/>
      <c r="L304" s="79"/>
      <c r="M304" s="79"/>
      <c r="N304" s="79"/>
      <c r="O304" s="80"/>
      <c r="P304" s="75"/>
      <c r="Q304" s="76"/>
      <c r="R304" s="76"/>
      <c r="S304" s="76"/>
      <c r="T304" s="76"/>
      <c r="U304" s="77"/>
      <c r="V304" s="78"/>
      <c r="W304" s="79"/>
      <c r="X304" s="79"/>
      <c r="Y304" s="79"/>
      <c r="Z304" s="79"/>
      <c r="AA304" s="80"/>
      <c r="AB304" s="75"/>
      <c r="AC304" s="76"/>
      <c r="AD304" s="76"/>
      <c r="AE304" s="76"/>
      <c r="AF304" s="76"/>
      <c r="AG304" s="77"/>
    </row>
    <row r="305" spans="1:33" ht="16.5" customHeight="1" x14ac:dyDescent="0.25">
      <c r="A305">
        <f t="shared" si="8"/>
        <v>11</v>
      </c>
      <c r="B305" s="47" t="str">
        <f t="shared" si="9"/>
        <v/>
      </c>
      <c r="C305" s="66">
        <f>CALENDRIER!$M304</f>
        <v>44136</v>
      </c>
      <c r="D305" s="75"/>
      <c r="E305" s="76"/>
      <c r="F305" s="76"/>
      <c r="G305" s="76"/>
      <c r="H305" s="76"/>
      <c r="I305" s="77"/>
      <c r="J305" s="78"/>
      <c r="K305" s="79"/>
      <c r="L305" s="79"/>
      <c r="M305" s="79"/>
      <c r="N305" s="79"/>
      <c r="O305" s="80"/>
      <c r="P305" s="75"/>
      <c r="Q305" s="76"/>
      <c r="R305" s="76"/>
      <c r="S305" s="76"/>
      <c r="T305" s="76"/>
      <c r="U305" s="77"/>
      <c r="V305" s="78"/>
      <c r="W305" s="79"/>
      <c r="X305" s="79"/>
      <c r="Y305" s="79"/>
      <c r="Z305" s="79"/>
      <c r="AA305" s="80"/>
      <c r="AB305" s="75"/>
      <c r="AC305" s="76"/>
      <c r="AD305" s="76"/>
      <c r="AE305" s="76"/>
      <c r="AF305" s="76"/>
      <c r="AG305" s="77"/>
    </row>
    <row r="306" spans="1:33" ht="16.5" customHeight="1" x14ac:dyDescent="0.25">
      <c r="A306">
        <f t="shared" si="8"/>
        <v>11</v>
      </c>
      <c r="B306" s="47" t="str">
        <f t="shared" si="9"/>
        <v>S 45</v>
      </c>
      <c r="C306" s="66">
        <f>CALENDRIER!$M305</f>
        <v>44137</v>
      </c>
      <c r="D306" s="75"/>
      <c r="E306" s="76"/>
      <c r="F306" s="76"/>
      <c r="G306" s="76"/>
      <c r="H306" s="76"/>
      <c r="I306" s="77"/>
      <c r="J306" s="78"/>
      <c r="K306" s="79"/>
      <c r="L306" s="79"/>
      <c r="M306" s="79"/>
      <c r="N306" s="79"/>
      <c r="O306" s="80"/>
      <c r="P306" s="75"/>
      <c r="Q306" s="76"/>
      <c r="R306" s="76"/>
      <c r="S306" s="76"/>
      <c r="T306" s="76"/>
      <c r="U306" s="77"/>
      <c r="V306" s="78"/>
      <c r="W306" s="79"/>
      <c r="X306" s="79"/>
      <c r="Y306" s="79"/>
      <c r="Z306" s="79"/>
      <c r="AA306" s="80"/>
      <c r="AB306" s="75"/>
      <c r="AC306" s="76"/>
      <c r="AD306" s="76"/>
      <c r="AE306" s="76"/>
      <c r="AF306" s="76"/>
      <c r="AG306" s="77"/>
    </row>
    <row r="307" spans="1:33" ht="16.5" customHeight="1" x14ac:dyDescent="0.25">
      <c r="A307">
        <f t="shared" si="8"/>
        <v>11</v>
      </c>
      <c r="B307" s="47" t="str">
        <f t="shared" si="9"/>
        <v/>
      </c>
      <c r="C307" s="66">
        <f>CALENDRIER!$M306</f>
        <v>44138</v>
      </c>
      <c r="D307" s="75"/>
      <c r="E307" s="76"/>
      <c r="F307" s="76"/>
      <c r="G307" s="76"/>
      <c r="H307" s="76"/>
      <c r="I307" s="77"/>
      <c r="J307" s="78"/>
      <c r="K307" s="79"/>
      <c r="L307" s="79"/>
      <c r="M307" s="79"/>
      <c r="N307" s="79"/>
      <c r="O307" s="80"/>
      <c r="P307" s="75"/>
      <c r="Q307" s="76"/>
      <c r="R307" s="76"/>
      <c r="S307" s="76"/>
      <c r="T307" s="76"/>
      <c r="U307" s="77"/>
      <c r="V307" s="78"/>
      <c r="W307" s="79"/>
      <c r="X307" s="79"/>
      <c r="Y307" s="79"/>
      <c r="Z307" s="79"/>
      <c r="AA307" s="80"/>
      <c r="AB307" s="75"/>
      <c r="AC307" s="76"/>
      <c r="AD307" s="76"/>
      <c r="AE307" s="76"/>
      <c r="AF307" s="76"/>
      <c r="AG307" s="77"/>
    </row>
    <row r="308" spans="1:33" ht="16.5" customHeight="1" x14ac:dyDescent="0.25">
      <c r="A308">
        <f t="shared" si="8"/>
        <v>11</v>
      </c>
      <c r="B308" s="47" t="str">
        <f t="shared" si="9"/>
        <v/>
      </c>
      <c r="C308" s="66">
        <f>CALENDRIER!$M307</f>
        <v>44139</v>
      </c>
      <c r="D308" s="75"/>
      <c r="E308" s="76"/>
      <c r="F308" s="76"/>
      <c r="G308" s="76"/>
      <c r="H308" s="76"/>
      <c r="I308" s="77"/>
      <c r="J308" s="78"/>
      <c r="K308" s="79"/>
      <c r="L308" s="79"/>
      <c r="M308" s="79"/>
      <c r="N308" s="79"/>
      <c r="O308" s="80"/>
      <c r="P308" s="75"/>
      <c r="Q308" s="76"/>
      <c r="R308" s="76"/>
      <c r="S308" s="76"/>
      <c r="T308" s="76"/>
      <c r="U308" s="77"/>
      <c r="V308" s="78"/>
      <c r="W308" s="79"/>
      <c r="X308" s="79"/>
      <c r="Y308" s="79"/>
      <c r="Z308" s="79"/>
      <c r="AA308" s="80"/>
      <c r="AB308" s="75"/>
      <c r="AC308" s="76"/>
      <c r="AD308" s="76"/>
      <c r="AE308" s="76"/>
      <c r="AF308" s="76"/>
      <c r="AG308" s="77"/>
    </row>
    <row r="309" spans="1:33" ht="16.5" customHeight="1" x14ac:dyDescent="0.25">
      <c r="A309">
        <f t="shared" si="8"/>
        <v>11</v>
      </c>
      <c r="B309" s="47" t="str">
        <f t="shared" si="9"/>
        <v/>
      </c>
      <c r="C309" s="66">
        <f>CALENDRIER!$M308</f>
        <v>44140</v>
      </c>
      <c r="D309" s="75"/>
      <c r="E309" s="76"/>
      <c r="F309" s="76"/>
      <c r="G309" s="76"/>
      <c r="H309" s="76"/>
      <c r="I309" s="77"/>
      <c r="J309" s="78"/>
      <c r="K309" s="79"/>
      <c r="L309" s="79"/>
      <c r="M309" s="79"/>
      <c r="N309" s="79"/>
      <c r="O309" s="80"/>
      <c r="P309" s="75"/>
      <c r="Q309" s="76"/>
      <c r="R309" s="76"/>
      <c r="S309" s="76"/>
      <c r="T309" s="76"/>
      <c r="U309" s="77"/>
      <c r="V309" s="78"/>
      <c r="W309" s="79"/>
      <c r="X309" s="79"/>
      <c r="Y309" s="79"/>
      <c r="Z309" s="79"/>
      <c r="AA309" s="80"/>
      <c r="AB309" s="75"/>
      <c r="AC309" s="76"/>
      <c r="AD309" s="76"/>
      <c r="AE309" s="76"/>
      <c r="AF309" s="76"/>
      <c r="AG309" s="77"/>
    </row>
    <row r="310" spans="1:33" ht="16.5" customHeight="1" x14ac:dyDescent="0.25">
      <c r="A310">
        <f t="shared" si="8"/>
        <v>11</v>
      </c>
      <c r="B310" s="47" t="str">
        <f t="shared" si="9"/>
        <v/>
      </c>
      <c r="C310" s="66">
        <f>CALENDRIER!$M309</f>
        <v>44141</v>
      </c>
      <c r="D310" s="75"/>
      <c r="E310" s="76"/>
      <c r="F310" s="76"/>
      <c r="G310" s="76"/>
      <c r="H310" s="76"/>
      <c r="I310" s="77"/>
      <c r="J310" s="78"/>
      <c r="K310" s="79"/>
      <c r="L310" s="79"/>
      <c r="M310" s="79"/>
      <c r="N310" s="79"/>
      <c r="O310" s="80"/>
      <c r="P310" s="75"/>
      <c r="Q310" s="76"/>
      <c r="R310" s="76"/>
      <c r="S310" s="76"/>
      <c r="T310" s="76"/>
      <c r="U310" s="77"/>
      <c r="V310" s="78"/>
      <c r="W310" s="79"/>
      <c r="X310" s="79"/>
      <c r="Y310" s="79"/>
      <c r="Z310" s="79"/>
      <c r="AA310" s="80"/>
      <c r="AB310" s="75"/>
      <c r="AC310" s="76"/>
      <c r="AD310" s="76"/>
      <c r="AE310" s="76"/>
      <c r="AF310" s="76"/>
      <c r="AG310" s="77"/>
    </row>
    <row r="311" spans="1:33" ht="16.5" customHeight="1" x14ac:dyDescent="0.25">
      <c r="A311">
        <f t="shared" si="8"/>
        <v>11</v>
      </c>
      <c r="B311" s="47" t="str">
        <f t="shared" si="9"/>
        <v/>
      </c>
      <c r="C311" s="66">
        <f>CALENDRIER!$M310</f>
        <v>44142</v>
      </c>
      <c r="D311" s="75"/>
      <c r="E311" s="76"/>
      <c r="F311" s="76"/>
      <c r="G311" s="76"/>
      <c r="H311" s="76"/>
      <c r="I311" s="77"/>
      <c r="J311" s="78"/>
      <c r="K311" s="79"/>
      <c r="L311" s="79"/>
      <c r="M311" s="79"/>
      <c r="N311" s="79"/>
      <c r="O311" s="80"/>
      <c r="P311" s="75"/>
      <c r="Q311" s="76"/>
      <c r="R311" s="76"/>
      <c r="S311" s="76"/>
      <c r="T311" s="76"/>
      <c r="U311" s="77"/>
      <c r="V311" s="78"/>
      <c r="W311" s="79"/>
      <c r="X311" s="79"/>
      <c r="Y311" s="79"/>
      <c r="Z311" s="79"/>
      <c r="AA311" s="80"/>
      <c r="AB311" s="75"/>
      <c r="AC311" s="76"/>
      <c r="AD311" s="76"/>
      <c r="AE311" s="76"/>
      <c r="AF311" s="76"/>
      <c r="AG311" s="77"/>
    </row>
    <row r="312" spans="1:33" ht="16.5" customHeight="1" x14ac:dyDescent="0.25">
      <c r="A312">
        <f t="shared" si="8"/>
        <v>11</v>
      </c>
      <c r="B312" s="47" t="str">
        <f t="shared" si="9"/>
        <v/>
      </c>
      <c r="C312" s="66">
        <f>CALENDRIER!$M311</f>
        <v>44143</v>
      </c>
      <c r="D312" s="75"/>
      <c r="E312" s="76"/>
      <c r="F312" s="76"/>
      <c r="G312" s="76"/>
      <c r="H312" s="76"/>
      <c r="I312" s="77"/>
      <c r="J312" s="78"/>
      <c r="K312" s="79"/>
      <c r="L312" s="79"/>
      <c r="M312" s="79"/>
      <c r="N312" s="79"/>
      <c r="O312" s="80"/>
      <c r="P312" s="75"/>
      <c r="Q312" s="76"/>
      <c r="R312" s="76"/>
      <c r="S312" s="76"/>
      <c r="T312" s="76"/>
      <c r="U312" s="77"/>
      <c r="V312" s="78"/>
      <c r="W312" s="79"/>
      <c r="X312" s="79"/>
      <c r="Y312" s="79"/>
      <c r="Z312" s="79"/>
      <c r="AA312" s="80"/>
      <c r="AB312" s="75"/>
      <c r="AC312" s="76"/>
      <c r="AD312" s="76"/>
      <c r="AE312" s="76"/>
      <c r="AF312" s="76"/>
      <c r="AG312" s="77"/>
    </row>
    <row r="313" spans="1:33" ht="16.5" customHeight="1" x14ac:dyDescent="0.25">
      <c r="A313">
        <f t="shared" si="8"/>
        <v>11</v>
      </c>
      <c r="B313" s="47" t="str">
        <f t="shared" si="9"/>
        <v>S 46</v>
      </c>
      <c r="C313" s="66">
        <f>CALENDRIER!$M312</f>
        <v>44144</v>
      </c>
      <c r="D313" s="75"/>
      <c r="E313" s="76"/>
      <c r="F313" s="76"/>
      <c r="G313" s="76"/>
      <c r="H313" s="76"/>
      <c r="I313" s="77"/>
      <c r="J313" s="78"/>
      <c r="K313" s="79"/>
      <c r="L313" s="79"/>
      <c r="M313" s="79"/>
      <c r="N313" s="79"/>
      <c r="O313" s="80"/>
      <c r="P313" s="75"/>
      <c r="Q313" s="76"/>
      <c r="R313" s="76"/>
      <c r="S313" s="76"/>
      <c r="T313" s="76"/>
      <c r="U313" s="77"/>
      <c r="V313" s="78"/>
      <c r="W313" s="79"/>
      <c r="X313" s="79"/>
      <c r="Y313" s="79"/>
      <c r="Z313" s="79"/>
      <c r="AA313" s="80"/>
      <c r="AB313" s="75"/>
      <c r="AC313" s="76"/>
      <c r="AD313" s="76"/>
      <c r="AE313" s="76"/>
      <c r="AF313" s="76"/>
      <c r="AG313" s="77"/>
    </row>
    <row r="314" spans="1:33" ht="16.5" customHeight="1" x14ac:dyDescent="0.25">
      <c r="A314">
        <f t="shared" si="8"/>
        <v>11</v>
      </c>
      <c r="B314" s="47" t="str">
        <f t="shared" si="9"/>
        <v/>
      </c>
      <c r="C314" s="66">
        <f>CALENDRIER!$M313</f>
        <v>44145</v>
      </c>
      <c r="D314" s="75"/>
      <c r="E314" s="76"/>
      <c r="F314" s="76"/>
      <c r="G314" s="76"/>
      <c r="H314" s="76"/>
      <c r="I314" s="77"/>
      <c r="J314" s="78"/>
      <c r="K314" s="79"/>
      <c r="L314" s="79"/>
      <c r="M314" s="79"/>
      <c r="N314" s="79"/>
      <c r="O314" s="80"/>
      <c r="P314" s="75"/>
      <c r="Q314" s="76"/>
      <c r="R314" s="76"/>
      <c r="S314" s="76"/>
      <c r="T314" s="76"/>
      <c r="U314" s="77"/>
      <c r="V314" s="78"/>
      <c r="W314" s="79"/>
      <c r="X314" s="79"/>
      <c r="Y314" s="79"/>
      <c r="Z314" s="79"/>
      <c r="AA314" s="80"/>
      <c r="AB314" s="75"/>
      <c r="AC314" s="76"/>
      <c r="AD314" s="76"/>
      <c r="AE314" s="76"/>
      <c r="AF314" s="76"/>
      <c r="AG314" s="77"/>
    </row>
    <row r="315" spans="1:33" ht="16.5" customHeight="1" x14ac:dyDescent="0.25">
      <c r="A315">
        <f t="shared" si="8"/>
        <v>11</v>
      </c>
      <c r="B315" s="47" t="str">
        <f t="shared" si="9"/>
        <v/>
      </c>
      <c r="C315" s="66">
        <f>CALENDRIER!$M314</f>
        <v>44146</v>
      </c>
      <c r="D315" s="75"/>
      <c r="E315" s="76"/>
      <c r="F315" s="76"/>
      <c r="G315" s="76"/>
      <c r="H315" s="76"/>
      <c r="I315" s="77"/>
      <c r="J315" s="78"/>
      <c r="K315" s="79"/>
      <c r="L315" s="79"/>
      <c r="M315" s="79"/>
      <c r="N315" s="79"/>
      <c r="O315" s="80"/>
      <c r="P315" s="75"/>
      <c r="Q315" s="76"/>
      <c r="R315" s="76"/>
      <c r="S315" s="76"/>
      <c r="T315" s="76"/>
      <c r="U315" s="77"/>
      <c r="V315" s="78"/>
      <c r="W315" s="79"/>
      <c r="X315" s="79"/>
      <c r="Y315" s="79"/>
      <c r="Z315" s="79"/>
      <c r="AA315" s="80"/>
      <c r="AB315" s="75"/>
      <c r="AC315" s="76"/>
      <c r="AD315" s="76"/>
      <c r="AE315" s="76"/>
      <c r="AF315" s="76"/>
      <c r="AG315" s="77"/>
    </row>
    <row r="316" spans="1:33" ht="16.5" customHeight="1" x14ac:dyDescent="0.25">
      <c r="A316">
        <f t="shared" si="8"/>
        <v>11</v>
      </c>
      <c r="B316" s="47" t="str">
        <f t="shared" si="9"/>
        <v/>
      </c>
      <c r="C316" s="66">
        <f>CALENDRIER!$M315</f>
        <v>44147</v>
      </c>
      <c r="D316" s="75"/>
      <c r="E316" s="76"/>
      <c r="F316" s="76"/>
      <c r="G316" s="76"/>
      <c r="H316" s="76"/>
      <c r="I316" s="77"/>
      <c r="J316" s="78"/>
      <c r="K316" s="79"/>
      <c r="L316" s="79"/>
      <c r="M316" s="79"/>
      <c r="N316" s="79"/>
      <c r="O316" s="80"/>
      <c r="P316" s="75"/>
      <c r="Q316" s="76"/>
      <c r="R316" s="76"/>
      <c r="S316" s="76"/>
      <c r="T316" s="76"/>
      <c r="U316" s="77"/>
      <c r="V316" s="78"/>
      <c r="W316" s="79"/>
      <c r="X316" s="79"/>
      <c r="Y316" s="79"/>
      <c r="Z316" s="79"/>
      <c r="AA316" s="80"/>
      <c r="AB316" s="75"/>
      <c r="AC316" s="76"/>
      <c r="AD316" s="76"/>
      <c r="AE316" s="76"/>
      <c r="AF316" s="76"/>
      <c r="AG316" s="77"/>
    </row>
    <row r="317" spans="1:33" ht="16.5" customHeight="1" x14ac:dyDescent="0.25">
      <c r="A317">
        <f t="shared" si="8"/>
        <v>11</v>
      </c>
      <c r="B317" s="47" t="str">
        <f t="shared" si="9"/>
        <v/>
      </c>
      <c r="C317" s="66">
        <f>CALENDRIER!$M316</f>
        <v>44148</v>
      </c>
      <c r="D317" s="75"/>
      <c r="E317" s="76"/>
      <c r="F317" s="76"/>
      <c r="G317" s="76"/>
      <c r="H317" s="76"/>
      <c r="I317" s="77"/>
      <c r="J317" s="78"/>
      <c r="K317" s="79"/>
      <c r="L317" s="79"/>
      <c r="M317" s="79"/>
      <c r="N317" s="79"/>
      <c r="O317" s="80"/>
      <c r="P317" s="75"/>
      <c r="Q317" s="76"/>
      <c r="R317" s="76"/>
      <c r="S317" s="76"/>
      <c r="T317" s="76"/>
      <c r="U317" s="77"/>
      <c r="V317" s="78"/>
      <c r="W317" s="79"/>
      <c r="X317" s="79"/>
      <c r="Y317" s="79"/>
      <c r="Z317" s="79"/>
      <c r="AA317" s="80"/>
      <c r="AB317" s="75"/>
      <c r="AC317" s="76"/>
      <c r="AD317" s="76"/>
      <c r="AE317" s="76"/>
      <c r="AF317" s="76"/>
      <c r="AG317" s="77"/>
    </row>
    <row r="318" spans="1:33" ht="16.5" customHeight="1" x14ac:dyDescent="0.25">
      <c r="A318">
        <f t="shared" si="8"/>
        <v>11</v>
      </c>
      <c r="B318" s="47" t="str">
        <f t="shared" si="9"/>
        <v/>
      </c>
      <c r="C318" s="66">
        <f>CALENDRIER!$M317</f>
        <v>44149</v>
      </c>
      <c r="D318" s="75"/>
      <c r="E318" s="76"/>
      <c r="F318" s="76"/>
      <c r="G318" s="76"/>
      <c r="H318" s="76"/>
      <c r="I318" s="77"/>
      <c r="J318" s="78"/>
      <c r="K318" s="79"/>
      <c r="L318" s="79"/>
      <c r="M318" s="79"/>
      <c r="N318" s="79"/>
      <c r="O318" s="80"/>
      <c r="P318" s="75"/>
      <c r="Q318" s="76"/>
      <c r="R318" s="76"/>
      <c r="S318" s="76"/>
      <c r="T318" s="76"/>
      <c r="U318" s="77"/>
      <c r="V318" s="78"/>
      <c r="W318" s="79"/>
      <c r="X318" s="79"/>
      <c r="Y318" s="79"/>
      <c r="Z318" s="79"/>
      <c r="AA318" s="80"/>
      <c r="AB318" s="75"/>
      <c r="AC318" s="76"/>
      <c r="AD318" s="76"/>
      <c r="AE318" s="76"/>
      <c r="AF318" s="76"/>
      <c r="AG318" s="77"/>
    </row>
    <row r="319" spans="1:33" ht="16.5" customHeight="1" x14ac:dyDescent="0.25">
      <c r="A319">
        <f t="shared" si="8"/>
        <v>11</v>
      </c>
      <c r="B319" s="47" t="str">
        <f t="shared" si="9"/>
        <v/>
      </c>
      <c r="C319" s="66">
        <f>CALENDRIER!$M318</f>
        <v>44150</v>
      </c>
      <c r="D319" s="75"/>
      <c r="E319" s="76"/>
      <c r="F319" s="76"/>
      <c r="G319" s="76"/>
      <c r="H319" s="76"/>
      <c r="I319" s="77"/>
      <c r="J319" s="78"/>
      <c r="K319" s="79"/>
      <c r="L319" s="79"/>
      <c r="M319" s="79"/>
      <c r="N319" s="79"/>
      <c r="O319" s="80"/>
      <c r="P319" s="75"/>
      <c r="Q319" s="76"/>
      <c r="R319" s="76"/>
      <c r="S319" s="76"/>
      <c r="T319" s="76"/>
      <c r="U319" s="77"/>
      <c r="V319" s="78"/>
      <c r="W319" s="79"/>
      <c r="X319" s="79"/>
      <c r="Y319" s="79"/>
      <c r="Z319" s="79"/>
      <c r="AA319" s="80"/>
      <c r="AB319" s="75"/>
      <c r="AC319" s="76"/>
      <c r="AD319" s="76"/>
      <c r="AE319" s="76"/>
      <c r="AF319" s="76"/>
      <c r="AG319" s="77"/>
    </row>
    <row r="320" spans="1:33" ht="16.5" customHeight="1" x14ac:dyDescent="0.25">
      <c r="A320">
        <f t="shared" si="8"/>
        <v>11</v>
      </c>
      <c r="B320" s="47" t="str">
        <f t="shared" si="9"/>
        <v>S 47</v>
      </c>
      <c r="C320" s="66">
        <f>CALENDRIER!$M319</f>
        <v>44151</v>
      </c>
      <c r="D320" s="75"/>
      <c r="E320" s="76"/>
      <c r="F320" s="76"/>
      <c r="G320" s="76"/>
      <c r="H320" s="76"/>
      <c r="I320" s="77"/>
      <c r="J320" s="78"/>
      <c r="K320" s="79"/>
      <c r="L320" s="79"/>
      <c r="M320" s="79"/>
      <c r="N320" s="79"/>
      <c r="O320" s="80"/>
      <c r="P320" s="75"/>
      <c r="Q320" s="76"/>
      <c r="R320" s="76"/>
      <c r="S320" s="76"/>
      <c r="T320" s="76"/>
      <c r="U320" s="77"/>
      <c r="V320" s="78"/>
      <c r="W320" s="79"/>
      <c r="X320" s="79"/>
      <c r="Y320" s="79"/>
      <c r="Z320" s="79"/>
      <c r="AA320" s="80"/>
      <c r="AB320" s="75"/>
      <c r="AC320" s="76"/>
      <c r="AD320" s="76"/>
      <c r="AE320" s="76"/>
      <c r="AF320" s="76"/>
      <c r="AG320" s="77"/>
    </row>
    <row r="321" spans="1:33" ht="16.5" customHeight="1" x14ac:dyDescent="0.25">
      <c r="A321">
        <f t="shared" si="8"/>
        <v>11</v>
      </c>
      <c r="B321" s="47" t="str">
        <f t="shared" si="9"/>
        <v/>
      </c>
      <c r="C321" s="66">
        <f>CALENDRIER!$M320</f>
        <v>44152</v>
      </c>
      <c r="D321" s="75"/>
      <c r="E321" s="76"/>
      <c r="F321" s="76"/>
      <c r="G321" s="76"/>
      <c r="H321" s="76"/>
      <c r="I321" s="77"/>
      <c r="J321" s="78"/>
      <c r="K321" s="79"/>
      <c r="L321" s="79"/>
      <c r="M321" s="79"/>
      <c r="N321" s="79"/>
      <c r="O321" s="80"/>
      <c r="P321" s="75"/>
      <c r="Q321" s="76"/>
      <c r="R321" s="76"/>
      <c r="S321" s="76"/>
      <c r="T321" s="76"/>
      <c r="U321" s="77"/>
      <c r="V321" s="78"/>
      <c r="W321" s="79"/>
      <c r="X321" s="79"/>
      <c r="Y321" s="79"/>
      <c r="Z321" s="79"/>
      <c r="AA321" s="80"/>
      <c r="AB321" s="75"/>
      <c r="AC321" s="76"/>
      <c r="AD321" s="76"/>
      <c r="AE321" s="76"/>
      <c r="AF321" s="76"/>
      <c r="AG321" s="77"/>
    </row>
    <row r="322" spans="1:33" ht="16.5" customHeight="1" x14ac:dyDescent="0.25">
      <c r="A322">
        <f t="shared" si="8"/>
        <v>11</v>
      </c>
      <c r="B322" s="47" t="str">
        <f t="shared" si="9"/>
        <v/>
      </c>
      <c r="C322" s="66">
        <f>CALENDRIER!$M321</f>
        <v>44153</v>
      </c>
      <c r="D322" s="75"/>
      <c r="E322" s="76"/>
      <c r="F322" s="76"/>
      <c r="G322" s="76"/>
      <c r="H322" s="76"/>
      <c r="I322" s="77"/>
      <c r="J322" s="78"/>
      <c r="K322" s="79"/>
      <c r="L322" s="79"/>
      <c r="M322" s="79"/>
      <c r="N322" s="79"/>
      <c r="O322" s="80"/>
      <c r="P322" s="75"/>
      <c r="Q322" s="76"/>
      <c r="R322" s="76"/>
      <c r="S322" s="76"/>
      <c r="T322" s="76"/>
      <c r="U322" s="77"/>
      <c r="V322" s="78"/>
      <c r="W322" s="79"/>
      <c r="X322" s="79"/>
      <c r="Y322" s="79"/>
      <c r="Z322" s="79"/>
      <c r="AA322" s="80"/>
      <c r="AB322" s="75"/>
      <c r="AC322" s="76"/>
      <c r="AD322" s="76"/>
      <c r="AE322" s="76"/>
      <c r="AF322" s="76"/>
      <c r="AG322" s="77"/>
    </row>
    <row r="323" spans="1:33" ht="16.5" customHeight="1" x14ac:dyDescent="0.25">
      <c r="A323">
        <f t="shared" si="8"/>
        <v>11</v>
      </c>
      <c r="B323" s="47" t="str">
        <f t="shared" si="9"/>
        <v/>
      </c>
      <c r="C323" s="66">
        <f>CALENDRIER!$M322</f>
        <v>44154</v>
      </c>
      <c r="D323" s="75"/>
      <c r="E323" s="76"/>
      <c r="F323" s="76"/>
      <c r="G323" s="76"/>
      <c r="H323" s="76"/>
      <c r="I323" s="77"/>
      <c r="J323" s="78"/>
      <c r="K323" s="79"/>
      <c r="L323" s="79"/>
      <c r="M323" s="79"/>
      <c r="N323" s="79"/>
      <c r="O323" s="80"/>
      <c r="P323" s="75"/>
      <c r="Q323" s="76"/>
      <c r="R323" s="76"/>
      <c r="S323" s="76"/>
      <c r="T323" s="76"/>
      <c r="U323" s="77"/>
      <c r="V323" s="78"/>
      <c r="W323" s="79"/>
      <c r="X323" s="79"/>
      <c r="Y323" s="79"/>
      <c r="Z323" s="79"/>
      <c r="AA323" s="80"/>
      <c r="AB323" s="75"/>
      <c r="AC323" s="76"/>
      <c r="AD323" s="76"/>
      <c r="AE323" s="76"/>
      <c r="AF323" s="76"/>
      <c r="AG323" s="77"/>
    </row>
    <row r="324" spans="1:33" ht="16.5" customHeight="1" x14ac:dyDescent="0.25">
      <c r="A324">
        <f t="shared" si="8"/>
        <v>11</v>
      </c>
      <c r="B324" s="47" t="str">
        <f t="shared" si="9"/>
        <v/>
      </c>
      <c r="C324" s="66">
        <f>CALENDRIER!$M323</f>
        <v>44155</v>
      </c>
      <c r="D324" s="75"/>
      <c r="E324" s="76"/>
      <c r="F324" s="76"/>
      <c r="G324" s="76"/>
      <c r="H324" s="76"/>
      <c r="I324" s="77"/>
      <c r="J324" s="78"/>
      <c r="K324" s="79"/>
      <c r="L324" s="79"/>
      <c r="M324" s="79"/>
      <c r="N324" s="79"/>
      <c r="O324" s="80"/>
      <c r="P324" s="75"/>
      <c r="Q324" s="76"/>
      <c r="R324" s="76"/>
      <c r="S324" s="76"/>
      <c r="T324" s="76"/>
      <c r="U324" s="77"/>
      <c r="V324" s="78"/>
      <c r="W324" s="79"/>
      <c r="X324" s="79"/>
      <c r="Y324" s="79"/>
      <c r="Z324" s="79"/>
      <c r="AA324" s="80"/>
      <c r="AB324" s="75"/>
      <c r="AC324" s="76"/>
      <c r="AD324" s="76"/>
      <c r="AE324" s="76"/>
      <c r="AF324" s="76"/>
      <c r="AG324" s="77"/>
    </row>
    <row r="325" spans="1:33" ht="16.5" customHeight="1" x14ac:dyDescent="0.25">
      <c r="A325">
        <f t="shared" si="8"/>
        <v>11</v>
      </c>
      <c r="B325" s="47" t="str">
        <f t="shared" si="9"/>
        <v/>
      </c>
      <c r="C325" s="66">
        <f>CALENDRIER!$M324</f>
        <v>44156</v>
      </c>
      <c r="D325" s="75"/>
      <c r="E325" s="76"/>
      <c r="F325" s="76"/>
      <c r="G325" s="76"/>
      <c r="H325" s="76"/>
      <c r="I325" s="77"/>
      <c r="J325" s="78"/>
      <c r="K325" s="79"/>
      <c r="L325" s="79"/>
      <c r="M325" s="79"/>
      <c r="N325" s="79"/>
      <c r="O325" s="80"/>
      <c r="P325" s="75"/>
      <c r="Q325" s="76"/>
      <c r="R325" s="76"/>
      <c r="S325" s="76"/>
      <c r="T325" s="76"/>
      <c r="U325" s="77"/>
      <c r="V325" s="78"/>
      <c r="W325" s="79"/>
      <c r="X325" s="79"/>
      <c r="Y325" s="79"/>
      <c r="Z325" s="79"/>
      <c r="AA325" s="80"/>
      <c r="AB325" s="75"/>
      <c r="AC325" s="76"/>
      <c r="AD325" s="76"/>
      <c r="AE325" s="76"/>
      <c r="AF325" s="76"/>
      <c r="AG325" s="77"/>
    </row>
    <row r="326" spans="1:33" ht="16.5" customHeight="1" x14ac:dyDescent="0.25">
      <c r="A326">
        <f t="shared" ref="A326:A354" si="10">MONTH(C326)</f>
        <v>11</v>
      </c>
      <c r="B326" s="47" t="str">
        <f t="shared" ref="B326:B376" si="11">IF(WEEKDAY(C326,2)=1,"S " &amp; WEEKNUM(C326),"")</f>
        <v/>
      </c>
      <c r="C326" s="66">
        <f>CALENDRIER!$M325</f>
        <v>44157</v>
      </c>
      <c r="D326" s="75"/>
      <c r="E326" s="76"/>
      <c r="F326" s="76"/>
      <c r="G326" s="76"/>
      <c r="H326" s="76"/>
      <c r="I326" s="77"/>
      <c r="J326" s="78"/>
      <c r="K326" s="79"/>
      <c r="L326" s="79"/>
      <c r="M326" s="79"/>
      <c r="N326" s="79"/>
      <c r="O326" s="80"/>
      <c r="P326" s="75"/>
      <c r="Q326" s="76"/>
      <c r="R326" s="76"/>
      <c r="S326" s="76"/>
      <c r="T326" s="76"/>
      <c r="U326" s="77"/>
      <c r="V326" s="78"/>
      <c r="W326" s="79"/>
      <c r="X326" s="79"/>
      <c r="Y326" s="79"/>
      <c r="Z326" s="79"/>
      <c r="AA326" s="80"/>
      <c r="AB326" s="75"/>
      <c r="AC326" s="76"/>
      <c r="AD326" s="76"/>
      <c r="AE326" s="76"/>
      <c r="AF326" s="76"/>
      <c r="AG326" s="77"/>
    </row>
    <row r="327" spans="1:33" ht="16.5" customHeight="1" x14ac:dyDescent="0.25">
      <c r="A327">
        <f t="shared" si="10"/>
        <v>11</v>
      </c>
      <c r="B327" s="47" t="str">
        <f t="shared" si="11"/>
        <v>S 48</v>
      </c>
      <c r="C327" s="66">
        <f>CALENDRIER!$M326</f>
        <v>44158</v>
      </c>
      <c r="D327" s="75"/>
      <c r="E327" s="76"/>
      <c r="F327" s="76"/>
      <c r="G327" s="76"/>
      <c r="H327" s="76"/>
      <c r="I327" s="77"/>
      <c r="J327" s="78"/>
      <c r="K327" s="79"/>
      <c r="L327" s="79"/>
      <c r="M327" s="79"/>
      <c r="N327" s="79"/>
      <c r="O327" s="80"/>
      <c r="P327" s="75"/>
      <c r="Q327" s="76"/>
      <c r="R327" s="76"/>
      <c r="S327" s="76"/>
      <c r="T327" s="76"/>
      <c r="U327" s="77"/>
      <c r="V327" s="78"/>
      <c r="W327" s="79"/>
      <c r="X327" s="79"/>
      <c r="Y327" s="79"/>
      <c r="Z327" s="79"/>
      <c r="AA327" s="80"/>
      <c r="AB327" s="75"/>
      <c r="AC327" s="76"/>
      <c r="AD327" s="76"/>
      <c r="AE327" s="76"/>
      <c r="AF327" s="76"/>
      <c r="AG327" s="77"/>
    </row>
    <row r="328" spans="1:33" ht="16.5" customHeight="1" x14ac:dyDescent="0.25">
      <c r="A328">
        <f t="shared" si="10"/>
        <v>11</v>
      </c>
      <c r="B328" s="47" t="str">
        <f t="shared" si="11"/>
        <v/>
      </c>
      <c r="C328" s="66">
        <f>CALENDRIER!$M327</f>
        <v>44159</v>
      </c>
      <c r="D328" s="75"/>
      <c r="E328" s="76"/>
      <c r="F328" s="76"/>
      <c r="G328" s="76"/>
      <c r="H328" s="76"/>
      <c r="I328" s="77"/>
      <c r="J328" s="78"/>
      <c r="K328" s="79"/>
      <c r="L328" s="79"/>
      <c r="M328" s="79"/>
      <c r="N328" s="79"/>
      <c r="O328" s="80"/>
      <c r="P328" s="75"/>
      <c r="Q328" s="76"/>
      <c r="R328" s="76"/>
      <c r="S328" s="76"/>
      <c r="T328" s="76"/>
      <c r="U328" s="77"/>
      <c r="V328" s="78"/>
      <c r="W328" s="79"/>
      <c r="X328" s="79"/>
      <c r="Y328" s="79"/>
      <c r="Z328" s="79"/>
      <c r="AA328" s="80"/>
      <c r="AB328" s="75"/>
      <c r="AC328" s="76"/>
      <c r="AD328" s="76"/>
      <c r="AE328" s="76"/>
      <c r="AF328" s="76"/>
      <c r="AG328" s="77"/>
    </row>
    <row r="329" spans="1:33" ht="16.5" customHeight="1" x14ac:dyDescent="0.25">
      <c r="A329">
        <f t="shared" si="10"/>
        <v>11</v>
      </c>
      <c r="B329" s="47" t="str">
        <f t="shared" si="11"/>
        <v/>
      </c>
      <c r="C329" s="66">
        <f>CALENDRIER!$M328</f>
        <v>44160</v>
      </c>
      <c r="D329" s="75"/>
      <c r="E329" s="76"/>
      <c r="F329" s="76"/>
      <c r="G329" s="76"/>
      <c r="H329" s="76"/>
      <c r="I329" s="77"/>
      <c r="J329" s="78"/>
      <c r="K329" s="79"/>
      <c r="L329" s="79"/>
      <c r="M329" s="79"/>
      <c r="N329" s="79"/>
      <c r="O329" s="80"/>
      <c r="P329" s="75"/>
      <c r="Q329" s="76"/>
      <c r="R329" s="76"/>
      <c r="S329" s="76"/>
      <c r="T329" s="76"/>
      <c r="U329" s="77"/>
      <c r="V329" s="78"/>
      <c r="W329" s="79"/>
      <c r="X329" s="79"/>
      <c r="Y329" s="79"/>
      <c r="Z329" s="79"/>
      <c r="AA329" s="80"/>
      <c r="AB329" s="75"/>
      <c r="AC329" s="76"/>
      <c r="AD329" s="76"/>
      <c r="AE329" s="76"/>
      <c r="AF329" s="76"/>
      <c r="AG329" s="77"/>
    </row>
    <row r="330" spans="1:33" ht="16.5" customHeight="1" x14ac:dyDescent="0.25">
      <c r="A330">
        <f t="shared" si="10"/>
        <v>11</v>
      </c>
      <c r="B330" s="47" t="str">
        <f t="shared" si="11"/>
        <v/>
      </c>
      <c r="C330" s="66">
        <f>CALENDRIER!$M329</f>
        <v>44161</v>
      </c>
      <c r="D330" s="75"/>
      <c r="E330" s="76"/>
      <c r="F330" s="76"/>
      <c r="G330" s="76"/>
      <c r="H330" s="76"/>
      <c r="I330" s="77"/>
      <c r="J330" s="78"/>
      <c r="K330" s="79"/>
      <c r="L330" s="79"/>
      <c r="M330" s="79"/>
      <c r="N330" s="79"/>
      <c r="O330" s="80"/>
      <c r="P330" s="75"/>
      <c r="Q330" s="76"/>
      <c r="R330" s="76"/>
      <c r="S330" s="76"/>
      <c r="T330" s="76"/>
      <c r="U330" s="77"/>
      <c r="V330" s="78"/>
      <c r="W330" s="79"/>
      <c r="X330" s="79"/>
      <c r="Y330" s="79"/>
      <c r="Z330" s="79"/>
      <c r="AA330" s="80"/>
      <c r="AB330" s="75"/>
      <c r="AC330" s="76"/>
      <c r="AD330" s="76"/>
      <c r="AE330" s="76"/>
      <c r="AF330" s="76"/>
      <c r="AG330" s="77"/>
    </row>
    <row r="331" spans="1:33" ht="16.5" customHeight="1" x14ac:dyDescent="0.25">
      <c r="A331">
        <f t="shared" si="10"/>
        <v>11</v>
      </c>
      <c r="B331" s="47" t="str">
        <f t="shared" si="11"/>
        <v/>
      </c>
      <c r="C331" s="66">
        <f>CALENDRIER!$M330</f>
        <v>44162</v>
      </c>
      <c r="D331" s="75"/>
      <c r="E331" s="76"/>
      <c r="F331" s="76"/>
      <c r="G331" s="76"/>
      <c r="H331" s="76"/>
      <c r="I331" s="77"/>
      <c r="J331" s="78"/>
      <c r="K331" s="79"/>
      <c r="L331" s="79"/>
      <c r="M331" s="79"/>
      <c r="N331" s="79"/>
      <c r="O331" s="80"/>
      <c r="P331" s="75"/>
      <c r="Q331" s="76"/>
      <c r="R331" s="76"/>
      <c r="S331" s="76"/>
      <c r="T331" s="76"/>
      <c r="U331" s="77"/>
      <c r="V331" s="78"/>
      <c r="W331" s="79"/>
      <c r="X331" s="79"/>
      <c r="Y331" s="79"/>
      <c r="Z331" s="79"/>
      <c r="AA331" s="80"/>
      <c r="AB331" s="75"/>
      <c r="AC331" s="76"/>
      <c r="AD331" s="76"/>
      <c r="AE331" s="76"/>
      <c r="AF331" s="76"/>
      <c r="AG331" s="77"/>
    </row>
    <row r="332" spans="1:33" ht="16.5" customHeight="1" x14ac:dyDescent="0.25">
      <c r="A332">
        <f t="shared" si="10"/>
        <v>11</v>
      </c>
      <c r="B332" s="47" t="str">
        <f t="shared" si="11"/>
        <v/>
      </c>
      <c r="C332" s="66">
        <f>CALENDRIER!$M331</f>
        <v>44163</v>
      </c>
      <c r="D332" s="75"/>
      <c r="E332" s="76"/>
      <c r="F332" s="76"/>
      <c r="G332" s="76"/>
      <c r="H332" s="76"/>
      <c r="I332" s="77"/>
      <c r="J332" s="78"/>
      <c r="K332" s="79"/>
      <c r="L332" s="79"/>
      <c r="M332" s="79"/>
      <c r="N332" s="79"/>
      <c r="O332" s="80"/>
      <c r="P332" s="75"/>
      <c r="Q332" s="76"/>
      <c r="R332" s="76"/>
      <c r="S332" s="76"/>
      <c r="T332" s="76"/>
      <c r="U332" s="77"/>
      <c r="V332" s="78"/>
      <c r="W332" s="79"/>
      <c r="X332" s="79"/>
      <c r="Y332" s="79"/>
      <c r="Z332" s="79"/>
      <c r="AA332" s="80"/>
      <c r="AB332" s="75"/>
      <c r="AC332" s="76"/>
      <c r="AD332" s="76"/>
      <c r="AE332" s="76"/>
      <c r="AF332" s="76"/>
      <c r="AG332" s="77"/>
    </row>
    <row r="333" spans="1:33" ht="16.5" customHeight="1" x14ac:dyDescent="0.25">
      <c r="A333">
        <f t="shared" si="10"/>
        <v>11</v>
      </c>
      <c r="B333" s="47" t="str">
        <f t="shared" si="11"/>
        <v/>
      </c>
      <c r="C333" s="66">
        <f>CALENDRIER!$M332</f>
        <v>44164</v>
      </c>
      <c r="D333" s="75"/>
      <c r="E333" s="76"/>
      <c r="F333" s="76"/>
      <c r="G333" s="76"/>
      <c r="H333" s="76"/>
      <c r="I333" s="77"/>
      <c r="J333" s="78"/>
      <c r="K333" s="79"/>
      <c r="L333" s="79"/>
      <c r="M333" s="79"/>
      <c r="N333" s="79"/>
      <c r="O333" s="80"/>
      <c r="P333" s="75"/>
      <c r="Q333" s="76"/>
      <c r="R333" s="76"/>
      <c r="S333" s="76"/>
      <c r="T333" s="76"/>
      <c r="U333" s="77"/>
      <c r="V333" s="78"/>
      <c r="W333" s="79"/>
      <c r="X333" s="79"/>
      <c r="Y333" s="79"/>
      <c r="Z333" s="79"/>
      <c r="AA333" s="80"/>
      <c r="AB333" s="75"/>
      <c r="AC333" s="76"/>
      <c r="AD333" s="76"/>
      <c r="AE333" s="76"/>
      <c r="AF333" s="76"/>
      <c r="AG333" s="77"/>
    </row>
    <row r="334" spans="1:33" ht="16.5" customHeight="1" x14ac:dyDescent="0.25">
      <c r="A334">
        <f t="shared" si="10"/>
        <v>11</v>
      </c>
      <c r="B334" s="47" t="str">
        <f t="shared" si="11"/>
        <v>S 49</v>
      </c>
      <c r="C334" s="66">
        <f>CALENDRIER!$M333</f>
        <v>44165</v>
      </c>
      <c r="D334" s="75"/>
      <c r="E334" s="76"/>
      <c r="F334" s="76"/>
      <c r="G334" s="76"/>
      <c r="H334" s="76"/>
      <c r="I334" s="77"/>
      <c r="J334" s="78"/>
      <c r="K334" s="79"/>
      <c r="L334" s="79"/>
      <c r="M334" s="79"/>
      <c r="N334" s="79"/>
      <c r="O334" s="80"/>
      <c r="P334" s="75"/>
      <c r="Q334" s="76"/>
      <c r="R334" s="76"/>
      <c r="S334" s="76"/>
      <c r="T334" s="76"/>
      <c r="U334" s="77"/>
      <c r="V334" s="78"/>
      <c r="W334" s="79"/>
      <c r="X334" s="79"/>
      <c r="Y334" s="79"/>
      <c r="Z334" s="79"/>
      <c r="AA334" s="80"/>
      <c r="AB334" s="75"/>
      <c r="AC334" s="76"/>
      <c r="AD334" s="76"/>
      <c r="AE334" s="76"/>
      <c r="AF334" s="76"/>
      <c r="AG334" s="77"/>
    </row>
    <row r="335" spans="1:33" ht="16.5" customHeight="1" x14ac:dyDescent="0.25">
      <c r="A335">
        <f t="shared" si="10"/>
        <v>12</v>
      </c>
      <c r="B335" s="47" t="str">
        <f t="shared" si="11"/>
        <v/>
      </c>
      <c r="C335" s="66">
        <f>CALENDRIER!$M334</f>
        <v>44166</v>
      </c>
      <c r="D335" s="75"/>
      <c r="E335" s="76"/>
      <c r="F335" s="76"/>
      <c r="G335" s="76"/>
      <c r="H335" s="76"/>
      <c r="I335" s="77"/>
      <c r="J335" s="78"/>
      <c r="K335" s="79"/>
      <c r="L335" s="79"/>
      <c r="M335" s="79"/>
      <c r="N335" s="79"/>
      <c r="O335" s="80"/>
      <c r="P335" s="75"/>
      <c r="Q335" s="76"/>
      <c r="R335" s="76"/>
      <c r="S335" s="76"/>
      <c r="T335" s="76"/>
      <c r="U335" s="77"/>
      <c r="V335" s="78"/>
      <c r="W335" s="79"/>
      <c r="X335" s="79"/>
      <c r="Y335" s="79"/>
      <c r="Z335" s="79"/>
      <c r="AA335" s="80"/>
      <c r="AB335" s="75"/>
      <c r="AC335" s="76"/>
      <c r="AD335" s="76"/>
      <c r="AE335" s="76"/>
      <c r="AF335" s="76"/>
      <c r="AG335" s="77"/>
    </row>
    <row r="336" spans="1:33" ht="16.5" customHeight="1" x14ac:dyDescent="0.25">
      <c r="A336">
        <f t="shared" si="10"/>
        <v>12</v>
      </c>
      <c r="B336" s="47" t="str">
        <f t="shared" si="11"/>
        <v/>
      </c>
      <c r="C336" s="66">
        <f>CALENDRIER!$M335</f>
        <v>44167</v>
      </c>
      <c r="D336" s="75"/>
      <c r="E336" s="76"/>
      <c r="F336" s="76"/>
      <c r="G336" s="76"/>
      <c r="H336" s="76"/>
      <c r="I336" s="77"/>
      <c r="J336" s="78"/>
      <c r="K336" s="79"/>
      <c r="L336" s="79"/>
      <c r="M336" s="79"/>
      <c r="N336" s="79"/>
      <c r="O336" s="80"/>
      <c r="P336" s="75"/>
      <c r="Q336" s="76"/>
      <c r="R336" s="76"/>
      <c r="S336" s="76"/>
      <c r="T336" s="76"/>
      <c r="U336" s="77"/>
      <c r="V336" s="78"/>
      <c r="W336" s="79"/>
      <c r="X336" s="79"/>
      <c r="Y336" s="79"/>
      <c r="Z336" s="79"/>
      <c r="AA336" s="80"/>
      <c r="AB336" s="75"/>
      <c r="AC336" s="76"/>
      <c r="AD336" s="76"/>
      <c r="AE336" s="76"/>
      <c r="AF336" s="76"/>
      <c r="AG336" s="77"/>
    </row>
    <row r="337" spans="1:33" ht="16.5" customHeight="1" x14ac:dyDescent="0.25">
      <c r="A337">
        <f t="shared" si="10"/>
        <v>12</v>
      </c>
      <c r="B337" s="47" t="str">
        <f t="shared" si="11"/>
        <v/>
      </c>
      <c r="C337" s="66">
        <f>CALENDRIER!$M336</f>
        <v>44168</v>
      </c>
      <c r="D337" s="75"/>
      <c r="E337" s="76"/>
      <c r="F337" s="76"/>
      <c r="G337" s="76"/>
      <c r="H337" s="76"/>
      <c r="I337" s="77"/>
      <c r="J337" s="78"/>
      <c r="K337" s="79"/>
      <c r="L337" s="79"/>
      <c r="M337" s="79"/>
      <c r="N337" s="79"/>
      <c r="O337" s="80"/>
      <c r="P337" s="75"/>
      <c r="Q337" s="76"/>
      <c r="R337" s="76"/>
      <c r="S337" s="76"/>
      <c r="T337" s="76"/>
      <c r="U337" s="77"/>
      <c r="V337" s="78"/>
      <c r="W337" s="79"/>
      <c r="X337" s="79"/>
      <c r="Y337" s="79"/>
      <c r="Z337" s="79"/>
      <c r="AA337" s="80"/>
      <c r="AB337" s="75"/>
      <c r="AC337" s="76"/>
      <c r="AD337" s="76"/>
      <c r="AE337" s="76"/>
      <c r="AF337" s="76"/>
      <c r="AG337" s="77"/>
    </row>
    <row r="338" spans="1:33" ht="16.5" customHeight="1" x14ac:dyDescent="0.25">
      <c r="A338">
        <f t="shared" si="10"/>
        <v>12</v>
      </c>
      <c r="B338" s="47" t="str">
        <f t="shared" si="11"/>
        <v/>
      </c>
      <c r="C338" s="66">
        <f>CALENDRIER!$M337</f>
        <v>44169</v>
      </c>
      <c r="D338" s="75"/>
      <c r="E338" s="76"/>
      <c r="F338" s="76"/>
      <c r="G338" s="76"/>
      <c r="H338" s="76"/>
      <c r="I338" s="77"/>
      <c r="J338" s="78"/>
      <c r="K338" s="79"/>
      <c r="L338" s="79"/>
      <c r="M338" s="79"/>
      <c r="N338" s="79"/>
      <c r="O338" s="80"/>
      <c r="P338" s="75"/>
      <c r="Q338" s="76"/>
      <c r="R338" s="76"/>
      <c r="S338" s="76"/>
      <c r="T338" s="76"/>
      <c r="U338" s="77"/>
      <c r="V338" s="78"/>
      <c r="W338" s="79"/>
      <c r="X338" s="79"/>
      <c r="Y338" s="79"/>
      <c r="Z338" s="79"/>
      <c r="AA338" s="80"/>
      <c r="AB338" s="75"/>
      <c r="AC338" s="76"/>
      <c r="AD338" s="76"/>
      <c r="AE338" s="76"/>
      <c r="AF338" s="76"/>
      <c r="AG338" s="77"/>
    </row>
    <row r="339" spans="1:33" ht="16.5" customHeight="1" x14ac:dyDescent="0.25">
      <c r="A339">
        <f t="shared" si="10"/>
        <v>12</v>
      </c>
      <c r="B339" s="47" t="str">
        <f t="shared" si="11"/>
        <v/>
      </c>
      <c r="C339" s="66">
        <f>CALENDRIER!$M338</f>
        <v>44170</v>
      </c>
      <c r="D339" s="75"/>
      <c r="E339" s="76"/>
      <c r="F339" s="76"/>
      <c r="G339" s="76"/>
      <c r="H339" s="76"/>
      <c r="I339" s="77"/>
      <c r="J339" s="78"/>
      <c r="K339" s="79"/>
      <c r="L339" s="79"/>
      <c r="M339" s="79"/>
      <c r="N339" s="79"/>
      <c r="O339" s="80"/>
      <c r="P339" s="75"/>
      <c r="Q339" s="76"/>
      <c r="R339" s="76"/>
      <c r="S339" s="76"/>
      <c r="T339" s="76"/>
      <c r="U339" s="77"/>
      <c r="V339" s="78"/>
      <c r="W339" s="79"/>
      <c r="X339" s="79"/>
      <c r="Y339" s="79"/>
      <c r="Z339" s="79"/>
      <c r="AA339" s="80"/>
      <c r="AB339" s="75"/>
      <c r="AC339" s="76"/>
      <c r="AD339" s="76"/>
      <c r="AE339" s="76"/>
      <c r="AF339" s="76"/>
      <c r="AG339" s="77"/>
    </row>
    <row r="340" spans="1:33" ht="16.5" customHeight="1" x14ac:dyDescent="0.25">
      <c r="A340">
        <f t="shared" si="10"/>
        <v>12</v>
      </c>
      <c r="B340" s="47" t="str">
        <f t="shared" si="11"/>
        <v/>
      </c>
      <c r="C340" s="66">
        <f>CALENDRIER!$M339</f>
        <v>44171</v>
      </c>
      <c r="D340" s="75"/>
      <c r="E340" s="76"/>
      <c r="F340" s="76"/>
      <c r="G340" s="76"/>
      <c r="H340" s="76"/>
      <c r="I340" s="77"/>
      <c r="J340" s="78"/>
      <c r="K340" s="79"/>
      <c r="L340" s="79"/>
      <c r="M340" s="79"/>
      <c r="N340" s="79"/>
      <c r="O340" s="80"/>
      <c r="P340" s="75"/>
      <c r="Q340" s="76"/>
      <c r="R340" s="76"/>
      <c r="S340" s="76"/>
      <c r="T340" s="76"/>
      <c r="U340" s="77"/>
      <c r="V340" s="78"/>
      <c r="W340" s="79"/>
      <c r="X340" s="79"/>
      <c r="Y340" s="79"/>
      <c r="Z340" s="79"/>
      <c r="AA340" s="80"/>
      <c r="AB340" s="75"/>
      <c r="AC340" s="76"/>
      <c r="AD340" s="76"/>
      <c r="AE340" s="76"/>
      <c r="AF340" s="76"/>
      <c r="AG340" s="77"/>
    </row>
    <row r="341" spans="1:33" ht="16.5" customHeight="1" x14ac:dyDescent="0.25">
      <c r="A341">
        <f t="shared" si="10"/>
        <v>12</v>
      </c>
      <c r="B341" s="47" t="str">
        <f t="shared" si="11"/>
        <v>S 50</v>
      </c>
      <c r="C341" s="66">
        <f>CALENDRIER!$M340</f>
        <v>44172</v>
      </c>
      <c r="D341" s="75"/>
      <c r="E341" s="76"/>
      <c r="F341" s="76"/>
      <c r="G341" s="76"/>
      <c r="H341" s="76"/>
      <c r="I341" s="77"/>
      <c r="J341" s="78"/>
      <c r="K341" s="79"/>
      <c r="L341" s="79"/>
      <c r="M341" s="79"/>
      <c r="N341" s="79"/>
      <c r="O341" s="80"/>
      <c r="P341" s="75"/>
      <c r="Q341" s="76"/>
      <c r="R341" s="76"/>
      <c r="S341" s="76"/>
      <c r="T341" s="76"/>
      <c r="U341" s="77"/>
      <c r="V341" s="78"/>
      <c r="W341" s="79"/>
      <c r="X341" s="79"/>
      <c r="Y341" s="79"/>
      <c r="Z341" s="79"/>
      <c r="AA341" s="80"/>
      <c r="AB341" s="75"/>
      <c r="AC341" s="76"/>
      <c r="AD341" s="76"/>
      <c r="AE341" s="76"/>
      <c r="AF341" s="76"/>
      <c r="AG341" s="77"/>
    </row>
    <row r="342" spans="1:33" ht="16.5" customHeight="1" x14ac:dyDescent="0.25">
      <c r="A342">
        <f t="shared" si="10"/>
        <v>12</v>
      </c>
      <c r="B342" s="47" t="str">
        <f t="shared" si="11"/>
        <v/>
      </c>
      <c r="C342" s="66">
        <f>CALENDRIER!$M341</f>
        <v>44173</v>
      </c>
      <c r="D342" s="75"/>
      <c r="E342" s="76"/>
      <c r="F342" s="76"/>
      <c r="G342" s="76"/>
      <c r="H342" s="76"/>
      <c r="I342" s="77"/>
      <c r="J342" s="78"/>
      <c r="K342" s="79"/>
      <c r="L342" s="79"/>
      <c r="M342" s="79"/>
      <c r="N342" s="79"/>
      <c r="O342" s="80"/>
      <c r="P342" s="75"/>
      <c r="Q342" s="76"/>
      <c r="R342" s="76"/>
      <c r="S342" s="76"/>
      <c r="T342" s="76"/>
      <c r="U342" s="77"/>
      <c r="V342" s="78"/>
      <c r="W342" s="79"/>
      <c r="X342" s="79"/>
      <c r="Y342" s="79"/>
      <c r="Z342" s="79"/>
      <c r="AA342" s="80"/>
      <c r="AB342" s="75"/>
      <c r="AC342" s="76"/>
      <c r="AD342" s="76"/>
      <c r="AE342" s="76"/>
      <c r="AF342" s="76"/>
      <c r="AG342" s="77"/>
    </row>
    <row r="343" spans="1:33" ht="16.5" customHeight="1" x14ac:dyDescent="0.25">
      <c r="A343">
        <f t="shared" si="10"/>
        <v>12</v>
      </c>
      <c r="B343" s="47" t="str">
        <f t="shared" si="11"/>
        <v/>
      </c>
      <c r="C343" s="66">
        <f>CALENDRIER!$M342</f>
        <v>44174</v>
      </c>
      <c r="D343" s="75"/>
      <c r="E343" s="76"/>
      <c r="F343" s="76"/>
      <c r="G343" s="76"/>
      <c r="H343" s="76"/>
      <c r="I343" s="77"/>
      <c r="J343" s="78"/>
      <c r="K343" s="79"/>
      <c r="L343" s="79"/>
      <c r="M343" s="79"/>
      <c r="N343" s="79"/>
      <c r="O343" s="80"/>
      <c r="P343" s="75"/>
      <c r="Q343" s="76"/>
      <c r="R343" s="76"/>
      <c r="S343" s="76"/>
      <c r="T343" s="76"/>
      <c r="U343" s="77"/>
      <c r="V343" s="78"/>
      <c r="W343" s="79"/>
      <c r="X343" s="79"/>
      <c r="Y343" s="79"/>
      <c r="Z343" s="79"/>
      <c r="AA343" s="80"/>
      <c r="AB343" s="75"/>
      <c r="AC343" s="76"/>
      <c r="AD343" s="76"/>
      <c r="AE343" s="76"/>
      <c r="AF343" s="76"/>
      <c r="AG343" s="77"/>
    </row>
    <row r="344" spans="1:33" ht="16.5" customHeight="1" x14ac:dyDescent="0.25">
      <c r="A344">
        <f t="shared" si="10"/>
        <v>12</v>
      </c>
      <c r="B344" s="47" t="str">
        <f t="shared" si="11"/>
        <v/>
      </c>
      <c r="C344" s="66">
        <f>CALENDRIER!$M343</f>
        <v>44175</v>
      </c>
      <c r="D344" s="75"/>
      <c r="E344" s="76"/>
      <c r="F344" s="76"/>
      <c r="G344" s="76"/>
      <c r="H344" s="76"/>
      <c r="I344" s="77"/>
      <c r="J344" s="78"/>
      <c r="K344" s="79"/>
      <c r="L344" s="79"/>
      <c r="M344" s="79"/>
      <c r="N344" s="79"/>
      <c r="O344" s="80"/>
      <c r="P344" s="75"/>
      <c r="Q344" s="76"/>
      <c r="R344" s="76"/>
      <c r="S344" s="76"/>
      <c r="T344" s="76"/>
      <c r="U344" s="77"/>
      <c r="V344" s="78"/>
      <c r="W344" s="79"/>
      <c r="X344" s="79"/>
      <c r="Y344" s="79"/>
      <c r="Z344" s="79"/>
      <c r="AA344" s="80"/>
      <c r="AB344" s="75"/>
      <c r="AC344" s="76"/>
      <c r="AD344" s="76"/>
      <c r="AE344" s="76"/>
      <c r="AF344" s="76"/>
      <c r="AG344" s="77"/>
    </row>
    <row r="345" spans="1:33" ht="16.5" customHeight="1" x14ac:dyDescent="0.25">
      <c r="A345">
        <f t="shared" si="10"/>
        <v>12</v>
      </c>
      <c r="B345" s="47" t="str">
        <f t="shared" si="11"/>
        <v/>
      </c>
      <c r="C345" s="66">
        <f>CALENDRIER!$M344</f>
        <v>44176</v>
      </c>
      <c r="D345" s="75"/>
      <c r="E345" s="76"/>
      <c r="F345" s="76"/>
      <c r="G345" s="76"/>
      <c r="H345" s="76"/>
      <c r="I345" s="77"/>
      <c r="J345" s="78"/>
      <c r="K345" s="79"/>
      <c r="L345" s="79"/>
      <c r="M345" s="79"/>
      <c r="N345" s="79"/>
      <c r="O345" s="80"/>
      <c r="P345" s="75"/>
      <c r="Q345" s="76"/>
      <c r="R345" s="76"/>
      <c r="S345" s="76"/>
      <c r="T345" s="76"/>
      <c r="U345" s="77"/>
      <c r="V345" s="78"/>
      <c r="W345" s="79"/>
      <c r="X345" s="79"/>
      <c r="Y345" s="79"/>
      <c r="Z345" s="79"/>
      <c r="AA345" s="80"/>
      <c r="AB345" s="75"/>
      <c r="AC345" s="76"/>
      <c r="AD345" s="76"/>
      <c r="AE345" s="76"/>
      <c r="AF345" s="76"/>
      <c r="AG345" s="77"/>
    </row>
    <row r="346" spans="1:33" ht="16.5" customHeight="1" x14ac:dyDescent="0.25">
      <c r="A346">
        <f t="shared" si="10"/>
        <v>12</v>
      </c>
      <c r="B346" s="47" t="str">
        <f t="shared" si="11"/>
        <v/>
      </c>
      <c r="C346" s="66">
        <f>CALENDRIER!$M345</f>
        <v>44177</v>
      </c>
      <c r="D346" s="75"/>
      <c r="E346" s="76"/>
      <c r="F346" s="76"/>
      <c r="G346" s="76"/>
      <c r="H346" s="76"/>
      <c r="I346" s="77"/>
      <c r="J346" s="78"/>
      <c r="K346" s="79"/>
      <c r="L346" s="79"/>
      <c r="M346" s="79"/>
      <c r="N346" s="79"/>
      <c r="O346" s="80"/>
      <c r="P346" s="75"/>
      <c r="Q346" s="76"/>
      <c r="R346" s="76"/>
      <c r="S346" s="76"/>
      <c r="T346" s="76"/>
      <c r="U346" s="77"/>
      <c r="V346" s="78"/>
      <c r="W346" s="79"/>
      <c r="X346" s="79"/>
      <c r="Y346" s="79"/>
      <c r="Z346" s="79"/>
      <c r="AA346" s="80"/>
      <c r="AB346" s="75"/>
      <c r="AC346" s="76"/>
      <c r="AD346" s="76"/>
      <c r="AE346" s="76"/>
      <c r="AF346" s="76"/>
      <c r="AG346" s="77"/>
    </row>
    <row r="347" spans="1:33" ht="16.5" customHeight="1" x14ac:dyDescent="0.25">
      <c r="A347">
        <f t="shared" si="10"/>
        <v>12</v>
      </c>
      <c r="B347" s="47" t="str">
        <f t="shared" si="11"/>
        <v/>
      </c>
      <c r="C347" s="66">
        <f>CALENDRIER!$M346</f>
        <v>44178</v>
      </c>
      <c r="D347" s="75"/>
      <c r="E347" s="76"/>
      <c r="F347" s="76"/>
      <c r="G347" s="76"/>
      <c r="H347" s="76"/>
      <c r="I347" s="77"/>
      <c r="J347" s="78"/>
      <c r="K347" s="79"/>
      <c r="L347" s="79"/>
      <c r="M347" s="79"/>
      <c r="N347" s="79"/>
      <c r="O347" s="80"/>
      <c r="P347" s="75"/>
      <c r="Q347" s="76"/>
      <c r="R347" s="76"/>
      <c r="S347" s="76"/>
      <c r="T347" s="76"/>
      <c r="U347" s="77"/>
      <c r="V347" s="78"/>
      <c r="W347" s="79"/>
      <c r="X347" s="79"/>
      <c r="Y347" s="79"/>
      <c r="Z347" s="79"/>
      <c r="AA347" s="80"/>
      <c r="AB347" s="75"/>
      <c r="AC347" s="76"/>
      <c r="AD347" s="76"/>
      <c r="AE347" s="76"/>
      <c r="AF347" s="76"/>
      <c r="AG347" s="77"/>
    </row>
    <row r="348" spans="1:33" ht="16.5" customHeight="1" x14ac:dyDescent="0.25">
      <c r="A348">
        <f t="shared" si="10"/>
        <v>12</v>
      </c>
      <c r="B348" s="47" t="str">
        <f t="shared" si="11"/>
        <v>S 51</v>
      </c>
      <c r="C348" s="66">
        <f>CALENDRIER!$M347</f>
        <v>44179</v>
      </c>
      <c r="D348" s="75"/>
      <c r="E348" s="76"/>
      <c r="F348" s="76"/>
      <c r="G348" s="76"/>
      <c r="H348" s="76"/>
      <c r="I348" s="77"/>
      <c r="J348" s="78"/>
      <c r="K348" s="79"/>
      <c r="L348" s="79"/>
      <c r="M348" s="79"/>
      <c r="N348" s="79"/>
      <c r="O348" s="80"/>
      <c r="P348" s="75"/>
      <c r="Q348" s="76"/>
      <c r="R348" s="76"/>
      <c r="S348" s="76"/>
      <c r="T348" s="76"/>
      <c r="U348" s="77"/>
      <c r="V348" s="78"/>
      <c r="W348" s="79"/>
      <c r="X348" s="79"/>
      <c r="Y348" s="79"/>
      <c r="Z348" s="79"/>
      <c r="AA348" s="80"/>
      <c r="AB348" s="75"/>
      <c r="AC348" s="76"/>
      <c r="AD348" s="76"/>
      <c r="AE348" s="76"/>
      <c r="AF348" s="76"/>
      <c r="AG348" s="77"/>
    </row>
    <row r="349" spans="1:33" ht="16.5" customHeight="1" x14ac:dyDescent="0.25">
      <c r="A349">
        <f t="shared" si="10"/>
        <v>12</v>
      </c>
      <c r="B349" s="47" t="str">
        <f t="shared" si="11"/>
        <v/>
      </c>
      <c r="C349" s="66">
        <f>CALENDRIER!$M348</f>
        <v>44180</v>
      </c>
      <c r="D349" s="75"/>
      <c r="E349" s="76"/>
      <c r="F349" s="76"/>
      <c r="G349" s="76"/>
      <c r="H349" s="76"/>
      <c r="I349" s="77"/>
      <c r="J349" s="78"/>
      <c r="K349" s="79"/>
      <c r="L349" s="79"/>
      <c r="M349" s="79"/>
      <c r="N349" s="79"/>
      <c r="O349" s="80"/>
      <c r="P349" s="75"/>
      <c r="Q349" s="76"/>
      <c r="R349" s="76"/>
      <c r="S349" s="76"/>
      <c r="T349" s="76"/>
      <c r="U349" s="77"/>
      <c r="V349" s="78"/>
      <c r="W349" s="79"/>
      <c r="X349" s="79"/>
      <c r="Y349" s="79"/>
      <c r="Z349" s="79"/>
      <c r="AA349" s="80"/>
      <c r="AB349" s="75"/>
      <c r="AC349" s="76"/>
      <c r="AD349" s="76"/>
      <c r="AE349" s="76"/>
      <c r="AF349" s="76"/>
      <c r="AG349" s="77"/>
    </row>
    <row r="350" spans="1:33" ht="16.5" customHeight="1" x14ac:dyDescent="0.25">
      <c r="A350">
        <f t="shared" si="10"/>
        <v>12</v>
      </c>
      <c r="B350" s="47" t="str">
        <f t="shared" si="11"/>
        <v/>
      </c>
      <c r="C350" s="66">
        <f>CALENDRIER!$M349</f>
        <v>44181</v>
      </c>
      <c r="D350" s="75"/>
      <c r="E350" s="76"/>
      <c r="F350" s="76"/>
      <c r="G350" s="76"/>
      <c r="H350" s="76"/>
      <c r="I350" s="77"/>
      <c r="J350" s="78"/>
      <c r="K350" s="79"/>
      <c r="L350" s="79"/>
      <c r="M350" s="79"/>
      <c r="N350" s="79"/>
      <c r="O350" s="80"/>
      <c r="P350" s="75"/>
      <c r="Q350" s="76"/>
      <c r="R350" s="76"/>
      <c r="S350" s="76"/>
      <c r="T350" s="76"/>
      <c r="U350" s="77"/>
      <c r="V350" s="78"/>
      <c r="W350" s="79"/>
      <c r="X350" s="79"/>
      <c r="Y350" s="79"/>
      <c r="Z350" s="79"/>
      <c r="AA350" s="80"/>
      <c r="AB350" s="75"/>
      <c r="AC350" s="76"/>
      <c r="AD350" s="76"/>
      <c r="AE350" s="76"/>
      <c r="AF350" s="76"/>
      <c r="AG350" s="77"/>
    </row>
    <row r="351" spans="1:33" ht="16.5" customHeight="1" x14ac:dyDescent="0.25">
      <c r="A351">
        <f t="shared" si="10"/>
        <v>12</v>
      </c>
      <c r="B351" s="47" t="str">
        <f t="shared" si="11"/>
        <v/>
      </c>
      <c r="C351" s="66">
        <f>CALENDRIER!$M350</f>
        <v>44182</v>
      </c>
      <c r="D351" s="75"/>
      <c r="E351" s="76"/>
      <c r="F351" s="76"/>
      <c r="G351" s="76"/>
      <c r="H351" s="76"/>
      <c r="I351" s="77"/>
      <c r="J351" s="78"/>
      <c r="K351" s="79"/>
      <c r="L351" s="79"/>
      <c r="M351" s="79"/>
      <c r="N351" s="79"/>
      <c r="O351" s="80"/>
      <c r="P351" s="75"/>
      <c r="Q351" s="76"/>
      <c r="R351" s="76"/>
      <c r="S351" s="76"/>
      <c r="T351" s="76"/>
      <c r="U351" s="77"/>
      <c r="V351" s="78"/>
      <c r="W351" s="79"/>
      <c r="X351" s="79"/>
      <c r="Y351" s="79"/>
      <c r="Z351" s="79"/>
      <c r="AA351" s="80"/>
      <c r="AB351" s="75"/>
      <c r="AC351" s="76"/>
      <c r="AD351" s="76"/>
      <c r="AE351" s="76"/>
      <c r="AF351" s="76"/>
      <c r="AG351" s="77"/>
    </row>
    <row r="352" spans="1:33" ht="16.5" customHeight="1" x14ac:dyDescent="0.25">
      <c r="A352">
        <f t="shared" si="10"/>
        <v>12</v>
      </c>
      <c r="B352" s="47" t="str">
        <f t="shared" si="11"/>
        <v/>
      </c>
      <c r="C352" s="66">
        <f>CALENDRIER!$M351</f>
        <v>44183</v>
      </c>
      <c r="D352" s="75"/>
      <c r="E352" s="76"/>
      <c r="F352" s="76"/>
      <c r="G352" s="76"/>
      <c r="H352" s="76"/>
      <c r="I352" s="77"/>
      <c r="J352" s="78"/>
      <c r="K352" s="79"/>
      <c r="L352" s="79"/>
      <c r="M352" s="79"/>
      <c r="N352" s="79"/>
      <c r="O352" s="80"/>
      <c r="P352" s="75"/>
      <c r="Q352" s="76"/>
      <c r="R352" s="76"/>
      <c r="S352" s="76"/>
      <c r="T352" s="76"/>
      <c r="U352" s="77"/>
      <c r="V352" s="78"/>
      <c r="W352" s="79"/>
      <c r="X352" s="79"/>
      <c r="Y352" s="79"/>
      <c r="Z352" s="79"/>
      <c r="AA352" s="80"/>
      <c r="AB352" s="75"/>
      <c r="AC352" s="76"/>
      <c r="AD352" s="76"/>
      <c r="AE352" s="76"/>
      <c r="AF352" s="76"/>
      <c r="AG352" s="77"/>
    </row>
    <row r="353" spans="1:33" ht="16.5" customHeight="1" x14ac:dyDescent="0.25">
      <c r="A353">
        <f t="shared" si="10"/>
        <v>12</v>
      </c>
      <c r="B353" s="47" t="str">
        <f t="shared" si="11"/>
        <v/>
      </c>
      <c r="C353" s="66">
        <f>CALENDRIER!$M352</f>
        <v>44184</v>
      </c>
      <c r="D353" s="75"/>
      <c r="E353" s="76"/>
      <c r="F353" s="76"/>
      <c r="G353" s="76"/>
      <c r="H353" s="76"/>
      <c r="I353" s="77"/>
      <c r="J353" s="78"/>
      <c r="K353" s="79"/>
      <c r="L353" s="79"/>
      <c r="M353" s="79"/>
      <c r="N353" s="79"/>
      <c r="O353" s="80"/>
      <c r="P353" s="75"/>
      <c r="Q353" s="76"/>
      <c r="R353" s="76"/>
      <c r="S353" s="76"/>
      <c r="T353" s="76"/>
      <c r="U353" s="77"/>
      <c r="V353" s="78"/>
      <c r="W353" s="79"/>
      <c r="X353" s="79"/>
      <c r="Y353" s="79"/>
      <c r="Z353" s="79"/>
      <c r="AA353" s="80"/>
      <c r="AB353" s="75"/>
      <c r="AC353" s="76"/>
      <c r="AD353" s="76"/>
      <c r="AE353" s="76"/>
      <c r="AF353" s="76"/>
      <c r="AG353" s="77"/>
    </row>
    <row r="354" spans="1:33" ht="16.5" customHeight="1" x14ac:dyDescent="0.25">
      <c r="A354">
        <f t="shared" si="10"/>
        <v>12</v>
      </c>
      <c r="B354" s="47" t="str">
        <f t="shared" si="11"/>
        <v/>
      </c>
      <c r="C354" s="66">
        <f>CALENDRIER!$M353</f>
        <v>44185</v>
      </c>
      <c r="D354" s="75"/>
      <c r="E354" s="76"/>
      <c r="F354" s="76"/>
      <c r="G354" s="76"/>
      <c r="H354" s="76"/>
      <c r="I354" s="77"/>
      <c r="J354" s="78"/>
      <c r="K354" s="79"/>
      <c r="L354" s="79"/>
      <c r="M354" s="79"/>
      <c r="N354" s="79"/>
      <c r="O354" s="80"/>
      <c r="P354" s="75"/>
      <c r="Q354" s="76"/>
      <c r="R354" s="76"/>
      <c r="S354" s="76"/>
      <c r="T354" s="76"/>
      <c r="U354" s="77"/>
      <c r="V354" s="78"/>
      <c r="W354" s="79"/>
      <c r="X354" s="79"/>
      <c r="Y354" s="79"/>
      <c r="Z354" s="79"/>
      <c r="AA354" s="80"/>
      <c r="AB354" s="75"/>
      <c r="AC354" s="76"/>
      <c r="AD354" s="76"/>
      <c r="AE354" s="76"/>
      <c r="AF354" s="76"/>
      <c r="AG354" s="77"/>
    </row>
    <row r="355" spans="1:33" ht="16.5" customHeight="1" x14ac:dyDescent="0.25">
      <c r="A355">
        <f t="shared" ref="A355:A367" si="12">IF(MONTH(C355)=12,MONTH(C355),13)</f>
        <v>12</v>
      </c>
      <c r="B355" s="47" t="str">
        <f t="shared" si="11"/>
        <v>S 52</v>
      </c>
      <c r="C355" s="66">
        <f>CALENDRIER!$M354</f>
        <v>44186</v>
      </c>
      <c r="D355" s="75"/>
      <c r="E355" s="76"/>
      <c r="F355" s="76"/>
      <c r="G355" s="76"/>
      <c r="H355" s="76"/>
      <c r="I355" s="77"/>
      <c r="J355" s="78"/>
      <c r="K355" s="79"/>
      <c r="L355" s="79"/>
      <c r="M355" s="79"/>
      <c r="N355" s="79"/>
      <c r="O355" s="80"/>
      <c r="P355" s="75"/>
      <c r="Q355" s="76"/>
      <c r="R355" s="76"/>
      <c r="S355" s="76"/>
      <c r="T355" s="76"/>
      <c r="U355" s="77"/>
      <c r="V355" s="78"/>
      <c r="W355" s="79"/>
      <c r="X355" s="79"/>
      <c r="Y355" s="79"/>
      <c r="Z355" s="79"/>
      <c r="AA355" s="80"/>
      <c r="AB355" s="75"/>
      <c r="AC355" s="76"/>
      <c r="AD355" s="76"/>
      <c r="AE355" s="76"/>
      <c r="AF355" s="76"/>
      <c r="AG355" s="77"/>
    </row>
    <row r="356" spans="1:33" ht="16.5" customHeight="1" x14ac:dyDescent="0.25">
      <c r="A356">
        <f t="shared" si="12"/>
        <v>12</v>
      </c>
      <c r="B356" s="47" t="str">
        <f t="shared" si="11"/>
        <v/>
      </c>
      <c r="C356" s="66">
        <f>CALENDRIER!$M355</f>
        <v>44187</v>
      </c>
      <c r="D356" s="75"/>
      <c r="E356" s="76"/>
      <c r="F356" s="76"/>
      <c r="G356" s="76"/>
      <c r="H356" s="76"/>
      <c r="I356" s="77"/>
      <c r="J356" s="78"/>
      <c r="K356" s="79"/>
      <c r="L356" s="79"/>
      <c r="M356" s="79"/>
      <c r="N356" s="79"/>
      <c r="O356" s="80"/>
      <c r="P356" s="75"/>
      <c r="Q356" s="76"/>
      <c r="R356" s="76"/>
      <c r="S356" s="76"/>
      <c r="T356" s="76"/>
      <c r="U356" s="77"/>
      <c r="V356" s="78"/>
      <c r="W356" s="79"/>
      <c r="X356" s="79"/>
      <c r="Y356" s="79"/>
      <c r="Z356" s="79"/>
      <c r="AA356" s="80"/>
      <c r="AB356" s="75"/>
      <c r="AC356" s="76"/>
      <c r="AD356" s="76"/>
      <c r="AE356" s="76"/>
      <c r="AF356" s="76"/>
      <c r="AG356" s="77"/>
    </row>
    <row r="357" spans="1:33" ht="16.5" customHeight="1" x14ac:dyDescent="0.25">
      <c r="A357">
        <f t="shared" si="12"/>
        <v>12</v>
      </c>
      <c r="B357" s="47" t="str">
        <f t="shared" si="11"/>
        <v/>
      </c>
      <c r="C357" s="66">
        <f>CALENDRIER!$M356</f>
        <v>44188</v>
      </c>
      <c r="D357" s="75"/>
      <c r="E357" s="76"/>
      <c r="F357" s="76"/>
      <c r="G357" s="76"/>
      <c r="H357" s="76"/>
      <c r="I357" s="77"/>
      <c r="J357" s="78"/>
      <c r="K357" s="79"/>
      <c r="L357" s="79"/>
      <c r="M357" s="79"/>
      <c r="N357" s="79"/>
      <c r="O357" s="80"/>
      <c r="P357" s="75"/>
      <c r="Q357" s="76"/>
      <c r="R357" s="76"/>
      <c r="S357" s="76"/>
      <c r="T357" s="76"/>
      <c r="U357" s="77"/>
      <c r="V357" s="78"/>
      <c r="W357" s="79"/>
      <c r="X357" s="79"/>
      <c r="Y357" s="79"/>
      <c r="Z357" s="79"/>
      <c r="AA357" s="80"/>
      <c r="AB357" s="75"/>
      <c r="AC357" s="76"/>
      <c r="AD357" s="76"/>
      <c r="AE357" s="76"/>
      <c r="AF357" s="76"/>
      <c r="AG357" s="77"/>
    </row>
    <row r="358" spans="1:33" ht="16.5" customHeight="1" x14ac:dyDescent="0.25">
      <c r="A358">
        <f t="shared" si="12"/>
        <v>12</v>
      </c>
      <c r="B358" s="47" t="str">
        <f t="shared" si="11"/>
        <v/>
      </c>
      <c r="C358" s="66">
        <f>CALENDRIER!$M357</f>
        <v>44189</v>
      </c>
      <c r="D358" s="75"/>
      <c r="E358" s="76"/>
      <c r="F358" s="76"/>
      <c r="G358" s="76"/>
      <c r="H358" s="76"/>
      <c r="I358" s="77"/>
      <c r="J358" s="78"/>
      <c r="K358" s="79"/>
      <c r="L358" s="79"/>
      <c r="M358" s="79"/>
      <c r="N358" s="79"/>
      <c r="O358" s="80"/>
      <c r="P358" s="75"/>
      <c r="Q358" s="76"/>
      <c r="R358" s="76"/>
      <c r="S358" s="76"/>
      <c r="T358" s="76"/>
      <c r="U358" s="77"/>
      <c r="V358" s="78"/>
      <c r="W358" s="79"/>
      <c r="X358" s="79"/>
      <c r="Y358" s="79"/>
      <c r="Z358" s="79"/>
      <c r="AA358" s="80"/>
      <c r="AB358" s="75"/>
      <c r="AC358" s="76"/>
      <c r="AD358" s="76"/>
      <c r="AE358" s="76"/>
      <c r="AF358" s="76"/>
      <c r="AG358" s="77"/>
    </row>
    <row r="359" spans="1:33" ht="16.5" customHeight="1" x14ac:dyDescent="0.25">
      <c r="A359">
        <f t="shared" si="12"/>
        <v>12</v>
      </c>
      <c r="B359" s="47" t="str">
        <f t="shared" si="11"/>
        <v/>
      </c>
      <c r="C359" s="66">
        <f>CALENDRIER!$M358</f>
        <v>44190</v>
      </c>
      <c r="D359" s="75"/>
      <c r="E359" s="76"/>
      <c r="F359" s="76"/>
      <c r="G359" s="76"/>
      <c r="H359" s="76"/>
      <c r="I359" s="77"/>
      <c r="J359" s="78"/>
      <c r="K359" s="79"/>
      <c r="L359" s="79"/>
      <c r="M359" s="79"/>
      <c r="N359" s="79"/>
      <c r="O359" s="80"/>
      <c r="P359" s="75"/>
      <c r="Q359" s="76"/>
      <c r="R359" s="76"/>
      <c r="S359" s="76"/>
      <c r="T359" s="76"/>
      <c r="U359" s="77"/>
      <c r="V359" s="78"/>
      <c r="W359" s="79"/>
      <c r="X359" s="79"/>
      <c r="Y359" s="79"/>
      <c r="Z359" s="79"/>
      <c r="AA359" s="80"/>
      <c r="AB359" s="75"/>
      <c r="AC359" s="76"/>
      <c r="AD359" s="76"/>
      <c r="AE359" s="76"/>
      <c r="AF359" s="76"/>
      <c r="AG359" s="77"/>
    </row>
    <row r="360" spans="1:33" ht="16.5" customHeight="1" x14ac:dyDescent="0.25">
      <c r="A360">
        <f t="shared" si="12"/>
        <v>12</v>
      </c>
      <c r="B360" s="47" t="str">
        <f t="shared" si="11"/>
        <v/>
      </c>
      <c r="C360" s="66">
        <f>CALENDRIER!$M359</f>
        <v>44191</v>
      </c>
      <c r="D360" s="75"/>
      <c r="E360" s="76"/>
      <c r="F360" s="76"/>
      <c r="G360" s="76"/>
      <c r="H360" s="76"/>
      <c r="I360" s="77"/>
      <c r="J360" s="78"/>
      <c r="K360" s="79"/>
      <c r="L360" s="79"/>
      <c r="M360" s="79"/>
      <c r="N360" s="79"/>
      <c r="O360" s="80"/>
      <c r="P360" s="75"/>
      <c r="Q360" s="76"/>
      <c r="R360" s="76"/>
      <c r="S360" s="76"/>
      <c r="T360" s="76"/>
      <c r="U360" s="77"/>
      <c r="V360" s="78"/>
      <c r="W360" s="79"/>
      <c r="X360" s="79"/>
      <c r="Y360" s="79"/>
      <c r="Z360" s="79"/>
      <c r="AA360" s="80"/>
      <c r="AB360" s="75"/>
      <c r="AC360" s="76"/>
      <c r="AD360" s="76"/>
      <c r="AE360" s="76"/>
      <c r="AF360" s="76"/>
      <c r="AG360" s="77"/>
    </row>
    <row r="361" spans="1:33" ht="16.5" customHeight="1" x14ac:dyDescent="0.25">
      <c r="A361">
        <f t="shared" si="12"/>
        <v>12</v>
      </c>
      <c r="B361" s="47" t="str">
        <f t="shared" si="11"/>
        <v/>
      </c>
      <c r="C361" s="66">
        <f>CALENDRIER!$M360</f>
        <v>44192</v>
      </c>
      <c r="D361" s="75"/>
      <c r="E361" s="76"/>
      <c r="F361" s="76"/>
      <c r="G361" s="76"/>
      <c r="H361" s="76"/>
      <c r="I361" s="77"/>
      <c r="J361" s="78"/>
      <c r="K361" s="79"/>
      <c r="L361" s="79"/>
      <c r="M361" s="79"/>
      <c r="N361" s="79"/>
      <c r="O361" s="80"/>
      <c r="P361" s="75"/>
      <c r="Q361" s="76"/>
      <c r="R361" s="76"/>
      <c r="S361" s="76"/>
      <c r="T361" s="76"/>
      <c r="U361" s="77"/>
      <c r="V361" s="78"/>
      <c r="W361" s="79"/>
      <c r="X361" s="79"/>
      <c r="Y361" s="79"/>
      <c r="Z361" s="79"/>
      <c r="AA361" s="80"/>
      <c r="AB361" s="75"/>
      <c r="AC361" s="76"/>
      <c r="AD361" s="76"/>
      <c r="AE361" s="76"/>
      <c r="AF361" s="76"/>
      <c r="AG361" s="77"/>
    </row>
    <row r="362" spans="1:33" ht="16.5" customHeight="1" x14ac:dyDescent="0.25">
      <c r="A362">
        <f t="shared" si="12"/>
        <v>12</v>
      </c>
      <c r="B362" s="47" t="str">
        <f t="shared" si="11"/>
        <v>S 53</v>
      </c>
      <c r="C362" s="66">
        <f>CALENDRIER!$M361</f>
        <v>44193</v>
      </c>
      <c r="D362" s="75"/>
      <c r="E362" s="76"/>
      <c r="F362" s="76"/>
      <c r="G362" s="76"/>
      <c r="H362" s="76"/>
      <c r="I362" s="77"/>
      <c r="J362" s="78"/>
      <c r="K362" s="79"/>
      <c r="L362" s="79"/>
      <c r="M362" s="79"/>
      <c r="N362" s="79"/>
      <c r="O362" s="80"/>
      <c r="P362" s="75"/>
      <c r="Q362" s="76"/>
      <c r="R362" s="76"/>
      <c r="S362" s="76"/>
      <c r="T362" s="76"/>
      <c r="U362" s="77"/>
      <c r="V362" s="78"/>
      <c r="W362" s="79"/>
      <c r="X362" s="79"/>
      <c r="Y362" s="79"/>
      <c r="Z362" s="79"/>
      <c r="AA362" s="80"/>
      <c r="AB362" s="75"/>
      <c r="AC362" s="76"/>
      <c r="AD362" s="76"/>
      <c r="AE362" s="76"/>
      <c r="AF362" s="76"/>
      <c r="AG362" s="77"/>
    </row>
    <row r="363" spans="1:33" ht="16.5" customHeight="1" x14ac:dyDescent="0.25">
      <c r="A363">
        <f t="shared" si="12"/>
        <v>12</v>
      </c>
      <c r="B363" s="47" t="str">
        <f t="shared" si="11"/>
        <v/>
      </c>
      <c r="C363" s="66">
        <f>CALENDRIER!$M362</f>
        <v>44194</v>
      </c>
      <c r="D363" s="75"/>
      <c r="E363" s="76"/>
      <c r="F363" s="76"/>
      <c r="G363" s="76"/>
      <c r="H363" s="76"/>
      <c r="I363" s="77"/>
      <c r="J363" s="78"/>
      <c r="K363" s="79"/>
      <c r="L363" s="79"/>
      <c r="M363" s="79"/>
      <c r="N363" s="79"/>
      <c r="O363" s="80"/>
      <c r="P363" s="75"/>
      <c r="Q363" s="76"/>
      <c r="R363" s="76"/>
      <c r="S363" s="76"/>
      <c r="T363" s="76"/>
      <c r="U363" s="77"/>
      <c r="V363" s="78"/>
      <c r="W363" s="79"/>
      <c r="X363" s="79"/>
      <c r="Y363" s="79"/>
      <c r="Z363" s="79"/>
      <c r="AA363" s="80"/>
      <c r="AB363" s="75"/>
      <c r="AC363" s="76"/>
      <c r="AD363" s="76"/>
      <c r="AE363" s="76"/>
      <c r="AF363" s="76"/>
      <c r="AG363" s="77"/>
    </row>
    <row r="364" spans="1:33" ht="16.5" customHeight="1" x14ac:dyDescent="0.25">
      <c r="A364">
        <f t="shared" si="12"/>
        <v>12</v>
      </c>
      <c r="B364" s="47" t="str">
        <f t="shared" si="11"/>
        <v/>
      </c>
      <c r="C364" s="66">
        <f>CALENDRIER!$M363</f>
        <v>44195</v>
      </c>
      <c r="D364" s="75"/>
      <c r="E364" s="76"/>
      <c r="F364" s="76"/>
      <c r="G364" s="76"/>
      <c r="H364" s="76"/>
      <c r="I364" s="77"/>
      <c r="J364" s="78"/>
      <c r="K364" s="79"/>
      <c r="L364" s="79"/>
      <c r="M364" s="79"/>
      <c r="N364" s="79"/>
      <c r="O364" s="80"/>
      <c r="P364" s="75"/>
      <c r="Q364" s="76"/>
      <c r="R364" s="76"/>
      <c r="S364" s="76"/>
      <c r="T364" s="76"/>
      <c r="U364" s="77"/>
      <c r="V364" s="78"/>
      <c r="W364" s="79"/>
      <c r="X364" s="79"/>
      <c r="Y364" s="79"/>
      <c r="Z364" s="79"/>
      <c r="AA364" s="80"/>
      <c r="AB364" s="75"/>
      <c r="AC364" s="76"/>
      <c r="AD364" s="76"/>
      <c r="AE364" s="76"/>
      <c r="AF364" s="76"/>
      <c r="AG364" s="77"/>
    </row>
    <row r="365" spans="1:33" ht="16.5" customHeight="1" x14ac:dyDescent="0.25">
      <c r="A365">
        <f t="shared" si="12"/>
        <v>12</v>
      </c>
      <c r="B365" s="47" t="str">
        <f t="shared" si="11"/>
        <v/>
      </c>
      <c r="C365" s="66">
        <f>CALENDRIER!$M364</f>
        <v>44196</v>
      </c>
      <c r="D365" s="75"/>
      <c r="E365" s="76"/>
      <c r="F365" s="76"/>
      <c r="G365" s="76"/>
      <c r="H365" s="76"/>
      <c r="I365" s="77"/>
      <c r="J365" s="78"/>
      <c r="K365" s="79"/>
      <c r="L365" s="79"/>
      <c r="M365" s="79"/>
      <c r="N365" s="79"/>
      <c r="O365" s="80"/>
      <c r="P365" s="75"/>
      <c r="Q365" s="76"/>
      <c r="R365" s="76"/>
      <c r="S365" s="76"/>
      <c r="T365" s="76"/>
      <c r="U365" s="77"/>
      <c r="V365" s="78"/>
      <c r="W365" s="79"/>
      <c r="X365" s="79"/>
      <c r="Y365" s="79"/>
      <c r="Z365" s="79"/>
      <c r="AA365" s="80"/>
      <c r="AB365" s="75"/>
      <c r="AC365" s="76"/>
      <c r="AD365" s="76"/>
      <c r="AE365" s="76"/>
      <c r="AF365" s="76"/>
      <c r="AG365" s="77"/>
    </row>
    <row r="366" spans="1:33" ht="16.5" customHeight="1" x14ac:dyDescent="0.25">
      <c r="A366">
        <f t="shared" si="12"/>
        <v>13</v>
      </c>
      <c r="B366" s="47" t="str">
        <f t="shared" si="11"/>
        <v/>
      </c>
      <c r="C366" s="66">
        <f>CALENDRIER!$M365</f>
        <v>44197</v>
      </c>
      <c r="D366" s="75"/>
      <c r="E366" s="76"/>
      <c r="F366" s="76"/>
      <c r="G366" s="76"/>
      <c r="H366" s="76"/>
      <c r="I366" s="77"/>
      <c r="J366" s="78"/>
      <c r="K366" s="79"/>
      <c r="L366" s="79"/>
      <c r="M366" s="79"/>
      <c r="N366" s="79"/>
      <c r="O366" s="80"/>
      <c r="P366" s="75"/>
      <c r="Q366" s="76"/>
      <c r="R366" s="76"/>
      <c r="S366" s="76"/>
      <c r="T366" s="76"/>
      <c r="U366" s="77"/>
      <c r="V366" s="78"/>
      <c r="W366" s="79"/>
      <c r="X366" s="79"/>
      <c r="Y366" s="79"/>
      <c r="Z366" s="79"/>
      <c r="AA366" s="80"/>
      <c r="AB366" s="75"/>
      <c r="AC366" s="76"/>
      <c r="AD366" s="76"/>
      <c r="AE366" s="76"/>
      <c r="AF366" s="76"/>
      <c r="AG366" s="77"/>
    </row>
    <row r="367" spans="1:33" ht="16.5" customHeight="1" x14ac:dyDescent="0.25">
      <c r="A367">
        <f t="shared" si="12"/>
        <v>13</v>
      </c>
      <c r="B367" s="47" t="str">
        <f t="shared" si="11"/>
        <v/>
      </c>
      <c r="C367" s="66">
        <f>CALENDRIER!$M366</f>
        <v>44198</v>
      </c>
      <c r="D367" s="75"/>
      <c r="E367" s="76"/>
      <c r="F367" s="76"/>
      <c r="G367" s="76"/>
      <c r="H367" s="76"/>
      <c r="I367" s="77"/>
      <c r="J367" s="78"/>
      <c r="K367" s="79"/>
      <c r="L367" s="79"/>
      <c r="M367" s="79"/>
      <c r="N367" s="79"/>
      <c r="O367" s="80"/>
      <c r="P367" s="75"/>
      <c r="Q367" s="76"/>
      <c r="R367" s="76"/>
      <c r="S367" s="76"/>
      <c r="T367" s="76"/>
      <c r="U367" s="77"/>
      <c r="V367" s="78"/>
      <c r="W367" s="79"/>
      <c r="X367" s="79"/>
      <c r="Y367" s="79"/>
      <c r="Z367" s="79"/>
      <c r="AA367" s="80"/>
      <c r="AB367" s="75"/>
      <c r="AC367" s="76"/>
      <c r="AD367" s="76"/>
      <c r="AE367" s="76"/>
      <c r="AF367" s="76"/>
      <c r="AG367" s="77"/>
    </row>
    <row r="368" spans="1:33" ht="16.5" customHeight="1" x14ac:dyDescent="0.25">
      <c r="A368">
        <f>IF(MONTH(C368)=12,MONTH(C368),13)</f>
        <v>13</v>
      </c>
      <c r="B368" s="47" t="str">
        <f t="shared" si="11"/>
        <v/>
      </c>
      <c r="C368" s="66">
        <f>CALENDRIER!$M367</f>
        <v>44199</v>
      </c>
      <c r="D368" s="75"/>
      <c r="E368" s="76"/>
      <c r="F368" s="76"/>
      <c r="G368" s="76"/>
      <c r="H368" s="76"/>
      <c r="I368" s="77"/>
      <c r="J368" s="78"/>
      <c r="K368" s="79"/>
      <c r="L368" s="79"/>
      <c r="M368" s="79"/>
      <c r="N368" s="79"/>
      <c r="O368" s="80"/>
      <c r="P368" s="75"/>
      <c r="Q368" s="76"/>
      <c r="R368" s="76"/>
      <c r="S368" s="76"/>
      <c r="T368" s="76"/>
      <c r="U368" s="77"/>
      <c r="V368" s="78"/>
      <c r="W368" s="79"/>
      <c r="X368" s="79"/>
      <c r="Y368" s="79"/>
      <c r="Z368" s="79"/>
      <c r="AA368" s="80"/>
      <c r="AB368" s="75"/>
      <c r="AC368" s="76"/>
      <c r="AD368" s="76"/>
      <c r="AE368" s="76"/>
      <c r="AF368" s="76"/>
      <c r="AG368" s="77"/>
    </row>
    <row r="369" spans="1:33" x14ac:dyDescent="0.25">
      <c r="A369">
        <f t="shared" ref="A369:A376" si="13">IF(MONTH(C369)=12,MONTH(C369),13)</f>
        <v>13</v>
      </c>
      <c r="B369" s="47" t="str">
        <f t="shared" si="11"/>
        <v>S 2</v>
      </c>
      <c r="C369" s="66">
        <f>CALENDRIER!$M368</f>
        <v>44200</v>
      </c>
      <c r="D369" s="75"/>
      <c r="E369" s="76"/>
      <c r="F369" s="76"/>
      <c r="G369" s="76"/>
      <c r="H369" s="76"/>
      <c r="I369" s="77"/>
      <c r="J369" s="78"/>
      <c r="K369" s="79"/>
      <c r="L369" s="79"/>
      <c r="M369" s="79"/>
      <c r="N369" s="79"/>
      <c r="O369" s="80"/>
      <c r="P369" s="75"/>
      <c r="Q369" s="76"/>
      <c r="R369" s="76"/>
      <c r="S369" s="76"/>
      <c r="T369" s="76"/>
      <c r="U369" s="77"/>
      <c r="V369" s="78"/>
      <c r="W369" s="79"/>
      <c r="X369" s="79"/>
      <c r="Y369" s="79"/>
      <c r="Z369" s="79"/>
      <c r="AA369" s="80"/>
      <c r="AB369" s="75"/>
      <c r="AC369" s="76"/>
      <c r="AD369" s="76"/>
      <c r="AE369" s="76"/>
      <c r="AF369" s="76"/>
      <c r="AG369" s="77"/>
    </row>
    <row r="370" spans="1:33" x14ac:dyDescent="0.25">
      <c r="A370">
        <f t="shared" si="13"/>
        <v>13</v>
      </c>
      <c r="B370" s="47" t="str">
        <f t="shared" si="11"/>
        <v/>
      </c>
      <c r="C370" s="66">
        <f>CALENDRIER!$M369</f>
        <v>44201</v>
      </c>
      <c r="D370" s="75"/>
      <c r="E370" s="76"/>
      <c r="F370" s="76"/>
      <c r="G370" s="76"/>
      <c r="H370" s="76"/>
      <c r="I370" s="77"/>
      <c r="J370" s="78"/>
      <c r="K370" s="79"/>
      <c r="L370" s="79"/>
      <c r="M370" s="79"/>
      <c r="N370" s="79"/>
      <c r="O370" s="80"/>
      <c r="P370" s="75"/>
      <c r="Q370" s="76"/>
      <c r="R370" s="76"/>
      <c r="S370" s="76"/>
      <c r="T370" s="76"/>
      <c r="U370" s="77"/>
      <c r="V370" s="78"/>
      <c r="W370" s="79"/>
      <c r="X370" s="79"/>
      <c r="Y370" s="79"/>
      <c r="Z370" s="79"/>
      <c r="AA370" s="80"/>
      <c r="AB370" s="75"/>
      <c r="AC370" s="76"/>
      <c r="AD370" s="76"/>
      <c r="AE370" s="76"/>
      <c r="AF370" s="76"/>
      <c r="AG370" s="77"/>
    </row>
    <row r="371" spans="1:33" x14ac:dyDescent="0.25">
      <c r="A371">
        <f t="shared" si="13"/>
        <v>13</v>
      </c>
      <c r="B371" s="47" t="str">
        <f t="shared" si="11"/>
        <v/>
      </c>
      <c r="C371" s="66">
        <f>CALENDRIER!$M370</f>
        <v>44202</v>
      </c>
      <c r="D371" s="75"/>
      <c r="E371" s="76"/>
      <c r="F371" s="76"/>
      <c r="G371" s="76"/>
      <c r="H371" s="76"/>
      <c r="I371" s="77"/>
      <c r="J371" s="78"/>
      <c r="K371" s="79"/>
      <c r="L371" s="79"/>
      <c r="M371" s="79"/>
      <c r="N371" s="79"/>
      <c r="O371" s="80"/>
      <c r="P371" s="75"/>
      <c r="Q371" s="76"/>
      <c r="R371" s="76"/>
      <c r="S371" s="76"/>
      <c r="T371" s="76"/>
      <c r="U371" s="77"/>
      <c r="V371" s="78"/>
      <c r="W371" s="79"/>
      <c r="X371" s="79"/>
      <c r="Y371" s="79"/>
      <c r="Z371" s="79"/>
      <c r="AA371" s="80"/>
      <c r="AB371" s="75"/>
      <c r="AC371" s="76"/>
      <c r="AD371" s="76"/>
      <c r="AE371" s="76"/>
      <c r="AF371" s="76"/>
      <c r="AG371" s="77"/>
    </row>
    <row r="372" spans="1:33" x14ac:dyDescent="0.25">
      <c r="A372">
        <f t="shared" si="13"/>
        <v>13</v>
      </c>
      <c r="B372" s="47" t="str">
        <f t="shared" si="11"/>
        <v/>
      </c>
      <c r="C372" s="66">
        <f>CALENDRIER!$M371</f>
        <v>44203</v>
      </c>
      <c r="D372" s="75"/>
      <c r="E372" s="76"/>
      <c r="F372" s="76"/>
      <c r="G372" s="76"/>
      <c r="H372" s="76"/>
      <c r="I372" s="77"/>
      <c r="J372" s="78"/>
      <c r="K372" s="79"/>
      <c r="L372" s="79"/>
      <c r="M372" s="79"/>
      <c r="N372" s="79"/>
      <c r="O372" s="80"/>
      <c r="P372" s="75"/>
      <c r="Q372" s="76"/>
      <c r="R372" s="76"/>
      <c r="S372" s="76"/>
      <c r="T372" s="76"/>
      <c r="U372" s="77"/>
      <c r="V372" s="78"/>
      <c r="W372" s="79"/>
      <c r="X372" s="79"/>
      <c r="Y372" s="79"/>
      <c r="Z372" s="79"/>
      <c r="AA372" s="80"/>
      <c r="AB372" s="75"/>
      <c r="AC372" s="76"/>
      <c r="AD372" s="76"/>
      <c r="AE372" s="76"/>
      <c r="AF372" s="76"/>
      <c r="AG372" s="77"/>
    </row>
    <row r="373" spans="1:33" x14ac:dyDescent="0.25">
      <c r="A373">
        <f t="shared" si="13"/>
        <v>13</v>
      </c>
      <c r="B373" s="47" t="str">
        <f t="shared" si="11"/>
        <v/>
      </c>
      <c r="C373" s="66">
        <f>CALENDRIER!$M372</f>
        <v>44204</v>
      </c>
      <c r="D373" s="75"/>
      <c r="E373" s="76"/>
      <c r="F373" s="76"/>
      <c r="G373" s="76"/>
      <c r="H373" s="76"/>
      <c r="I373" s="77"/>
      <c r="J373" s="78"/>
      <c r="K373" s="79"/>
      <c r="L373" s="79"/>
      <c r="M373" s="79"/>
      <c r="N373" s="79"/>
      <c r="O373" s="80"/>
      <c r="P373" s="75"/>
      <c r="Q373" s="76"/>
      <c r="R373" s="76"/>
      <c r="S373" s="76"/>
      <c r="T373" s="76"/>
      <c r="U373" s="77"/>
      <c r="V373" s="78"/>
      <c r="W373" s="79"/>
      <c r="X373" s="79"/>
      <c r="Y373" s="79"/>
      <c r="Z373" s="79"/>
      <c r="AA373" s="80"/>
      <c r="AB373" s="75"/>
      <c r="AC373" s="76"/>
      <c r="AD373" s="76"/>
      <c r="AE373" s="76"/>
      <c r="AF373" s="76"/>
      <c r="AG373" s="77"/>
    </row>
    <row r="374" spans="1:33" x14ac:dyDescent="0.25">
      <c r="A374">
        <f t="shared" si="13"/>
        <v>13</v>
      </c>
      <c r="B374" s="47" t="str">
        <f t="shared" si="11"/>
        <v/>
      </c>
      <c r="C374" s="66">
        <f>CALENDRIER!$M373</f>
        <v>44205</v>
      </c>
      <c r="D374" s="75"/>
      <c r="E374" s="76"/>
      <c r="F374" s="76"/>
      <c r="G374" s="76"/>
      <c r="H374" s="76"/>
      <c r="I374" s="77"/>
      <c r="J374" s="78"/>
      <c r="K374" s="79"/>
      <c r="L374" s="79"/>
      <c r="M374" s="79"/>
      <c r="N374" s="79"/>
      <c r="O374" s="80"/>
      <c r="P374" s="75"/>
      <c r="Q374" s="76"/>
      <c r="R374" s="76"/>
      <c r="S374" s="76"/>
      <c r="T374" s="76"/>
      <c r="U374" s="77"/>
      <c r="V374" s="78"/>
      <c r="W374" s="79"/>
      <c r="X374" s="79"/>
      <c r="Y374" s="79"/>
      <c r="Z374" s="79"/>
      <c r="AA374" s="80"/>
      <c r="AB374" s="75"/>
      <c r="AC374" s="76"/>
      <c r="AD374" s="76"/>
      <c r="AE374" s="76"/>
      <c r="AF374" s="76"/>
      <c r="AG374" s="77"/>
    </row>
    <row r="375" spans="1:33" x14ac:dyDescent="0.25">
      <c r="A375">
        <f t="shared" si="13"/>
        <v>13</v>
      </c>
      <c r="B375" s="47" t="str">
        <f t="shared" si="11"/>
        <v/>
      </c>
      <c r="C375" s="66">
        <f>CALENDRIER!$M374</f>
        <v>44206</v>
      </c>
      <c r="D375" s="75"/>
      <c r="E375" s="76"/>
      <c r="F375" s="76"/>
      <c r="G375" s="76"/>
      <c r="H375" s="76"/>
      <c r="I375" s="77"/>
      <c r="J375" s="78"/>
      <c r="K375" s="79"/>
      <c r="L375" s="79"/>
      <c r="M375" s="79"/>
      <c r="N375" s="79"/>
      <c r="O375" s="80"/>
      <c r="P375" s="75"/>
      <c r="Q375" s="76"/>
      <c r="R375" s="76"/>
      <c r="S375" s="76"/>
      <c r="T375" s="76"/>
      <c r="U375" s="77"/>
      <c r="V375" s="78"/>
      <c r="W375" s="79"/>
      <c r="X375" s="79"/>
      <c r="Y375" s="79"/>
      <c r="Z375" s="79"/>
      <c r="AA375" s="80"/>
      <c r="AB375" s="75"/>
      <c r="AC375" s="76"/>
      <c r="AD375" s="76"/>
      <c r="AE375" s="76"/>
      <c r="AF375" s="76"/>
      <c r="AG375" s="77"/>
    </row>
    <row r="376" spans="1:33" ht="15.75" thickBot="1" x14ac:dyDescent="0.3">
      <c r="A376">
        <f t="shared" si="13"/>
        <v>13</v>
      </c>
      <c r="B376" s="47" t="str">
        <f t="shared" si="11"/>
        <v>S 3</v>
      </c>
      <c r="C376" s="66">
        <f>CALENDRIER!$M375</f>
        <v>44207</v>
      </c>
      <c r="D376" s="81"/>
      <c r="E376" s="82"/>
      <c r="F376" s="82"/>
      <c r="G376" s="82"/>
      <c r="H376" s="82"/>
      <c r="I376" s="83"/>
      <c r="J376" s="84"/>
      <c r="K376" s="85"/>
      <c r="L376" s="85"/>
      <c r="M376" s="85"/>
      <c r="N376" s="85"/>
      <c r="O376" s="86"/>
      <c r="P376" s="81"/>
      <c r="Q376" s="82"/>
      <c r="R376" s="82"/>
      <c r="S376" s="82"/>
      <c r="T376" s="82"/>
      <c r="U376" s="83"/>
      <c r="V376" s="84"/>
      <c r="W376" s="85"/>
      <c r="X376" s="85"/>
      <c r="Y376" s="85"/>
      <c r="Z376" s="85"/>
      <c r="AA376" s="86"/>
      <c r="AB376" s="81"/>
      <c r="AC376" s="82"/>
      <c r="AD376" s="82"/>
      <c r="AE376" s="82"/>
      <c r="AF376" s="82"/>
      <c r="AG376" s="83"/>
    </row>
    <row r="377" spans="1:33" ht="15.75" thickTop="1" x14ac:dyDescent="0.25"/>
  </sheetData>
  <autoFilter ref="A4:AG4"/>
  <conditionalFormatting sqref="D5:I376">
    <cfRule type="containsBlanks" dxfId="45" priority="152">
      <formula>LEN(TRIM(D5))=0</formula>
    </cfRule>
    <cfRule type="cellIs" dxfId="44" priority="153" operator="notEqual">
      <formula>$D$3</formula>
    </cfRule>
    <cfRule type="cellIs" dxfId="43" priority="154" operator="equal">
      <formula>$D$3</formula>
    </cfRule>
  </conditionalFormatting>
  <conditionalFormatting sqref="P5:U376">
    <cfRule type="containsBlanks" dxfId="42" priority="149">
      <formula>LEN(TRIM(P5))=0</formula>
    </cfRule>
    <cfRule type="cellIs" dxfId="41" priority="150" operator="notEqual">
      <formula>$P$3</formula>
    </cfRule>
    <cfRule type="cellIs" dxfId="40" priority="151" operator="equal">
      <formula>$P$3</formula>
    </cfRule>
  </conditionalFormatting>
  <conditionalFormatting sqref="J5:O376">
    <cfRule type="containsBlanks" dxfId="39" priority="146">
      <formula>LEN(TRIM(J5))=0</formula>
    </cfRule>
    <cfRule type="cellIs" dxfId="38" priority="147" operator="equal">
      <formula>$J$3</formula>
    </cfRule>
    <cfRule type="cellIs" dxfId="37" priority="148" operator="notEqual">
      <formula>$J$3</formula>
    </cfRule>
  </conditionalFormatting>
  <conditionalFormatting sqref="V5:AA376">
    <cfRule type="containsBlanks" dxfId="36" priority="143">
      <formula>LEN(TRIM(V5))=0</formula>
    </cfRule>
    <cfRule type="cellIs" dxfId="35" priority="144" operator="equal">
      <formula>$V$3</formula>
    </cfRule>
    <cfRule type="cellIs" dxfId="34" priority="145" operator="notEqual">
      <formula>$V$3</formula>
    </cfRule>
  </conditionalFormatting>
  <conditionalFormatting sqref="AB5:AG376">
    <cfRule type="containsBlanks" dxfId="33" priority="134">
      <formula>LEN(TRIM(AB5))=0</formula>
    </cfRule>
    <cfRule type="cellIs" dxfId="32" priority="135" operator="notEqual">
      <formula>$AB$3</formula>
    </cfRule>
    <cfRule type="cellIs" dxfId="31" priority="136" operator="equal">
      <formula>$AB$3</formula>
    </cfRule>
  </conditionalFormatting>
  <conditionalFormatting sqref="D3 P3 V3 AB3 J3">
    <cfRule type="duplicateValues" dxfId="30" priority="155"/>
  </conditionalFormatting>
  <dataValidations count="7">
    <dataValidation type="list" allowBlank="1" showInputMessage="1" showErrorMessage="1" sqref="C2:D2 J2 P2 V2 AB2">
      <formula1>"JANVIER,FEVRIER,MARS,AVRIL,MAI,JUIN,JUILLET,AOUT,SEPTEMBRE,OCTOBRE,NOVEMBRE,DECEMBRE"</formula1>
    </dataValidation>
    <dataValidation type="list" allowBlank="1" showInputMessage="1" showErrorMessage="1" sqref="D5:D376 J5:J376 P5:P376 V5:V376 AB5:AB376">
      <formula1>D$3</formula1>
    </dataValidation>
    <dataValidation type="list" allowBlank="1" showInputMessage="1" showErrorMessage="1" sqref="E5:E376 K5:K376 Q5:Q376 W5:W376 AC5:AC376">
      <formula1>D$3</formula1>
    </dataValidation>
    <dataValidation type="list" allowBlank="1" showInputMessage="1" showErrorMessage="1" sqref="F5:F376 L5:L376 R5:R376 X5:X376 AD5:AD376">
      <formula1>D$3</formula1>
    </dataValidation>
    <dataValidation type="list" allowBlank="1" showInputMessage="1" showErrorMessage="1" sqref="G5:G376 M5:M376 S5:S376 Y5:Y376 AE5:AE376">
      <formula1>D$3</formula1>
    </dataValidation>
    <dataValidation type="list" allowBlank="1" showInputMessage="1" showErrorMessage="1" sqref="H5:H376 N5:N376 T5:T376 Z5:Z376 AF5:AF376">
      <formula1>D$3</formula1>
    </dataValidation>
    <dataValidation type="list" allowBlank="1" showInputMessage="1" showErrorMessage="1" sqref="I5:I376 O5:O376 U5:U376 AA5:AA376 AG5:AG376">
      <formula1>D$3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2" tint="-0.89999084444715716"/>
  </sheetPr>
  <dimension ref="A1:AH44"/>
  <sheetViews>
    <sheetView zoomScale="130" zoomScaleNormal="130" workbookViewId="0">
      <selection activeCell="C13" sqref="C13:G13"/>
    </sheetView>
  </sheetViews>
  <sheetFormatPr defaultColWidth="11.42578125" defaultRowHeight="15" x14ac:dyDescent="0.25"/>
  <cols>
    <col min="1" max="1" width="4.140625" customWidth="1"/>
    <col min="3" max="3" width="26" bestFit="1" customWidth="1"/>
    <col min="4" max="4" width="12.42578125" bestFit="1" customWidth="1"/>
    <col min="12" max="19" width="3.5703125" customWidth="1"/>
  </cols>
  <sheetData>
    <row r="1" spans="1:34" ht="40.5" customHeight="1" thickBot="1" x14ac:dyDescent="0.3">
      <c r="A1" s="89" t="s">
        <v>59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1"/>
      <c r="M1" s="1"/>
      <c r="N1" s="1"/>
      <c r="O1" s="1"/>
      <c r="P1" s="1"/>
      <c r="Q1" s="1"/>
      <c r="R1" s="1"/>
      <c r="S1" s="1"/>
      <c r="T1" s="1"/>
      <c r="U1" s="2"/>
      <c r="V1" s="2"/>
      <c r="W1" s="2"/>
      <c r="X1" s="2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4" ht="40.5" customHeight="1" thickTop="1" thickBot="1" x14ac:dyDescent="0.3">
      <c r="A2" s="4"/>
      <c r="B2" s="4" t="s">
        <v>0</v>
      </c>
      <c r="C2" s="90" t="s">
        <v>58</v>
      </c>
      <c r="D2" s="91"/>
      <c r="E2" s="91"/>
      <c r="F2" s="91"/>
      <c r="G2" s="92"/>
      <c r="H2" s="4"/>
      <c r="I2" s="4"/>
      <c r="J2" s="4"/>
      <c r="K2" s="4"/>
      <c r="L2" s="1"/>
      <c r="M2" s="1"/>
      <c r="N2" s="1"/>
      <c r="O2" s="1"/>
      <c r="P2" s="1"/>
      <c r="Q2" s="1"/>
      <c r="R2" s="1"/>
      <c r="S2" s="1"/>
      <c r="T2" s="1"/>
      <c r="U2" s="2"/>
      <c r="V2" s="2"/>
      <c r="W2" s="2"/>
      <c r="X2" s="2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7.25" customHeight="1" thickTop="1" thickBot="1" x14ac:dyDescent="0.3">
      <c r="A3" s="5" t="s">
        <v>1</v>
      </c>
      <c r="B3" s="5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1"/>
      <c r="M3" s="1"/>
      <c r="N3" s="1"/>
      <c r="O3" s="1"/>
      <c r="P3" s="1"/>
      <c r="Q3" s="1"/>
      <c r="R3" s="1"/>
      <c r="S3" s="1"/>
      <c r="T3" s="1"/>
      <c r="U3" s="2"/>
      <c r="V3" s="2"/>
      <c r="W3" s="2"/>
      <c r="X3" s="2"/>
      <c r="Y3" s="3"/>
      <c r="Z3" s="3"/>
      <c r="AA3" s="3"/>
      <c r="AB3" s="3"/>
      <c r="AC3" s="3"/>
      <c r="AD3" s="3"/>
      <c r="AE3" s="3"/>
      <c r="AF3" s="3"/>
      <c r="AG3" s="3"/>
      <c r="AH3" s="3"/>
    </row>
    <row r="4" spans="1:34" ht="15.75" thickTop="1" x14ac:dyDescent="0.25">
      <c r="A4" s="7">
        <v>1</v>
      </c>
      <c r="B4" s="8" t="s">
        <v>12</v>
      </c>
      <c r="C4" s="9" t="str">
        <f t="shared" ref="C4:C9" si="0">$C$2</f>
        <v>Centre Ville</v>
      </c>
      <c r="D4" s="10" t="s">
        <v>13</v>
      </c>
      <c r="E4" s="11"/>
      <c r="F4" s="12"/>
      <c r="G4" s="12" t="s">
        <v>14</v>
      </c>
      <c r="H4" s="12" t="s">
        <v>14</v>
      </c>
      <c r="I4" s="12" t="s">
        <v>14</v>
      </c>
      <c r="J4" s="12"/>
      <c r="K4" s="13"/>
      <c r="L4" s="37" t="str">
        <f t="shared" ref="L4:L9" si="1">IF(E4="X","L","")</f>
        <v/>
      </c>
      <c r="M4" s="37" t="str">
        <f t="shared" ref="M4:M9" si="2">IF(F4="X","Ma","")</f>
        <v/>
      </c>
      <c r="N4" s="37" t="str">
        <f t="shared" ref="N4:N9" si="3">IF(G4="X","M","")</f>
        <v>M</v>
      </c>
      <c r="O4" s="37" t="str">
        <f t="shared" ref="O4:O9" si="4">IF(H4="X","J","")</f>
        <v>J</v>
      </c>
      <c r="P4" s="37" t="str">
        <f t="shared" ref="P4:P9" si="5">IF(I4="X","V","")</f>
        <v>V</v>
      </c>
      <c r="Q4" s="37" t="str">
        <f t="shared" ref="Q4:Q9" si="6">IF(J4="X","S","")</f>
        <v/>
      </c>
      <c r="R4" s="37" t="str">
        <f t="shared" ref="R4:R9" si="7">IF(K4="X","D","")</f>
        <v/>
      </c>
      <c r="S4" s="37" t="str">
        <f t="shared" ref="S4:S9" si="8">CONCATENATE(L4,M4,N4,O4,P4,Q4,R4)</f>
        <v>MJV</v>
      </c>
      <c r="T4" s="36"/>
      <c r="U4" s="2"/>
      <c r="V4" s="2"/>
      <c r="W4" s="2"/>
      <c r="X4" s="2"/>
      <c r="Y4" s="3"/>
      <c r="Z4" s="3"/>
      <c r="AA4" s="3"/>
      <c r="AB4" s="3"/>
      <c r="AC4" s="3"/>
      <c r="AD4" s="3"/>
      <c r="AE4" s="3"/>
      <c r="AF4" s="3"/>
      <c r="AG4" s="3"/>
      <c r="AH4" s="3"/>
    </row>
    <row r="5" spans="1:34" x14ac:dyDescent="0.25">
      <c r="A5" s="7">
        <v>2</v>
      </c>
      <c r="B5" s="8" t="s">
        <v>12</v>
      </c>
      <c r="C5" s="9" t="str">
        <f t="shared" si="0"/>
        <v>Centre Ville</v>
      </c>
      <c r="D5" s="10" t="s">
        <v>15</v>
      </c>
      <c r="E5" s="14"/>
      <c r="F5" s="15"/>
      <c r="G5" s="15" t="s">
        <v>14</v>
      </c>
      <c r="H5" s="15" t="s">
        <v>14</v>
      </c>
      <c r="I5" s="15" t="s">
        <v>14</v>
      </c>
      <c r="J5" s="15"/>
      <c r="K5" s="16"/>
      <c r="L5" s="37" t="str">
        <f t="shared" si="1"/>
        <v/>
      </c>
      <c r="M5" s="37" t="str">
        <f t="shared" si="2"/>
        <v/>
      </c>
      <c r="N5" s="37" t="str">
        <f t="shared" si="3"/>
        <v>M</v>
      </c>
      <c r="O5" s="37" t="str">
        <f t="shared" si="4"/>
        <v>J</v>
      </c>
      <c r="P5" s="37" t="str">
        <f t="shared" si="5"/>
        <v>V</v>
      </c>
      <c r="Q5" s="37" t="str">
        <f t="shared" si="6"/>
        <v/>
      </c>
      <c r="R5" s="37" t="str">
        <f t="shared" si="7"/>
        <v/>
      </c>
      <c r="S5" s="37" t="str">
        <f t="shared" si="8"/>
        <v>MJV</v>
      </c>
      <c r="T5" s="36"/>
      <c r="U5" s="2"/>
      <c r="V5" s="2"/>
      <c r="W5" s="2"/>
      <c r="X5" s="2"/>
      <c r="Y5" s="3"/>
      <c r="Z5" s="3"/>
      <c r="AA5" s="3"/>
      <c r="AB5" s="3"/>
      <c r="AC5" s="3"/>
      <c r="AD5" s="3"/>
      <c r="AE5" s="3"/>
      <c r="AF5" s="3"/>
      <c r="AG5" s="3"/>
      <c r="AH5" s="3"/>
    </row>
    <row r="6" spans="1:34" x14ac:dyDescent="0.25">
      <c r="A6" s="7">
        <v>3</v>
      </c>
      <c r="B6" s="8" t="s">
        <v>12</v>
      </c>
      <c r="C6" s="9" t="str">
        <f t="shared" si="0"/>
        <v>Centre Ville</v>
      </c>
      <c r="D6" s="10" t="s">
        <v>16</v>
      </c>
      <c r="E6" s="14"/>
      <c r="F6" s="15"/>
      <c r="G6" s="15" t="s">
        <v>14</v>
      </c>
      <c r="H6" s="15" t="s">
        <v>14</v>
      </c>
      <c r="I6" s="15" t="s">
        <v>14</v>
      </c>
      <c r="J6" s="15"/>
      <c r="K6" s="16"/>
      <c r="L6" s="37" t="str">
        <f t="shared" si="1"/>
        <v/>
      </c>
      <c r="M6" s="37" t="str">
        <f t="shared" si="2"/>
        <v/>
      </c>
      <c r="N6" s="37" t="str">
        <f t="shared" si="3"/>
        <v>M</v>
      </c>
      <c r="O6" s="37" t="str">
        <f t="shared" si="4"/>
        <v>J</v>
      </c>
      <c r="P6" s="37" t="str">
        <f t="shared" si="5"/>
        <v>V</v>
      </c>
      <c r="Q6" s="37" t="str">
        <f t="shared" si="6"/>
        <v/>
      </c>
      <c r="R6" s="37" t="str">
        <f t="shared" si="7"/>
        <v/>
      </c>
      <c r="S6" s="37" t="str">
        <f t="shared" si="8"/>
        <v>MJV</v>
      </c>
      <c r="T6" s="36"/>
      <c r="U6" s="2"/>
      <c r="V6" s="2"/>
      <c r="W6" s="2"/>
      <c r="X6" s="2"/>
      <c r="Y6" s="3"/>
      <c r="Z6" s="3"/>
      <c r="AA6" s="3"/>
      <c r="AB6" s="3"/>
      <c r="AC6" s="3"/>
      <c r="AD6" s="3"/>
      <c r="AE6" s="3"/>
      <c r="AF6" s="3"/>
      <c r="AG6" s="3"/>
      <c r="AH6" s="3"/>
    </row>
    <row r="7" spans="1:34" x14ac:dyDescent="0.25">
      <c r="A7" s="7">
        <v>4</v>
      </c>
      <c r="B7" s="8" t="s">
        <v>17</v>
      </c>
      <c r="C7" s="9" t="str">
        <f t="shared" si="0"/>
        <v>Centre Ville</v>
      </c>
      <c r="D7" s="10" t="s">
        <v>18</v>
      </c>
      <c r="E7" s="14"/>
      <c r="F7" s="15"/>
      <c r="G7" s="15"/>
      <c r="H7" s="15"/>
      <c r="I7" s="15"/>
      <c r="J7" s="15"/>
      <c r="K7" s="16"/>
      <c r="L7" s="37" t="str">
        <f t="shared" si="1"/>
        <v/>
      </c>
      <c r="M7" s="37" t="str">
        <f t="shared" si="2"/>
        <v/>
      </c>
      <c r="N7" s="37" t="str">
        <f t="shared" si="3"/>
        <v/>
      </c>
      <c r="O7" s="37" t="str">
        <f t="shared" si="4"/>
        <v/>
      </c>
      <c r="P7" s="37" t="str">
        <f t="shared" si="5"/>
        <v/>
      </c>
      <c r="Q7" s="37" t="str">
        <f t="shared" si="6"/>
        <v/>
      </c>
      <c r="R7" s="37" t="str">
        <f t="shared" si="7"/>
        <v/>
      </c>
      <c r="S7" s="37" t="str">
        <f t="shared" si="8"/>
        <v/>
      </c>
      <c r="T7" s="36"/>
      <c r="U7" s="2"/>
      <c r="V7" s="2"/>
      <c r="W7" s="2"/>
      <c r="X7" s="2"/>
      <c r="Y7" s="3"/>
      <c r="Z7" s="3"/>
      <c r="AA7" s="3"/>
      <c r="AB7" s="3"/>
      <c r="AC7" s="3"/>
      <c r="AD7" s="3"/>
      <c r="AE7" s="3"/>
      <c r="AF7" s="3"/>
      <c r="AG7" s="3"/>
      <c r="AH7" s="3"/>
    </row>
    <row r="8" spans="1:34" x14ac:dyDescent="0.25">
      <c r="A8" s="7">
        <v>5</v>
      </c>
      <c r="B8" s="8" t="s">
        <v>17</v>
      </c>
      <c r="C8" s="9" t="str">
        <f t="shared" si="0"/>
        <v>Centre Ville</v>
      </c>
      <c r="D8" s="10" t="s">
        <v>19</v>
      </c>
      <c r="E8" s="14"/>
      <c r="F8" s="15"/>
      <c r="G8" s="15"/>
      <c r="H8" s="15"/>
      <c r="I8" s="15"/>
      <c r="J8" s="15"/>
      <c r="K8" s="16"/>
      <c r="L8" s="37" t="str">
        <f t="shared" si="1"/>
        <v/>
      </c>
      <c r="M8" s="37" t="str">
        <f t="shared" si="2"/>
        <v/>
      </c>
      <c r="N8" s="37" t="str">
        <f t="shared" si="3"/>
        <v/>
      </c>
      <c r="O8" s="37" t="str">
        <f t="shared" si="4"/>
        <v/>
      </c>
      <c r="P8" s="37" t="str">
        <f t="shared" si="5"/>
        <v/>
      </c>
      <c r="Q8" s="37" t="str">
        <f t="shared" si="6"/>
        <v/>
      </c>
      <c r="R8" s="37" t="str">
        <f t="shared" si="7"/>
        <v/>
      </c>
      <c r="S8" s="37" t="str">
        <f t="shared" si="8"/>
        <v/>
      </c>
      <c r="T8" s="36"/>
      <c r="U8" s="2"/>
      <c r="V8" s="2"/>
      <c r="W8" s="2"/>
      <c r="X8" s="2"/>
      <c r="Y8" s="3"/>
      <c r="Z8" s="3"/>
      <c r="AA8" s="3"/>
      <c r="AB8" s="3"/>
      <c r="AC8" s="3"/>
      <c r="AD8" s="3"/>
      <c r="AE8" s="3"/>
      <c r="AF8" s="3"/>
      <c r="AG8" s="3"/>
      <c r="AH8" s="3"/>
    </row>
    <row r="9" spans="1:34" x14ac:dyDescent="0.25">
      <c r="A9" s="7">
        <v>6</v>
      </c>
      <c r="B9" s="8" t="s">
        <v>17</v>
      </c>
      <c r="C9" s="9" t="str">
        <f t="shared" si="0"/>
        <v>Centre Ville</v>
      </c>
      <c r="D9" s="10" t="s">
        <v>34</v>
      </c>
      <c r="E9" s="14"/>
      <c r="F9" s="15"/>
      <c r="G9" s="15"/>
      <c r="H9" s="15"/>
      <c r="I9" s="15"/>
      <c r="J9" s="15"/>
      <c r="K9" s="16"/>
      <c r="L9" s="37" t="str">
        <f t="shared" si="1"/>
        <v/>
      </c>
      <c r="M9" s="37" t="str">
        <f t="shared" si="2"/>
        <v/>
      </c>
      <c r="N9" s="37" t="str">
        <f t="shared" si="3"/>
        <v/>
      </c>
      <c r="O9" s="37" t="str">
        <f t="shared" si="4"/>
        <v/>
      </c>
      <c r="P9" s="37" t="str">
        <f t="shared" si="5"/>
        <v/>
      </c>
      <c r="Q9" s="37" t="str">
        <f t="shared" si="6"/>
        <v/>
      </c>
      <c r="R9" s="37" t="str">
        <f t="shared" si="7"/>
        <v/>
      </c>
      <c r="S9" s="37" t="str">
        <f t="shared" si="8"/>
        <v/>
      </c>
      <c r="T9" s="36"/>
      <c r="U9" s="2"/>
      <c r="V9" s="2"/>
      <c r="W9" s="2"/>
      <c r="X9" s="2"/>
      <c r="Y9" s="3"/>
      <c r="Z9" s="3"/>
      <c r="AA9" s="3"/>
      <c r="AB9" s="3"/>
      <c r="AC9" s="3"/>
      <c r="AD9" s="3"/>
      <c r="AE9" s="3"/>
      <c r="AF9" s="3"/>
      <c r="AG9" s="3"/>
      <c r="AH9" s="3"/>
    </row>
    <row r="10" spans="1:34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3"/>
      <c r="Z11" s="3"/>
      <c r="AA11" s="3"/>
      <c r="AB11" s="3"/>
      <c r="AC11" s="3"/>
      <c r="AD11" s="3"/>
      <c r="AE11" s="3"/>
      <c r="AF11" s="3"/>
      <c r="AG11" s="3"/>
      <c r="AH11" s="3"/>
    </row>
    <row r="12" spans="1:34" ht="15.75" thickBo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3"/>
      <c r="Z12" s="3"/>
      <c r="AA12" s="3"/>
      <c r="AB12" s="3"/>
      <c r="AC12" s="3"/>
      <c r="AD12" s="3"/>
      <c r="AE12" s="3"/>
      <c r="AF12" s="3"/>
      <c r="AG12" s="3"/>
      <c r="AH12" s="3"/>
    </row>
    <row r="13" spans="1:34" ht="40.5" customHeight="1" thickTop="1" thickBot="1" x14ac:dyDescent="0.3">
      <c r="A13" s="4"/>
      <c r="B13" s="4" t="s">
        <v>20</v>
      </c>
      <c r="C13" s="90" t="s">
        <v>60</v>
      </c>
      <c r="D13" s="91"/>
      <c r="E13" s="91"/>
      <c r="F13" s="91"/>
      <c r="G13" s="92"/>
      <c r="H13" s="4"/>
      <c r="I13" s="4"/>
      <c r="J13" s="4"/>
      <c r="K13" s="4"/>
      <c r="L13" s="1"/>
      <c r="M13" s="1"/>
      <c r="N13" s="1"/>
      <c r="O13" s="1"/>
      <c r="P13" s="1"/>
      <c r="Q13" s="1"/>
      <c r="R13" s="1"/>
      <c r="S13" s="1"/>
      <c r="T13" s="1"/>
      <c r="U13" s="2"/>
      <c r="V13" s="2"/>
      <c r="W13" s="2"/>
      <c r="X13" s="2"/>
      <c r="Y13" s="3"/>
      <c r="Z13" s="3"/>
      <c r="AA13" s="3"/>
      <c r="AB13" s="3"/>
      <c r="AC13" s="3"/>
      <c r="AD13" s="3"/>
      <c r="AE13" s="3"/>
      <c r="AF13" s="3"/>
      <c r="AG13" s="3"/>
      <c r="AH13" s="3"/>
    </row>
    <row r="14" spans="1:34" ht="17.25" customHeight="1" thickTop="1" thickBot="1" x14ac:dyDescent="0.3">
      <c r="A14" s="5" t="s">
        <v>1</v>
      </c>
      <c r="B14" s="5" t="s">
        <v>2</v>
      </c>
      <c r="C14" s="6" t="s">
        <v>3</v>
      </c>
      <c r="D14" s="6" t="s">
        <v>4</v>
      </c>
      <c r="E14" s="6" t="s">
        <v>5</v>
      </c>
      <c r="F14" s="6" t="s">
        <v>6</v>
      </c>
      <c r="G14" s="6" t="s">
        <v>7</v>
      </c>
      <c r="H14" s="6" t="s">
        <v>8</v>
      </c>
      <c r="I14" s="6" t="s">
        <v>9</v>
      </c>
      <c r="J14" s="6" t="s">
        <v>10</v>
      </c>
      <c r="K14" s="6" t="s">
        <v>11</v>
      </c>
      <c r="L14" s="1"/>
      <c r="M14" s="1"/>
      <c r="N14" s="1"/>
      <c r="O14" s="1"/>
      <c r="P14" s="1"/>
      <c r="Q14" s="1"/>
      <c r="R14" s="1"/>
      <c r="S14" s="1"/>
      <c r="T14" s="1"/>
      <c r="U14" s="2"/>
      <c r="V14" s="2"/>
      <c r="W14" s="2"/>
      <c r="X14" s="2"/>
      <c r="Y14" s="3"/>
      <c r="Z14" s="3"/>
      <c r="AA14" s="3"/>
      <c r="AB14" s="3"/>
      <c r="AC14" s="3"/>
      <c r="AD14" s="3"/>
      <c r="AE14" s="3"/>
      <c r="AF14" s="3"/>
      <c r="AG14" s="3"/>
      <c r="AH14" s="3"/>
    </row>
    <row r="15" spans="1:34" ht="15.75" thickTop="1" x14ac:dyDescent="0.25">
      <c r="A15" s="7">
        <v>1</v>
      </c>
      <c r="B15" s="38" t="s">
        <v>12</v>
      </c>
      <c r="C15" s="39" t="str">
        <f>C13</f>
        <v>Gare</v>
      </c>
      <c r="D15" s="40" t="s">
        <v>18</v>
      </c>
      <c r="E15" s="41" t="s">
        <v>14</v>
      </c>
      <c r="F15" s="42"/>
      <c r="G15" s="42"/>
      <c r="H15" s="42"/>
      <c r="I15" s="42"/>
      <c r="J15" s="42"/>
      <c r="K15" s="43"/>
      <c r="L15" s="37" t="str">
        <f t="shared" ref="L15:L20" si="9">IF(E15="X","L","")</f>
        <v>L</v>
      </c>
      <c r="M15" s="37" t="str">
        <f t="shared" ref="M15:M20" si="10">IF(F15="X","Ma","")</f>
        <v/>
      </c>
      <c r="N15" s="37" t="str">
        <f t="shared" ref="N15:N20" si="11">IF(G15="X","M","")</f>
        <v/>
      </c>
      <c r="O15" s="37" t="str">
        <f t="shared" ref="O15:O20" si="12">IF(H15="X","J","")</f>
        <v/>
      </c>
      <c r="P15" s="37" t="str">
        <f t="shared" ref="P15:P20" si="13">IF(I15="X","V","")</f>
        <v/>
      </c>
      <c r="Q15" s="37" t="str">
        <f t="shared" ref="Q15:Q20" si="14">IF(J15="X","S","")</f>
        <v/>
      </c>
      <c r="R15" s="37" t="str">
        <f t="shared" ref="R15:R20" si="15">IF(K15="X","D","")</f>
        <v/>
      </c>
      <c r="S15" s="37" t="str">
        <f t="shared" ref="S15:S20" si="16">CONCATENATE(L15,M15,N15,O15,P15,Q15,R15)</f>
        <v>L</v>
      </c>
      <c r="T15" s="37"/>
      <c r="U15" s="2"/>
      <c r="V15" s="2"/>
      <c r="W15" s="2"/>
      <c r="X15" s="2"/>
      <c r="Y15" s="3"/>
      <c r="Z15" s="3"/>
      <c r="AA15" s="3"/>
      <c r="AB15" s="3"/>
      <c r="AC15" s="3"/>
      <c r="AD15" s="3"/>
      <c r="AE15" s="3"/>
      <c r="AF15" s="3"/>
      <c r="AG15" s="3"/>
      <c r="AH15" s="3"/>
    </row>
    <row r="16" spans="1:34" x14ac:dyDescent="0.25">
      <c r="A16" s="7">
        <v>2</v>
      </c>
      <c r="B16" s="38" t="s">
        <v>12</v>
      </c>
      <c r="C16" s="39" t="str">
        <f>C15</f>
        <v>Gare</v>
      </c>
      <c r="D16" s="40" t="s">
        <v>19</v>
      </c>
      <c r="E16" s="44"/>
      <c r="F16" s="45"/>
      <c r="G16" s="45"/>
      <c r="H16" s="45"/>
      <c r="I16" s="45" t="s">
        <v>14</v>
      </c>
      <c r="J16" s="45"/>
      <c r="K16" s="46"/>
      <c r="L16" s="37" t="str">
        <f t="shared" si="9"/>
        <v/>
      </c>
      <c r="M16" s="37" t="str">
        <f t="shared" si="10"/>
        <v/>
      </c>
      <c r="N16" s="37" t="str">
        <f t="shared" si="11"/>
        <v/>
      </c>
      <c r="O16" s="37" t="str">
        <f t="shared" si="12"/>
        <v/>
      </c>
      <c r="P16" s="37" t="str">
        <f t="shared" si="13"/>
        <v>V</v>
      </c>
      <c r="Q16" s="37" t="str">
        <f t="shared" si="14"/>
        <v/>
      </c>
      <c r="R16" s="37" t="str">
        <f t="shared" si="15"/>
        <v/>
      </c>
      <c r="S16" s="37" t="str">
        <f t="shared" si="16"/>
        <v>V</v>
      </c>
      <c r="T16" s="37"/>
      <c r="U16" s="2"/>
      <c r="V16" s="2"/>
      <c r="W16" s="2"/>
      <c r="X16" s="2"/>
      <c r="Y16" s="3"/>
      <c r="Z16" s="3"/>
      <c r="AA16" s="3"/>
      <c r="AB16" s="3"/>
      <c r="AC16" s="3"/>
      <c r="AD16" s="3"/>
      <c r="AE16" s="3"/>
      <c r="AF16" s="3"/>
      <c r="AG16" s="3"/>
      <c r="AH16" s="3"/>
    </row>
    <row r="17" spans="1:34" x14ac:dyDescent="0.25">
      <c r="A17" s="7">
        <v>3</v>
      </c>
      <c r="B17" s="38" t="s">
        <v>17</v>
      </c>
      <c r="C17" s="39" t="str">
        <f>C15</f>
        <v>Gare</v>
      </c>
      <c r="D17" s="40" t="s">
        <v>16</v>
      </c>
      <c r="E17" s="44"/>
      <c r="F17" s="45"/>
      <c r="G17" s="45"/>
      <c r="H17" s="45"/>
      <c r="I17" s="45"/>
      <c r="J17" s="45"/>
      <c r="K17" s="46"/>
      <c r="L17" s="37" t="str">
        <f t="shared" si="9"/>
        <v/>
      </c>
      <c r="M17" s="37" t="str">
        <f t="shared" si="10"/>
        <v/>
      </c>
      <c r="N17" s="37" t="str">
        <f t="shared" si="11"/>
        <v/>
      </c>
      <c r="O17" s="37" t="str">
        <f t="shared" si="12"/>
        <v/>
      </c>
      <c r="P17" s="37" t="str">
        <f t="shared" si="13"/>
        <v/>
      </c>
      <c r="Q17" s="37" t="str">
        <f t="shared" si="14"/>
        <v/>
      </c>
      <c r="R17" s="37" t="str">
        <f t="shared" si="15"/>
        <v/>
      </c>
      <c r="S17" s="37" t="str">
        <f t="shared" si="16"/>
        <v/>
      </c>
      <c r="T17" s="37"/>
      <c r="U17" s="2"/>
      <c r="V17" s="2"/>
      <c r="W17" s="2"/>
      <c r="X17" s="2"/>
      <c r="Y17" s="3"/>
      <c r="Z17" s="3"/>
      <c r="AA17" s="3"/>
      <c r="AB17" s="3"/>
      <c r="AC17" s="3"/>
      <c r="AD17" s="3"/>
      <c r="AE17" s="3"/>
      <c r="AF17" s="3"/>
      <c r="AG17" s="3"/>
      <c r="AH17" s="3"/>
    </row>
    <row r="18" spans="1:34" x14ac:dyDescent="0.25">
      <c r="A18" s="7">
        <v>4</v>
      </c>
      <c r="B18" s="38"/>
      <c r="C18" s="39" t="str">
        <f>C15</f>
        <v>Gare</v>
      </c>
      <c r="D18" s="40" t="s">
        <v>18</v>
      </c>
      <c r="E18" s="44"/>
      <c r="F18" s="45"/>
      <c r="G18" s="45"/>
      <c r="H18" s="45"/>
      <c r="I18" s="45"/>
      <c r="J18" s="45"/>
      <c r="K18" s="46"/>
      <c r="L18" s="37" t="str">
        <f t="shared" si="9"/>
        <v/>
      </c>
      <c r="M18" s="37" t="str">
        <f t="shared" si="10"/>
        <v/>
      </c>
      <c r="N18" s="37" t="str">
        <f t="shared" si="11"/>
        <v/>
      </c>
      <c r="O18" s="37" t="str">
        <f t="shared" si="12"/>
        <v/>
      </c>
      <c r="P18" s="37" t="str">
        <f t="shared" si="13"/>
        <v/>
      </c>
      <c r="Q18" s="37" t="str">
        <f t="shared" si="14"/>
        <v/>
      </c>
      <c r="R18" s="37" t="str">
        <f t="shared" si="15"/>
        <v/>
      </c>
      <c r="S18" s="37" t="str">
        <f t="shared" si="16"/>
        <v/>
      </c>
      <c r="T18" s="37"/>
      <c r="U18" s="2"/>
      <c r="V18" s="2"/>
      <c r="W18" s="2"/>
      <c r="X18" s="2"/>
      <c r="Y18" s="3"/>
      <c r="Z18" s="3"/>
      <c r="AA18" s="3"/>
      <c r="AB18" s="3"/>
      <c r="AC18" s="3"/>
      <c r="AD18" s="3"/>
      <c r="AE18" s="3"/>
      <c r="AF18" s="3"/>
      <c r="AG18" s="3"/>
      <c r="AH18" s="3"/>
    </row>
    <row r="19" spans="1:34" x14ac:dyDescent="0.25">
      <c r="A19" s="7">
        <v>5</v>
      </c>
      <c r="B19" s="38"/>
      <c r="C19" s="39" t="str">
        <f>C15</f>
        <v>Gare</v>
      </c>
      <c r="D19" s="40" t="s">
        <v>19</v>
      </c>
      <c r="E19" s="44"/>
      <c r="F19" s="45"/>
      <c r="G19" s="45"/>
      <c r="H19" s="45"/>
      <c r="I19" s="45"/>
      <c r="J19" s="45"/>
      <c r="K19" s="46"/>
      <c r="L19" s="37" t="str">
        <f t="shared" si="9"/>
        <v/>
      </c>
      <c r="M19" s="37" t="str">
        <f t="shared" si="10"/>
        <v/>
      </c>
      <c r="N19" s="37" t="str">
        <f t="shared" si="11"/>
        <v/>
      </c>
      <c r="O19" s="37" t="str">
        <f t="shared" si="12"/>
        <v/>
      </c>
      <c r="P19" s="37" t="str">
        <f t="shared" si="13"/>
        <v/>
      </c>
      <c r="Q19" s="37" t="str">
        <f t="shared" si="14"/>
        <v/>
      </c>
      <c r="R19" s="37" t="str">
        <f t="shared" si="15"/>
        <v/>
      </c>
      <c r="S19" s="37" t="str">
        <f t="shared" si="16"/>
        <v/>
      </c>
      <c r="T19" s="37"/>
      <c r="U19" s="2"/>
      <c r="V19" s="2"/>
      <c r="W19" s="2"/>
      <c r="X19" s="2"/>
      <c r="Y19" s="3"/>
      <c r="Z19" s="3"/>
      <c r="AA19" s="3"/>
      <c r="AB19" s="3"/>
      <c r="AC19" s="3"/>
      <c r="AD19" s="3"/>
      <c r="AE19" s="3"/>
      <c r="AF19" s="3"/>
      <c r="AG19" s="3"/>
      <c r="AH19" s="3"/>
    </row>
    <row r="20" spans="1:34" x14ac:dyDescent="0.25">
      <c r="A20" s="7">
        <v>6</v>
      </c>
      <c r="B20" s="38"/>
      <c r="C20" s="39" t="str">
        <f>C15</f>
        <v>Gare</v>
      </c>
      <c r="D20" s="40"/>
      <c r="E20" s="44"/>
      <c r="F20" s="45"/>
      <c r="G20" s="45"/>
      <c r="H20" s="45"/>
      <c r="I20" s="45"/>
      <c r="J20" s="45"/>
      <c r="K20" s="46"/>
      <c r="L20" s="37" t="str">
        <f t="shared" si="9"/>
        <v/>
      </c>
      <c r="M20" s="37" t="str">
        <f t="shared" si="10"/>
        <v/>
      </c>
      <c r="N20" s="37" t="str">
        <f t="shared" si="11"/>
        <v/>
      </c>
      <c r="O20" s="37" t="str">
        <f t="shared" si="12"/>
        <v/>
      </c>
      <c r="P20" s="37" t="str">
        <f t="shared" si="13"/>
        <v/>
      </c>
      <c r="Q20" s="37" t="str">
        <f t="shared" si="14"/>
        <v/>
      </c>
      <c r="R20" s="37" t="str">
        <f t="shared" si="15"/>
        <v/>
      </c>
      <c r="S20" s="37" t="str">
        <f t="shared" si="16"/>
        <v/>
      </c>
      <c r="T20" s="37"/>
      <c r="U20" s="2"/>
      <c r="V20" s="2"/>
      <c r="W20" s="2"/>
      <c r="X20" s="2"/>
      <c r="Y20" s="3"/>
      <c r="Z20" s="3"/>
      <c r="AA20" s="3"/>
      <c r="AB20" s="3"/>
      <c r="AC20" s="3"/>
      <c r="AD20" s="3"/>
      <c r="AE20" s="3"/>
      <c r="AF20" s="3"/>
      <c r="AG20" s="3"/>
      <c r="AH20" s="3"/>
    </row>
    <row r="21" spans="1:34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3"/>
      <c r="Z21" s="3"/>
      <c r="AA21" s="3"/>
      <c r="AB21" s="3"/>
      <c r="AC21" s="3"/>
      <c r="AD21" s="3"/>
      <c r="AE21" s="3"/>
      <c r="AF21" s="3"/>
      <c r="AG21" s="3"/>
      <c r="AH21" s="3"/>
    </row>
    <row r="22" spans="1:34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3"/>
      <c r="Z22" s="3"/>
      <c r="AA22" s="3"/>
      <c r="AB22" s="3"/>
      <c r="AC22" s="3"/>
      <c r="AD22" s="3"/>
      <c r="AE22" s="3"/>
      <c r="AF22" s="3"/>
      <c r="AG22" s="3"/>
      <c r="AH22" s="3"/>
    </row>
    <row r="23" spans="1:34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3"/>
      <c r="Z23" s="3"/>
      <c r="AA23" s="3"/>
      <c r="AB23" s="3"/>
      <c r="AC23" s="3"/>
      <c r="AD23" s="3"/>
      <c r="AE23" s="3"/>
      <c r="AF23" s="3"/>
      <c r="AG23" s="3"/>
      <c r="AH23" s="3"/>
    </row>
    <row r="24" spans="1:34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3"/>
      <c r="Z24" s="3"/>
      <c r="AA24" s="3"/>
      <c r="AB24" s="3"/>
      <c r="AC24" s="3"/>
      <c r="AD24" s="3"/>
      <c r="AE24" s="3"/>
      <c r="AF24" s="3"/>
      <c r="AG24" s="3"/>
      <c r="AH24" s="3"/>
    </row>
    <row r="25" spans="1:34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3"/>
      <c r="Z25" s="3"/>
      <c r="AA25" s="3"/>
      <c r="AB25" s="3"/>
      <c r="AC25" s="3"/>
      <c r="AD25" s="3"/>
      <c r="AE25" s="3"/>
      <c r="AF25" s="3"/>
      <c r="AG25" s="3"/>
      <c r="AH25" s="3"/>
    </row>
    <row r="26" spans="1:34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3"/>
      <c r="Z26" s="3"/>
      <c r="AA26" s="3"/>
      <c r="AB26" s="3"/>
      <c r="AC26" s="3"/>
      <c r="AD26" s="3"/>
      <c r="AE26" s="3"/>
      <c r="AF26" s="3"/>
      <c r="AG26" s="3"/>
      <c r="AH26" s="3"/>
    </row>
    <row r="27" spans="1:34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3"/>
      <c r="Z27" s="3"/>
      <c r="AA27" s="3"/>
      <c r="AB27" s="3"/>
      <c r="AC27" s="3"/>
      <c r="AD27" s="3"/>
      <c r="AE27" s="3"/>
      <c r="AF27" s="3"/>
      <c r="AG27" s="3"/>
      <c r="AH27" s="3"/>
    </row>
    <row r="28" spans="1:34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3"/>
      <c r="Z28" s="3"/>
      <c r="AA28" s="3"/>
      <c r="AB28" s="3"/>
      <c r="AC28" s="3"/>
      <c r="AD28" s="3"/>
      <c r="AE28" s="3"/>
      <c r="AF28" s="3"/>
      <c r="AG28" s="3"/>
      <c r="AH28" s="3"/>
    </row>
    <row r="29" spans="1:34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3"/>
      <c r="Z29" s="3"/>
      <c r="AA29" s="3"/>
      <c r="AB29" s="3"/>
      <c r="AC29" s="3"/>
      <c r="AD29" s="3"/>
      <c r="AE29" s="3"/>
      <c r="AF29" s="3"/>
      <c r="AG29" s="3"/>
      <c r="AH29" s="3"/>
    </row>
    <row r="30" spans="1:34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</row>
    <row r="31" spans="1:34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</row>
    <row r="32" spans="1:34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</row>
    <row r="33" spans="1:34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</row>
    <row r="34" spans="1:34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</row>
    <row r="35" spans="1:34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</row>
    <row r="36" spans="1:34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</row>
    <row r="37" spans="1:34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</row>
    <row r="38" spans="1:34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</row>
    <row r="39" spans="1:34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</row>
    <row r="40" spans="1:34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</row>
    <row r="41" spans="1:34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</row>
    <row r="42" spans="1:34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</row>
    <row r="43" spans="1:34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</row>
    <row r="44" spans="1:34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</row>
  </sheetData>
  <mergeCells count="3">
    <mergeCell ref="A1:K1"/>
    <mergeCell ref="C2:G2"/>
    <mergeCell ref="C13:G13"/>
  </mergeCells>
  <conditionalFormatting sqref="C4:K4">
    <cfRule type="expression" dxfId="29" priority="15">
      <formula>$B$4="actif"</formula>
    </cfRule>
  </conditionalFormatting>
  <conditionalFormatting sqref="B4:B9">
    <cfRule type="cellIs" dxfId="28" priority="14" operator="equal">
      <formula>"actif"</formula>
    </cfRule>
  </conditionalFormatting>
  <conditionalFormatting sqref="C5:K5">
    <cfRule type="expression" dxfId="27" priority="13">
      <formula>$B$5="actif"</formula>
    </cfRule>
  </conditionalFormatting>
  <conditionalFormatting sqref="C6:K6">
    <cfRule type="expression" dxfId="26" priority="12">
      <formula>$B$6="actif"</formula>
    </cfRule>
  </conditionalFormatting>
  <conditionalFormatting sqref="D7:K7">
    <cfRule type="expression" dxfId="25" priority="11">
      <formula>$B$7="actif"</formula>
    </cfRule>
  </conditionalFormatting>
  <conditionalFormatting sqref="C8:K8 C7">
    <cfRule type="expression" dxfId="24" priority="10">
      <formula>$B$8="actif"</formula>
    </cfRule>
  </conditionalFormatting>
  <conditionalFormatting sqref="C9:K9">
    <cfRule type="expression" dxfId="23" priority="9">
      <formula>$B$9="actif"</formula>
    </cfRule>
  </conditionalFormatting>
  <conditionalFormatting sqref="C15:K15">
    <cfRule type="expression" dxfId="22" priority="8">
      <formula>$B$15="actif"</formula>
    </cfRule>
  </conditionalFormatting>
  <conditionalFormatting sqref="B15:B20">
    <cfRule type="cellIs" dxfId="21" priority="1" operator="equal">
      <formula>"attente"</formula>
    </cfRule>
    <cfRule type="cellIs" dxfId="20" priority="7" operator="equal">
      <formula>"actif"</formula>
    </cfRule>
  </conditionalFormatting>
  <conditionalFormatting sqref="C16:K16">
    <cfRule type="expression" dxfId="19" priority="6">
      <formula>$B$16="actif"</formula>
    </cfRule>
  </conditionalFormatting>
  <conditionalFormatting sqref="C17:K17">
    <cfRule type="expression" dxfId="18" priority="5">
      <formula>$B$17="actif"</formula>
    </cfRule>
  </conditionalFormatting>
  <conditionalFormatting sqref="D18:K18">
    <cfRule type="expression" dxfId="17" priority="4">
      <formula>$B$7="actif"</formula>
    </cfRule>
  </conditionalFormatting>
  <conditionalFormatting sqref="C19:K19 C18">
    <cfRule type="expression" dxfId="16" priority="3">
      <formula>$B$18="actif"</formula>
    </cfRule>
  </conditionalFormatting>
  <conditionalFormatting sqref="C20:K20">
    <cfRule type="expression" dxfId="15" priority="2">
      <formula>$B$20="actif"</formula>
    </cfRule>
  </conditionalFormatting>
  <dataValidations count="2">
    <dataValidation type="list" allowBlank="1" showInputMessage="1" showErrorMessage="1" sqref="B4:B9 B15:B20">
      <formula1>"actif,attente"</formula1>
    </dataValidation>
    <dataValidation type="list" allowBlank="1" showInputMessage="1" showErrorMessage="1" sqref="E4:K9 E15:K20">
      <formula1>"X"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2" tint="-0.89999084444715716"/>
  </sheetPr>
  <dimension ref="B1:M381"/>
  <sheetViews>
    <sheetView workbookViewId="0">
      <selection activeCell="C3" sqref="C3"/>
    </sheetView>
  </sheetViews>
  <sheetFormatPr defaultColWidth="11.42578125" defaultRowHeight="15" x14ac:dyDescent="0.25"/>
  <cols>
    <col min="4" max="10" width="18.7109375" style="22" customWidth="1"/>
    <col min="11" max="11" width="6.7109375" style="22" customWidth="1"/>
    <col min="12" max="12" width="5.85546875" customWidth="1"/>
    <col min="13" max="13" width="18.85546875" customWidth="1"/>
  </cols>
  <sheetData>
    <row r="1" spans="2:13" ht="54" customHeight="1" x14ac:dyDescent="0.7">
      <c r="D1" s="93" t="s">
        <v>22</v>
      </c>
      <c r="E1" s="93"/>
      <c r="F1" s="93"/>
      <c r="G1" s="93"/>
      <c r="H1" s="93"/>
      <c r="I1" s="93"/>
      <c r="J1" s="93"/>
      <c r="K1" s="19"/>
    </row>
    <row r="2" spans="2:13" ht="18.75" customHeight="1" x14ac:dyDescent="0.25">
      <c r="B2" t="s">
        <v>23</v>
      </c>
      <c r="C2" s="20">
        <v>43837</v>
      </c>
      <c r="D2" s="21" t="s">
        <v>24</v>
      </c>
      <c r="E2" s="21" t="s">
        <v>25</v>
      </c>
      <c r="F2" s="21" t="s">
        <v>26</v>
      </c>
      <c r="G2" s="21" t="s">
        <v>27</v>
      </c>
      <c r="H2" s="21" t="s">
        <v>28</v>
      </c>
      <c r="I2" s="21" t="s">
        <v>29</v>
      </c>
      <c r="J2" s="21" t="s">
        <v>30</v>
      </c>
      <c r="M2" s="21" t="s">
        <v>31</v>
      </c>
    </row>
    <row r="3" spans="2:13" x14ac:dyDescent="0.25">
      <c r="C3" s="23"/>
      <c r="D3" s="24">
        <v>1</v>
      </c>
      <c r="E3" s="24">
        <v>2</v>
      </c>
      <c r="F3" s="24">
        <v>3</v>
      </c>
      <c r="G3" s="24">
        <v>4</v>
      </c>
      <c r="H3" s="24">
        <v>5</v>
      </c>
      <c r="I3" s="24">
        <v>6</v>
      </c>
      <c r="J3" s="24">
        <v>7</v>
      </c>
      <c r="K3" s="21"/>
      <c r="M3" s="21" t="s">
        <v>21</v>
      </c>
    </row>
    <row r="4" spans="2:13" x14ac:dyDescent="0.25">
      <c r="C4" s="25">
        <v>1</v>
      </c>
      <c r="D4" s="26">
        <f>DATE(YEAR(C2),1,7)-MOD(DATE(YEAR(C2),1,7)-2,7)</f>
        <v>43836</v>
      </c>
      <c r="E4" s="26">
        <f t="shared" ref="E4:J4" si="0">D4+1</f>
        <v>43837</v>
      </c>
      <c r="F4" s="26">
        <f t="shared" si="0"/>
        <v>43838</v>
      </c>
      <c r="G4" s="26">
        <f t="shared" si="0"/>
        <v>43839</v>
      </c>
      <c r="H4" s="26">
        <f t="shared" si="0"/>
        <v>43840</v>
      </c>
      <c r="I4" s="26">
        <f t="shared" si="0"/>
        <v>43841</v>
      </c>
      <c r="J4" s="26">
        <f t="shared" si="0"/>
        <v>43842</v>
      </c>
      <c r="K4" s="27"/>
      <c r="L4" s="26" t="str">
        <f>IF(WEEKDAY(M4,2)=1,"S " &amp; WEEKNUM(M4),"")</f>
        <v>S 2</v>
      </c>
      <c r="M4" s="28">
        <f>D4</f>
        <v>43836</v>
      </c>
    </row>
    <row r="5" spans="2:13" x14ac:dyDescent="0.25">
      <c r="C5" s="25">
        <v>2</v>
      </c>
      <c r="D5" s="26">
        <f>D4+7</f>
        <v>43843</v>
      </c>
      <c r="E5" s="26">
        <f t="shared" ref="E5:J20" si="1">D5+1</f>
        <v>43844</v>
      </c>
      <c r="F5" s="26">
        <f t="shared" si="1"/>
        <v>43845</v>
      </c>
      <c r="G5" s="26">
        <f t="shared" si="1"/>
        <v>43846</v>
      </c>
      <c r="H5" s="26">
        <f t="shared" si="1"/>
        <v>43847</v>
      </c>
      <c r="I5" s="26">
        <f t="shared" si="1"/>
        <v>43848</v>
      </c>
      <c r="J5" s="26">
        <f t="shared" si="1"/>
        <v>43849</v>
      </c>
      <c r="K5" s="27"/>
      <c r="L5" s="26" t="str">
        <f t="shared" ref="L5:L68" si="2">IF(WEEKDAY(M5,2)=1,"S " &amp; WEEKNUM(M5),"")</f>
        <v/>
      </c>
      <c r="M5" s="28">
        <f>M4+1</f>
        <v>43837</v>
      </c>
    </row>
    <row r="6" spans="2:13" x14ac:dyDescent="0.25">
      <c r="C6" s="25">
        <v>3</v>
      </c>
      <c r="D6" s="26">
        <f t="shared" ref="D6:D57" si="3">D5+7</f>
        <v>43850</v>
      </c>
      <c r="E6" s="26">
        <f t="shared" si="1"/>
        <v>43851</v>
      </c>
      <c r="F6" s="26">
        <f t="shared" si="1"/>
        <v>43852</v>
      </c>
      <c r="G6" s="26">
        <f t="shared" si="1"/>
        <v>43853</v>
      </c>
      <c r="H6" s="26">
        <f t="shared" si="1"/>
        <v>43854</v>
      </c>
      <c r="I6" s="26">
        <f t="shared" si="1"/>
        <v>43855</v>
      </c>
      <c r="J6" s="26">
        <f t="shared" si="1"/>
        <v>43856</v>
      </c>
      <c r="K6" s="27"/>
      <c r="L6" s="26" t="str">
        <f t="shared" si="2"/>
        <v/>
      </c>
      <c r="M6" s="28">
        <f t="shared" ref="M6:M69" si="4">M5+1</f>
        <v>43838</v>
      </c>
    </row>
    <row r="7" spans="2:13" x14ac:dyDescent="0.25">
      <c r="C7" s="25">
        <v>4</v>
      </c>
      <c r="D7" s="26">
        <f t="shared" si="3"/>
        <v>43857</v>
      </c>
      <c r="E7" s="26">
        <f t="shared" si="1"/>
        <v>43858</v>
      </c>
      <c r="F7" s="26">
        <f t="shared" si="1"/>
        <v>43859</v>
      </c>
      <c r="G7" s="26">
        <f t="shared" si="1"/>
        <v>43860</v>
      </c>
      <c r="H7" s="26">
        <f t="shared" si="1"/>
        <v>43861</v>
      </c>
      <c r="I7" s="26">
        <f t="shared" si="1"/>
        <v>43862</v>
      </c>
      <c r="J7" s="26">
        <f t="shared" si="1"/>
        <v>43863</v>
      </c>
      <c r="K7" s="27"/>
      <c r="L7" s="26" t="str">
        <f t="shared" si="2"/>
        <v/>
      </c>
      <c r="M7" s="28">
        <f t="shared" si="4"/>
        <v>43839</v>
      </c>
    </row>
    <row r="8" spans="2:13" x14ac:dyDescent="0.25">
      <c r="C8" s="25">
        <v>5</v>
      </c>
      <c r="D8" s="26">
        <f t="shared" si="3"/>
        <v>43864</v>
      </c>
      <c r="E8" s="26">
        <f t="shared" si="1"/>
        <v>43865</v>
      </c>
      <c r="F8" s="26">
        <f t="shared" si="1"/>
        <v>43866</v>
      </c>
      <c r="G8" s="26">
        <f t="shared" si="1"/>
        <v>43867</v>
      </c>
      <c r="H8" s="26">
        <f t="shared" si="1"/>
        <v>43868</v>
      </c>
      <c r="I8" s="26">
        <f t="shared" si="1"/>
        <v>43869</v>
      </c>
      <c r="J8" s="26">
        <f t="shared" si="1"/>
        <v>43870</v>
      </c>
      <c r="K8" s="27"/>
      <c r="L8" s="26" t="str">
        <f t="shared" si="2"/>
        <v/>
      </c>
      <c r="M8" s="28">
        <f t="shared" si="4"/>
        <v>43840</v>
      </c>
    </row>
    <row r="9" spans="2:13" x14ac:dyDescent="0.25">
      <c r="C9" s="25">
        <v>6</v>
      </c>
      <c r="D9" s="26">
        <f t="shared" si="3"/>
        <v>43871</v>
      </c>
      <c r="E9" s="26">
        <f t="shared" si="1"/>
        <v>43872</v>
      </c>
      <c r="F9" s="26">
        <f t="shared" si="1"/>
        <v>43873</v>
      </c>
      <c r="G9" s="26">
        <f t="shared" si="1"/>
        <v>43874</v>
      </c>
      <c r="H9" s="26">
        <f t="shared" si="1"/>
        <v>43875</v>
      </c>
      <c r="I9" s="26">
        <f t="shared" si="1"/>
        <v>43876</v>
      </c>
      <c r="J9" s="26">
        <f t="shared" si="1"/>
        <v>43877</v>
      </c>
      <c r="K9" s="27"/>
      <c r="L9" s="26" t="str">
        <f t="shared" si="2"/>
        <v/>
      </c>
      <c r="M9" s="28">
        <f t="shared" si="4"/>
        <v>43841</v>
      </c>
    </row>
    <row r="10" spans="2:13" x14ac:dyDescent="0.25">
      <c r="C10" s="25">
        <v>7</v>
      </c>
      <c r="D10" s="26">
        <f t="shared" si="3"/>
        <v>43878</v>
      </c>
      <c r="E10" s="26">
        <f t="shared" si="1"/>
        <v>43879</v>
      </c>
      <c r="F10" s="26">
        <f t="shared" si="1"/>
        <v>43880</v>
      </c>
      <c r="G10" s="26">
        <f t="shared" si="1"/>
        <v>43881</v>
      </c>
      <c r="H10" s="26">
        <f t="shared" si="1"/>
        <v>43882</v>
      </c>
      <c r="I10" s="26">
        <f t="shared" si="1"/>
        <v>43883</v>
      </c>
      <c r="J10" s="26">
        <f t="shared" si="1"/>
        <v>43884</v>
      </c>
      <c r="K10" s="27"/>
      <c r="L10" s="26" t="str">
        <f t="shared" si="2"/>
        <v/>
      </c>
      <c r="M10" s="28">
        <f t="shared" si="4"/>
        <v>43842</v>
      </c>
    </row>
    <row r="11" spans="2:13" x14ac:dyDescent="0.25">
      <c r="C11" s="25">
        <v>8</v>
      </c>
      <c r="D11" s="26">
        <f t="shared" si="3"/>
        <v>43885</v>
      </c>
      <c r="E11" s="26">
        <f t="shared" si="1"/>
        <v>43886</v>
      </c>
      <c r="F11" s="26">
        <f t="shared" si="1"/>
        <v>43887</v>
      </c>
      <c r="G11" s="26">
        <f t="shared" si="1"/>
        <v>43888</v>
      </c>
      <c r="H11" s="26">
        <f t="shared" si="1"/>
        <v>43889</v>
      </c>
      <c r="I11" s="26">
        <f t="shared" si="1"/>
        <v>43890</v>
      </c>
      <c r="J11" s="26">
        <f t="shared" si="1"/>
        <v>43891</v>
      </c>
      <c r="K11" s="27"/>
      <c r="L11" s="26" t="str">
        <f t="shared" si="2"/>
        <v>S 3</v>
      </c>
      <c r="M11" s="28">
        <f t="shared" si="4"/>
        <v>43843</v>
      </c>
    </row>
    <row r="12" spans="2:13" x14ac:dyDescent="0.25">
      <c r="C12" s="25">
        <v>9</v>
      </c>
      <c r="D12" s="26">
        <f t="shared" si="3"/>
        <v>43892</v>
      </c>
      <c r="E12" s="26">
        <f t="shared" si="1"/>
        <v>43893</v>
      </c>
      <c r="F12" s="26">
        <f t="shared" si="1"/>
        <v>43894</v>
      </c>
      <c r="G12" s="26">
        <f t="shared" si="1"/>
        <v>43895</v>
      </c>
      <c r="H12" s="26">
        <f t="shared" si="1"/>
        <v>43896</v>
      </c>
      <c r="I12" s="26">
        <f t="shared" si="1"/>
        <v>43897</v>
      </c>
      <c r="J12" s="26">
        <f t="shared" si="1"/>
        <v>43898</v>
      </c>
      <c r="K12" s="27"/>
      <c r="L12" s="26" t="str">
        <f t="shared" si="2"/>
        <v/>
      </c>
      <c r="M12" s="28">
        <f t="shared" si="4"/>
        <v>43844</v>
      </c>
    </row>
    <row r="13" spans="2:13" x14ac:dyDescent="0.25">
      <c r="C13" s="25">
        <v>10</v>
      </c>
      <c r="D13" s="26">
        <f t="shared" si="3"/>
        <v>43899</v>
      </c>
      <c r="E13" s="26">
        <f t="shared" si="1"/>
        <v>43900</v>
      </c>
      <c r="F13" s="26">
        <f t="shared" si="1"/>
        <v>43901</v>
      </c>
      <c r="G13" s="26">
        <f t="shared" si="1"/>
        <v>43902</v>
      </c>
      <c r="H13" s="26">
        <f t="shared" si="1"/>
        <v>43903</v>
      </c>
      <c r="I13" s="26">
        <f t="shared" si="1"/>
        <v>43904</v>
      </c>
      <c r="J13" s="26">
        <f t="shared" si="1"/>
        <v>43905</v>
      </c>
      <c r="K13" s="27"/>
      <c r="L13" s="26" t="str">
        <f t="shared" si="2"/>
        <v/>
      </c>
      <c r="M13" s="28">
        <f t="shared" si="4"/>
        <v>43845</v>
      </c>
    </row>
    <row r="14" spans="2:13" x14ac:dyDescent="0.25">
      <c r="C14" s="25">
        <v>11</v>
      </c>
      <c r="D14" s="26">
        <f t="shared" si="3"/>
        <v>43906</v>
      </c>
      <c r="E14" s="26">
        <f t="shared" si="1"/>
        <v>43907</v>
      </c>
      <c r="F14" s="26">
        <f t="shared" si="1"/>
        <v>43908</v>
      </c>
      <c r="G14" s="26">
        <f t="shared" si="1"/>
        <v>43909</v>
      </c>
      <c r="H14" s="26">
        <f t="shared" si="1"/>
        <v>43910</v>
      </c>
      <c r="I14" s="26">
        <f t="shared" si="1"/>
        <v>43911</v>
      </c>
      <c r="J14" s="26">
        <f t="shared" si="1"/>
        <v>43912</v>
      </c>
      <c r="K14" s="27"/>
      <c r="L14" s="26" t="str">
        <f t="shared" si="2"/>
        <v/>
      </c>
      <c r="M14" s="28">
        <f t="shared" si="4"/>
        <v>43846</v>
      </c>
    </row>
    <row r="15" spans="2:13" x14ac:dyDescent="0.25">
      <c r="C15" s="25">
        <v>12</v>
      </c>
      <c r="D15" s="26">
        <f t="shared" si="3"/>
        <v>43913</v>
      </c>
      <c r="E15" s="26">
        <f t="shared" si="1"/>
        <v>43914</v>
      </c>
      <c r="F15" s="26">
        <f t="shared" si="1"/>
        <v>43915</v>
      </c>
      <c r="G15" s="26">
        <f t="shared" si="1"/>
        <v>43916</v>
      </c>
      <c r="H15" s="26">
        <f t="shared" si="1"/>
        <v>43917</v>
      </c>
      <c r="I15" s="26">
        <f t="shared" si="1"/>
        <v>43918</v>
      </c>
      <c r="J15" s="26">
        <f t="shared" si="1"/>
        <v>43919</v>
      </c>
      <c r="K15" s="27"/>
      <c r="L15" s="26" t="str">
        <f t="shared" si="2"/>
        <v/>
      </c>
      <c r="M15" s="28">
        <f t="shared" si="4"/>
        <v>43847</v>
      </c>
    </row>
    <row r="16" spans="2:13" x14ac:dyDescent="0.25">
      <c r="C16" s="25">
        <v>13</v>
      </c>
      <c r="D16" s="26">
        <f t="shared" si="3"/>
        <v>43920</v>
      </c>
      <c r="E16" s="26">
        <f t="shared" si="1"/>
        <v>43921</v>
      </c>
      <c r="F16" s="26">
        <f t="shared" si="1"/>
        <v>43922</v>
      </c>
      <c r="G16" s="26">
        <f t="shared" si="1"/>
        <v>43923</v>
      </c>
      <c r="H16" s="26">
        <f t="shared" si="1"/>
        <v>43924</v>
      </c>
      <c r="I16" s="26">
        <f t="shared" si="1"/>
        <v>43925</v>
      </c>
      <c r="J16" s="26">
        <f t="shared" si="1"/>
        <v>43926</v>
      </c>
      <c r="K16" s="27"/>
      <c r="L16" s="26" t="str">
        <f t="shared" si="2"/>
        <v/>
      </c>
      <c r="M16" s="28">
        <f t="shared" si="4"/>
        <v>43848</v>
      </c>
    </row>
    <row r="17" spans="3:13" x14ac:dyDescent="0.25">
      <c r="C17" s="25">
        <v>14</v>
      </c>
      <c r="D17" s="26">
        <f t="shared" si="3"/>
        <v>43927</v>
      </c>
      <c r="E17" s="26">
        <f t="shared" si="1"/>
        <v>43928</v>
      </c>
      <c r="F17" s="26">
        <f t="shared" si="1"/>
        <v>43929</v>
      </c>
      <c r="G17" s="26">
        <f t="shared" si="1"/>
        <v>43930</v>
      </c>
      <c r="H17" s="26">
        <f t="shared" si="1"/>
        <v>43931</v>
      </c>
      <c r="I17" s="26">
        <f t="shared" si="1"/>
        <v>43932</v>
      </c>
      <c r="J17" s="26">
        <f t="shared" si="1"/>
        <v>43933</v>
      </c>
      <c r="K17" s="27"/>
      <c r="L17" s="26" t="str">
        <f t="shared" si="2"/>
        <v/>
      </c>
      <c r="M17" s="28">
        <f t="shared" si="4"/>
        <v>43849</v>
      </c>
    </row>
    <row r="18" spans="3:13" x14ac:dyDescent="0.25">
      <c r="C18" s="25">
        <v>15</v>
      </c>
      <c r="D18" s="26">
        <f t="shared" si="3"/>
        <v>43934</v>
      </c>
      <c r="E18" s="26">
        <f t="shared" si="1"/>
        <v>43935</v>
      </c>
      <c r="F18" s="26">
        <f t="shared" si="1"/>
        <v>43936</v>
      </c>
      <c r="G18" s="26">
        <f t="shared" si="1"/>
        <v>43937</v>
      </c>
      <c r="H18" s="26">
        <f t="shared" si="1"/>
        <v>43938</v>
      </c>
      <c r="I18" s="26">
        <f t="shared" si="1"/>
        <v>43939</v>
      </c>
      <c r="J18" s="26">
        <f t="shared" si="1"/>
        <v>43940</v>
      </c>
      <c r="K18" s="27"/>
      <c r="L18" s="26" t="str">
        <f t="shared" si="2"/>
        <v>S 4</v>
      </c>
      <c r="M18" s="28">
        <f t="shared" si="4"/>
        <v>43850</v>
      </c>
    </row>
    <row r="19" spans="3:13" x14ac:dyDescent="0.25">
      <c r="C19" s="25">
        <v>16</v>
      </c>
      <c r="D19" s="26">
        <f t="shared" si="3"/>
        <v>43941</v>
      </c>
      <c r="E19" s="26">
        <f t="shared" si="1"/>
        <v>43942</v>
      </c>
      <c r="F19" s="26">
        <f t="shared" si="1"/>
        <v>43943</v>
      </c>
      <c r="G19" s="26">
        <f t="shared" si="1"/>
        <v>43944</v>
      </c>
      <c r="H19" s="26">
        <f t="shared" si="1"/>
        <v>43945</v>
      </c>
      <c r="I19" s="26">
        <f t="shared" si="1"/>
        <v>43946</v>
      </c>
      <c r="J19" s="26">
        <f t="shared" si="1"/>
        <v>43947</v>
      </c>
      <c r="K19" s="27"/>
      <c r="L19" s="26" t="str">
        <f t="shared" si="2"/>
        <v/>
      </c>
      <c r="M19" s="28">
        <f t="shared" si="4"/>
        <v>43851</v>
      </c>
    </row>
    <row r="20" spans="3:13" x14ac:dyDescent="0.25">
      <c r="C20" s="25">
        <v>17</v>
      </c>
      <c r="D20" s="26">
        <f t="shared" si="3"/>
        <v>43948</v>
      </c>
      <c r="E20" s="26">
        <f t="shared" si="1"/>
        <v>43949</v>
      </c>
      <c r="F20" s="26">
        <f t="shared" si="1"/>
        <v>43950</v>
      </c>
      <c r="G20" s="26">
        <f t="shared" si="1"/>
        <v>43951</v>
      </c>
      <c r="H20" s="26">
        <f t="shared" si="1"/>
        <v>43952</v>
      </c>
      <c r="I20" s="26">
        <f t="shared" si="1"/>
        <v>43953</v>
      </c>
      <c r="J20" s="26">
        <f t="shared" si="1"/>
        <v>43954</v>
      </c>
      <c r="K20" s="27"/>
      <c r="L20" s="26" t="str">
        <f t="shared" si="2"/>
        <v/>
      </c>
      <c r="M20" s="28">
        <f t="shared" si="4"/>
        <v>43852</v>
      </c>
    </row>
    <row r="21" spans="3:13" x14ac:dyDescent="0.25">
      <c r="C21" s="25">
        <v>18</v>
      </c>
      <c r="D21" s="26">
        <f t="shared" si="3"/>
        <v>43955</v>
      </c>
      <c r="E21" s="26">
        <f t="shared" ref="E21:J36" si="5">D21+1</f>
        <v>43956</v>
      </c>
      <c r="F21" s="26">
        <f t="shared" si="5"/>
        <v>43957</v>
      </c>
      <c r="G21" s="26">
        <f t="shared" si="5"/>
        <v>43958</v>
      </c>
      <c r="H21" s="26">
        <f t="shared" si="5"/>
        <v>43959</v>
      </c>
      <c r="I21" s="26">
        <f t="shared" si="5"/>
        <v>43960</v>
      </c>
      <c r="J21" s="26">
        <f t="shared" si="5"/>
        <v>43961</v>
      </c>
      <c r="K21" s="27"/>
      <c r="L21" s="26" t="str">
        <f t="shared" si="2"/>
        <v/>
      </c>
      <c r="M21" s="28">
        <f t="shared" si="4"/>
        <v>43853</v>
      </c>
    </row>
    <row r="22" spans="3:13" x14ac:dyDescent="0.25">
      <c r="C22" s="25">
        <v>19</v>
      </c>
      <c r="D22" s="26">
        <f t="shared" si="3"/>
        <v>43962</v>
      </c>
      <c r="E22" s="26">
        <f t="shared" si="5"/>
        <v>43963</v>
      </c>
      <c r="F22" s="26">
        <f t="shared" si="5"/>
        <v>43964</v>
      </c>
      <c r="G22" s="26">
        <f t="shared" si="5"/>
        <v>43965</v>
      </c>
      <c r="H22" s="26">
        <f t="shared" si="5"/>
        <v>43966</v>
      </c>
      <c r="I22" s="26">
        <f t="shared" si="5"/>
        <v>43967</v>
      </c>
      <c r="J22" s="26">
        <f t="shared" si="5"/>
        <v>43968</v>
      </c>
      <c r="K22" s="27"/>
      <c r="L22" s="26" t="str">
        <f t="shared" si="2"/>
        <v/>
      </c>
      <c r="M22" s="28">
        <f t="shared" si="4"/>
        <v>43854</v>
      </c>
    </row>
    <row r="23" spans="3:13" x14ac:dyDescent="0.25">
      <c r="C23" s="25">
        <v>20</v>
      </c>
      <c r="D23" s="26">
        <f t="shared" si="3"/>
        <v>43969</v>
      </c>
      <c r="E23" s="26">
        <f t="shared" si="5"/>
        <v>43970</v>
      </c>
      <c r="F23" s="26">
        <f t="shared" si="5"/>
        <v>43971</v>
      </c>
      <c r="G23" s="26">
        <f t="shared" si="5"/>
        <v>43972</v>
      </c>
      <c r="H23" s="26">
        <f t="shared" si="5"/>
        <v>43973</v>
      </c>
      <c r="I23" s="26">
        <f t="shared" si="5"/>
        <v>43974</v>
      </c>
      <c r="J23" s="26">
        <f t="shared" si="5"/>
        <v>43975</v>
      </c>
      <c r="K23" s="27"/>
      <c r="L23" s="26" t="str">
        <f t="shared" si="2"/>
        <v/>
      </c>
      <c r="M23" s="28">
        <f t="shared" si="4"/>
        <v>43855</v>
      </c>
    </row>
    <row r="24" spans="3:13" x14ac:dyDescent="0.25">
      <c r="C24" s="25">
        <v>21</v>
      </c>
      <c r="D24" s="26">
        <f t="shared" si="3"/>
        <v>43976</v>
      </c>
      <c r="E24" s="26">
        <f t="shared" si="5"/>
        <v>43977</v>
      </c>
      <c r="F24" s="26">
        <f t="shared" si="5"/>
        <v>43978</v>
      </c>
      <c r="G24" s="26">
        <f t="shared" si="5"/>
        <v>43979</v>
      </c>
      <c r="H24" s="26">
        <f t="shared" si="5"/>
        <v>43980</v>
      </c>
      <c r="I24" s="26">
        <f t="shared" si="5"/>
        <v>43981</v>
      </c>
      <c r="J24" s="26">
        <f t="shared" si="5"/>
        <v>43982</v>
      </c>
      <c r="K24" s="27"/>
      <c r="L24" s="26" t="str">
        <f t="shared" si="2"/>
        <v/>
      </c>
      <c r="M24" s="28">
        <f t="shared" si="4"/>
        <v>43856</v>
      </c>
    </row>
    <row r="25" spans="3:13" x14ac:dyDescent="0.25">
      <c r="C25" s="25">
        <v>22</v>
      </c>
      <c r="D25" s="26">
        <f t="shared" si="3"/>
        <v>43983</v>
      </c>
      <c r="E25" s="26">
        <f t="shared" si="5"/>
        <v>43984</v>
      </c>
      <c r="F25" s="26">
        <f t="shared" si="5"/>
        <v>43985</v>
      </c>
      <c r="G25" s="26">
        <f t="shared" si="5"/>
        <v>43986</v>
      </c>
      <c r="H25" s="26">
        <f t="shared" si="5"/>
        <v>43987</v>
      </c>
      <c r="I25" s="26">
        <f t="shared" si="5"/>
        <v>43988</v>
      </c>
      <c r="J25" s="26">
        <f t="shared" si="5"/>
        <v>43989</v>
      </c>
      <c r="K25" s="27"/>
      <c r="L25" s="26" t="str">
        <f t="shared" si="2"/>
        <v>S 5</v>
      </c>
      <c r="M25" s="28">
        <f t="shared" si="4"/>
        <v>43857</v>
      </c>
    </row>
    <row r="26" spans="3:13" x14ac:dyDescent="0.25">
      <c r="C26" s="25">
        <v>23</v>
      </c>
      <c r="D26" s="26">
        <f t="shared" si="3"/>
        <v>43990</v>
      </c>
      <c r="E26" s="26">
        <f t="shared" si="5"/>
        <v>43991</v>
      </c>
      <c r="F26" s="26">
        <f t="shared" si="5"/>
        <v>43992</v>
      </c>
      <c r="G26" s="26">
        <f t="shared" si="5"/>
        <v>43993</v>
      </c>
      <c r="H26" s="26">
        <f t="shared" si="5"/>
        <v>43994</v>
      </c>
      <c r="I26" s="26">
        <f t="shared" si="5"/>
        <v>43995</v>
      </c>
      <c r="J26" s="26">
        <f t="shared" si="5"/>
        <v>43996</v>
      </c>
      <c r="K26" s="27"/>
      <c r="L26" s="26" t="str">
        <f t="shared" si="2"/>
        <v/>
      </c>
      <c r="M26" s="28">
        <f t="shared" si="4"/>
        <v>43858</v>
      </c>
    </row>
    <row r="27" spans="3:13" x14ac:dyDescent="0.25">
      <c r="C27" s="25">
        <v>24</v>
      </c>
      <c r="D27" s="26">
        <f t="shared" si="3"/>
        <v>43997</v>
      </c>
      <c r="E27" s="26">
        <f t="shared" si="5"/>
        <v>43998</v>
      </c>
      <c r="F27" s="26">
        <f t="shared" si="5"/>
        <v>43999</v>
      </c>
      <c r="G27" s="26">
        <f t="shared" si="5"/>
        <v>44000</v>
      </c>
      <c r="H27" s="26">
        <f t="shared" si="5"/>
        <v>44001</v>
      </c>
      <c r="I27" s="26">
        <f t="shared" si="5"/>
        <v>44002</v>
      </c>
      <c r="J27" s="26">
        <f t="shared" si="5"/>
        <v>44003</v>
      </c>
      <c r="K27" s="27"/>
      <c r="L27" s="26" t="str">
        <f t="shared" si="2"/>
        <v/>
      </c>
      <c r="M27" s="28">
        <f t="shared" si="4"/>
        <v>43859</v>
      </c>
    </row>
    <row r="28" spans="3:13" x14ac:dyDescent="0.25">
      <c r="C28" s="25">
        <v>25</v>
      </c>
      <c r="D28" s="26">
        <f t="shared" si="3"/>
        <v>44004</v>
      </c>
      <c r="E28" s="26">
        <f t="shared" si="5"/>
        <v>44005</v>
      </c>
      <c r="F28" s="26">
        <f t="shared" si="5"/>
        <v>44006</v>
      </c>
      <c r="G28" s="26">
        <f t="shared" si="5"/>
        <v>44007</v>
      </c>
      <c r="H28" s="26">
        <f t="shared" si="5"/>
        <v>44008</v>
      </c>
      <c r="I28" s="26">
        <f t="shared" si="5"/>
        <v>44009</v>
      </c>
      <c r="J28" s="26">
        <f t="shared" si="5"/>
        <v>44010</v>
      </c>
      <c r="K28" s="27"/>
      <c r="L28" s="26" t="str">
        <f t="shared" si="2"/>
        <v/>
      </c>
      <c r="M28" s="28">
        <f t="shared" si="4"/>
        <v>43860</v>
      </c>
    </row>
    <row r="29" spans="3:13" x14ac:dyDescent="0.25">
      <c r="C29" s="25">
        <v>26</v>
      </c>
      <c r="D29" s="26">
        <f t="shared" si="3"/>
        <v>44011</v>
      </c>
      <c r="E29" s="26">
        <f t="shared" si="5"/>
        <v>44012</v>
      </c>
      <c r="F29" s="26">
        <f t="shared" si="5"/>
        <v>44013</v>
      </c>
      <c r="G29" s="26">
        <f t="shared" si="5"/>
        <v>44014</v>
      </c>
      <c r="H29" s="26">
        <f t="shared" si="5"/>
        <v>44015</v>
      </c>
      <c r="I29" s="26">
        <f t="shared" si="5"/>
        <v>44016</v>
      </c>
      <c r="J29" s="26">
        <f t="shared" si="5"/>
        <v>44017</v>
      </c>
      <c r="K29" s="27"/>
      <c r="L29" s="26" t="str">
        <f t="shared" si="2"/>
        <v/>
      </c>
      <c r="M29" s="28">
        <f t="shared" si="4"/>
        <v>43861</v>
      </c>
    </row>
    <row r="30" spans="3:13" x14ac:dyDescent="0.25">
      <c r="C30" s="25">
        <v>27</v>
      </c>
      <c r="D30" s="26">
        <f t="shared" si="3"/>
        <v>44018</v>
      </c>
      <c r="E30" s="26">
        <f t="shared" si="5"/>
        <v>44019</v>
      </c>
      <c r="F30" s="26">
        <f t="shared" si="5"/>
        <v>44020</v>
      </c>
      <c r="G30" s="26">
        <f t="shared" si="5"/>
        <v>44021</v>
      </c>
      <c r="H30" s="26">
        <f t="shared" si="5"/>
        <v>44022</v>
      </c>
      <c r="I30" s="26">
        <f t="shared" si="5"/>
        <v>44023</v>
      </c>
      <c r="J30" s="26">
        <f t="shared" si="5"/>
        <v>44024</v>
      </c>
      <c r="K30" s="27"/>
      <c r="L30" s="26" t="str">
        <f t="shared" si="2"/>
        <v/>
      </c>
      <c r="M30" s="28">
        <f t="shared" si="4"/>
        <v>43862</v>
      </c>
    </row>
    <row r="31" spans="3:13" x14ac:dyDescent="0.25">
      <c r="C31" s="25">
        <v>28</v>
      </c>
      <c r="D31" s="26">
        <f t="shared" si="3"/>
        <v>44025</v>
      </c>
      <c r="E31" s="26">
        <f t="shared" si="5"/>
        <v>44026</v>
      </c>
      <c r="F31" s="26">
        <f t="shared" si="5"/>
        <v>44027</v>
      </c>
      <c r="G31" s="26">
        <f t="shared" si="5"/>
        <v>44028</v>
      </c>
      <c r="H31" s="26">
        <f t="shared" si="5"/>
        <v>44029</v>
      </c>
      <c r="I31" s="26">
        <f t="shared" si="5"/>
        <v>44030</v>
      </c>
      <c r="J31" s="26">
        <f t="shared" si="5"/>
        <v>44031</v>
      </c>
      <c r="K31" s="27"/>
      <c r="L31" s="26" t="str">
        <f t="shared" si="2"/>
        <v/>
      </c>
      <c r="M31" s="28">
        <f t="shared" si="4"/>
        <v>43863</v>
      </c>
    </row>
    <row r="32" spans="3:13" x14ac:dyDescent="0.25">
      <c r="C32" s="25">
        <v>29</v>
      </c>
      <c r="D32" s="26">
        <f>D31+7</f>
        <v>44032</v>
      </c>
      <c r="E32" s="26">
        <f t="shared" si="5"/>
        <v>44033</v>
      </c>
      <c r="F32" s="26">
        <f t="shared" si="5"/>
        <v>44034</v>
      </c>
      <c r="G32" s="26">
        <f t="shared" si="5"/>
        <v>44035</v>
      </c>
      <c r="H32" s="26">
        <f t="shared" si="5"/>
        <v>44036</v>
      </c>
      <c r="I32" s="26">
        <f t="shared" si="5"/>
        <v>44037</v>
      </c>
      <c r="J32" s="26">
        <f t="shared" si="5"/>
        <v>44038</v>
      </c>
      <c r="K32" s="27"/>
      <c r="L32" s="26" t="str">
        <f t="shared" si="2"/>
        <v>S 6</v>
      </c>
      <c r="M32" s="28">
        <f t="shared" si="4"/>
        <v>43864</v>
      </c>
    </row>
    <row r="33" spans="3:13" x14ac:dyDescent="0.25">
      <c r="C33" s="25">
        <v>30</v>
      </c>
      <c r="D33" s="26">
        <f t="shared" si="3"/>
        <v>44039</v>
      </c>
      <c r="E33" s="26">
        <f t="shared" si="5"/>
        <v>44040</v>
      </c>
      <c r="F33" s="26">
        <f t="shared" si="5"/>
        <v>44041</v>
      </c>
      <c r="G33" s="26">
        <f t="shared" si="5"/>
        <v>44042</v>
      </c>
      <c r="H33" s="26">
        <f t="shared" si="5"/>
        <v>44043</v>
      </c>
      <c r="I33" s="26">
        <f t="shared" si="5"/>
        <v>44044</v>
      </c>
      <c r="J33" s="26">
        <f t="shared" si="5"/>
        <v>44045</v>
      </c>
      <c r="K33" s="27"/>
      <c r="L33" s="26" t="str">
        <f t="shared" si="2"/>
        <v/>
      </c>
      <c r="M33" s="28">
        <f t="shared" si="4"/>
        <v>43865</v>
      </c>
    </row>
    <row r="34" spans="3:13" x14ac:dyDescent="0.25">
      <c r="C34" s="25">
        <v>31</v>
      </c>
      <c r="D34" s="26">
        <f t="shared" si="3"/>
        <v>44046</v>
      </c>
      <c r="E34" s="26">
        <f t="shared" si="5"/>
        <v>44047</v>
      </c>
      <c r="F34" s="26">
        <f t="shared" si="5"/>
        <v>44048</v>
      </c>
      <c r="G34" s="26">
        <f t="shared" si="5"/>
        <v>44049</v>
      </c>
      <c r="H34" s="26">
        <f t="shared" si="5"/>
        <v>44050</v>
      </c>
      <c r="I34" s="26">
        <f t="shared" si="5"/>
        <v>44051</v>
      </c>
      <c r="J34" s="26">
        <f t="shared" si="5"/>
        <v>44052</v>
      </c>
      <c r="K34" s="27"/>
      <c r="L34" s="26" t="str">
        <f t="shared" si="2"/>
        <v/>
      </c>
      <c r="M34" s="28">
        <f t="shared" si="4"/>
        <v>43866</v>
      </c>
    </row>
    <row r="35" spans="3:13" x14ac:dyDescent="0.25">
      <c r="C35" s="25">
        <v>32</v>
      </c>
      <c r="D35" s="26">
        <f t="shared" si="3"/>
        <v>44053</v>
      </c>
      <c r="E35" s="26">
        <f t="shared" si="5"/>
        <v>44054</v>
      </c>
      <c r="F35" s="26">
        <f t="shared" si="5"/>
        <v>44055</v>
      </c>
      <c r="G35" s="26">
        <f t="shared" si="5"/>
        <v>44056</v>
      </c>
      <c r="H35" s="26">
        <f t="shared" si="5"/>
        <v>44057</v>
      </c>
      <c r="I35" s="26">
        <f t="shared" si="5"/>
        <v>44058</v>
      </c>
      <c r="J35" s="26">
        <f t="shared" si="5"/>
        <v>44059</v>
      </c>
      <c r="K35" s="27"/>
      <c r="L35" s="26" t="str">
        <f t="shared" si="2"/>
        <v/>
      </c>
      <c r="M35" s="28">
        <f t="shared" si="4"/>
        <v>43867</v>
      </c>
    </row>
    <row r="36" spans="3:13" x14ac:dyDescent="0.25">
      <c r="C36" s="25">
        <v>33</v>
      </c>
      <c r="D36" s="26">
        <f t="shared" si="3"/>
        <v>44060</v>
      </c>
      <c r="E36" s="26">
        <f t="shared" si="5"/>
        <v>44061</v>
      </c>
      <c r="F36" s="26">
        <f t="shared" si="5"/>
        <v>44062</v>
      </c>
      <c r="G36" s="26">
        <f t="shared" si="5"/>
        <v>44063</v>
      </c>
      <c r="H36" s="26">
        <f t="shared" si="5"/>
        <v>44064</v>
      </c>
      <c r="I36" s="26">
        <f t="shared" si="5"/>
        <v>44065</v>
      </c>
      <c r="J36" s="26">
        <f t="shared" si="5"/>
        <v>44066</v>
      </c>
      <c r="K36" s="27"/>
      <c r="L36" s="26" t="str">
        <f t="shared" si="2"/>
        <v/>
      </c>
      <c r="M36" s="28">
        <f t="shared" si="4"/>
        <v>43868</v>
      </c>
    </row>
    <row r="37" spans="3:13" x14ac:dyDescent="0.25">
      <c r="C37" s="25">
        <v>34</v>
      </c>
      <c r="D37" s="26">
        <f t="shared" si="3"/>
        <v>44067</v>
      </c>
      <c r="E37" s="26">
        <f t="shared" ref="E37:J52" si="6">D37+1</f>
        <v>44068</v>
      </c>
      <c r="F37" s="26">
        <f t="shared" si="6"/>
        <v>44069</v>
      </c>
      <c r="G37" s="26">
        <f t="shared" si="6"/>
        <v>44070</v>
      </c>
      <c r="H37" s="26">
        <f t="shared" si="6"/>
        <v>44071</v>
      </c>
      <c r="I37" s="26">
        <f t="shared" si="6"/>
        <v>44072</v>
      </c>
      <c r="J37" s="26">
        <f t="shared" si="6"/>
        <v>44073</v>
      </c>
      <c r="K37" s="27"/>
      <c r="L37" s="26" t="str">
        <f t="shared" si="2"/>
        <v/>
      </c>
      <c r="M37" s="28">
        <f t="shared" si="4"/>
        <v>43869</v>
      </c>
    </row>
    <row r="38" spans="3:13" x14ac:dyDescent="0.25">
      <c r="C38" s="25">
        <v>35</v>
      </c>
      <c r="D38" s="26">
        <f t="shared" si="3"/>
        <v>44074</v>
      </c>
      <c r="E38" s="26">
        <f t="shared" si="6"/>
        <v>44075</v>
      </c>
      <c r="F38" s="26">
        <f t="shared" si="6"/>
        <v>44076</v>
      </c>
      <c r="G38" s="26">
        <f t="shared" si="6"/>
        <v>44077</v>
      </c>
      <c r="H38" s="26">
        <f t="shared" si="6"/>
        <v>44078</v>
      </c>
      <c r="I38" s="26">
        <f t="shared" si="6"/>
        <v>44079</v>
      </c>
      <c r="J38" s="26">
        <f t="shared" si="6"/>
        <v>44080</v>
      </c>
      <c r="K38" s="27"/>
      <c r="L38" s="26" t="str">
        <f t="shared" si="2"/>
        <v/>
      </c>
      <c r="M38" s="28">
        <f t="shared" si="4"/>
        <v>43870</v>
      </c>
    </row>
    <row r="39" spans="3:13" x14ac:dyDescent="0.25">
      <c r="C39" s="25">
        <v>36</v>
      </c>
      <c r="D39" s="26">
        <f t="shared" si="3"/>
        <v>44081</v>
      </c>
      <c r="E39" s="26">
        <f t="shared" si="6"/>
        <v>44082</v>
      </c>
      <c r="F39" s="26">
        <f t="shared" si="6"/>
        <v>44083</v>
      </c>
      <c r="G39" s="26">
        <f t="shared" si="6"/>
        <v>44084</v>
      </c>
      <c r="H39" s="26">
        <f t="shared" si="6"/>
        <v>44085</v>
      </c>
      <c r="I39" s="26">
        <f t="shared" si="6"/>
        <v>44086</v>
      </c>
      <c r="J39" s="26">
        <f t="shared" si="6"/>
        <v>44087</v>
      </c>
      <c r="K39" s="27"/>
      <c r="L39" s="26" t="str">
        <f t="shared" si="2"/>
        <v>S 7</v>
      </c>
      <c r="M39" s="28">
        <f t="shared" si="4"/>
        <v>43871</v>
      </c>
    </row>
    <row r="40" spans="3:13" x14ac:dyDescent="0.25">
      <c r="C40" s="25">
        <v>37</v>
      </c>
      <c r="D40" s="26">
        <f t="shared" si="3"/>
        <v>44088</v>
      </c>
      <c r="E40" s="26">
        <f t="shared" si="6"/>
        <v>44089</v>
      </c>
      <c r="F40" s="26">
        <f t="shared" si="6"/>
        <v>44090</v>
      </c>
      <c r="G40" s="26">
        <f t="shared" si="6"/>
        <v>44091</v>
      </c>
      <c r="H40" s="26">
        <f t="shared" si="6"/>
        <v>44092</v>
      </c>
      <c r="I40" s="26">
        <f t="shared" si="6"/>
        <v>44093</v>
      </c>
      <c r="J40" s="26">
        <f t="shared" si="6"/>
        <v>44094</v>
      </c>
      <c r="K40" s="27"/>
      <c r="L40" s="26" t="str">
        <f t="shared" si="2"/>
        <v/>
      </c>
      <c r="M40" s="28">
        <f t="shared" si="4"/>
        <v>43872</v>
      </c>
    </row>
    <row r="41" spans="3:13" x14ac:dyDescent="0.25">
      <c r="C41" s="25">
        <v>38</v>
      </c>
      <c r="D41" s="26">
        <f t="shared" si="3"/>
        <v>44095</v>
      </c>
      <c r="E41" s="26">
        <f t="shared" si="6"/>
        <v>44096</v>
      </c>
      <c r="F41" s="26">
        <f t="shared" si="6"/>
        <v>44097</v>
      </c>
      <c r="G41" s="26">
        <f t="shared" si="6"/>
        <v>44098</v>
      </c>
      <c r="H41" s="26">
        <f t="shared" si="6"/>
        <v>44099</v>
      </c>
      <c r="I41" s="26">
        <f t="shared" si="6"/>
        <v>44100</v>
      </c>
      <c r="J41" s="26">
        <f t="shared" si="6"/>
        <v>44101</v>
      </c>
      <c r="K41" s="27"/>
      <c r="L41" s="26" t="str">
        <f t="shared" si="2"/>
        <v/>
      </c>
      <c r="M41" s="28">
        <f t="shared" si="4"/>
        <v>43873</v>
      </c>
    </row>
    <row r="42" spans="3:13" x14ac:dyDescent="0.25">
      <c r="C42" s="25">
        <v>39</v>
      </c>
      <c r="D42" s="26">
        <f t="shared" si="3"/>
        <v>44102</v>
      </c>
      <c r="E42" s="26">
        <f t="shared" si="6"/>
        <v>44103</v>
      </c>
      <c r="F42" s="26">
        <f t="shared" si="6"/>
        <v>44104</v>
      </c>
      <c r="G42" s="26">
        <f t="shared" si="6"/>
        <v>44105</v>
      </c>
      <c r="H42" s="26">
        <f t="shared" si="6"/>
        <v>44106</v>
      </c>
      <c r="I42" s="26">
        <f t="shared" si="6"/>
        <v>44107</v>
      </c>
      <c r="J42" s="26">
        <f t="shared" si="6"/>
        <v>44108</v>
      </c>
      <c r="K42" s="27"/>
      <c r="L42" s="26" t="str">
        <f t="shared" si="2"/>
        <v/>
      </c>
      <c r="M42" s="28">
        <f t="shared" si="4"/>
        <v>43874</v>
      </c>
    </row>
    <row r="43" spans="3:13" x14ac:dyDescent="0.25">
      <c r="C43" s="25">
        <v>40</v>
      </c>
      <c r="D43" s="26">
        <f t="shared" si="3"/>
        <v>44109</v>
      </c>
      <c r="E43" s="26">
        <f t="shared" si="6"/>
        <v>44110</v>
      </c>
      <c r="F43" s="26">
        <f t="shared" si="6"/>
        <v>44111</v>
      </c>
      <c r="G43" s="26">
        <f t="shared" si="6"/>
        <v>44112</v>
      </c>
      <c r="H43" s="26">
        <f t="shared" si="6"/>
        <v>44113</v>
      </c>
      <c r="I43" s="26">
        <f t="shared" si="6"/>
        <v>44114</v>
      </c>
      <c r="J43" s="26">
        <f t="shared" si="6"/>
        <v>44115</v>
      </c>
      <c r="K43" s="27"/>
      <c r="L43" s="26" t="str">
        <f t="shared" si="2"/>
        <v/>
      </c>
      <c r="M43" s="28">
        <f t="shared" si="4"/>
        <v>43875</v>
      </c>
    </row>
    <row r="44" spans="3:13" x14ac:dyDescent="0.25">
      <c r="C44" s="25">
        <v>41</v>
      </c>
      <c r="D44" s="26">
        <f t="shared" si="3"/>
        <v>44116</v>
      </c>
      <c r="E44" s="26">
        <f t="shared" si="6"/>
        <v>44117</v>
      </c>
      <c r="F44" s="26">
        <f t="shared" si="6"/>
        <v>44118</v>
      </c>
      <c r="G44" s="26">
        <f t="shared" si="6"/>
        <v>44119</v>
      </c>
      <c r="H44" s="26">
        <f t="shared" si="6"/>
        <v>44120</v>
      </c>
      <c r="I44" s="26">
        <f t="shared" si="6"/>
        <v>44121</v>
      </c>
      <c r="J44" s="26">
        <f t="shared" si="6"/>
        <v>44122</v>
      </c>
      <c r="K44" s="27"/>
      <c r="L44" s="26" t="str">
        <f t="shared" si="2"/>
        <v/>
      </c>
      <c r="M44" s="28">
        <f t="shared" si="4"/>
        <v>43876</v>
      </c>
    </row>
    <row r="45" spans="3:13" x14ac:dyDescent="0.25">
      <c r="C45" s="25">
        <v>42</v>
      </c>
      <c r="D45" s="26">
        <f t="shared" si="3"/>
        <v>44123</v>
      </c>
      <c r="E45" s="26">
        <f t="shared" si="6"/>
        <v>44124</v>
      </c>
      <c r="F45" s="26">
        <f t="shared" si="6"/>
        <v>44125</v>
      </c>
      <c r="G45" s="26">
        <f t="shared" si="6"/>
        <v>44126</v>
      </c>
      <c r="H45" s="26">
        <f t="shared" si="6"/>
        <v>44127</v>
      </c>
      <c r="I45" s="26">
        <f t="shared" si="6"/>
        <v>44128</v>
      </c>
      <c r="J45" s="26">
        <f t="shared" si="6"/>
        <v>44129</v>
      </c>
      <c r="K45" s="27"/>
      <c r="L45" s="26" t="str">
        <f t="shared" si="2"/>
        <v/>
      </c>
      <c r="M45" s="28">
        <f t="shared" si="4"/>
        <v>43877</v>
      </c>
    </row>
    <row r="46" spans="3:13" x14ac:dyDescent="0.25">
      <c r="C46" s="25">
        <v>43</v>
      </c>
      <c r="D46" s="26">
        <f t="shared" si="3"/>
        <v>44130</v>
      </c>
      <c r="E46" s="26">
        <f t="shared" si="6"/>
        <v>44131</v>
      </c>
      <c r="F46" s="26">
        <f t="shared" si="6"/>
        <v>44132</v>
      </c>
      <c r="G46" s="26">
        <f t="shared" si="6"/>
        <v>44133</v>
      </c>
      <c r="H46" s="26">
        <f t="shared" si="6"/>
        <v>44134</v>
      </c>
      <c r="I46" s="26">
        <f t="shared" si="6"/>
        <v>44135</v>
      </c>
      <c r="J46" s="26">
        <f t="shared" si="6"/>
        <v>44136</v>
      </c>
      <c r="K46" s="27"/>
      <c r="L46" s="26" t="str">
        <f t="shared" si="2"/>
        <v>S 8</v>
      </c>
      <c r="M46" s="28">
        <f t="shared" si="4"/>
        <v>43878</v>
      </c>
    </row>
    <row r="47" spans="3:13" x14ac:dyDescent="0.25">
      <c r="C47" s="25">
        <v>44</v>
      </c>
      <c r="D47" s="26">
        <f t="shared" si="3"/>
        <v>44137</v>
      </c>
      <c r="E47" s="26">
        <f t="shared" si="6"/>
        <v>44138</v>
      </c>
      <c r="F47" s="26">
        <f t="shared" si="6"/>
        <v>44139</v>
      </c>
      <c r="G47" s="26">
        <f t="shared" si="6"/>
        <v>44140</v>
      </c>
      <c r="H47" s="26">
        <f t="shared" si="6"/>
        <v>44141</v>
      </c>
      <c r="I47" s="26">
        <f t="shared" si="6"/>
        <v>44142</v>
      </c>
      <c r="J47" s="26">
        <f t="shared" si="6"/>
        <v>44143</v>
      </c>
      <c r="K47" s="27"/>
      <c r="L47" s="26" t="str">
        <f t="shared" si="2"/>
        <v/>
      </c>
      <c r="M47" s="28">
        <f t="shared" si="4"/>
        <v>43879</v>
      </c>
    </row>
    <row r="48" spans="3:13" x14ac:dyDescent="0.25">
      <c r="C48" s="25">
        <v>45</v>
      </c>
      <c r="D48" s="26">
        <f t="shared" si="3"/>
        <v>44144</v>
      </c>
      <c r="E48" s="26">
        <f t="shared" si="6"/>
        <v>44145</v>
      </c>
      <c r="F48" s="26">
        <f t="shared" si="6"/>
        <v>44146</v>
      </c>
      <c r="G48" s="26">
        <f t="shared" si="6"/>
        <v>44147</v>
      </c>
      <c r="H48" s="26">
        <f t="shared" si="6"/>
        <v>44148</v>
      </c>
      <c r="I48" s="26">
        <f t="shared" si="6"/>
        <v>44149</v>
      </c>
      <c r="J48" s="26">
        <f t="shared" si="6"/>
        <v>44150</v>
      </c>
      <c r="K48" s="27"/>
      <c r="L48" s="26" t="str">
        <f t="shared" si="2"/>
        <v/>
      </c>
      <c r="M48" s="28">
        <f t="shared" si="4"/>
        <v>43880</v>
      </c>
    </row>
    <row r="49" spans="3:13" x14ac:dyDescent="0.25">
      <c r="C49" s="25">
        <v>46</v>
      </c>
      <c r="D49" s="26">
        <f t="shared" si="3"/>
        <v>44151</v>
      </c>
      <c r="E49" s="26">
        <f t="shared" si="6"/>
        <v>44152</v>
      </c>
      <c r="F49" s="26">
        <f t="shared" si="6"/>
        <v>44153</v>
      </c>
      <c r="G49" s="26">
        <f t="shared" si="6"/>
        <v>44154</v>
      </c>
      <c r="H49" s="26">
        <f t="shared" si="6"/>
        <v>44155</v>
      </c>
      <c r="I49" s="26">
        <f t="shared" si="6"/>
        <v>44156</v>
      </c>
      <c r="J49" s="26">
        <f t="shared" si="6"/>
        <v>44157</v>
      </c>
      <c r="K49" s="27"/>
      <c r="L49" s="26" t="str">
        <f t="shared" si="2"/>
        <v/>
      </c>
      <c r="M49" s="28">
        <f t="shared" si="4"/>
        <v>43881</v>
      </c>
    </row>
    <row r="50" spans="3:13" x14ac:dyDescent="0.25">
      <c r="C50" s="25">
        <v>47</v>
      </c>
      <c r="D50" s="26">
        <f t="shared" si="3"/>
        <v>44158</v>
      </c>
      <c r="E50" s="26">
        <f t="shared" si="6"/>
        <v>44159</v>
      </c>
      <c r="F50" s="26">
        <f t="shared" si="6"/>
        <v>44160</v>
      </c>
      <c r="G50" s="26">
        <f t="shared" si="6"/>
        <v>44161</v>
      </c>
      <c r="H50" s="26">
        <f t="shared" si="6"/>
        <v>44162</v>
      </c>
      <c r="I50" s="26">
        <f t="shared" si="6"/>
        <v>44163</v>
      </c>
      <c r="J50" s="26">
        <f t="shared" si="6"/>
        <v>44164</v>
      </c>
      <c r="K50" s="27"/>
      <c r="L50" s="26" t="str">
        <f t="shared" si="2"/>
        <v/>
      </c>
      <c r="M50" s="28">
        <f t="shared" si="4"/>
        <v>43882</v>
      </c>
    </row>
    <row r="51" spans="3:13" x14ac:dyDescent="0.25">
      <c r="C51" s="25">
        <v>48</v>
      </c>
      <c r="D51" s="26">
        <f t="shared" si="3"/>
        <v>44165</v>
      </c>
      <c r="E51" s="26">
        <f t="shared" si="6"/>
        <v>44166</v>
      </c>
      <c r="F51" s="26">
        <f t="shared" si="6"/>
        <v>44167</v>
      </c>
      <c r="G51" s="26">
        <f t="shared" si="6"/>
        <v>44168</v>
      </c>
      <c r="H51" s="26">
        <f t="shared" si="6"/>
        <v>44169</v>
      </c>
      <c r="I51" s="26">
        <f t="shared" si="6"/>
        <v>44170</v>
      </c>
      <c r="J51" s="26">
        <f t="shared" si="6"/>
        <v>44171</v>
      </c>
      <c r="K51" s="27"/>
      <c r="L51" s="26" t="str">
        <f t="shared" si="2"/>
        <v/>
      </c>
      <c r="M51" s="28">
        <f t="shared" si="4"/>
        <v>43883</v>
      </c>
    </row>
    <row r="52" spans="3:13" x14ac:dyDescent="0.25">
      <c r="C52" s="25">
        <v>49</v>
      </c>
      <c r="D52" s="26">
        <f t="shared" si="3"/>
        <v>44172</v>
      </c>
      <c r="E52" s="26">
        <f t="shared" si="6"/>
        <v>44173</v>
      </c>
      <c r="F52" s="26">
        <f t="shared" si="6"/>
        <v>44174</v>
      </c>
      <c r="G52" s="26">
        <f t="shared" si="6"/>
        <v>44175</v>
      </c>
      <c r="H52" s="26">
        <f t="shared" si="6"/>
        <v>44176</v>
      </c>
      <c r="I52" s="26">
        <f t="shared" si="6"/>
        <v>44177</v>
      </c>
      <c r="J52" s="26">
        <f t="shared" si="6"/>
        <v>44178</v>
      </c>
      <c r="K52" s="27"/>
      <c r="L52" s="26" t="str">
        <f t="shared" si="2"/>
        <v/>
      </c>
      <c r="M52" s="28">
        <f t="shared" si="4"/>
        <v>43884</v>
      </c>
    </row>
    <row r="53" spans="3:13" x14ac:dyDescent="0.25">
      <c r="C53" s="25">
        <v>50</v>
      </c>
      <c r="D53" s="26">
        <f t="shared" si="3"/>
        <v>44179</v>
      </c>
      <c r="E53" s="26">
        <f t="shared" ref="E53:J57" si="7">D53+1</f>
        <v>44180</v>
      </c>
      <c r="F53" s="26">
        <f t="shared" si="7"/>
        <v>44181</v>
      </c>
      <c r="G53" s="26">
        <f t="shared" si="7"/>
        <v>44182</v>
      </c>
      <c r="H53" s="26">
        <f t="shared" si="7"/>
        <v>44183</v>
      </c>
      <c r="I53" s="26">
        <f t="shared" si="7"/>
        <v>44184</v>
      </c>
      <c r="J53" s="26">
        <f t="shared" si="7"/>
        <v>44185</v>
      </c>
      <c r="K53" s="27"/>
      <c r="L53" s="26" t="str">
        <f t="shared" si="2"/>
        <v>S 9</v>
      </c>
      <c r="M53" s="28">
        <f t="shared" si="4"/>
        <v>43885</v>
      </c>
    </row>
    <row r="54" spans="3:13" x14ac:dyDescent="0.25">
      <c r="C54" s="25">
        <v>51</v>
      </c>
      <c r="D54" s="26">
        <f t="shared" si="3"/>
        <v>44186</v>
      </c>
      <c r="E54" s="26">
        <f t="shared" si="7"/>
        <v>44187</v>
      </c>
      <c r="F54" s="26">
        <f t="shared" si="7"/>
        <v>44188</v>
      </c>
      <c r="G54" s="26">
        <f t="shared" si="7"/>
        <v>44189</v>
      </c>
      <c r="H54" s="26">
        <f t="shared" si="7"/>
        <v>44190</v>
      </c>
      <c r="I54" s="26">
        <f t="shared" si="7"/>
        <v>44191</v>
      </c>
      <c r="J54" s="26">
        <f t="shared" si="7"/>
        <v>44192</v>
      </c>
      <c r="K54" s="27"/>
      <c r="L54" s="26" t="str">
        <f t="shared" si="2"/>
        <v/>
      </c>
      <c r="M54" s="28">
        <f t="shared" si="4"/>
        <v>43886</v>
      </c>
    </row>
    <row r="55" spans="3:13" x14ac:dyDescent="0.25">
      <c r="C55" s="25">
        <v>52</v>
      </c>
      <c r="D55" s="26">
        <f t="shared" si="3"/>
        <v>44193</v>
      </c>
      <c r="E55" s="26">
        <f t="shared" si="7"/>
        <v>44194</v>
      </c>
      <c r="F55" s="26">
        <f t="shared" si="7"/>
        <v>44195</v>
      </c>
      <c r="G55" s="26">
        <f t="shared" si="7"/>
        <v>44196</v>
      </c>
      <c r="H55" s="26">
        <f t="shared" si="7"/>
        <v>44197</v>
      </c>
      <c r="I55" s="26">
        <f t="shared" si="7"/>
        <v>44198</v>
      </c>
      <c r="J55" s="26">
        <f t="shared" si="7"/>
        <v>44199</v>
      </c>
      <c r="K55" s="27"/>
      <c r="L55" s="26" t="str">
        <f t="shared" si="2"/>
        <v/>
      </c>
      <c r="M55" s="28">
        <f t="shared" si="4"/>
        <v>43887</v>
      </c>
    </row>
    <row r="56" spans="3:13" x14ac:dyDescent="0.25">
      <c r="C56" s="25">
        <v>53</v>
      </c>
      <c r="D56" s="26">
        <f t="shared" si="3"/>
        <v>44200</v>
      </c>
      <c r="E56" s="26">
        <f t="shared" si="7"/>
        <v>44201</v>
      </c>
      <c r="F56" s="26">
        <f t="shared" si="7"/>
        <v>44202</v>
      </c>
      <c r="G56" s="26">
        <f t="shared" si="7"/>
        <v>44203</v>
      </c>
      <c r="H56" s="26">
        <f t="shared" si="7"/>
        <v>44204</v>
      </c>
      <c r="I56" s="26">
        <f t="shared" si="7"/>
        <v>44205</v>
      </c>
      <c r="J56" s="26">
        <f t="shared" si="7"/>
        <v>44206</v>
      </c>
      <c r="K56" s="27"/>
      <c r="L56" s="26" t="str">
        <f t="shared" si="2"/>
        <v/>
      </c>
      <c r="M56" s="28">
        <f t="shared" si="4"/>
        <v>43888</v>
      </c>
    </row>
    <row r="57" spans="3:13" x14ac:dyDescent="0.25">
      <c r="C57" s="25">
        <v>54</v>
      </c>
      <c r="D57" s="26">
        <f t="shared" si="3"/>
        <v>44207</v>
      </c>
      <c r="E57" s="26">
        <f t="shared" si="7"/>
        <v>44208</v>
      </c>
      <c r="F57" s="26">
        <f t="shared" si="7"/>
        <v>44209</v>
      </c>
      <c r="G57" s="26">
        <f t="shared" si="7"/>
        <v>44210</v>
      </c>
      <c r="H57" s="26">
        <f t="shared" si="7"/>
        <v>44211</v>
      </c>
      <c r="I57" s="26">
        <f t="shared" si="7"/>
        <v>44212</v>
      </c>
      <c r="J57" s="26">
        <f t="shared" si="7"/>
        <v>44213</v>
      </c>
      <c r="K57" s="27"/>
      <c r="L57" s="26" t="str">
        <f t="shared" si="2"/>
        <v/>
      </c>
      <c r="M57" s="28">
        <f t="shared" si="4"/>
        <v>43889</v>
      </c>
    </row>
    <row r="58" spans="3:13" x14ac:dyDescent="0.25">
      <c r="L58" s="26" t="str">
        <f t="shared" si="2"/>
        <v/>
      </c>
      <c r="M58" s="28">
        <f t="shared" si="4"/>
        <v>43890</v>
      </c>
    </row>
    <row r="59" spans="3:13" x14ac:dyDescent="0.25">
      <c r="L59" s="26" t="str">
        <f t="shared" si="2"/>
        <v/>
      </c>
      <c r="M59" s="28">
        <f t="shared" si="4"/>
        <v>43891</v>
      </c>
    </row>
    <row r="60" spans="3:13" x14ac:dyDescent="0.25">
      <c r="L60" s="26" t="str">
        <f t="shared" si="2"/>
        <v>S 10</v>
      </c>
      <c r="M60" s="28">
        <f t="shared" si="4"/>
        <v>43892</v>
      </c>
    </row>
    <row r="61" spans="3:13" x14ac:dyDescent="0.25">
      <c r="L61" s="26" t="str">
        <f t="shared" si="2"/>
        <v/>
      </c>
      <c r="M61" s="28">
        <f t="shared" si="4"/>
        <v>43893</v>
      </c>
    </row>
    <row r="62" spans="3:13" x14ac:dyDescent="0.25">
      <c r="L62" s="26" t="str">
        <f t="shared" si="2"/>
        <v/>
      </c>
      <c r="M62" s="28">
        <f t="shared" si="4"/>
        <v>43894</v>
      </c>
    </row>
    <row r="63" spans="3:13" x14ac:dyDescent="0.25">
      <c r="L63" s="26" t="str">
        <f t="shared" si="2"/>
        <v/>
      </c>
      <c r="M63" s="28">
        <f t="shared" si="4"/>
        <v>43895</v>
      </c>
    </row>
    <row r="64" spans="3:13" x14ac:dyDescent="0.25">
      <c r="L64" s="26" t="str">
        <f t="shared" si="2"/>
        <v/>
      </c>
      <c r="M64" s="28">
        <f t="shared" si="4"/>
        <v>43896</v>
      </c>
    </row>
    <row r="65" spans="12:13" x14ac:dyDescent="0.25">
      <c r="L65" s="26" t="str">
        <f t="shared" si="2"/>
        <v/>
      </c>
      <c r="M65" s="28">
        <f t="shared" si="4"/>
        <v>43897</v>
      </c>
    </row>
    <row r="66" spans="12:13" x14ac:dyDescent="0.25">
      <c r="L66" s="26" t="str">
        <f t="shared" si="2"/>
        <v/>
      </c>
      <c r="M66" s="28">
        <f t="shared" si="4"/>
        <v>43898</v>
      </c>
    </row>
    <row r="67" spans="12:13" x14ac:dyDescent="0.25">
      <c r="L67" s="26" t="str">
        <f t="shared" si="2"/>
        <v>S 11</v>
      </c>
      <c r="M67" s="28">
        <f t="shared" si="4"/>
        <v>43899</v>
      </c>
    </row>
    <row r="68" spans="12:13" x14ac:dyDescent="0.25">
      <c r="L68" s="26" t="str">
        <f t="shared" si="2"/>
        <v/>
      </c>
      <c r="M68" s="28">
        <f t="shared" si="4"/>
        <v>43900</v>
      </c>
    </row>
    <row r="69" spans="12:13" x14ac:dyDescent="0.25">
      <c r="L69" s="26" t="str">
        <f t="shared" ref="L69:L132" si="8">IF(WEEKDAY(M69,2)=1,"S " &amp; WEEKNUM(M69),"")</f>
        <v/>
      </c>
      <c r="M69" s="28">
        <f t="shared" si="4"/>
        <v>43901</v>
      </c>
    </row>
    <row r="70" spans="12:13" x14ac:dyDescent="0.25">
      <c r="L70" s="26" t="str">
        <f t="shared" si="8"/>
        <v/>
      </c>
      <c r="M70" s="28">
        <f t="shared" ref="M70:M133" si="9">M69+1</f>
        <v>43902</v>
      </c>
    </row>
    <row r="71" spans="12:13" x14ac:dyDescent="0.25">
      <c r="L71" s="26" t="str">
        <f t="shared" si="8"/>
        <v/>
      </c>
      <c r="M71" s="28">
        <f t="shared" si="9"/>
        <v>43903</v>
      </c>
    </row>
    <row r="72" spans="12:13" x14ac:dyDescent="0.25">
      <c r="L72" s="26" t="str">
        <f t="shared" si="8"/>
        <v/>
      </c>
      <c r="M72" s="28">
        <f t="shared" si="9"/>
        <v>43904</v>
      </c>
    </row>
    <row r="73" spans="12:13" x14ac:dyDescent="0.25">
      <c r="L73" s="26" t="str">
        <f t="shared" si="8"/>
        <v/>
      </c>
      <c r="M73" s="28">
        <f t="shared" si="9"/>
        <v>43905</v>
      </c>
    </row>
    <row r="74" spans="12:13" x14ac:dyDescent="0.25">
      <c r="L74" s="26" t="str">
        <f t="shared" si="8"/>
        <v>S 12</v>
      </c>
      <c r="M74" s="28">
        <f t="shared" si="9"/>
        <v>43906</v>
      </c>
    </row>
    <row r="75" spans="12:13" x14ac:dyDescent="0.25">
      <c r="L75" s="26" t="str">
        <f t="shared" si="8"/>
        <v/>
      </c>
      <c r="M75" s="28">
        <f t="shared" si="9"/>
        <v>43907</v>
      </c>
    </row>
    <row r="76" spans="12:13" x14ac:dyDescent="0.25">
      <c r="L76" s="26" t="str">
        <f t="shared" si="8"/>
        <v/>
      </c>
      <c r="M76" s="28">
        <f t="shared" si="9"/>
        <v>43908</v>
      </c>
    </row>
    <row r="77" spans="12:13" x14ac:dyDescent="0.25">
      <c r="L77" s="26" t="str">
        <f t="shared" si="8"/>
        <v/>
      </c>
      <c r="M77" s="28">
        <f t="shared" si="9"/>
        <v>43909</v>
      </c>
    </row>
    <row r="78" spans="12:13" x14ac:dyDescent="0.25">
      <c r="L78" s="26" t="str">
        <f t="shared" si="8"/>
        <v/>
      </c>
      <c r="M78" s="28">
        <f t="shared" si="9"/>
        <v>43910</v>
      </c>
    </row>
    <row r="79" spans="12:13" x14ac:dyDescent="0.25">
      <c r="L79" s="26" t="str">
        <f t="shared" si="8"/>
        <v/>
      </c>
      <c r="M79" s="28">
        <f t="shared" si="9"/>
        <v>43911</v>
      </c>
    </row>
    <row r="80" spans="12:13" x14ac:dyDescent="0.25">
      <c r="L80" s="26" t="str">
        <f t="shared" si="8"/>
        <v/>
      </c>
      <c r="M80" s="28">
        <f t="shared" si="9"/>
        <v>43912</v>
      </c>
    </row>
    <row r="81" spans="12:13" x14ac:dyDescent="0.25">
      <c r="L81" s="26" t="str">
        <f t="shared" si="8"/>
        <v>S 13</v>
      </c>
      <c r="M81" s="28">
        <f t="shared" si="9"/>
        <v>43913</v>
      </c>
    </row>
    <row r="82" spans="12:13" x14ac:dyDescent="0.25">
      <c r="L82" s="26" t="str">
        <f t="shared" si="8"/>
        <v/>
      </c>
      <c r="M82" s="28">
        <f t="shared" si="9"/>
        <v>43914</v>
      </c>
    </row>
    <row r="83" spans="12:13" x14ac:dyDescent="0.25">
      <c r="L83" s="26" t="str">
        <f t="shared" si="8"/>
        <v/>
      </c>
      <c r="M83" s="28">
        <f t="shared" si="9"/>
        <v>43915</v>
      </c>
    </row>
    <row r="84" spans="12:13" x14ac:dyDescent="0.25">
      <c r="L84" s="26" t="str">
        <f t="shared" si="8"/>
        <v/>
      </c>
      <c r="M84" s="28">
        <f t="shared" si="9"/>
        <v>43916</v>
      </c>
    </row>
    <row r="85" spans="12:13" x14ac:dyDescent="0.25">
      <c r="L85" s="26" t="str">
        <f t="shared" si="8"/>
        <v/>
      </c>
      <c r="M85" s="28">
        <f t="shared" si="9"/>
        <v>43917</v>
      </c>
    </row>
    <row r="86" spans="12:13" x14ac:dyDescent="0.25">
      <c r="L86" s="26" t="str">
        <f t="shared" si="8"/>
        <v/>
      </c>
      <c r="M86" s="28">
        <f t="shared" si="9"/>
        <v>43918</v>
      </c>
    </row>
    <row r="87" spans="12:13" x14ac:dyDescent="0.25">
      <c r="L87" s="26" t="str">
        <f t="shared" si="8"/>
        <v/>
      </c>
      <c r="M87" s="28">
        <f t="shared" si="9"/>
        <v>43919</v>
      </c>
    </row>
    <row r="88" spans="12:13" x14ac:dyDescent="0.25">
      <c r="L88" s="26" t="str">
        <f t="shared" si="8"/>
        <v>S 14</v>
      </c>
      <c r="M88" s="28">
        <f t="shared" si="9"/>
        <v>43920</v>
      </c>
    </row>
    <row r="89" spans="12:13" x14ac:dyDescent="0.25">
      <c r="L89" s="26" t="str">
        <f t="shared" si="8"/>
        <v/>
      </c>
      <c r="M89" s="28">
        <f t="shared" si="9"/>
        <v>43921</v>
      </c>
    </row>
    <row r="90" spans="12:13" x14ac:dyDescent="0.25">
      <c r="L90" s="26" t="str">
        <f t="shared" si="8"/>
        <v/>
      </c>
      <c r="M90" s="28">
        <f t="shared" si="9"/>
        <v>43922</v>
      </c>
    </row>
    <row r="91" spans="12:13" x14ac:dyDescent="0.25">
      <c r="L91" s="26" t="str">
        <f t="shared" si="8"/>
        <v/>
      </c>
      <c r="M91" s="28">
        <f t="shared" si="9"/>
        <v>43923</v>
      </c>
    </row>
    <row r="92" spans="12:13" x14ac:dyDescent="0.25">
      <c r="L92" s="26" t="str">
        <f t="shared" si="8"/>
        <v/>
      </c>
      <c r="M92" s="28">
        <f t="shared" si="9"/>
        <v>43924</v>
      </c>
    </row>
    <row r="93" spans="12:13" x14ac:dyDescent="0.25">
      <c r="L93" s="26" t="str">
        <f t="shared" si="8"/>
        <v/>
      </c>
      <c r="M93" s="28">
        <f t="shared" si="9"/>
        <v>43925</v>
      </c>
    </row>
    <row r="94" spans="12:13" x14ac:dyDescent="0.25">
      <c r="L94" s="26" t="str">
        <f t="shared" si="8"/>
        <v/>
      </c>
      <c r="M94" s="28">
        <f t="shared" si="9"/>
        <v>43926</v>
      </c>
    </row>
    <row r="95" spans="12:13" x14ac:dyDescent="0.25">
      <c r="L95" s="26" t="str">
        <f t="shared" si="8"/>
        <v>S 15</v>
      </c>
      <c r="M95" s="28">
        <f t="shared" si="9"/>
        <v>43927</v>
      </c>
    </row>
    <row r="96" spans="12:13" x14ac:dyDescent="0.25">
      <c r="L96" s="26" t="str">
        <f t="shared" si="8"/>
        <v/>
      </c>
      <c r="M96" s="28">
        <f t="shared" si="9"/>
        <v>43928</v>
      </c>
    </row>
    <row r="97" spans="12:13" x14ac:dyDescent="0.25">
      <c r="L97" s="26" t="str">
        <f t="shared" si="8"/>
        <v/>
      </c>
      <c r="M97" s="28">
        <f t="shared" si="9"/>
        <v>43929</v>
      </c>
    </row>
    <row r="98" spans="12:13" x14ac:dyDescent="0.25">
      <c r="L98" s="26" t="str">
        <f t="shared" si="8"/>
        <v/>
      </c>
      <c r="M98" s="28">
        <f t="shared" si="9"/>
        <v>43930</v>
      </c>
    </row>
    <row r="99" spans="12:13" x14ac:dyDescent="0.25">
      <c r="L99" s="26" t="str">
        <f t="shared" si="8"/>
        <v/>
      </c>
      <c r="M99" s="28">
        <f t="shared" si="9"/>
        <v>43931</v>
      </c>
    </row>
    <row r="100" spans="12:13" x14ac:dyDescent="0.25">
      <c r="L100" s="26" t="str">
        <f t="shared" si="8"/>
        <v/>
      </c>
      <c r="M100" s="28">
        <f t="shared" si="9"/>
        <v>43932</v>
      </c>
    </row>
    <row r="101" spans="12:13" x14ac:dyDescent="0.25">
      <c r="L101" s="26" t="str">
        <f t="shared" si="8"/>
        <v/>
      </c>
      <c r="M101" s="28">
        <f t="shared" si="9"/>
        <v>43933</v>
      </c>
    </row>
    <row r="102" spans="12:13" x14ac:dyDescent="0.25">
      <c r="L102" s="26" t="str">
        <f t="shared" si="8"/>
        <v>S 16</v>
      </c>
      <c r="M102" s="28">
        <f t="shared" si="9"/>
        <v>43934</v>
      </c>
    </row>
    <row r="103" spans="12:13" x14ac:dyDescent="0.25">
      <c r="L103" s="26" t="str">
        <f t="shared" si="8"/>
        <v/>
      </c>
      <c r="M103" s="28">
        <f t="shared" si="9"/>
        <v>43935</v>
      </c>
    </row>
    <row r="104" spans="12:13" x14ac:dyDescent="0.25">
      <c r="L104" s="26" t="str">
        <f t="shared" si="8"/>
        <v/>
      </c>
      <c r="M104" s="28">
        <f t="shared" si="9"/>
        <v>43936</v>
      </c>
    </row>
    <row r="105" spans="12:13" x14ac:dyDescent="0.25">
      <c r="L105" s="26" t="str">
        <f t="shared" si="8"/>
        <v/>
      </c>
      <c r="M105" s="28">
        <f t="shared" si="9"/>
        <v>43937</v>
      </c>
    </row>
    <row r="106" spans="12:13" x14ac:dyDescent="0.25">
      <c r="L106" s="26" t="str">
        <f t="shared" si="8"/>
        <v/>
      </c>
      <c r="M106" s="28">
        <f t="shared" si="9"/>
        <v>43938</v>
      </c>
    </row>
    <row r="107" spans="12:13" x14ac:dyDescent="0.25">
      <c r="L107" s="26" t="str">
        <f t="shared" si="8"/>
        <v/>
      </c>
      <c r="M107" s="28">
        <f t="shared" si="9"/>
        <v>43939</v>
      </c>
    </row>
    <row r="108" spans="12:13" x14ac:dyDescent="0.25">
      <c r="L108" s="26" t="str">
        <f t="shared" si="8"/>
        <v/>
      </c>
      <c r="M108" s="28">
        <f t="shared" si="9"/>
        <v>43940</v>
      </c>
    </row>
    <row r="109" spans="12:13" x14ac:dyDescent="0.25">
      <c r="L109" s="26" t="str">
        <f t="shared" si="8"/>
        <v>S 17</v>
      </c>
      <c r="M109" s="28">
        <f t="shared" si="9"/>
        <v>43941</v>
      </c>
    </row>
    <row r="110" spans="12:13" x14ac:dyDescent="0.25">
      <c r="L110" s="26" t="str">
        <f t="shared" si="8"/>
        <v/>
      </c>
      <c r="M110" s="28">
        <f t="shared" si="9"/>
        <v>43942</v>
      </c>
    </row>
    <row r="111" spans="12:13" x14ac:dyDescent="0.25">
      <c r="L111" s="26" t="str">
        <f t="shared" si="8"/>
        <v/>
      </c>
      <c r="M111" s="28">
        <f t="shared" si="9"/>
        <v>43943</v>
      </c>
    </row>
    <row r="112" spans="12:13" x14ac:dyDescent="0.25">
      <c r="L112" s="26" t="str">
        <f t="shared" si="8"/>
        <v/>
      </c>
      <c r="M112" s="28">
        <f t="shared" si="9"/>
        <v>43944</v>
      </c>
    </row>
    <row r="113" spans="12:13" x14ac:dyDescent="0.25">
      <c r="L113" s="26" t="str">
        <f t="shared" si="8"/>
        <v/>
      </c>
      <c r="M113" s="28">
        <f t="shared" si="9"/>
        <v>43945</v>
      </c>
    </row>
    <row r="114" spans="12:13" x14ac:dyDescent="0.25">
      <c r="L114" s="26" t="str">
        <f t="shared" si="8"/>
        <v/>
      </c>
      <c r="M114" s="28">
        <f t="shared" si="9"/>
        <v>43946</v>
      </c>
    </row>
    <row r="115" spans="12:13" x14ac:dyDescent="0.25">
      <c r="L115" s="26" t="str">
        <f t="shared" si="8"/>
        <v/>
      </c>
      <c r="M115" s="28">
        <f t="shared" si="9"/>
        <v>43947</v>
      </c>
    </row>
    <row r="116" spans="12:13" x14ac:dyDescent="0.25">
      <c r="L116" s="26" t="str">
        <f t="shared" si="8"/>
        <v>S 18</v>
      </c>
      <c r="M116" s="28">
        <f t="shared" si="9"/>
        <v>43948</v>
      </c>
    </row>
    <row r="117" spans="12:13" x14ac:dyDescent="0.25">
      <c r="L117" s="26" t="str">
        <f t="shared" si="8"/>
        <v/>
      </c>
      <c r="M117" s="28">
        <f t="shared" si="9"/>
        <v>43949</v>
      </c>
    </row>
    <row r="118" spans="12:13" x14ac:dyDescent="0.25">
      <c r="L118" s="26" t="str">
        <f t="shared" si="8"/>
        <v/>
      </c>
      <c r="M118" s="28">
        <f t="shared" si="9"/>
        <v>43950</v>
      </c>
    </row>
    <row r="119" spans="12:13" x14ac:dyDescent="0.25">
      <c r="L119" s="26" t="str">
        <f t="shared" si="8"/>
        <v/>
      </c>
      <c r="M119" s="28">
        <f t="shared" si="9"/>
        <v>43951</v>
      </c>
    </row>
    <row r="120" spans="12:13" x14ac:dyDescent="0.25">
      <c r="L120" s="26" t="str">
        <f t="shared" si="8"/>
        <v/>
      </c>
      <c r="M120" s="28">
        <f t="shared" si="9"/>
        <v>43952</v>
      </c>
    </row>
    <row r="121" spans="12:13" x14ac:dyDescent="0.25">
      <c r="L121" s="26" t="str">
        <f t="shared" si="8"/>
        <v/>
      </c>
      <c r="M121" s="28">
        <f t="shared" si="9"/>
        <v>43953</v>
      </c>
    </row>
    <row r="122" spans="12:13" x14ac:dyDescent="0.25">
      <c r="L122" s="26" t="str">
        <f t="shared" si="8"/>
        <v/>
      </c>
      <c r="M122" s="28">
        <f t="shared" si="9"/>
        <v>43954</v>
      </c>
    </row>
    <row r="123" spans="12:13" x14ac:dyDescent="0.25">
      <c r="L123" s="26" t="str">
        <f t="shared" si="8"/>
        <v>S 19</v>
      </c>
      <c r="M123" s="28">
        <f t="shared" si="9"/>
        <v>43955</v>
      </c>
    </row>
    <row r="124" spans="12:13" x14ac:dyDescent="0.25">
      <c r="L124" s="26" t="str">
        <f t="shared" si="8"/>
        <v/>
      </c>
      <c r="M124" s="28">
        <f t="shared" si="9"/>
        <v>43956</v>
      </c>
    </row>
    <row r="125" spans="12:13" x14ac:dyDescent="0.25">
      <c r="L125" s="26" t="str">
        <f t="shared" si="8"/>
        <v/>
      </c>
      <c r="M125" s="28">
        <f t="shared" si="9"/>
        <v>43957</v>
      </c>
    </row>
    <row r="126" spans="12:13" x14ac:dyDescent="0.25">
      <c r="L126" s="26" t="str">
        <f t="shared" si="8"/>
        <v/>
      </c>
      <c r="M126" s="28">
        <f t="shared" si="9"/>
        <v>43958</v>
      </c>
    </row>
    <row r="127" spans="12:13" x14ac:dyDescent="0.25">
      <c r="L127" s="26" t="str">
        <f t="shared" si="8"/>
        <v/>
      </c>
      <c r="M127" s="28">
        <f t="shared" si="9"/>
        <v>43959</v>
      </c>
    </row>
    <row r="128" spans="12:13" x14ac:dyDescent="0.25">
      <c r="L128" s="26" t="str">
        <f t="shared" si="8"/>
        <v/>
      </c>
      <c r="M128" s="28">
        <f t="shared" si="9"/>
        <v>43960</v>
      </c>
    </row>
    <row r="129" spans="12:13" x14ac:dyDescent="0.25">
      <c r="L129" s="26" t="str">
        <f t="shared" si="8"/>
        <v/>
      </c>
      <c r="M129" s="28">
        <f t="shared" si="9"/>
        <v>43961</v>
      </c>
    </row>
    <row r="130" spans="12:13" x14ac:dyDescent="0.25">
      <c r="L130" s="26" t="str">
        <f t="shared" si="8"/>
        <v>S 20</v>
      </c>
      <c r="M130" s="28">
        <f t="shared" si="9"/>
        <v>43962</v>
      </c>
    </row>
    <row r="131" spans="12:13" x14ac:dyDescent="0.25">
      <c r="L131" s="26" t="str">
        <f t="shared" si="8"/>
        <v/>
      </c>
      <c r="M131" s="28">
        <f t="shared" si="9"/>
        <v>43963</v>
      </c>
    </row>
    <row r="132" spans="12:13" x14ac:dyDescent="0.25">
      <c r="L132" s="26" t="str">
        <f t="shared" si="8"/>
        <v/>
      </c>
      <c r="M132" s="28">
        <f t="shared" si="9"/>
        <v>43964</v>
      </c>
    </row>
    <row r="133" spans="12:13" x14ac:dyDescent="0.25">
      <c r="L133" s="26" t="str">
        <f t="shared" ref="L133:L196" si="10">IF(WEEKDAY(M133,2)=1,"S " &amp; WEEKNUM(M133),"")</f>
        <v/>
      </c>
      <c r="M133" s="28">
        <f t="shared" si="9"/>
        <v>43965</v>
      </c>
    </row>
    <row r="134" spans="12:13" x14ac:dyDescent="0.25">
      <c r="L134" s="26" t="str">
        <f t="shared" si="10"/>
        <v/>
      </c>
      <c r="M134" s="28">
        <f t="shared" ref="M134:M197" si="11">M133+1</f>
        <v>43966</v>
      </c>
    </row>
    <row r="135" spans="12:13" x14ac:dyDescent="0.25">
      <c r="L135" s="26" t="str">
        <f t="shared" si="10"/>
        <v/>
      </c>
      <c r="M135" s="28">
        <f t="shared" si="11"/>
        <v>43967</v>
      </c>
    </row>
    <row r="136" spans="12:13" x14ac:dyDescent="0.25">
      <c r="L136" s="26" t="str">
        <f t="shared" si="10"/>
        <v/>
      </c>
      <c r="M136" s="28">
        <f t="shared" si="11"/>
        <v>43968</v>
      </c>
    </row>
    <row r="137" spans="12:13" x14ac:dyDescent="0.25">
      <c r="L137" s="26" t="str">
        <f t="shared" si="10"/>
        <v>S 21</v>
      </c>
      <c r="M137" s="28">
        <f t="shared" si="11"/>
        <v>43969</v>
      </c>
    </row>
    <row r="138" spans="12:13" x14ac:dyDescent="0.25">
      <c r="L138" s="26" t="str">
        <f t="shared" si="10"/>
        <v/>
      </c>
      <c r="M138" s="28">
        <f t="shared" si="11"/>
        <v>43970</v>
      </c>
    </row>
    <row r="139" spans="12:13" x14ac:dyDescent="0.25">
      <c r="L139" s="26" t="str">
        <f t="shared" si="10"/>
        <v/>
      </c>
      <c r="M139" s="28">
        <f t="shared" si="11"/>
        <v>43971</v>
      </c>
    </row>
    <row r="140" spans="12:13" x14ac:dyDescent="0.25">
      <c r="L140" s="26" t="str">
        <f t="shared" si="10"/>
        <v/>
      </c>
      <c r="M140" s="28">
        <f t="shared" si="11"/>
        <v>43972</v>
      </c>
    </row>
    <row r="141" spans="12:13" x14ac:dyDescent="0.25">
      <c r="L141" s="26" t="str">
        <f t="shared" si="10"/>
        <v/>
      </c>
      <c r="M141" s="28">
        <f t="shared" si="11"/>
        <v>43973</v>
      </c>
    </row>
    <row r="142" spans="12:13" x14ac:dyDescent="0.25">
      <c r="L142" s="26" t="str">
        <f t="shared" si="10"/>
        <v/>
      </c>
      <c r="M142" s="28">
        <f t="shared" si="11"/>
        <v>43974</v>
      </c>
    </row>
    <row r="143" spans="12:13" x14ac:dyDescent="0.25">
      <c r="L143" s="26" t="str">
        <f t="shared" si="10"/>
        <v/>
      </c>
      <c r="M143" s="28">
        <f t="shared" si="11"/>
        <v>43975</v>
      </c>
    </row>
    <row r="144" spans="12:13" x14ac:dyDescent="0.25">
      <c r="L144" s="26" t="str">
        <f t="shared" si="10"/>
        <v>S 22</v>
      </c>
      <c r="M144" s="28">
        <f t="shared" si="11"/>
        <v>43976</v>
      </c>
    </row>
    <row r="145" spans="12:13" x14ac:dyDescent="0.25">
      <c r="L145" s="26" t="str">
        <f t="shared" si="10"/>
        <v/>
      </c>
      <c r="M145" s="28">
        <f t="shared" si="11"/>
        <v>43977</v>
      </c>
    </row>
    <row r="146" spans="12:13" x14ac:dyDescent="0.25">
      <c r="L146" s="26" t="str">
        <f t="shared" si="10"/>
        <v/>
      </c>
      <c r="M146" s="28">
        <f t="shared" si="11"/>
        <v>43978</v>
      </c>
    </row>
    <row r="147" spans="12:13" x14ac:dyDescent="0.25">
      <c r="L147" s="26" t="str">
        <f t="shared" si="10"/>
        <v/>
      </c>
      <c r="M147" s="28">
        <f t="shared" si="11"/>
        <v>43979</v>
      </c>
    </row>
    <row r="148" spans="12:13" x14ac:dyDescent="0.25">
      <c r="L148" s="26" t="str">
        <f t="shared" si="10"/>
        <v/>
      </c>
      <c r="M148" s="28">
        <f t="shared" si="11"/>
        <v>43980</v>
      </c>
    </row>
    <row r="149" spans="12:13" x14ac:dyDescent="0.25">
      <c r="L149" s="26" t="str">
        <f t="shared" si="10"/>
        <v/>
      </c>
      <c r="M149" s="28">
        <f t="shared" si="11"/>
        <v>43981</v>
      </c>
    </row>
    <row r="150" spans="12:13" x14ac:dyDescent="0.25">
      <c r="L150" s="26" t="str">
        <f t="shared" si="10"/>
        <v/>
      </c>
      <c r="M150" s="28">
        <f t="shared" si="11"/>
        <v>43982</v>
      </c>
    </row>
    <row r="151" spans="12:13" x14ac:dyDescent="0.25">
      <c r="L151" s="26" t="str">
        <f t="shared" si="10"/>
        <v>S 23</v>
      </c>
      <c r="M151" s="28">
        <f t="shared" si="11"/>
        <v>43983</v>
      </c>
    </row>
    <row r="152" spans="12:13" x14ac:dyDescent="0.25">
      <c r="L152" s="26" t="str">
        <f t="shared" si="10"/>
        <v/>
      </c>
      <c r="M152" s="28">
        <f t="shared" si="11"/>
        <v>43984</v>
      </c>
    </row>
    <row r="153" spans="12:13" x14ac:dyDescent="0.25">
      <c r="L153" s="26" t="str">
        <f t="shared" si="10"/>
        <v/>
      </c>
      <c r="M153" s="28">
        <f t="shared" si="11"/>
        <v>43985</v>
      </c>
    </row>
    <row r="154" spans="12:13" x14ac:dyDescent="0.25">
      <c r="L154" s="26" t="str">
        <f t="shared" si="10"/>
        <v/>
      </c>
      <c r="M154" s="28">
        <f t="shared" si="11"/>
        <v>43986</v>
      </c>
    </row>
    <row r="155" spans="12:13" x14ac:dyDescent="0.25">
      <c r="L155" s="26" t="str">
        <f t="shared" si="10"/>
        <v/>
      </c>
      <c r="M155" s="28">
        <f t="shared" si="11"/>
        <v>43987</v>
      </c>
    </row>
    <row r="156" spans="12:13" x14ac:dyDescent="0.25">
      <c r="L156" s="26" t="str">
        <f t="shared" si="10"/>
        <v/>
      </c>
      <c r="M156" s="28">
        <f t="shared" si="11"/>
        <v>43988</v>
      </c>
    </row>
    <row r="157" spans="12:13" x14ac:dyDescent="0.25">
      <c r="L157" s="26" t="str">
        <f t="shared" si="10"/>
        <v/>
      </c>
      <c r="M157" s="28">
        <f t="shared" si="11"/>
        <v>43989</v>
      </c>
    </row>
    <row r="158" spans="12:13" x14ac:dyDescent="0.25">
      <c r="L158" s="26" t="str">
        <f t="shared" si="10"/>
        <v>S 24</v>
      </c>
      <c r="M158" s="28">
        <f t="shared" si="11"/>
        <v>43990</v>
      </c>
    </row>
    <row r="159" spans="12:13" x14ac:dyDescent="0.25">
      <c r="L159" s="26" t="str">
        <f t="shared" si="10"/>
        <v/>
      </c>
      <c r="M159" s="28">
        <f t="shared" si="11"/>
        <v>43991</v>
      </c>
    </row>
    <row r="160" spans="12:13" x14ac:dyDescent="0.25">
      <c r="L160" s="26" t="str">
        <f t="shared" si="10"/>
        <v/>
      </c>
      <c r="M160" s="28">
        <f t="shared" si="11"/>
        <v>43992</v>
      </c>
    </row>
    <row r="161" spans="12:13" x14ac:dyDescent="0.25">
      <c r="L161" s="26" t="str">
        <f t="shared" si="10"/>
        <v/>
      </c>
      <c r="M161" s="28">
        <f t="shared" si="11"/>
        <v>43993</v>
      </c>
    </row>
    <row r="162" spans="12:13" x14ac:dyDescent="0.25">
      <c r="L162" s="26" t="str">
        <f t="shared" si="10"/>
        <v/>
      </c>
      <c r="M162" s="28">
        <f t="shared" si="11"/>
        <v>43994</v>
      </c>
    </row>
    <row r="163" spans="12:13" x14ac:dyDescent="0.25">
      <c r="L163" s="26" t="str">
        <f t="shared" si="10"/>
        <v/>
      </c>
      <c r="M163" s="28">
        <f t="shared" si="11"/>
        <v>43995</v>
      </c>
    </row>
    <row r="164" spans="12:13" x14ac:dyDescent="0.25">
      <c r="L164" s="26" t="str">
        <f t="shared" si="10"/>
        <v/>
      </c>
      <c r="M164" s="28">
        <f t="shared" si="11"/>
        <v>43996</v>
      </c>
    </row>
    <row r="165" spans="12:13" x14ac:dyDescent="0.25">
      <c r="L165" s="26" t="str">
        <f t="shared" si="10"/>
        <v>S 25</v>
      </c>
      <c r="M165" s="28">
        <f t="shared" si="11"/>
        <v>43997</v>
      </c>
    </row>
    <row r="166" spans="12:13" x14ac:dyDescent="0.25">
      <c r="L166" s="26" t="str">
        <f t="shared" si="10"/>
        <v/>
      </c>
      <c r="M166" s="28">
        <f t="shared" si="11"/>
        <v>43998</v>
      </c>
    </row>
    <row r="167" spans="12:13" x14ac:dyDescent="0.25">
      <c r="L167" s="26" t="str">
        <f t="shared" si="10"/>
        <v/>
      </c>
      <c r="M167" s="28">
        <f t="shared" si="11"/>
        <v>43999</v>
      </c>
    </row>
    <row r="168" spans="12:13" x14ac:dyDescent="0.25">
      <c r="L168" s="26" t="str">
        <f t="shared" si="10"/>
        <v/>
      </c>
      <c r="M168" s="28">
        <f t="shared" si="11"/>
        <v>44000</v>
      </c>
    </row>
    <row r="169" spans="12:13" x14ac:dyDescent="0.25">
      <c r="L169" s="26" t="str">
        <f t="shared" si="10"/>
        <v/>
      </c>
      <c r="M169" s="28">
        <f t="shared" si="11"/>
        <v>44001</v>
      </c>
    </row>
    <row r="170" spans="12:13" x14ac:dyDescent="0.25">
      <c r="L170" s="26" t="str">
        <f t="shared" si="10"/>
        <v/>
      </c>
      <c r="M170" s="28">
        <f t="shared" si="11"/>
        <v>44002</v>
      </c>
    </row>
    <row r="171" spans="12:13" x14ac:dyDescent="0.25">
      <c r="L171" s="26" t="str">
        <f t="shared" si="10"/>
        <v/>
      </c>
      <c r="M171" s="28">
        <f t="shared" si="11"/>
        <v>44003</v>
      </c>
    </row>
    <row r="172" spans="12:13" x14ac:dyDescent="0.25">
      <c r="L172" s="26" t="str">
        <f t="shared" si="10"/>
        <v>S 26</v>
      </c>
      <c r="M172" s="28">
        <f t="shared" si="11"/>
        <v>44004</v>
      </c>
    </row>
    <row r="173" spans="12:13" x14ac:dyDescent="0.25">
      <c r="L173" s="26" t="str">
        <f t="shared" si="10"/>
        <v/>
      </c>
      <c r="M173" s="28">
        <f t="shared" si="11"/>
        <v>44005</v>
      </c>
    </row>
    <row r="174" spans="12:13" x14ac:dyDescent="0.25">
      <c r="L174" s="26" t="str">
        <f t="shared" si="10"/>
        <v/>
      </c>
      <c r="M174" s="28">
        <f t="shared" si="11"/>
        <v>44006</v>
      </c>
    </row>
    <row r="175" spans="12:13" x14ac:dyDescent="0.25">
      <c r="L175" s="26" t="str">
        <f t="shared" si="10"/>
        <v/>
      </c>
      <c r="M175" s="28">
        <f t="shared" si="11"/>
        <v>44007</v>
      </c>
    </row>
    <row r="176" spans="12:13" x14ac:dyDescent="0.25">
      <c r="L176" s="26" t="str">
        <f t="shared" si="10"/>
        <v/>
      </c>
      <c r="M176" s="28">
        <f t="shared" si="11"/>
        <v>44008</v>
      </c>
    </row>
    <row r="177" spans="12:13" x14ac:dyDescent="0.25">
      <c r="L177" s="26" t="str">
        <f t="shared" si="10"/>
        <v/>
      </c>
      <c r="M177" s="28">
        <f t="shared" si="11"/>
        <v>44009</v>
      </c>
    </row>
    <row r="178" spans="12:13" x14ac:dyDescent="0.25">
      <c r="L178" s="26" t="str">
        <f t="shared" si="10"/>
        <v/>
      </c>
      <c r="M178" s="28">
        <f t="shared" si="11"/>
        <v>44010</v>
      </c>
    </row>
    <row r="179" spans="12:13" x14ac:dyDescent="0.25">
      <c r="L179" s="26" t="str">
        <f t="shared" si="10"/>
        <v>S 27</v>
      </c>
      <c r="M179" s="28">
        <f t="shared" si="11"/>
        <v>44011</v>
      </c>
    </row>
    <row r="180" spans="12:13" x14ac:dyDescent="0.25">
      <c r="L180" s="26" t="str">
        <f t="shared" si="10"/>
        <v/>
      </c>
      <c r="M180" s="28">
        <f t="shared" si="11"/>
        <v>44012</v>
      </c>
    </row>
    <row r="181" spans="12:13" x14ac:dyDescent="0.25">
      <c r="L181" s="26" t="str">
        <f t="shared" si="10"/>
        <v/>
      </c>
      <c r="M181" s="28">
        <f t="shared" si="11"/>
        <v>44013</v>
      </c>
    </row>
    <row r="182" spans="12:13" x14ac:dyDescent="0.25">
      <c r="L182" s="26" t="str">
        <f t="shared" si="10"/>
        <v/>
      </c>
      <c r="M182" s="28">
        <f t="shared" si="11"/>
        <v>44014</v>
      </c>
    </row>
    <row r="183" spans="12:13" x14ac:dyDescent="0.25">
      <c r="L183" s="26" t="str">
        <f t="shared" si="10"/>
        <v/>
      </c>
      <c r="M183" s="28">
        <f t="shared" si="11"/>
        <v>44015</v>
      </c>
    </row>
    <row r="184" spans="12:13" x14ac:dyDescent="0.25">
      <c r="L184" s="26" t="str">
        <f t="shared" si="10"/>
        <v/>
      </c>
      <c r="M184" s="28">
        <f t="shared" si="11"/>
        <v>44016</v>
      </c>
    </row>
    <row r="185" spans="12:13" x14ac:dyDescent="0.25">
      <c r="L185" s="26" t="str">
        <f t="shared" si="10"/>
        <v/>
      </c>
      <c r="M185" s="28">
        <f t="shared" si="11"/>
        <v>44017</v>
      </c>
    </row>
    <row r="186" spans="12:13" x14ac:dyDescent="0.25">
      <c r="L186" s="26" t="str">
        <f t="shared" si="10"/>
        <v>S 28</v>
      </c>
      <c r="M186" s="28">
        <f t="shared" si="11"/>
        <v>44018</v>
      </c>
    </row>
    <row r="187" spans="12:13" x14ac:dyDescent="0.25">
      <c r="L187" s="26" t="str">
        <f t="shared" si="10"/>
        <v/>
      </c>
      <c r="M187" s="28">
        <f t="shared" si="11"/>
        <v>44019</v>
      </c>
    </row>
    <row r="188" spans="12:13" x14ac:dyDescent="0.25">
      <c r="L188" s="26" t="str">
        <f t="shared" si="10"/>
        <v/>
      </c>
      <c r="M188" s="28">
        <f t="shared" si="11"/>
        <v>44020</v>
      </c>
    </row>
    <row r="189" spans="12:13" x14ac:dyDescent="0.25">
      <c r="L189" s="26" t="str">
        <f t="shared" si="10"/>
        <v/>
      </c>
      <c r="M189" s="28">
        <f t="shared" si="11"/>
        <v>44021</v>
      </c>
    </row>
    <row r="190" spans="12:13" x14ac:dyDescent="0.25">
      <c r="L190" s="26" t="str">
        <f t="shared" si="10"/>
        <v/>
      </c>
      <c r="M190" s="28">
        <f t="shared" si="11"/>
        <v>44022</v>
      </c>
    </row>
    <row r="191" spans="12:13" x14ac:dyDescent="0.25">
      <c r="L191" s="26" t="str">
        <f t="shared" si="10"/>
        <v/>
      </c>
      <c r="M191" s="28">
        <f t="shared" si="11"/>
        <v>44023</v>
      </c>
    </row>
    <row r="192" spans="12:13" x14ac:dyDescent="0.25">
      <c r="L192" s="26" t="str">
        <f t="shared" si="10"/>
        <v/>
      </c>
      <c r="M192" s="28">
        <f t="shared" si="11"/>
        <v>44024</v>
      </c>
    </row>
    <row r="193" spans="12:13" x14ac:dyDescent="0.25">
      <c r="L193" s="26" t="str">
        <f t="shared" si="10"/>
        <v>S 29</v>
      </c>
      <c r="M193" s="28">
        <f t="shared" si="11"/>
        <v>44025</v>
      </c>
    </row>
    <row r="194" spans="12:13" x14ac:dyDescent="0.25">
      <c r="L194" s="26" t="str">
        <f t="shared" si="10"/>
        <v/>
      </c>
      <c r="M194" s="28">
        <f t="shared" si="11"/>
        <v>44026</v>
      </c>
    </row>
    <row r="195" spans="12:13" x14ac:dyDescent="0.25">
      <c r="L195" s="26" t="str">
        <f t="shared" si="10"/>
        <v/>
      </c>
      <c r="M195" s="28">
        <f t="shared" si="11"/>
        <v>44027</v>
      </c>
    </row>
    <row r="196" spans="12:13" x14ac:dyDescent="0.25">
      <c r="L196" s="26" t="str">
        <f t="shared" si="10"/>
        <v/>
      </c>
      <c r="M196" s="28">
        <f t="shared" si="11"/>
        <v>44028</v>
      </c>
    </row>
    <row r="197" spans="12:13" x14ac:dyDescent="0.25">
      <c r="L197" s="26" t="str">
        <f t="shared" ref="L197:L260" si="12">IF(WEEKDAY(M197,2)=1,"S " &amp; WEEKNUM(M197),"")</f>
        <v/>
      </c>
      <c r="M197" s="28">
        <f t="shared" si="11"/>
        <v>44029</v>
      </c>
    </row>
    <row r="198" spans="12:13" x14ac:dyDescent="0.25">
      <c r="L198" s="26" t="str">
        <f t="shared" si="12"/>
        <v/>
      </c>
      <c r="M198" s="28">
        <f t="shared" ref="M198:M261" si="13">M197+1</f>
        <v>44030</v>
      </c>
    </row>
    <row r="199" spans="12:13" x14ac:dyDescent="0.25">
      <c r="L199" s="26" t="str">
        <f t="shared" si="12"/>
        <v/>
      </c>
      <c r="M199" s="28">
        <f t="shared" si="13"/>
        <v>44031</v>
      </c>
    </row>
    <row r="200" spans="12:13" x14ac:dyDescent="0.25">
      <c r="L200" s="26" t="str">
        <f t="shared" si="12"/>
        <v>S 30</v>
      </c>
      <c r="M200" s="28">
        <f t="shared" si="13"/>
        <v>44032</v>
      </c>
    </row>
    <row r="201" spans="12:13" x14ac:dyDescent="0.25">
      <c r="L201" s="26" t="str">
        <f t="shared" si="12"/>
        <v/>
      </c>
      <c r="M201" s="28">
        <f t="shared" si="13"/>
        <v>44033</v>
      </c>
    </row>
    <row r="202" spans="12:13" x14ac:dyDescent="0.25">
      <c r="L202" s="26" t="str">
        <f t="shared" si="12"/>
        <v/>
      </c>
      <c r="M202" s="28">
        <f t="shared" si="13"/>
        <v>44034</v>
      </c>
    </row>
    <row r="203" spans="12:13" x14ac:dyDescent="0.25">
      <c r="L203" s="26" t="str">
        <f t="shared" si="12"/>
        <v/>
      </c>
      <c r="M203" s="28">
        <f t="shared" si="13"/>
        <v>44035</v>
      </c>
    </row>
    <row r="204" spans="12:13" x14ac:dyDescent="0.25">
      <c r="L204" s="26" t="str">
        <f t="shared" si="12"/>
        <v/>
      </c>
      <c r="M204" s="28">
        <f t="shared" si="13"/>
        <v>44036</v>
      </c>
    </row>
    <row r="205" spans="12:13" x14ac:dyDescent="0.25">
      <c r="L205" s="26" t="str">
        <f t="shared" si="12"/>
        <v/>
      </c>
      <c r="M205" s="28">
        <f t="shared" si="13"/>
        <v>44037</v>
      </c>
    </row>
    <row r="206" spans="12:13" x14ac:dyDescent="0.25">
      <c r="L206" s="26" t="str">
        <f t="shared" si="12"/>
        <v/>
      </c>
      <c r="M206" s="28">
        <f t="shared" si="13"/>
        <v>44038</v>
      </c>
    </row>
    <row r="207" spans="12:13" x14ac:dyDescent="0.25">
      <c r="L207" s="26" t="str">
        <f t="shared" si="12"/>
        <v>S 31</v>
      </c>
      <c r="M207" s="28">
        <f t="shared" si="13"/>
        <v>44039</v>
      </c>
    </row>
    <row r="208" spans="12:13" x14ac:dyDescent="0.25">
      <c r="L208" s="26" t="str">
        <f t="shared" si="12"/>
        <v/>
      </c>
      <c r="M208" s="28">
        <f t="shared" si="13"/>
        <v>44040</v>
      </c>
    </row>
    <row r="209" spans="12:13" x14ac:dyDescent="0.25">
      <c r="L209" s="26" t="str">
        <f t="shared" si="12"/>
        <v/>
      </c>
      <c r="M209" s="28">
        <f t="shared" si="13"/>
        <v>44041</v>
      </c>
    </row>
    <row r="210" spans="12:13" x14ac:dyDescent="0.25">
      <c r="L210" s="26" t="str">
        <f t="shared" si="12"/>
        <v/>
      </c>
      <c r="M210" s="28">
        <f t="shared" si="13"/>
        <v>44042</v>
      </c>
    </row>
    <row r="211" spans="12:13" x14ac:dyDescent="0.25">
      <c r="L211" s="26" t="str">
        <f t="shared" si="12"/>
        <v/>
      </c>
      <c r="M211" s="28">
        <f t="shared" si="13"/>
        <v>44043</v>
      </c>
    </row>
    <row r="212" spans="12:13" x14ac:dyDescent="0.25">
      <c r="L212" s="26" t="str">
        <f t="shared" si="12"/>
        <v/>
      </c>
      <c r="M212" s="28">
        <f t="shared" si="13"/>
        <v>44044</v>
      </c>
    </row>
    <row r="213" spans="12:13" x14ac:dyDescent="0.25">
      <c r="L213" s="26" t="str">
        <f t="shared" si="12"/>
        <v/>
      </c>
      <c r="M213" s="28">
        <f t="shared" si="13"/>
        <v>44045</v>
      </c>
    </row>
    <row r="214" spans="12:13" x14ac:dyDescent="0.25">
      <c r="L214" s="26" t="str">
        <f t="shared" si="12"/>
        <v>S 32</v>
      </c>
      <c r="M214" s="28">
        <f t="shared" si="13"/>
        <v>44046</v>
      </c>
    </row>
    <row r="215" spans="12:13" x14ac:dyDescent="0.25">
      <c r="L215" s="26" t="str">
        <f t="shared" si="12"/>
        <v/>
      </c>
      <c r="M215" s="28">
        <f t="shared" si="13"/>
        <v>44047</v>
      </c>
    </row>
    <row r="216" spans="12:13" x14ac:dyDescent="0.25">
      <c r="L216" s="26" t="str">
        <f t="shared" si="12"/>
        <v/>
      </c>
      <c r="M216" s="28">
        <f t="shared" si="13"/>
        <v>44048</v>
      </c>
    </row>
    <row r="217" spans="12:13" x14ac:dyDescent="0.25">
      <c r="L217" s="26" t="str">
        <f t="shared" si="12"/>
        <v/>
      </c>
      <c r="M217" s="28">
        <f t="shared" si="13"/>
        <v>44049</v>
      </c>
    </row>
    <row r="218" spans="12:13" x14ac:dyDescent="0.25">
      <c r="L218" s="26" t="str">
        <f t="shared" si="12"/>
        <v/>
      </c>
      <c r="M218" s="28">
        <f t="shared" si="13"/>
        <v>44050</v>
      </c>
    </row>
    <row r="219" spans="12:13" x14ac:dyDescent="0.25">
      <c r="L219" s="26" t="str">
        <f t="shared" si="12"/>
        <v/>
      </c>
      <c r="M219" s="28">
        <f t="shared" si="13"/>
        <v>44051</v>
      </c>
    </row>
    <row r="220" spans="12:13" x14ac:dyDescent="0.25">
      <c r="L220" s="26" t="str">
        <f t="shared" si="12"/>
        <v/>
      </c>
      <c r="M220" s="28">
        <f t="shared" si="13"/>
        <v>44052</v>
      </c>
    </row>
    <row r="221" spans="12:13" x14ac:dyDescent="0.25">
      <c r="L221" s="26" t="str">
        <f t="shared" si="12"/>
        <v>S 33</v>
      </c>
      <c r="M221" s="28">
        <f t="shared" si="13"/>
        <v>44053</v>
      </c>
    </row>
    <row r="222" spans="12:13" x14ac:dyDescent="0.25">
      <c r="L222" s="26" t="str">
        <f t="shared" si="12"/>
        <v/>
      </c>
      <c r="M222" s="28">
        <f t="shared" si="13"/>
        <v>44054</v>
      </c>
    </row>
    <row r="223" spans="12:13" x14ac:dyDescent="0.25">
      <c r="L223" s="26" t="str">
        <f t="shared" si="12"/>
        <v/>
      </c>
      <c r="M223" s="28">
        <f t="shared" si="13"/>
        <v>44055</v>
      </c>
    </row>
    <row r="224" spans="12:13" x14ac:dyDescent="0.25">
      <c r="L224" s="26" t="str">
        <f t="shared" si="12"/>
        <v/>
      </c>
      <c r="M224" s="28">
        <f t="shared" si="13"/>
        <v>44056</v>
      </c>
    </row>
    <row r="225" spans="12:13" x14ac:dyDescent="0.25">
      <c r="L225" s="26" t="str">
        <f t="shared" si="12"/>
        <v/>
      </c>
      <c r="M225" s="28">
        <f t="shared" si="13"/>
        <v>44057</v>
      </c>
    </row>
    <row r="226" spans="12:13" x14ac:dyDescent="0.25">
      <c r="L226" s="26" t="str">
        <f t="shared" si="12"/>
        <v/>
      </c>
      <c r="M226" s="28">
        <f t="shared" si="13"/>
        <v>44058</v>
      </c>
    </row>
    <row r="227" spans="12:13" x14ac:dyDescent="0.25">
      <c r="L227" s="26" t="str">
        <f t="shared" si="12"/>
        <v/>
      </c>
      <c r="M227" s="28">
        <f t="shared" si="13"/>
        <v>44059</v>
      </c>
    </row>
    <row r="228" spans="12:13" x14ac:dyDescent="0.25">
      <c r="L228" s="26" t="str">
        <f t="shared" si="12"/>
        <v>S 34</v>
      </c>
      <c r="M228" s="28">
        <f t="shared" si="13"/>
        <v>44060</v>
      </c>
    </row>
    <row r="229" spans="12:13" x14ac:dyDescent="0.25">
      <c r="L229" s="26" t="str">
        <f t="shared" si="12"/>
        <v/>
      </c>
      <c r="M229" s="28">
        <f t="shared" si="13"/>
        <v>44061</v>
      </c>
    </row>
    <row r="230" spans="12:13" x14ac:dyDescent="0.25">
      <c r="L230" s="26" t="str">
        <f t="shared" si="12"/>
        <v/>
      </c>
      <c r="M230" s="28">
        <f t="shared" si="13"/>
        <v>44062</v>
      </c>
    </row>
    <row r="231" spans="12:13" x14ac:dyDescent="0.25">
      <c r="L231" s="26" t="str">
        <f t="shared" si="12"/>
        <v/>
      </c>
      <c r="M231" s="28">
        <f t="shared" si="13"/>
        <v>44063</v>
      </c>
    </row>
    <row r="232" spans="12:13" x14ac:dyDescent="0.25">
      <c r="L232" s="26" t="str">
        <f t="shared" si="12"/>
        <v/>
      </c>
      <c r="M232" s="28">
        <f t="shared" si="13"/>
        <v>44064</v>
      </c>
    </row>
    <row r="233" spans="12:13" x14ac:dyDescent="0.25">
      <c r="L233" s="26" t="str">
        <f t="shared" si="12"/>
        <v/>
      </c>
      <c r="M233" s="28">
        <f t="shared" si="13"/>
        <v>44065</v>
      </c>
    </row>
    <row r="234" spans="12:13" x14ac:dyDescent="0.25">
      <c r="L234" s="26" t="str">
        <f t="shared" si="12"/>
        <v/>
      </c>
      <c r="M234" s="28">
        <f t="shared" si="13"/>
        <v>44066</v>
      </c>
    </row>
    <row r="235" spans="12:13" x14ac:dyDescent="0.25">
      <c r="L235" s="26" t="str">
        <f t="shared" si="12"/>
        <v>S 35</v>
      </c>
      <c r="M235" s="28">
        <f t="shared" si="13"/>
        <v>44067</v>
      </c>
    </row>
    <row r="236" spans="12:13" x14ac:dyDescent="0.25">
      <c r="L236" s="26" t="str">
        <f t="shared" si="12"/>
        <v/>
      </c>
      <c r="M236" s="28">
        <f t="shared" si="13"/>
        <v>44068</v>
      </c>
    </row>
    <row r="237" spans="12:13" x14ac:dyDescent="0.25">
      <c r="L237" s="26" t="str">
        <f t="shared" si="12"/>
        <v/>
      </c>
      <c r="M237" s="28">
        <f t="shared" si="13"/>
        <v>44069</v>
      </c>
    </row>
    <row r="238" spans="12:13" x14ac:dyDescent="0.25">
      <c r="L238" s="26" t="str">
        <f t="shared" si="12"/>
        <v/>
      </c>
      <c r="M238" s="28">
        <f t="shared" si="13"/>
        <v>44070</v>
      </c>
    </row>
    <row r="239" spans="12:13" x14ac:dyDescent="0.25">
      <c r="L239" s="26" t="str">
        <f t="shared" si="12"/>
        <v/>
      </c>
      <c r="M239" s="28">
        <f t="shared" si="13"/>
        <v>44071</v>
      </c>
    </row>
    <row r="240" spans="12:13" x14ac:dyDescent="0.25">
      <c r="L240" s="26" t="str">
        <f t="shared" si="12"/>
        <v/>
      </c>
      <c r="M240" s="28">
        <f t="shared" si="13"/>
        <v>44072</v>
      </c>
    </row>
    <row r="241" spans="12:13" x14ac:dyDescent="0.25">
      <c r="L241" s="26" t="str">
        <f t="shared" si="12"/>
        <v/>
      </c>
      <c r="M241" s="28">
        <f t="shared" si="13"/>
        <v>44073</v>
      </c>
    </row>
    <row r="242" spans="12:13" x14ac:dyDescent="0.25">
      <c r="L242" s="26" t="str">
        <f t="shared" si="12"/>
        <v>S 36</v>
      </c>
      <c r="M242" s="28">
        <f t="shared" si="13"/>
        <v>44074</v>
      </c>
    </row>
    <row r="243" spans="12:13" x14ac:dyDescent="0.25">
      <c r="L243" s="26" t="str">
        <f t="shared" si="12"/>
        <v/>
      </c>
      <c r="M243" s="28">
        <f t="shared" si="13"/>
        <v>44075</v>
      </c>
    </row>
    <row r="244" spans="12:13" x14ac:dyDescent="0.25">
      <c r="L244" s="26" t="str">
        <f t="shared" si="12"/>
        <v/>
      </c>
      <c r="M244" s="28">
        <f t="shared" si="13"/>
        <v>44076</v>
      </c>
    </row>
    <row r="245" spans="12:13" x14ac:dyDescent="0.25">
      <c r="L245" s="26" t="str">
        <f t="shared" si="12"/>
        <v/>
      </c>
      <c r="M245" s="28">
        <f t="shared" si="13"/>
        <v>44077</v>
      </c>
    </row>
    <row r="246" spans="12:13" x14ac:dyDescent="0.25">
      <c r="L246" s="26" t="str">
        <f t="shared" si="12"/>
        <v/>
      </c>
      <c r="M246" s="28">
        <f t="shared" si="13"/>
        <v>44078</v>
      </c>
    </row>
    <row r="247" spans="12:13" x14ac:dyDescent="0.25">
      <c r="L247" s="26" t="str">
        <f t="shared" si="12"/>
        <v/>
      </c>
      <c r="M247" s="28">
        <f t="shared" si="13"/>
        <v>44079</v>
      </c>
    </row>
    <row r="248" spans="12:13" x14ac:dyDescent="0.25">
      <c r="L248" s="26" t="str">
        <f t="shared" si="12"/>
        <v/>
      </c>
      <c r="M248" s="28">
        <f t="shared" si="13"/>
        <v>44080</v>
      </c>
    </row>
    <row r="249" spans="12:13" x14ac:dyDescent="0.25">
      <c r="L249" s="26" t="str">
        <f t="shared" si="12"/>
        <v>S 37</v>
      </c>
      <c r="M249" s="28">
        <f t="shared" si="13"/>
        <v>44081</v>
      </c>
    </row>
    <row r="250" spans="12:13" x14ac:dyDescent="0.25">
      <c r="L250" s="26" t="str">
        <f t="shared" si="12"/>
        <v/>
      </c>
      <c r="M250" s="28">
        <f t="shared" si="13"/>
        <v>44082</v>
      </c>
    </row>
    <row r="251" spans="12:13" x14ac:dyDescent="0.25">
      <c r="L251" s="26" t="str">
        <f t="shared" si="12"/>
        <v/>
      </c>
      <c r="M251" s="28">
        <f t="shared" si="13"/>
        <v>44083</v>
      </c>
    </row>
    <row r="252" spans="12:13" x14ac:dyDescent="0.25">
      <c r="L252" s="26" t="str">
        <f t="shared" si="12"/>
        <v/>
      </c>
      <c r="M252" s="28">
        <f t="shared" si="13"/>
        <v>44084</v>
      </c>
    </row>
    <row r="253" spans="12:13" x14ac:dyDescent="0.25">
      <c r="L253" s="26" t="str">
        <f t="shared" si="12"/>
        <v/>
      </c>
      <c r="M253" s="28">
        <f t="shared" si="13"/>
        <v>44085</v>
      </c>
    </row>
    <row r="254" spans="12:13" x14ac:dyDescent="0.25">
      <c r="L254" s="26" t="str">
        <f t="shared" si="12"/>
        <v/>
      </c>
      <c r="M254" s="28">
        <f t="shared" si="13"/>
        <v>44086</v>
      </c>
    </row>
    <row r="255" spans="12:13" x14ac:dyDescent="0.25">
      <c r="L255" s="26" t="str">
        <f t="shared" si="12"/>
        <v/>
      </c>
      <c r="M255" s="28">
        <f t="shared" si="13"/>
        <v>44087</v>
      </c>
    </row>
    <row r="256" spans="12:13" x14ac:dyDescent="0.25">
      <c r="L256" s="26" t="str">
        <f t="shared" si="12"/>
        <v>S 38</v>
      </c>
      <c r="M256" s="28">
        <f t="shared" si="13"/>
        <v>44088</v>
      </c>
    </row>
    <row r="257" spans="12:13" x14ac:dyDescent="0.25">
      <c r="L257" s="26" t="str">
        <f t="shared" si="12"/>
        <v/>
      </c>
      <c r="M257" s="28">
        <f t="shared" si="13"/>
        <v>44089</v>
      </c>
    </row>
    <row r="258" spans="12:13" x14ac:dyDescent="0.25">
      <c r="L258" s="26" t="str">
        <f t="shared" si="12"/>
        <v/>
      </c>
      <c r="M258" s="28">
        <f t="shared" si="13"/>
        <v>44090</v>
      </c>
    </row>
    <row r="259" spans="12:13" x14ac:dyDescent="0.25">
      <c r="L259" s="26" t="str">
        <f t="shared" si="12"/>
        <v/>
      </c>
      <c r="M259" s="28">
        <f t="shared" si="13"/>
        <v>44091</v>
      </c>
    </row>
    <row r="260" spans="12:13" x14ac:dyDescent="0.25">
      <c r="L260" s="26" t="str">
        <f t="shared" si="12"/>
        <v/>
      </c>
      <c r="M260" s="28">
        <f t="shared" si="13"/>
        <v>44092</v>
      </c>
    </row>
    <row r="261" spans="12:13" x14ac:dyDescent="0.25">
      <c r="L261" s="26" t="str">
        <f t="shared" ref="L261:L324" si="14">IF(WEEKDAY(M261,2)=1,"S " &amp; WEEKNUM(M261),"")</f>
        <v/>
      </c>
      <c r="M261" s="28">
        <f t="shared" si="13"/>
        <v>44093</v>
      </c>
    </row>
    <row r="262" spans="12:13" x14ac:dyDescent="0.25">
      <c r="L262" s="26" t="str">
        <f t="shared" si="14"/>
        <v/>
      </c>
      <c r="M262" s="28">
        <f t="shared" ref="M262:M325" si="15">M261+1</f>
        <v>44094</v>
      </c>
    </row>
    <row r="263" spans="12:13" x14ac:dyDescent="0.25">
      <c r="L263" s="26" t="str">
        <f t="shared" si="14"/>
        <v>S 39</v>
      </c>
      <c r="M263" s="28">
        <f t="shared" si="15"/>
        <v>44095</v>
      </c>
    </row>
    <row r="264" spans="12:13" x14ac:dyDescent="0.25">
      <c r="L264" s="26" t="str">
        <f t="shared" si="14"/>
        <v/>
      </c>
      <c r="M264" s="28">
        <f t="shared" si="15"/>
        <v>44096</v>
      </c>
    </row>
    <row r="265" spans="12:13" x14ac:dyDescent="0.25">
      <c r="L265" s="26" t="str">
        <f t="shared" si="14"/>
        <v/>
      </c>
      <c r="M265" s="28">
        <f t="shared" si="15"/>
        <v>44097</v>
      </c>
    </row>
    <row r="266" spans="12:13" x14ac:dyDescent="0.25">
      <c r="L266" s="26" t="str">
        <f t="shared" si="14"/>
        <v/>
      </c>
      <c r="M266" s="28">
        <f t="shared" si="15"/>
        <v>44098</v>
      </c>
    </row>
    <row r="267" spans="12:13" x14ac:dyDescent="0.25">
      <c r="L267" s="26" t="str">
        <f t="shared" si="14"/>
        <v/>
      </c>
      <c r="M267" s="28">
        <f t="shared" si="15"/>
        <v>44099</v>
      </c>
    </row>
    <row r="268" spans="12:13" x14ac:dyDescent="0.25">
      <c r="L268" s="26" t="str">
        <f t="shared" si="14"/>
        <v/>
      </c>
      <c r="M268" s="28">
        <f t="shared" si="15"/>
        <v>44100</v>
      </c>
    </row>
    <row r="269" spans="12:13" x14ac:dyDescent="0.25">
      <c r="L269" s="26" t="str">
        <f t="shared" si="14"/>
        <v/>
      </c>
      <c r="M269" s="28">
        <f t="shared" si="15"/>
        <v>44101</v>
      </c>
    </row>
    <row r="270" spans="12:13" x14ac:dyDescent="0.25">
      <c r="L270" s="26" t="str">
        <f t="shared" si="14"/>
        <v>S 40</v>
      </c>
      <c r="M270" s="28">
        <f t="shared" si="15"/>
        <v>44102</v>
      </c>
    </row>
    <row r="271" spans="12:13" x14ac:dyDescent="0.25">
      <c r="L271" s="26" t="str">
        <f t="shared" si="14"/>
        <v/>
      </c>
      <c r="M271" s="28">
        <f t="shared" si="15"/>
        <v>44103</v>
      </c>
    </row>
    <row r="272" spans="12:13" x14ac:dyDescent="0.25">
      <c r="L272" s="26" t="str">
        <f t="shared" si="14"/>
        <v/>
      </c>
      <c r="M272" s="28">
        <f t="shared" si="15"/>
        <v>44104</v>
      </c>
    </row>
    <row r="273" spans="12:13" x14ac:dyDescent="0.25">
      <c r="L273" s="26" t="str">
        <f t="shared" si="14"/>
        <v/>
      </c>
      <c r="M273" s="28">
        <f t="shared" si="15"/>
        <v>44105</v>
      </c>
    </row>
    <row r="274" spans="12:13" x14ac:dyDescent="0.25">
      <c r="L274" s="26" t="str">
        <f t="shared" si="14"/>
        <v/>
      </c>
      <c r="M274" s="28">
        <f t="shared" si="15"/>
        <v>44106</v>
      </c>
    </row>
    <row r="275" spans="12:13" x14ac:dyDescent="0.25">
      <c r="L275" s="26" t="str">
        <f t="shared" si="14"/>
        <v/>
      </c>
      <c r="M275" s="28">
        <f t="shared" si="15"/>
        <v>44107</v>
      </c>
    </row>
    <row r="276" spans="12:13" x14ac:dyDescent="0.25">
      <c r="L276" s="26" t="str">
        <f t="shared" si="14"/>
        <v/>
      </c>
      <c r="M276" s="28">
        <f t="shared" si="15"/>
        <v>44108</v>
      </c>
    </row>
    <row r="277" spans="12:13" x14ac:dyDescent="0.25">
      <c r="L277" s="26" t="str">
        <f t="shared" si="14"/>
        <v>S 41</v>
      </c>
      <c r="M277" s="28">
        <f t="shared" si="15"/>
        <v>44109</v>
      </c>
    </row>
    <row r="278" spans="12:13" x14ac:dyDescent="0.25">
      <c r="L278" s="26" t="str">
        <f t="shared" si="14"/>
        <v/>
      </c>
      <c r="M278" s="28">
        <f t="shared" si="15"/>
        <v>44110</v>
      </c>
    </row>
    <row r="279" spans="12:13" x14ac:dyDescent="0.25">
      <c r="L279" s="26" t="str">
        <f t="shared" si="14"/>
        <v/>
      </c>
      <c r="M279" s="28">
        <f t="shared" si="15"/>
        <v>44111</v>
      </c>
    </row>
    <row r="280" spans="12:13" x14ac:dyDescent="0.25">
      <c r="L280" s="26" t="str">
        <f t="shared" si="14"/>
        <v/>
      </c>
      <c r="M280" s="28">
        <f t="shared" si="15"/>
        <v>44112</v>
      </c>
    </row>
    <row r="281" spans="12:13" x14ac:dyDescent="0.25">
      <c r="L281" s="26" t="str">
        <f t="shared" si="14"/>
        <v/>
      </c>
      <c r="M281" s="28">
        <f t="shared" si="15"/>
        <v>44113</v>
      </c>
    </row>
    <row r="282" spans="12:13" x14ac:dyDescent="0.25">
      <c r="L282" s="26" t="str">
        <f t="shared" si="14"/>
        <v/>
      </c>
      <c r="M282" s="28">
        <f t="shared" si="15"/>
        <v>44114</v>
      </c>
    </row>
    <row r="283" spans="12:13" x14ac:dyDescent="0.25">
      <c r="L283" s="26" t="str">
        <f t="shared" si="14"/>
        <v/>
      </c>
      <c r="M283" s="28">
        <f t="shared" si="15"/>
        <v>44115</v>
      </c>
    </row>
    <row r="284" spans="12:13" x14ac:dyDescent="0.25">
      <c r="L284" s="26" t="str">
        <f t="shared" si="14"/>
        <v>S 42</v>
      </c>
      <c r="M284" s="28">
        <f t="shared" si="15"/>
        <v>44116</v>
      </c>
    </row>
    <row r="285" spans="12:13" x14ac:dyDescent="0.25">
      <c r="L285" s="26" t="str">
        <f t="shared" si="14"/>
        <v/>
      </c>
      <c r="M285" s="28">
        <f t="shared" si="15"/>
        <v>44117</v>
      </c>
    </row>
    <row r="286" spans="12:13" x14ac:dyDescent="0.25">
      <c r="L286" s="26" t="str">
        <f t="shared" si="14"/>
        <v/>
      </c>
      <c r="M286" s="28">
        <f t="shared" si="15"/>
        <v>44118</v>
      </c>
    </row>
    <row r="287" spans="12:13" x14ac:dyDescent="0.25">
      <c r="L287" s="26" t="str">
        <f t="shared" si="14"/>
        <v/>
      </c>
      <c r="M287" s="28">
        <f t="shared" si="15"/>
        <v>44119</v>
      </c>
    </row>
    <row r="288" spans="12:13" x14ac:dyDescent="0.25">
      <c r="L288" s="26" t="str">
        <f t="shared" si="14"/>
        <v/>
      </c>
      <c r="M288" s="28">
        <f t="shared" si="15"/>
        <v>44120</v>
      </c>
    </row>
    <row r="289" spans="12:13" x14ac:dyDescent="0.25">
      <c r="L289" s="26" t="str">
        <f t="shared" si="14"/>
        <v/>
      </c>
      <c r="M289" s="28">
        <f t="shared" si="15"/>
        <v>44121</v>
      </c>
    </row>
    <row r="290" spans="12:13" x14ac:dyDescent="0.25">
      <c r="L290" s="26" t="str">
        <f t="shared" si="14"/>
        <v/>
      </c>
      <c r="M290" s="28">
        <f t="shared" si="15"/>
        <v>44122</v>
      </c>
    </row>
    <row r="291" spans="12:13" x14ac:dyDescent="0.25">
      <c r="L291" s="26" t="str">
        <f t="shared" si="14"/>
        <v>S 43</v>
      </c>
      <c r="M291" s="28">
        <f t="shared" si="15"/>
        <v>44123</v>
      </c>
    </row>
    <row r="292" spans="12:13" x14ac:dyDescent="0.25">
      <c r="L292" s="26" t="str">
        <f t="shared" si="14"/>
        <v/>
      </c>
      <c r="M292" s="28">
        <f t="shared" si="15"/>
        <v>44124</v>
      </c>
    </row>
    <row r="293" spans="12:13" x14ac:dyDescent="0.25">
      <c r="L293" s="26" t="str">
        <f t="shared" si="14"/>
        <v/>
      </c>
      <c r="M293" s="28">
        <f t="shared" si="15"/>
        <v>44125</v>
      </c>
    </row>
    <row r="294" spans="12:13" x14ac:dyDescent="0.25">
      <c r="L294" s="26" t="str">
        <f t="shared" si="14"/>
        <v/>
      </c>
      <c r="M294" s="28">
        <f t="shared" si="15"/>
        <v>44126</v>
      </c>
    </row>
    <row r="295" spans="12:13" x14ac:dyDescent="0.25">
      <c r="L295" s="26" t="str">
        <f t="shared" si="14"/>
        <v/>
      </c>
      <c r="M295" s="28">
        <f t="shared" si="15"/>
        <v>44127</v>
      </c>
    </row>
    <row r="296" spans="12:13" x14ac:dyDescent="0.25">
      <c r="L296" s="26" t="str">
        <f t="shared" si="14"/>
        <v/>
      </c>
      <c r="M296" s="28">
        <f t="shared" si="15"/>
        <v>44128</v>
      </c>
    </row>
    <row r="297" spans="12:13" x14ac:dyDescent="0.25">
      <c r="L297" s="26" t="str">
        <f t="shared" si="14"/>
        <v/>
      </c>
      <c r="M297" s="28">
        <f t="shared" si="15"/>
        <v>44129</v>
      </c>
    </row>
    <row r="298" spans="12:13" x14ac:dyDescent="0.25">
      <c r="L298" s="26" t="str">
        <f t="shared" si="14"/>
        <v>S 44</v>
      </c>
      <c r="M298" s="28">
        <f t="shared" si="15"/>
        <v>44130</v>
      </c>
    </row>
    <row r="299" spans="12:13" x14ac:dyDescent="0.25">
      <c r="L299" s="26" t="str">
        <f t="shared" si="14"/>
        <v/>
      </c>
      <c r="M299" s="28">
        <f t="shared" si="15"/>
        <v>44131</v>
      </c>
    </row>
    <row r="300" spans="12:13" x14ac:dyDescent="0.25">
      <c r="L300" s="26" t="str">
        <f t="shared" si="14"/>
        <v/>
      </c>
      <c r="M300" s="28">
        <f t="shared" si="15"/>
        <v>44132</v>
      </c>
    </row>
    <row r="301" spans="12:13" x14ac:dyDescent="0.25">
      <c r="L301" s="26" t="str">
        <f t="shared" si="14"/>
        <v/>
      </c>
      <c r="M301" s="28">
        <f t="shared" si="15"/>
        <v>44133</v>
      </c>
    </row>
    <row r="302" spans="12:13" x14ac:dyDescent="0.25">
      <c r="L302" s="26" t="str">
        <f t="shared" si="14"/>
        <v/>
      </c>
      <c r="M302" s="28">
        <f t="shared" si="15"/>
        <v>44134</v>
      </c>
    </row>
    <row r="303" spans="12:13" x14ac:dyDescent="0.25">
      <c r="L303" s="26" t="str">
        <f t="shared" si="14"/>
        <v/>
      </c>
      <c r="M303" s="28">
        <f t="shared" si="15"/>
        <v>44135</v>
      </c>
    </row>
    <row r="304" spans="12:13" x14ac:dyDescent="0.25">
      <c r="L304" s="26" t="str">
        <f t="shared" si="14"/>
        <v/>
      </c>
      <c r="M304" s="28">
        <f t="shared" si="15"/>
        <v>44136</v>
      </c>
    </row>
    <row r="305" spans="12:13" x14ac:dyDescent="0.25">
      <c r="L305" s="26" t="str">
        <f t="shared" si="14"/>
        <v>S 45</v>
      </c>
      <c r="M305" s="28">
        <f t="shared" si="15"/>
        <v>44137</v>
      </c>
    </row>
    <row r="306" spans="12:13" x14ac:dyDescent="0.25">
      <c r="L306" s="26" t="str">
        <f t="shared" si="14"/>
        <v/>
      </c>
      <c r="M306" s="28">
        <f t="shared" si="15"/>
        <v>44138</v>
      </c>
    </row>
    <row r="307" spans="12:13" x14ac:dyDescent="0.25">
      <c r="L307" s="26" t="str">
        <f t="shared" si="14"/>
        <v/>
      </c>
      <c r="M307" s="28">
        <f t="shared" si="15"/>
        <v>44139</v>
      </c>
    </row>
    <row r="308" spans="12:13" x14ac:dyDescent="0.25">
      <c r="L308" s="26" t="str">
        <f t="shared" si="14"/>
        <v/>
      </c>
      <c r="M308" s="28">
        <f t="shared" si="15"/>
        <v>44140</v>
      </c>
    </row>
    <row r="309" spans="12:13" x14ac:dyDescent="0.25">
      <c r="L309" s="26" t="str">
        <f t="shared" si="14"/>
        <v/>
      </c>
      <c r="M309" s="28">
        <f t="shared" si="15"/>
        <v>44141</v>
      </c>
    </row>
    <row r="310" spans="12:13" x14ac:dyDescent="0.25">
      <c r="L310" s="26" t="str">
        <f t="shared" si="14"/>
        <v/>
      </c>
      <c r="M310" s="28">
        <f t="shared" si="15"/>
        <v>44142</v>
      </c>
    </row>
    <row r="311" spans="12:13" x14ac:dyDescent="0.25">
      <c r="L311" s="26" t="str">
        <f t="shared" si="14"/>
        <v/>
      </c>
      <c r="M311" s="28">
        <f t="shared" si="15"/>
        <v>44143</v>
      </c>
    </row>
    <row r="312" spans="12:13" x14ac:dyDescent="0.25">
      <c r="L312" s="26" t="str">
        <f t="shared" si="14"/>
        <v>S 46</v>
      </c>
      <c r="M312" s="28">
        <f t="shared" si="15"/>
        <v>44144</v>
      </c>
    </row>
    <row r="313" spans="12:13" x14ac:dyDescent="0.25">
      <c r="L313" s="26" t="str">
        <f t="shared" si="14"/>
        <v/>
      </c>
      <c r="M313" s="28">
        <f t="shared" si="15"/>
        <v>44145</v>
      </c>
    </row>
    <row r="314" spans="12:13" x14ac:dyDescent="0.25">
      <c r="L314" s="26" t="str">
        <f t="shared" si="14"/>
        <v/>
      </c>
      <c r="M314" s="28">
        <f t="shared" si="15"/>
        <v>44146</v>
      </c>
    </row>
    <row r="315" spans="12:13" x14ac:dyDescent="0.25">
      <c r="L315" s="26" t="str">
        <f t="shared" si="14"/>
        <v/>
      </c>
      <c r="M315" s="28">
        <f t="shared" si="15"/>
        <v>44147</v>
      </c>
    </row>
    <row r="316" spans="12:13" x14ac:dyDescent="0.25">
      <c r="L316" s="26" t="str">
        <f t="shared" si="14"/>
        <v/>
      </c>
      <c r="M316" s="28">
        <f t="shared" si="15"/>
        <v>44148</v>
      </c>
    </row>
    <row r="317" spans="12:13" x14ac:dyDescent="0.25">
      <c r="L317" s="26" t="str">
        <f t="shared" si="14"/>
        <v/>
      </c>
      <c r="M317" s="28">
        <f t="shared" si="15"/>
        <v>44149</v>
      </c>
    </row>
    <row r="318" spans="12:13" x14ac:dyDescent="0.25">
      <c r="L318" s="26" t="str">
        <f t="shared" si="14"/>
        <v/>
      </c>
      <c r="M318" s="28">
        <f t="shared" si="15"/>
        <v>44150</v>
      </c>
    </row>
    <row r="319" spans="12:13" x14ac:dyDescent="0.25">
      <c r="L319" s="26" t="str">
        <f t="shared" si="14"/>
        <v>S 47</v>
      </c>
      <c r="M319" s="28">
        <f t="shared" si="15"/>
        <v>44151</v>
      </c>
    </row>
    <row r="320" spans="12:13" x14ac:dyDescent="0.25">
      <c r="L320" s="26" t="str">
        <f t="shared" si="14"/>
        <v/>
      </c>
      <c r="M320" s="28">
        <f t="shared" si="15"/>
        <v>44152</v>
      </c>
    </row>
    <row r="321" spans="12:13" x14ac:dyDescent="0.25">
      <c r="L321" s="26" t="str">
        <f t="shared" si="14"/>
        <v/>
      </c>
      <c r="M321" s="28">
        <f t="shared" si="15"/>
        <v>44153</v>
      </c>
    </row>
    <row r="322" spans="12:13" x14ac:dyDescent="0.25">
      <c r="L322" s="26" t="str">
        <f t="shared" si="14"/>
        <v/>
      </c>
      <c r="M322" s="28">
        <f t="shared" si="15"/>
        <v>44154</v>
      </c>
    </row>
    <row r="323" spans="12:13" x14ac:dyDescent="0.25">
      <c r="L323" s="26" t="str">
        <f t="shared" si="14"/>
        <v/>
      </c>
      <c r="M323" s="28">
        <f t="shared" si="15"/>
        <v>44155</v>
      </c>
    </row>
    <row r="324" spans="12:13" x14ac:dyDescent="0.25">
      <c r="L324" s="26" t="str">
        <f t="shared" si="14"/>
        <v/>
      </c>
      <c r="M324" s="28">
        <f t="shared" si="15"/>
        <v>44156</v>
      </c>
    </row>
    <row r="325" spans="12:13" x14ac:dyDescent="0.25">
      <c r="L325" s="26" t="str">
        <f t="shared" ref="L325:L381" si="16">IF(WEEKDAY(M325,2)=1,"S " &amp; WEEKNUM(M325),"")</f>
        <v/>
      </c>
      <c r="M325" s="28">
        <f t="shared" si="15"/>
        <v>44157</v>
      </c>
    </row>
    <row r="326" spans="12:13" x14ac:dyDescent="0.25">
      <c r="L326" s="26" t="str">
        <f t="shared" si="16"/>
        <v>S 48</v>
      </c>
      <c r="M326" s="28">
        <f t="shared" ref="M326:M381" si="17">M325+1</f>
        <v>44158</v>
      </c>
    </row>
    <row r="327" spans="12:13" x14ac:dyDescent="0.25">
      <c r="L327" s="26" t="str">
        <f t="shared" si="16"/>
        <v/>
      </c>
      <c r="M327" s="28">
        <f t="shared" si="17"/>
        <v>44159</v>
      </c>
    </row>
    <row r="328" spans="12:13" x14ac:dyDescent="0.25">
      <c r="L328" s="26" t="str">
        <f t="shared" si="16"/>
        <v/>
      </c>
      <c r="M328" s="28">
        <f t="shared" si="17"/>
        <v>44160</v>
      </c>
    </row>
    <row r="329" spans="12:13" x14ac:dyDescent="0.25">
      <c r="L329" s="26" t="str">
        <f t="shared" si="16"/>
        <v/>
      </c>
      <c r="M329" s="28">
        <f t="shared" si="17"/>
        <v>44161</v>
      </c>
    </row>
    <row r="330" spans="12:13" x14ac:dyDescent="0.25">
      <c r="L330" s="26" t="str">
        <f t="shared" si="16"/>
        <v/>
      </c>
      <c r="M330" s="28">
        <f t="shared" si="17"/>
        <v>44162</v>
      </c>
    </row>
    <row r="331" spans="12:13" x14ac:dyDescent="0.25">
      <c r="L331" s="26" t="str">
        <f t="shared" si="16"/>
        <v/>
      </c>
      <c r="M331" s="28">
        <f t="shared" si="17"/>
        <v>44163</v>
      </c>
    </row>
    <row r="332" spans="12:13" x14ac:dyDescent="0.25">
      <c r="L332" s="26" t="str">
        <f t="shared" si="16"/>
        <v/>
      </c>
      <c r="M332" s="28">
        <f t="shared" si="17"/>
        <v>44164</v>
      </c>
    </row>
    <row r="333" spans="12:13" x14ac:dyDescent="0.25">
      <c r="L333" s="26" t="str">
        <f t="shared" si="16"/>
        <v>S 49</v>
      </c>
      <c r="M333" s="28">
        <f t="shared" si="17"/>
        <v>44165</v>
      </c>
    </row>
    <row r="334" spans="12:13" x14ac:dyDescent="0.25">
      <c r="L334" s="26" t="str">
        <f t="shared" si="16"/>
        <v/>
      </c>
      <c r="M334" s="28">
        <f t="shared" si="17"/>
        <v>44166</v>
      </c>
    </row>
    <row r="335" spans="12:13" x14ac:dyDescent="0.25">
      <c r="L335" s="26" t="str">
        <f t="shared" si="16"/>
        <v/>
      </c>
      <c r="M335" s="28">
        <f t="shared" si="17"/>
        <v>44167</v>
      </c>
    </row>
    <row r="336" spans="12:13" x14ac:dyDescent="0.25">
      <c r="L336" s="26" t="str">
        <f t="shared" si="16"/>
        <v/>
      </c>
      <c r="M336" s="28">
        <f t="shared" si="17"/>
        <v>44168</v>
      </c>
    </row>
    <row r="337" spans="12:13" x14ac:dyDescent="0.25">
      <c r="L337" s="26" t="str">
        <f t="shared" si="16"/>
        <v/>
      </c>
      <c r="M337" s="28">
        <f t="shared" si="17"/>
        <v>44169</v>
      </c>
    </row>
    <row r="338" spans="12:13" x14ac:dyDescent="0.25">
      <c r="L338" s="26" t="str">
        <f t="shared" si="16"/>
        <v/>
      </c>
      <c r="M338" s="28">
        <f t="shared" si="17"/>
        <v>44170</v>
      </c>
    </row>
    <row r="339" spans="12:13" x14ac:dyDescent="0.25">
      <c r="L339" s="26" t="str">
        <f t="shared" si="16"/>
        <v/>
      </c>
      <c r="M339" s="28">
        <f t="shared" si="17"/>
        <v>44171</v>
      </c>
    </row>
    <row r="340" spans="12:13" x14ac:dyDescent="0.25">
      <c r="L340" s="26" t="str">
        <f t="shared" si="16"/>
        <v>S 50</v>
      </c>
      <c r="M340" s="28">
        <f t="shared" si="17"/>
        <v>44172</v>
      </c>
    </row>
    <row r="341" spans="12:13" x14ac:dyDescent="0.25">
      <c r="L341" s="26" t="str">
        <f t="shared" si="16"/>
        <v/>
      </c>
      <c r="M341" s="28">
        <f t="shared" si="17"/>
        <v>44173</v>
      </c>
    </row>
    <row r="342" spans="12:13" x14ac:dyDescent="0.25">
      <c r="L342" s="26" t="str">
        <f t="shared" si="16"/>
        <v/>
      </c>
      <c r="M342" s="28">
        <f t="shared" si="17"/>
        <v>44174</v>
      </c>
    </row>
    <row r="343" spans="12:13" x14ac:dyDescent="0.25">
      <c r="L343" s="26" t="str">
        <f t="shared" si="16"/>
        <v/>
      </c>
      <c r="M343" s="28">
        <f t="shared" si="17"/>
        <v>44175</v>
      </c>
    </row>
    <row r="344" spans="12:13" x14ac:dyDescent="0.25">
      <c r="L344" s="26" t="str">
        <f t="shared" si="16"/>
        <v/>
      </c>
      <c r="M344" s="28">
        <f t="shared" si="17"/>
        <v>44176</v>
      </c>
    </row>
    <row r="345" spans="12:13" x14ac:dyDescent="0.25">
      <c r="L345" s="26" t="str">
        <f t="shared" si="16"/>
        <v/>
      </c>
      <c r="M345" s="28">
        <f t="shared" si="17"/>
        <v>44177</v>
      </c>
    </row>
    <row r="346" spans="12:13" x14ac:dyDescent="0.25">
      <c r="L346" s="26" t="str">
        <f t="shared" si="16"/>
        <v/>
      </c>
      <c r="M346" s="28">
        <f t="shared" si="17"/>
        <v>44178</v>
      </c>
    </row>
    <row r="347" spans="12:13" x14ac:dyDescent="0.25">
      <c r="L347" s="26" t="str">
        <f t="shared" si="16"/>
        <v>S 51</v>
      </c>
      <c r="M347" s="28">
        <f t="shared" si="17"/>
        <v>44179</v>
      </c>
    </row>
    <row r="348" spans="12:13" x14ac:dyDescent="0.25">
      <c r="L348" s="26" t="str">
        <f t="shared" si="16"/>
        <v/>
      </c>
      <c r="M348" s="28">
        <f t="shared" si="17"/>
        <v>44180</v>
      </c>
    </row>
    <row r="349" spans="12:13" x14ac:dyDescent="0.25">
      <c r="L349" s="26" t="str">
        <f t="shared" si="16"/>
        <v/>
      </c>
      <c r="M349" s="28">
        <f t="shared" si="17"/>
        <v>44181</v>
      </c>
    </row>
    <row r="350" spans="12:13" x14ac:dyDescent="0.25">
      <c r="L350" s="26" t="str">
        <f t="shared" si="16"/>
        <v/>
      </c>
      <c r="M350" s="28">
        <f t="shared" si="17"/>
        <v>44182</v>
      </c>
    </row>
    <row r="351" spans="12:13" x14ac:dyDescent="0.25">
      <c r="L351" s="26" t="str">
        <f t="shared" si="16"/>
        <v/>
      </c>
      <c r="M351" s="28">
        <f t="shared" si="17"/>
        <v>44183</v>
      </c>
    </row>
    <row r="352" spans="12:13" x14ac:dyDescent="0.25">
      <c r="L352" s="26" t="str">
        <f t="shared" si="16"/>
        <v/>
      </c>
      <c r="M352" s="28">
        <f t="shared" si="17"/>
        <v>44184</v>
      </c>
    </row>
    <row r="353" spans="12:13" x14ac:dyDescent="0.25">
      <c r="L353" s="26" t="str">
        <f t="shared" si="16"/>
        <v/>
      </c>
      <c r="M353" s="28">
        <f t="shared" si="17"/>
        <v>44185</v>
      </c>
    </row>
    <row r="354" spans="12:13" x14ac:dyDescent="0.25">
      <c r="L354" s="26" t="str">
        <f t="shared" si="16"/>
        <v>S 52</v>
      </c>
      <c r="M354" s="28">
        <f t="shared" si="17"/>
        <v>44186</v>
      </c>
    </row>
    <row r="355" spans="12:13" x14ac:dyDescent="0.25">
      <c r="L355" s="26" t="str">
        <f t="shared" si="16"/>
        <v/>
      </c>
      <c r="M355" s="28">
        <f t="shared" si="17"/>
        <v>44187</v>
      </c>
    </row>
    <row r="356" spans="12:13" x14ac:dyDescent="0.25">
      <c r="L356" s="26" t="str">
        <f t="shared" si="16"/>
        <v/>
      </c>
      <c r="M356" s="28">
        <f t="shared" si="17"/>
        <v>44188</v>
      </c>
    </row>
    <row r="357" spans="12:13" x14ac:dyDescent="0.25">
      <c r="L357" s="26" t="str">
        <f t="shared" si="16"/>
        <v/>
      </c>
      <c r="M357" s="28">
        <f t="shared" si="17"/>
        <v>44189</v>
      </c>
    </row>
    <row r="358" spans="12:13" x14ac:dyDescent="0.25">
      <c r="L358" s="26" t="str">
        <f t="shared" si="16"/>
        <v/>
      </c>
      <c r="M358" s="28">
        <f t="shared" si="17"/>
        <v>44190</v>
      </c>
    </row>
    <row r="359" spans="12:13" x14ac:dyDescent="0.25">
      <c r="L359" s="26" t="str">
        <f t="shared" si="16"/>
        <v/>
      </c>
      <c r="M359" s="28">
        <f t="shared" si="17"/>
        <v>44191</v>
      </c>
    </row>
    <row r="360" spans="12:13" x14ac:dyDescent="0.25">
      <c r="L360" s="26" t="str">
        <f t="shared" si="16"/>
        <v/>
      </c>
      <c r="M360" s="28">
        <f t="shared" si="17"/>
        <v>44192</v>
      </c>
    </row>
    <row r="361" spans="12:13" x14ac:dyDescent="0.25">
      <c r="L361" s="26" t="str">
        <f t="shared" si="16"/>
        <v>S 53</v>
      </c>
      <c r="M361" s="28">
        <f t="shared" si="17"/>
        <v>44193</v>
      </c>
    </row>
    <row r="362" spans="12:13" x14ac:dyDescent="0.25">
      <c r="L362" s="26" t="str">
        <f t="shared" si="16"/>
        <v/>
      </c>
      <c r="M362" s="28">
        <f t="shared" si="17"/>
        <v>44194</v>
      </c>
    </row>
    <row r="363" spans="12:13" x14ac:dyDescent="0.25">
      <c r="L363" s="26" t="str">
        <f t="shared" si="16"/>
        <v/>
      </c>
      <c r="M363" s="28">
        <f t="shared" si="17"/>
        <v>44195</v>
      </c>
    </row>
    <row r="364" spans="12:13" x14ac:dyDescent="0.25">
      <c r="L364" s="26" t="str">
        <f t="shared" si="16"/>
        <v/>
      </c>
      <c r="M364" s="28">
        <f t="shared" si="17"/>
        <v>44196</v>
      </c>
    </row>
    <row r="365" spans="12:13" x14ac:dyDescent="0.25">
      <c r="L365" s="26" t="str">
        <f t="shared" si="16"/>
        <v/>
      </c>
      <c r="M365" s="28">
        <f t="shared" si="17"/>
        <v>44197</v>
      </c>
    </row>
    <row r="366" spans="12:13" x14ac:dyDescent="0.25">
      <c r="L366" s="26" t="str">
        <f t="shared" si="16"/>
        <v/>
      </c>
      <c r="M366" s="28">
        <f t="shared" si="17"/>
        <v>44198</v>
      </c>
    </row>
    <row r="367" spans="12:13" x14ac:dyDescent="0.25">
      <c r="L367" s="26" t="str">
        <f t="shared" si="16"/>
        <v/>
      </c>
      <c r="M367" s="28">
        <f t="shared" si="17"/>
        <v>44199</v>
      </c>
    </row>
    <row r="368" spans="12:13" x14ac:dyDescent="0.25">
      <c r="L368" s="26" t="str">
        <f t="shared" si="16"/>
        <v>S 2</v>
      </c>
      <c r="M368" s="28">
        <f t="shared" si="17"/>
        <v>44200</v>
      </c>
    </row>
    <row r="369" spans="12:13" x14ac:dyDescent="0.25">
      <c r="L369" s="26" t="str">
        <f t="shared" si="16"/>
        <v/>
      </c>
      <c r="M369" s="28">
        <f t="shared" si="17"/>
        <v>44201</v>
      </c>
    </row>
    <row r="370" spans="12:13" x14ac:dyDescent="0.25">
      <c r="L370" s="26" t="str">
        <f t="shared" si="16"/>
        <v/>
      </c>
      <c r="M370" s="28">
        <f t="shared" si="17"/>
        <v>44202</v>
      </c>
    </row>
    <row r="371" spans="12:13" x14ac:dyDescent="0.25">
      <c r="L371" s="26" t="str">
        <f t="shared" si="16"/>
        <v/>
      </c>
      <c r="M371" s="28">
        <f t="shared" si="17"/>
        <v>44203</v>
      </c>
    </row>
    <row r="372" spans="12:13" x14ac:dyDescent="0.25">
      <c r="L372" s="26" t="str">
        <f t="shared" si="16"/>
        <v/>
      </c>
      <c r="M372" s="28">
        <f t="shared" si="17"/>
        <v>44204</v>
      </c>
    </row>
    <row r="373" spans="12:13" x14ac:dyDescent="0.25">
      <c r="L373" s="26" t="str">
        <f t="shared" si="16"/>
        <v/>
      </c>
      <c r="M373" s="28">
        <f t="shared" si="17"/>
        <v>44205</v>
      </c>
    </row>
    <row r="374" spans="12:13" x14ac:dyDescent="0.25">
      <c r="L374" s="26" t="str">
        <f t="shared" si="16"/>
        <v/>
      </c>
      <c r="M374" s="28">
        <f t="shared" si="17"/>
        <v>44206</v>
      </c>
    </row>
    <row r="375" spans="12:13" x14ac:dyDescent="0.25">
      <c r="L375" s="26" t="str">
        <f t="shared" si="16"/>
        <v>S 3</v>
      </c>
      <c r="M375" s="28">
        <f t="shared" si="17"/>
        <v>44207</v>
      </c>
    </row>
    <row r="376" spans="12:13" x14ac:dyDescent="0.25">
      <c r="L376" s="26" t="str">
        <f t="shared" si="16"/>
        <v/>
      </c>
      <c r="M376" s="28">
        <f t="shared" si="17"/>
        <v>44208</v>
      </c>
    </row>
    <row r="377" spans="12:13" x14ac:dyDescent="0.25">
      <c r="L377" s="26" t="str">
        <f t="shared" si="16"/>
        <v/>
      </c>
      <c r="M377" s="28">
        <f t="shared" si="17"/>
        <v>44209</v>
      </c>
    </row>
    <row r="378" spans="12:13" x14ac:dyDescent="0.25">
      <c r="L378" s="26" t="str">
        <f t="shared" si="16"/>
        <v/>
      </c>
      <c r="M378" s="28">
        <f t="shared" si="17"/>
        <v>44210</v>
      </c>
    </row>
    <row r="379" spans="12:13" x14ac:dyDescent="0.25">
      <c r="L379" s="26" t="str">
        <f t="shared" si="16"/>
        <v/>
      </c>
      <c r="M379" s="28">
        <f t="shared" si="17"/>
        <v>44211</v>
      </c>
    </row>
    <row r="380" spans="12:13" x14ac:dyDescent="0.25">
      <c r="L380" s="26" t="str">
        <f t="shared" si="16"/>
        <v/>
      </c>
      <c r="M380" s="28">
        <f t="shared" si="17"/>
        <v>44212</v>
      </c>
    </row>
    <row r="381" spans="12:13" x14ac:dyDescent="0.25">
      <c r="L381" s="26" t="str">
        <f t="shared" si="16"/>
        <v/>
      </c>
      <c r="M381" s="28">
        <f t="shared" si="17"/>
        <v>44213</v>
      </c>
    </row>
  </sheetData>
  <mergeCells count="1">
    <mergeCell ref="D1:J1"/>
  </mergeCells>
  <conditionalFormatting sqref="D4:J57">
    <cfRule type="cellIs" dxfId="14" priority="2" operator="equal">
      <formula>TODAY()</formula>
    </cfRule>
  </conditionalFormatting>
  <conditionalFormatting sqref="M4:M381">
    <cfRule type="cellIs" dxfId="13" priority="1" operator="equal">
      <formula>TODAY()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13"/>
  <sheetViews>
    <sheetView workbookViewId="0">
      <selection activeCell="A58" sqref="A10:XFD58"/>
    </sheetView>
  </sheetViews>
  <sheetFormatPr defaultColWidth="11.42578125" defaultRowHeight="15" x14ac:dyDescent="0.25"/>
  <cols>
    <col min="1" max="1" width="16.140625" bestFit="1" customWidth="1"/>
    <col min="2" max="2" width="12" bestFit="1" customWidth="1"/>
    <col min="3" max="3" width="26.140625" bestFit="1" customWidth="1"/>
    <col min="4" max="4" width="20.85546875" bestFit="1" customWidth="1"/>
    <col min="5" max="5" width="22.28515625" bestFit="1" customWidth="1"/>
  </cols>
  <sheetData>
    <row r="1" spans="1:5" x14ac:dyDescent="0.25">
      <c r="A1" s="51" t="s">
        <v>38</v>
      </c>
      <c r="B1" s="51" t="s">
        <v>39</v>
      </c>
      <c r="C1" s="51" t="s">
        <v>40</v>
      </c>
      <c r="D1" s="51" t="s">
        <v>41</v>
      </c>
      <c r="E1" s="51" t="s">
        <v>42</v>
      </c>
    </row>
    <row r="2" spans="1:5" x14ac:dyDescent="0.25">
      <c r="A2" s="52" t="s">
        <v>46</v>
      </c>
      <c r="B2" s="53" t="s">
        <v>52</v>
      </c>
      <c r="C2" s="54"/>
      <c r="D2" s="55"/>
      <c r="E2" s="56" t="str">
        <f>tbl_LISTE_DES_FRERES[[#This Row],[PRENOM]]&amp;" "&amp;tbl_LISTE_DES_FRERES[[#This Row],[NOM]]</f>
        <v>je lolo</v>
      </c>
    </row>
    <row r="3" spans="1:5" x14ac:dyDescent="0.25">
      <c r="A3" s="53" t="s">
        <v>47</v>
      </c>
      <c r="B3" s="53" t="s">
        <v>53</v>
      </c>
      <c r="C3" s="54"/>
      <c r="D3" s="55"/>
      <c r="E3" s="56" t="str">
        <f>tbl_LISTE_DES_FRERES[[#This Row],[PRENOM]]&amp;" "&amp;tbl_LISTE_DES_FRERES[[#This Row],[NOM]]</f>
        <v>ne lili</v>
      </c>
    </row>
    <row r="4" spans="1:5" x14ac:dyDescent="0.25">
      <c r="A4" s="53" t="s">
        <v>48</v>
      </c>
      <c r="B4" s="53" t="s">
        <v>54</v>
      </c>
      <c r="C4" s="54"/>
      <c r="D4" s="55"/>
      <c r="E4" s="56" t="str">
        <f>tbl_LISTE_DES_FRERES[[#This Row],[PRENOM]]&amp;" "&amp;tbl_LISTE_DES_FRERES[[#This Row],[NOM]]</f>
        <v>sais lala</v>
      </c>
    </row>
    <row r="5" spans="1:5" x14ac:dyDescent="0.25">
      <c r="A5" s="53" t="s">
        <v>49</v>
      </c>
      <c r="B5" s="53" t="s">
        <v>55</v>
      </c>
      <c r="C5" s="54"/>
      <c r="D5" s="55"/>
      <c r="E5" s="56" t="str">
        <f>tbl_LISTE_DES_FRERES[[#This Row],[PRENOM]]&amp;" "&amp;tbl_LISTE_DES_FRERES[[#This Row],[NOM]]</f>
        <v>pas vonvon</v>
      </c>
    </row>
    <row r="6" spans="1:5" x14ac:dyDescent="0.25">
      <c r="A6" s="52" t="s">
        <v>50</v>
      </c>
      <c r="B6" s="53" t="s">
        <v>56</v>
      </c>
      <c r="C6" s="54"/>
      <c r="D6" s="55"/>
      <c r="E6" s="56" t="str">
        <f>tbl_LISTE_DES_FRERES[[#This Row],[PRENOM]]&amp;" "&amp;tbl_LISTE_DES_FRERES[[#This Row],[NOM]]</f>
        <v>bien auau</v>
      </c>
    </row>
    <row r="7" spans="1:5" x14ac:dyDescent="0.25">
      <c r="A7" s="53" t="s">
        <v>51</v>
      </c>
      <c r="B7" s="53" t="s">
        <v>57</v>
      </c>
      <c r="C7" s="54"/>
      <c r="D7" s="55"/>
      <c r="E7" s="56" t="str">
        <f>tbl_LISTE_DES_FRERES[[#This Row],[PRENOM]]&amp;" "&amp;tbl_LISTE_DES_FRERES[[#This Row],[NOM]]</f>
        <v>nager dodo</v>
      </c>
    </row>
    <row r="8" spans="1:5" x14ac:dyDescent="0.25">
      <c r="A8" s="52"/>
      <c r="B8" s="53"/>
      <c r="C8" s="54"/>
      <c r="D8" s="55"/>
      <c r="E8" s="56" t="str">
        <f>tbl_LISTE_DES_FRERES[[#This Row],[PRENOM]]&amp;" "&amp;tbl_LISTE_DES_FRERES[[#This Row],[NOM]]</f>
        <v xml:space="preserve"> </v>
      </c>
    </row>
    <row r="9" spans="1:5" x14ac:dyDescent="0.25">
      <c r="A9" s="53"/>
      <c r="B9" s="53"/>
      <c r="C9" s="54"/>
      <c r="D9" s="55"/>
      <c r="E9" s="56" t="str">
        <f>tbl_LISTE_DES_FRERES[[#This Row],[PRENOM]]&amp;" "&amp;tbl_LISTE_DES_FRERES[[#This Row],[NOM]]</f>
        <v xml:space="preserve"> </v>
      </c>
    </row>
    <row r="10" spans="1:5" x14ac:dyDescent="0.25">
      <c r="A10" s="58"/>
      <c r="B10" s="57"/>
      <c r="C10" s="54"/>
      <c r="D10" s="55"/>
      <c r="E10" s="56" t="str">
        <f>tbl_LISTE_DES_FRERES[[#This Row],[PRENOM]]&amp;" "&amp;tbl_LISTE_DES_FRERES[[#This Row],[NOM]]</f>
        <v xml:space="preserve"> </v>
      </c>
    </row>
    <row r="11" spans="1:5" x14ac:dyDescent="0.25">
      <c r="A11" s="58"/>
      <c r="B11" s="57"/>
      <c r="C11" s="54"/>
      <c r="D11" s="55"/>
      <c r="E11" s="56" t="str">
        <f>tbl_LISTE_DES_FRERES[[#This Row],[PRENOM]]&amp;" "&amp;tbl_LISTE_DES_FRERES[[#This Row],[NOM]]</f>
        <v xml:space="preserve"> </v>
      </c>
    </row>
    <row r="12" spans="1:5" x14ac:dyDescent="0.25">
      <c r="A12" s="59">
        <f>COUNTA(A2:A11)</f>
        <v>6</v>
      </c>
      <c r="B12" s="60">
        <f>COUNTA(B2:B11)</f>
        <v>6</v>
      </c>
      <c r="C12" s="60">
        <f t="array" ref="C12">SUMPRODUCT(IF(tbl_LISTE_DES_FRERES[E-MAIL]&lt;&gt;"",1/COUNTIF(tbl_LISTE_DES_FRERES[E-MAIL],tbl_LISTE_DES_FRERES[E-MAIL])))</f>
        <v>0</v>
      </c>
      <c r="D12" s="61"/>
      <c r="E12" s="62"/>
    </row>
    <row r="13" spans="1:5" ht="24" x14ac:dyDescent="0.25">
      <c r="A13" s="63" t="s">
        <v>43</v>
      </c>
      <c r="B13" s="63" t="s">
        <v>44</v>
      </c>
      <c r="C13" s="63" t="s">
        <v>45</v>
      </c>
      <c r="D13" s="63"/>
      <c r="E13" s="6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PLANNING FINAL</vt:lpstr>
      <vt:lpstr>dispos</vt:lpstr>
      <vt:lpstr>CRENEAUX</vt:lpstr>
      <vt:lpstr>CALENDRIER</vt:lpstr>
      <vt:lpstr>LISTE personnel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</dc:creator>
  <cp:lastModifiedBy>h2so4</cp:lastModifiedBy>
  <dcterms:created xsi:type="dcterms:W3CDTF">2018-11-07T09:41:19Z</dcterms:created>
  <dcterms:modified xsi:type="dcterms:W3CDTF">2018-11-10T15:30:23Z</dcterms:modified>
</cp:coreProperties>
</file>