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DE65C9A-73BF-4FDB-8CA0-0DA19E7BBD98}" xr6:coauthVersionLast="45" xr6:coauthVersionMax="45" xr10:uidLastSave="{00000000-0000-0000-0000-000000000000}"/>
  <bookViews>
    <workbookView xWindow="-120" yWindow="-120" windowWidth="29040" windowHeight="16440" activeTab="2" xr2:uid="{D2379AAA-77E9-EB45-91C1-DEB3B9518C70}"/>
  </bookViews>
  <sheets>
    <sheet name="Statistique" sheetId="2" r:id="rId1"/>
    <sheet name="TCD" sheetId="3" r:id="rId2"/>
    <sheet name="Base  de données" sheetId="1" r:id="rId3"/>
  </sheets>
  <calcPr calcId="191029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7" i="1"/>
  <c r="G6" i="1"/>
  <c r="G3" i="1" l="1"/>
  <c r="G4" i="1"/>
  <c r="G5" i="1"/>
  <c r="G2" i="1"/>
  <c r="K4" i="2" l="1" a="1"/>
  <c r="K4" i="2" s="1"/>
  <c r="O4" i="2" a="1"/>
  <c r="O4" i="2" s="1"/>
  <c r="K5" i="2" a="1"/>
  <c r="K5" i="2" s="1"/>
  <c r="O5" i="2" a="1"/>
  <c r="O5" i="2" s="1"/>
  <c r="K6" i="2" a="1"/>
  <c r="K6" i="2" s="1"/>
  <c r="O6" i="2" a="1"/>
  <c r="O6" i="2" s="1"/>
  <c r="K7" i="2" a="1"/>
  <c r="K7" i="2" s="1"/>
  <c r="O7" i="2" a="1"/>
  <c r="O7" i="2" s="1"/>
  <c r="K8" i="2" a="1"/>
  <c r="K8" i="2" s="1"/>
  <c r="O8" i="2" a="1"/>
  <c r="O8" i="2" s="1"/>
  <c r="P7" i="2" a="1"/>
  <c r="P7" i="2" s="1"/>
  <c r="P8" i="2" a="1"/>
  <c r="P8" i="2" s="1"/>
  <c r="P9" i="2" a="1"/>
  <c r="P9" i="2" s="1"/>
  <c r="P10" i="2" a="1"/>
  <c r="P10" i="2" s="1"/>
  <c r="L4" i="2" a="1"/>
  <c r="L4" i="2" s="1"/>
  <c r="P4" i="2" a="1"/>
  <c r="P4" i="2" s="1"/>
  <c r="L5" i="2" a="1"/>
  <c r="L5" i="2" s="1"/>
  <c r="P5" i="2" a="1"/>
  <c r="P5" i="2" s="1"/>
  <c r="L6" i="2" a="1"/>
  <c r="L6" i="2" s="1"/>
  <c r="P6" i="2" a="1"/>
  <c r="P6" i="2" s="1"/>
  <c r="L7" i="2" a="1"/>
  <c r="L7" i="2" s="1"/>
  <c r="L8" i="2" a="1"/>
  <c r="L8" i="2" s="1"/>
  <c r="L9" i="2" a="1"/>
  <c r="L9" i="2" s="1"/>
  <c r="L10" i="2" a="1"/>
  <c r="L10" i="2" s="1"/>
  <c r="U10" i="2" s="1"/>
  <c r="K10" i="2" a="1"/>
  <c r="K10" i="2" s="1"/>
  <c r="Q7" i="2" a="1"/>
  <c r="Q7" i="2" s="1"/>
  <c r="Q8" i="2" a="1"/>
  <c r="Q8" i="2" s="1"/>
  <c r="Q9" i="2" a="1"/>
  <c r="Q9" i="2" s="1"/>
  <c r="Q10" i="2" a="1"/>
  <c r="Q10" i="2" s="1"/>
  <c r="R10" i="2" a="1"/>
  <c r="R10" i="2" s="1"/>
  <c r="M4" i="2" a="1"/>
  <c r="M4" i="2" s="1"/>
  <c r="Q4" i="2" a="1"/>
  <c r="Q4" i="2" s="1"/>
  <c r="M5" i="2" a="1"/>
  <c r="M5" i="2" s="1"/>
  <c r="Q5" i="2" a="1"/>
  <c r="Q5" i="2" s="1"/>
  <c r="M6" i="2" a="1"/>
  <c r="M6" i="2" s="1"/>
  <c r="Q6" i="2" a="1"/>
  <c r="Q6" i="2" s="1"/>
  <c r="M7" i="2" a="1"/>
  <c r="M7" i="2" s="1"/>
  <c r="M8" i="2" a="1"/>
  <c r="M8" i="2" s="1"/>
  <c r="M9" i="2" a="1"/>
  <c r="M9" i="2" s="1"/>
  <c r="M10" i="2" a="1"/>
  <c r="M10" i="2" s="1"/>
  <c r="O10" i="2" a="1"/>
  <c r="O10" i="2" s="1"/>
  <c r="N6" i="2" a="1"/>
  <c r="N6" i="2" s="1"/>
  <c r="N7" i="2" a="1"/>
  <c r="N7" i="2" s="1"/>
  <c r="N8" i="2" a="1"/>
  <c r="N8" i="2" s="1"/>
  <c r="N9" i="2" a="1"/>
  <c r="N9" i="2" s="1"/>
  <c r="N10" i="2" a="1"/>
  <c r="N10" i="2" s="1"/>
  <c r="K9" i="2" a="1"/>
  <c r="K9" i="2" s="1"/>
  <c r="N4" i="2" a="1"/>
  <c r="N4" i="2" s="1"/>
  <c r="R4" i="2" a="1"/>
  <c r="R4" i="2" s="1"/>
  <c r="N5" i="2" a="1"/>
  <c r="N5" i="2" s="1"/>
  <c r="R5" i="2" a="1"/>
  <c r="R5" i="2" s="1"/>
  <c r="R6" i="2" a="1"/>
  <c r="R6" i="2" s="1"/>
  <c r="R7" i="2" a="1"/>
  <c r="R7" i="2" s="1"/>
  <c r="R8" i="2" a="1"/>
  <c r="R8" i="2" s="1"/>
  <c r="R9" i="2" a="1"/>
  <c r="R9" i="2" s="1"/>
  <c r="O9" i="2" a="1"/>
  <c r="O9" i="2" s="1"/>
  <c r="K3" i="2" a="1"/>
  <c r="K3" i="2" s="1"/>
  <c r="L3" i="2" a="1"/>
  <c r="L3" i="2" s="1"/>
  <c r="P3" i="2" a="1"/>
  <c r="P3" i="2" s="1"/>
  <c r="R3" i="2" a="1"/>
  <c r="R3" i="2" s="1"/>
  <c r="M3" i="2" a="1"/>
  <c r="M3" i="2" s="1"/>
  <c r="Q3" i="2" a="1"/>
  <c r="Q3" i="2" s="1"/>
  <c r="N3" i="2" a="1"/>
  <c r="N3" i="2" s="1"/>
  <c r="O3" i="2" a="1"/>
  <c r="O3" i="2" s="1"/>
  <c r="B4" i="2" a="1"/>
  <c r="B4" i="2" s="1"/>
  <c r="F4" i="2" a="1"/>
  <c r="F4" i="2" s="1"/>
  <c r="B5" i="2" a="1"/>
  <c r="B5" i="2" s="1"/>
  <c r="F5" i="2" a="1"/>
  <c r="F5" i="2" s="1"/>
  <c r="B6" i="2" a="1"/>
  <c r="B6" i="2" s="1"/>
  <c r="F6" i="2" a="1"/>
  <c r="F6" i="2" s="1"/>
  <c r="B7" i="2" a="1"/>
  <c r="B7" i="2" s="1"/>
  <c r="F7" i="2" a="1"/>
  <c r="F7" i="2" s="1"/>
  <c r="F10" i="2" a="1"/>
  <c r="F10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B10" i="2" a="1"/>
  <c r="B10" i="2" s="1"/>
  <c r="C4" i="2" a="1"/>
  <c r="C4" i="2" s="1"/>
  <c r="G4" i="2" a="1"/>
  <c r="G4" i="2" s="1"/>
  <c r="C5" i="2" a="1"/>
  <c r="C5" i="2" s="1"/>
  <c r="G5" i="2" a="1"/>
  <c r="G5" i="2" s="1"/>
  <c r="G6" i="2" a="1"/>
  <c r="G6" i="2" s="1"/>
  <c r="G7" i="2" a="1"/>
  <c r="G7" i="2" s="1"/>
  <c r="Y7" i="2" s="1"/>
  <c r="G8" i="2" a="1"/>
  <c r="G8" i="2" s="1"/>
  <c r="G9" i="2" a="1"/>
  <c r="G9" i="2" s="1"/>
  <c r="G10" i="2" a="1"/>
  <c r="G10" i="2" s="1"/>
  <c r="Y10" i="2" s="1"/>
  <c r="F9" i="2" a="1"/>
  <c r="F9" i="2" s="1"/>
  <c r="H5" i="2" a="1"/>
  <c r="H5" i="2" s="1"/>
  <c r="H6" i="2" a="1"/>
  <c r="H6" i="2" s="1"/>
  <c r="H7" i="2" a="1"/>
  <c r="H7" i="2" s="1"/>
  <c r="Z7" i="2" s="1"/>
  <c r="H8" i="2" a="1"/>
  <c r="H8" i="2" s="1"/>
  <c r="H9" i="2" a="1"/>
  <c r="H9" i="2" s="1"/>
  <c r="H10" i="2" a="1"/>
  <c r="H10" i="2" s="1"/>
  <c r="B9" i="2" a="1"/>
  <c r="B9" i="2" s="1"/>
  <c r="T9" i="2" s="1"/>
  <c r="D4" i="2" a="1"/>
  <c r="D4" i="2" s="1"/>
  <c r="H4" i="2" a="1"/>
  <c r="H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V9" i="2" s="1"/>
  <c r="D10" i="2" a="1"/>
  <c r="D10" i="2" s="1"/>
  <c r="B8" i="2" a="1"/>
  <c r="B8" i="2" s="1"/>
  <c r="T8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W10" i="2" s="1"/>
  <c r="F8" i="2" a="1"/>
  <c r="F8" i="2" s="1"/>
  <c r="E4" i="2" a="1"/>
  <c r="E4" i="2" s="1"/>
  <c r="I4" i="2" a="1"/>
  <c r="I4" i="2" s="1"/>
  <c r="I5" i="2" a="1"/>
  <c r="I5" i="2" s="1"/>
  <c r="I6" i="2" a="1"/>
  <c r="I6" i="2" s="1"/>
  <c r="I7" i="2" a="1"/>
  <c r="I7" i="2" s="1"/>
  <c r="AA7" i="2" s="1"/>
  <c r="I8" i="2" a="1"/>
  <c r="I8" i="2" s="1"/>
  <c r="I9" i="2" a="1"/>
  <c r="I9" i="2" s="1"/>
  <c r="I10" i="2" a="1"/>
  <c r="I10" i="2" s="1"/>
  <c r="C3" i="2" a="1"/>
  <c r="C3" i="2" s="1"/>
  <c r="G3" i="2" a="1"/>
  <c r="G3" i="2" s="1"/>
  <c r="D3" i="2" a="1"/>
  <c r="D3" i="2" s="1"/>
  <c r="H3" i="2" a="1"/>
  <c r="H3" i="2" s="1"/>
  <c r="E3" i="2" a="1"/>
  <c r="E3" i="2" s="1"/>
  <c r="I3" i="2" a="1"/>
  <c r="I3" i="2" s="1"/>
  <c r="F3" i="2" a="1"/>
  <c r="F3" i="2" s="1"/>
  <c r="B3" i="2" a="1"/>
  <c r="B3" i="2" s="1"/>
  <c r="AA8" i="2"/>
  <c r="Y6" i="2"/>
  <c r="Y5" i="2"/>
  <c r="W6" i="2"/>
  <c r="V8" i="2"/>
  <c r="U8" i="2"/>
  <c r="U6" i="2"/>
  <c r="U5" i="2"/>
  <c r="T10" i="2" l="1"/>
  <c r="W9" i="2"/>
  <c r="U7" i="2"/>
  <c r="Z9" i="2"/>
  <c r="Y8" i="2"/>
  <c r="Z10" i="2"/>
  <c r="Y9" i="2"/>
  <c r="AA9" i="2"/>
  <c r="U9" i="2"/>
  <c r="X8" i="2"/>
  <c r="V5" i="2"/>
  <c r="V6" i="2"/>
  <c r="Z8" i="2"/>
  <c r="AA10" i="2"/>
  <c r="W8" i="2"/>
  <c r="X7" i="2"/>
  <c r="S6" i="2"/>
  <c r="AA6" i="2"/>
  <c r="Z6" i="2"/>
  <c r="X6" i="2"/>
  <c r="S8" i="2"/>
  <c r="T7" i="2"/>
  <c r="W7" i="2"/>
  <c r="J6" i="2"/>
  <c r="V7" i="2"/>
  <c r="X9" i="2"/>
  <c r="S10" i="2"/>
  <c r="S7" i="2"/>
  <c r="S5" i="2"/>
  <c r="S9" i="2"/>
  <c r="V10" i="2"/>
  <c r="T6" i="2"/>
  <c r="X5" i="2"/>
  <c r="X10" i="2"/>
  <c r="T5" i="2"/>
  <c r="J5" i="2"/>
  <c r="W5" i="2"/>
  <c r="J10" i="2"/>
  <c r="Z5" i="2"/>
  <c r="AA5" i="2"/>
  <c r="T4" i="2"/>
  <c r="V3" i="2"/>
  <c r="J8" i="2"/>
  <c r="T3" i="2"/>
  <c r="J9" i="2"/>
  <c r="J7" i="2"/>
  <c r="V4" i="2"/>
  <c r="AA3" i="2"/>
  <c r="U3" i="2"/>
  <c r="AA4" i="2"/>
  <c r="Y3" i="2"/>
  <c r="W3" i="2"/>
  <c r="Z4" i="2"/>
  <c r="X4" i="2"/>
  <c r="Z3" i="2"/>
  <c r="Y4" i="2"/>
  <c r="W4" i="2"/>
  <c r="X3" i="2"/>
  <c r="U4" i="2"/>
  <c r="S3" i="2"/>
  <c r="S4" i="2"/>
  <c r="J4" i="2"/>
  <c r="J3" i="2"/>
  <c r="AB9" i="2" l="1"/>
  <c r="AB8" i="2"/>
  <c r="AB6" i="2"/>
  <c r="AB7" i="2"/>
  <c r="AB10" i="2"/>
  <c r="AB5" i="2"/>
  <c r="AB4" i="2"/>
  <c r="AB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<sst xmlns="http://schemas.openxmlformats.org/spreadsheetml/2006/main" count="149" uniqueCount="35">
  <si>
    <t>ID du Contact</t>
  </si>
  <si>
    <t>Nom</t>
  </si>
  <si>
    <t>Prénom</t>
  </si>
  <si>
    <t>Organisations</t>
  </si>
  <si>
    <t>Date de naissance / Âge</t>
  </si>
  <si>
    <t>Sexe</t>
  </si>
  <si>
    <t>Tennis</t>
  </si>
  <si>
    <t>Voile</t>
  </si>
  <si>
    <t>Masculin</t>
  </si>
  <si>
    <t>Total</t>
  </si>
  <si>
    <t>6 ans et -</t>
  </si>
  <si>
    <t>6/8 ans</t>
  </si>
  <si>
    <t>8/10 ans</t>
  </si>
  <si>
    <t>10/12 ans</t>
  </si>
  <si>
    <t>12/14 ans</t>
  </si>
  <si>
    <t>14/16 ans</t>
  </si>
  <si>
    <t>16 / 18 ans</t>
  </si>
  <si>
    <t>18 ans et +</t>
  </si>
  <si>
    <t>ab</t>
  </si>
  <si>
    <t>d</t>
  </si>
  <si>
    <t>ds</t>
  </si>
  <si>
    <t>ss</t>
  </si>
  <si>
    <t>ff</t>
  </si>
  <si>
    <t>gg</t>
  </si>
  <si>
    <t>sc</t>
  </si>
  <si>
    <t>catégorie</t>
  </si>
  <si>
    <t>Column Labels</t>
  </si>
  <si>
    <t>Grand Total</t>
  </si>
  <si>
    <t>Row Labels</t>
  </si>
  <si>
    <t>Count of Organisations</t>
  </si>
  <si>
    <t>Féminin</t>
  </si>
  <si>
    <t>libellé</t>
  </si>
  <si>
    <t xml:space="preserve"> 6 ans et -</t>
  </si>
  <si>
    <t xml:space="preserve"> 6/8 ans</t>
  </si>
  <si>
    <t xml:space="preserve"> 8/10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</si>
</sst>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1]_-;\-* #,##0.00\ [$€-1]_-;_-* &quot;-&quot;??\ [$€-1]_-"/>
    <numFmt numFmtId="165" formatCode="#,##0_ ;\-#,##0\ "/>
  </numFmts>
  <fonts count="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sz val="9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14" fontId="0" fillId="0" borderId="0" xfId="0" applyNumberFormat="1"/>
    <xf numFmtId="0" fontId="4" fillId="0" borderId="10" xfId="0" applyFont="1" applyBorder="1"/>
    <xf numFmtId="3" fontId="5" fillId="0" borderId="10" xfId="0" applyNumberFormat="1" applyFont="1" applyBorder="1" applyAlignment="1">
      <alignment horizontal="center"/>
    </xf>
    <xf numFmtId="165" fontId="7" fillId="0" borderId="11" xfId="1" applyNumberFormat="1" applyFont="1" applyBorder="1" applyAlignment="1">
      <alignment horizontal="center"/>
    </xf>
    <xf numFmtId="0" fontId="4" fillId="0" borderId="12" xfId="0" applyFont="1" applyBorder="1"/>
    <xf numFmtId="16" fontId="4" fillId="2" borderId="4" xfId="0" applyNumberFormat="1" applyFont="1" applyFill="1" applyBorder="1" applyAlignment="1">
      <alignment horizontal="center"/>
    </xf>
    <xf numFmtId="16" fontId="4" fillId="2" borderId="5" xfId="0" applyNumberFormat="1" applyFont="1" applyFill="1" applyBorder="1" applyAlignment="1">
      <alignment horizontal="center"/>
    </xf>
    <xf numFmtId="16" fontId="4" fillId="2" borderId="6" xfId="0" applyNumberFormat="1" applyFont="1" applyFill="1" applyBorder="1" applyAlignment="1">
      <alignment horizontal="center"/>
    </xf>
    <xf numFmtId="16" fontId="4" fillId="2" borderId="7" xfId="0" applyNumberFormat="1" applyFont="1" applyFill="1" applyBorder="1" applyAlignment="1">
      <alignment horizontal="center"/>
    </xf>
    <xf numFmtId="16" fontId="4" fillId="2" borderId="8" xfId="0" applyNumberFormat="1" applyFont="1" applyFill="1" applyBorder="1" applyAlignment="1">
      <alignment horizontal="center"/>
    </xf>
    <xf numFmtId="16" fontId="4" fillId="2" borderId="5" xfId="0" quotePrefix="1" applyNumberFormat="1" applyFont="1" applyFill="1" applyBorder="1" applyAlignment="1">
      <alignment horizontal="center"/>
    </xf>
    <xf numFmtId="16" fontId="4" fillId="2" borderId="9" xfId="0" applyNumberFormat="1" applyFont="1" applyFill="1" applyBorder="1" applyAlignment="1">
      <alignment horizontal="center"/>
    </xf>
    <xf numFmtId="0" fontId="4" fillId="3" borderId="12" xfId="0" applyFont="1" applyFill="1" applyBorder="1"/>
    <xf numFmtId="165" fontId="7" fillId="3" borderId="11" xfId="1" applyNumberFormat="1" applyFont="1" applyFill="1" applyBorder="1" applyAlignment="1">
      <alignment horizontal="center"/>
    </xf>
    <xf numFmtId="0" fontId="0" fillId="3" borderId="0" xfId="0" applyFill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" fontId="3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" fontId="0" fillId="0" borderId="0" xfId="0" applyNumberFormat="1"/>
    <xf numFmtId="0" fontId="0" fillId="0" borderId="0" xfId="0" applyAlignment="1">
      <alignment horizontal="left" indent="1"/>
    </xf>
  </cellXfs>
  <cellStyles count="2">
    <cellStyle name="Euro" xfId="1" xr:uid="{0E356EFD-3E38-D941-A70F-2361C378899D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400050</xdr:colOff>
      <xdr:row>12</xdr:row>
      <xdr:rowOff>85725</xdr:rowOff>
    </xdr:from>
    <xdr:to>
      <xdr:col>17</xdr:col>
      <xdr:colOff>9525</xdr:colOff>
      <xdr:row>30</xdr:row>
      <xdr:rowOff>180975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BA8D8DD8-D9EF-4D84-8D05-4F518789564F}"/>
            </a:ext>
          </a:extLst>
        </xdr:cNvPr>
        <xdr:cNvSpPr txBox="1"/>
      </xdr:nvSpPr>
      <xdr:spPr>
        <a:xfrm>
          <a:off x="10810875" y="2638425"/>
          <a:ext cx="4638675" cy="3695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2014 et après = 6 et moins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2013 et 2012= 6/8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2011 et 2010 = 8/10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2009 et 2008 = 10/12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2007-2006 = 12/14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2005-2004 = 14/16</a:t>
          </a:r>
          <a:br>
            <a:rPr lang="en-GB"/>
          </a:br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2003-2002 = 16/18</a:t>
          </a:r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3992.731351851849" createdVersion="6" refreshedVersion="6" minRefreshableVersion="3" recordCount="19" xr:uid="{233D877E-118B-413F-AC5B-61DF9FA93DFD}">
  <cacheSource type="worksheet">
    <worksheetSource ref="A1:G20" sheet="Base  de données"/>
  </cacheSource>
  <cacheFields count="7">
    <cacheField name="ID du Contact" numFmtId="0">
      <sharedItems containsNonDate="0" containsString="0" containsBlank="1"/>
    </cacheField>
    <cacheField name="Nom" numFmtId="0">
      <sharedItems/>
    </cacheField>
    <cacheField name="Prénom" numFmtId="0">
      <sharedItems/>
    </cacheField>
    <cacheField name="Organisations" numFmtId="0">
      <sharedItems count="2">
        <s v="Tennis"/>
        <s v="Voile"/>
      </sharedItems>
    </cacheField>
    <cacheField name="Date de naissance / Âge" numFmtId="14">
      <sharedItems containsSemiMixedTypes="0" containsNonDate="0" containsDate="1" containsString="0" minDate="2000-10-21T00:00:00" maxDate="2015-04-10T00:00:00"/>
    </cacheField>
    <cacheField name="Sexe" numFmtId="0">
      <sharedItems count="2">
        <s v="Féminin"/>
        <s v="Masculin"/>
      </sharedItems>
    </cacheField>
    <cacheField name="catégorie" numFmtId="0">
      <sharedItems count="11">
        <s v=" 6 ans et -"/>
        <s v="16 / 18 ans"/>
        <s v="12/14 ans"/>
        <s v="18 ans et +"/>
        <s v=" 6/8 ans"/>
        <s v=" 8/10 ans"/>
        <s v="10/12 ans"/>
        <s v="14/16 ans"/>
        <s v="6 ans et -" u="1"/>
        <s v="6/8 ans" u="1"/>
        <s v="8/10 an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m/>
    <s v="ab"/>
    <s v="d"/>
    <x v="0"/>
    <d v="2015-04-09T00:00:00"/>
    <x v="0"/>
    <x v="0"/>
  </r>
  <r>
    <m/>
    <s v="sc"/>
    <s v="d"/>
    <x v="0"/>
    <d v="2002-12-01T00:00:00"/>
    <x v="1"/>
    <x v="1"/>
  </r>
  <r>
    <m/>
    <s v="ds"/>
    <s v="ss"/>
    <x v="1"/>
    <d v="2007-05-01T00:00:00"/>
    <x v="0"/>
    <x v="2"/>
  </r>
  <r>
    <m/>
    <s v="ff"/>
    <s v="gg"/>
    <x v="1"/>
    <d v="2000-10-21T00:00:00"/>
    <x v="1"/>
    <x v="3"/>
  </r>
  <r>
    <m/>
    <s v="ff"/>
    <s v="gg"/>
    <x v="1"/>
    <d v="2014-02-01T00:00:00"/>
    <x v="0"/>
    <x v="0"/>
  </r>
  <r>
    <m/>
    <s v="ff"/>
    <s v="gg"/>
    <x v="1"/>
    <d v="2013-03-02T00:00:00"/>
    <x v="1"/>
    <x v="4"/>
  </r>
  <r>
    <m/>
    <s v="ff"/>
    <s v="gg"/>
    <x v="1"/>
    <d v="2012-03-31T00:00:00"/>
    <x v="0"/>
    <x v="4"/>
  </r>
  <r>
    <m/>
    <s v="ff"/>
    <s v="gg"/>
    <x v="1"/>
    <d v="2011-04-30T00:00:00"/>
    <x v="1"/>
    <x v="5"/>
  </r>
  <r>
    <m/>
    <s v="ff"/>
    <s v="gg"/>
    <x v="1"/>
    <d v="2010-05-29T00:00:00"/>
    <x v="0"/>
    <x v="5"/>
  </r>
  <r>
    <m/>
    <s v="ff"/>
    <s v="gg"/>
    <x v="1"/>
    <d v="2009-06-27T00:00:00"/>
    <x v="1"/>
    <x v="6"/>
  </r>
  <r>
    <m/>
    <s v="ff"/>
    <s v="gg"/>
    <x v="1"/>
    <d v="2008-07-26T00:00:00"/>
    <x v="0"/>
    <x v="6"/>
  </r>
  <r>
    <m/>
    <s v="ff"/>
    <s v="gg"/>
    <x v="1"/>
    <d v="2007-08-25T00:00:00"/>
    <x v="1"/>
    <x v="2"/>
  </r>
  <r>
    <m/>
    <s v="ff"/>
    <s v="gg"/>
    <x v="1"/>
    <d v="2006-09-23T00:00:00"/>
    <x v="0"/>
    <x v="2"/>
  </r>
  <r>
    <m/>
    <s v="ff"/>
    <s v="gg"/>
    <x v="1"/>
    <d v="2005-10-22T00:00:00"/>
    <x v="1"/>
    <x v="7"/>
  </r>
  <r>
    <m/>
    <s v="ff"/>
    <s v="gg"/>
    <x v="1"/>
    <d v="2004-11-20T00:00:00"/>
    <x v="0"/>
    <x v="7"/>
  </r>
  <r>
    <m/>
    <s v="ff"/>
    <s v="gg"/>
    <x v="1"/>
    <d v="2003-12-20T00:00:00"/>
    <x v="1"/>
    <x v="1"/>
  </r>
  <r>
    <m/>
    <s v="ff"/>
    <s v="gg"/>
    <x v="1"/>
    <d v="2003-01-18T00:00:00"/>
    <x v="0"/>
    <x v="1"/>
  </r>
  <r>
    <m/>
    <s v="ff"/>
    <s v="gg"/>
    <x v="1"/>
    <d v="2002-02-16T00:00:00"/>
    <x v="1"/>
    <x v="1"/>
  </r>
  <r>
    <m/>
    <s v="ff"/>
    <s v="gg"/>
    <x v="1"/>
    <d v="2001-03-17T00:00:00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CC5CE3-E4A0-4F4F-9362-7B992E10FFB3}" name="PivotTable1" cacheId="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D22" firstHeaderRow="1" firstDataRow="2" firstDataCol="1"/>
  <pivotFields count="7">
    <pivotField showAll="0"/>
    <pivotField showAll="0"/>
    <pivotField showAll="0"/>
    <pivotField axis="axisCol" dataField="1" showAll="0">
      <items count="3">
        <item x="0"/>
        <item x="1"/>
        <item t="default"/>
      </items>
    </pivotField>
    <pivotField numFmtId="14" showAll="0"/>
    <pivotField axis="axisRow" showAll="0">
      <items count="3">
        <item x="1"/>
        <item x="0"/>
        <item t="default"/>
      </items>
    </pivotField>
    <pivotField axis="axisRow" showAll="0">
      <items count="12">
        <item x="2"/>
        <item x="3"/>
        <item m="1" x="8"/>
        <item x="1"/>
        <item m="1" x="9"/>
        <item m="1" x="10"/>
        <item x="6"/>
        <item x="7"/>
        <item x="0"/>
        <item x="4"/>
        <item x="5"/>
        <item t="default"/>
      </items>
    </pivotField>
  </pivotFields>
  <rowFields count="2">
    <field x="5"/>
    <field x="6"/>
  </rowFields>
  <rowItems count="18">
    <i>
      <x/>
    </i>
    <i r="1">
      <x/>
    </i>
    <i r="1">
      <x v="1"/>
    </i>
    <i r="1">
      <x v="3"/>
    </i>
    <i r="1">
      <x v="6"/>
    </i>
    <i r="1">
      <x v="7"/>
    </i>
    <i r="1">
      <x v="9"/>
    </i>
    <i r="1">
      <x v="10"/>
    </i>
    <i>
      <x v="1"/>
    </i>
    <i r="1">
      <x/>
    </i>
    <i r="1">
      <x v="1"/>
    </i>
    <i r="1">
      <x v="3"/>
    </i>
    <i r="1">
      <x v="6"/>
    </i>
    <i r="1">
      <x v="7"/>
    </i>
    <i r="1">
      <x v="8"/>
    </i>
    <i r="1">
      <x v="9"/>
    </i>
    <i r="1">
      <x v="10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Count of Organisation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AD12C-B331-3D41-97B4-A2C090D1BE10}">
  <dimension ref="A1:AB10"/>
  <sheetViews>
    <sheetView workbookViewId="0">
      <selection activeCell="J16" sqref="J16"/>
    </sheetView>
  </sheetViews>
  <sheetFormatPr defaultColWidth="11" defaultRowHeight="15.75" x14ac:dyDescent="0.25"/>
  <sheetData>
    <row r="1" spans="1:28" ht="17.25" thickTop="1" thickBot="1" x14ac:dyDescent="0.3">
      <c r="B1" s="21" t="s">
        <v>8</v>
      </c>
      <c r="C1" s="22"/>
      <c r="D1" s="22"/>
      <c r="E1" s="22"/>
      <c r="F1" s="22"/>
      <c r="G1" s="22"/>
      <c r="H1" s="22"/>
      <c r="I1" s="22"/>
      <c r="J1" s="23"/>
      <c r="K1" s="21" t="s">
        <v>30</v>
      </c>
      <c r="L1" s="22"/>
      <c r="M1" s="22"/>
      <c r="N1" s="22"/>
      <c r="O1" s="22"/>
      <c r="P1" s="22"/>
      <c r="Q1" s="22"/>
      <c r="R1" s="22"/>
      <c r="S1" s="23"/>
      <c r="T1" s="21" t="s">
        <v>9</v>
      </c>
      <c r="U1" s="22"/>
      <c r="V1" s="22"/>
      <c r="W1" s="22"/>
      <c r="X1" s="22"/>
      <c r="Y1" s="22"/>
      <c r="Z1" s="22"/>
      <c r="AA1" s="22"/>
      <c r="AB1" s="23"/>
    </row>
    <row r="2" spans="1:28" ht="16.5" thickTop="1" x14ac:dyDescent="0.25">
      <c r="B2" s="7" t="s">
        <v>32</v>
      </c>
      <c r="C2" s="8" t="s">
        <v>33</v>
      </c>
      <c r="D2" s="8" t="s">
        <v>34</v>
      </c>
      <c r="E2" s="9" t="s">
        <v>13</v>
      </c>
      <c r="F2" s="10" t="s">
        <v>14</v>
      </c>
      <c r="G2" s="10" t="s">
        <v>15</v>
      </c>
      <c r="H2" s="11" t="s">
        <v>16</v>
      </c>
      <c r="I2" s="12" t="s">
        <v>17</v>
      </c>
      <c r="J2" s="13" t="s">
        <v>9</v>
      </c>
      <c r="K2" s="7" t="s">
        <v>32</v>
      </c>
      <c r="L2" s="8" t="s">
        <v>33</v>
      </c>
      <c r="M2" s="8" t="s">
        <v>34</v>
      </c>
      <c r="N2" s="9" t="s">
        <v>13</v>
      </c>
      <c r="O2" s="10" t="s">
        <v>14</v>
      </c>
      <c r="P2" s="10" t="s">
        <v>15</v>
      </c>
      <c r="Q2" s="11" t="s">
        <v>16</v>
      </c>
      <c r="R2" s="12" t="s">
        <v>17</v>
      </c>
      <c r="S2" s="13" t="s">
        <v>9</v>
      </c>
      <c r="T2" s="7" t="s">
        <v>10</v>
      </c>
      <c r="U2" s="8" t="s">
        <v>11</v>
      </c>
      <c r="V2" s="8" t="s">
        <v>12</v>
      </c>
      <c r="W2" s="9" t="s">
        <v>13</v>
      </c>
      <c r="X2" s="10" t="s">
        <v>14</v>
      </c>
      <c r="Y2" s="10" t="s">
        <v>15</v>
      </c>
      <c r="Z2" s="11" t="s">
        <v>16</v>
      </c>
      <c r="AA2" s="12" t="s">
        <v>17</v>
      </c>
      <c r="AB2" s="13" t="s">
        <v>9</v>
      </c>
    </row>
    <row r="3" spans="1:28" x14ac:dyDescent="0.25">
      <c r="A3" s="3" t="s">
        <v>6</v>
      </c>
      <c r="B3" s="4" cm="1">
        <f t="array" aca="1" ref="B3" ca="1">SUMPRODUCT(('Base  de données'!$D$2:$D$20=Statistique!$A3)*('Base  de données'!$G$2:$G$20=Statistique!B$2)*('Base  de données'!$F$2:$F$20=Statistique!$B$1))</f>
        <v>0</v>
      </c>
      <c r="C3" s="4" cm="1">
        <f t="array" aca="1" ref="C3" ca="1">SUMPRODUCT(('Base  de données'!$D$2:$D$20=Statistique!$A3)*('Base  de données'!$G$2:$G$20=Statistique!C$2)*('Base  de données'!$F$2:$F$20=Statistique!$B$1))</f>
        <v>0</v>
      </c>
      <c r="D3" s="4" cm="1">
        <f t="array" aca="1" ref="D3" ca="1">SUMPRODUCT(('Base  de données'!$D$2:$D$20=Statistique!$A3)*('Base  de données'!$G$2:$G$20=Statistique!D$2)*('Base  de données'!$F$2:$F$20=Statistique!$B$1))</f>
        <v>0</v>
      </c>
      <c r="E3" s="4" cm="1">
        <f t="array" aca="1" ref="E3" ca="1">SUMPRODUCT(('Base  de données'!$D$2:$D$20=Statistique!$A3)*('Base  de données'!$G$2:$G$20=Statistique!E$2)*('Base  de données'!$F$2:$F$20=Statistique!$B$1))</f>
        <v>0</v>
      </c>
      <c r="F3" s="4" cm="1">
        <f t="array" aca="1" ref="F3" ca="1">SUMPRODUCT(('Base  de données'!$D$2:$D$20=Statistique!$A3)*('Base  de données'!$G$2:$G$20=Statistique!F$2)*('Base  de données'!$F$2:$F$20=Statistique!$B$1))</f>
        <v>0</v>
      </c>
      <c r="G3" s="4" cm="1">
        <f t="array" aca="1" ref="G3" ca="1">SUMPRODUCT(('Base  de données'!$D$2:$D$20=Statistique!$A3)*('Base  de données'!$G$2:$G$20=Statistique!G$2)*('Base  de données'!$F$2:$F$20=Statistique!$B$1))</f>
        <v>0</v>
      </c>
      <c r="H3" s="4" cm="1">
        <f t="array" aca="1" ref="H3" ca="1">SUMPRODUCT(('Base  de données'!$D$2:$D$20=Statistique!$A3)*('Base  de données'!$G$2:$G$20=Statistique!H$2)*('Base  de données'!$F$2:$F$20=Statistique!$B$1))</f>
        <v>1</v>
      </c>
      <c r="I3" s="4" cm="1">
        <f t="array" aca="1" ref="I3" ca="1">SUMPRODUCT(('Base  de données'!$D$2:$D$20=Statistique!$A3)*('Base  de données'!$G$2:$G$20=Statistique!I$2)*('Base  de données'!$F$2:$F$20=Statistique!$B$1))</f>
        <v>0</v>
      </c>
      <c r="J3" s="5">
        <f ca="1">SUM(B3:I3)</f>
        <v>1</v>
      </c>
      <c r="K3" s="4" cm="1">
        <f t="array" aca="1" ref="K3" ca="1">SUMPRODUCT(('Base  de données'!$D$2:$D$20=Statistique!$A3)*('Base  de données'!$G$2:$G$20=Statistique!K$2)*('Base  de données'!$F$2:$F$20=Statistique!$K$1))</f>
        <v>1</v>
      </c>
      <c r="L3" s="4" cm="1">
        <f t="array" aca="1" ref="L3" ca="1">SUMPRODUCT(('Base  de données'!$D$2:$D$20=Statistique!$A3)*('Base  de données'!$G$2:$G$20=Statistique!L$2)*('Base  de données'!$F$2:$F$20=Statistique!$K$1))</f>
        <v>0</v>
      </c>
      <c r="M3" s="4" cm="1">
        <f t="array" aca="1" ref="M3" ca="1">SUMPRODUCT(('Base  de données'!$D$2:$D$20=Statistique!$A3)*('Base  de données'!$G$2:$G$20=Statistique!M$2)*('Base  de données'!$F$2:$F$20=Statistique!$K$1))</f>
        <v>0</v>
      </c>
      <c r="N3" s="4" cm="1">
        <f t="array" aca="1" ref="N3" ca="1">SUMPRODUCT(('Base  de données'!$D$2:$D$20=Statistique!$A3)*('Base  de données'!$G$2:$G$20=Statistique!N$2)*('Base  de données'!$F$2:$F$20=Statistique!$K$1))</f>
        <v>0</v>
      </c>
      <c r="O3" s="4" cm="1">
        <f t="array" aca="1" ref="O3" ca="1">SUMPRODUCT(('Base  de données'!$D$2:$D$20=Statistique!$A3)*('Base  de données'!$G$2:$G$20=Statistique!O$2)*('Base  de données'!$F$2:$F$20=Statistique!$K$1))</f>
        <v>0</v>
      </c>
      <c r="P3" s="4" cm="1">
        <f t="array" aca="1" ref="P3" ca="1">SUMPRODUCT(('Base  de données'!$D$2:$D$20=Statistique!$A3)*('Base  de données'!$G$2:$G$20=Statistique!P$2)*('Base  de données'!$F$2:$F$20=Statistique!$K$1))</f>
        <v>0</v>
      </c>
      <c r="Q3" s="4" cm="1">
        <f t="array" aca="1" ref="Q3" ca="1">SUMPRODUCT(('Base  de données'!$D$2:$D$20=Statistique!$A3)*('Base  de données'!$G$2:$G$20=Statistique!Q$2)*('Base  de données'!$F$2:$F$20=Statistique!$K$1))</f>
        <v>0</v>
      </c>
      <c r="R3" s="4" cm="1">
        <f t="array" aca="1" ref="R3" ca="1">SUMPRODUCT(('Base  de données'!$D$2:$D$20=Statistique!$A3)*('Base  de données'!$G$2:$G$20=Statistique!R$2)*('Base  de données'!$F$2:$F$20=Statistique!$K$1))</f>
        <v>0</v>
      </c>
      <c r="S3" s="5">
        <f ca="1">SUM(K3:R3)</f>
        <v>1</v>
      </c>
      <c r="T3" s="4">
        <f ca="1">K3+B3</f>
        <v>1</v>
      </c>
      <c r="U3" s="4">
        <f t="shared" ref="U3:AA10" ca="1" si="0">L3+C3</f>
        <v>0</v>
      </c>
      <c r="V3" s="4">
        <f t="shared" ca="1" si="0"/>
        <v>0</v>
      </c>
      <c r="W3" s="4">
        <f t="shared" ca="1" si="0"/>
        <v>0</v>
      </c>
      <c r="X3" s="4">
        <f t="shared" ca="1" si="0"/>
        <v>0</v>
      </c>
      <c r="Y3" s="4">
        <f t="shared" ca="1" si="0"/>
        <v>0</v>
      </c>
      <c r="Z3" s="4">
        <f t="shared" ca="1" si="0"/>
        <v>1</v>
      </c>
      <c r="AA3" s="4">
        <f t="shared" ca="1" si="0"/>
        <v>0</v>
      </c>
      <c r="AB3" s="15">
        <f t="shared" ref="AB3:AB10" ca="1" si="1">SUM(T3:AA3)</f>
        <v>2</v>
      </c>
    </row>
    <row r="4" spans="1:28" x14ac:dyDescent="0.25">
      <c r="A4" s="6" t="s">
        <v>7</v>
      </c>
      <c r="B4" s="4" cm="1">
        <f t="array" aca="1" ref="B4" ca="1">SUMPRODUCT(('Base  de données'!$D$2:$D$20=Statistique!$A4)*('Base  de données'!$G$2:$G$20=Statistique!B$2)*('Base  de données'!$F$2:$F$20=Statistique!$B$1))</f>
        <v>0</v>
      </c>
      <c r="C4" s="4" cm="1">
        <f t="array" aca="1" ref="C4" ca="1">SUMPRODUCT(('Base  de données'!$D$2:$D$20=Statistique!$A4)*('Base  de données'!$G$2:$G$20=Statistique!C$2)*('Base  de données'!$F$2:$F$20=Statistique!$B$1))</f>
        <v>1</v>
      </c>
      <c r="D4" s="4" cm="1">
        <f t="array" aca="1" ref="D4" ca="1">SUMPRODUCT(('Base  de données'!$D$2:$D$20=Statistique!$A4)*('Base  de données'!$G$2:$G$20=Statistique!D$2)*('Base  de données'!$F$2:$F$20=Statistique!$B$1))</f>
        <v>1</v>
      </c>
      <c r="E4" s="4" cm="1">
        <f t="array" aca="1" ref="E4" ca="1">SUMPRODUCT(('Base  de données'!$D$2:$D$20=Statistique!$A4)*('Base  de données'!$G$2:$G$20=Statistique!E$2)*('Base  de données'!$F$2:$F$20=Statistique!$B$1))</f>
        <v>1</v>
      </c>
      <c r="F4" s="4" cm="1">
        <f t="array" aca="1" ref="F4" ca="1">SUMPRODUCT(('Base  de données'!$D$2:$D$20=Statistique!$A4)*('Base  de données'!$G$2:$G$20=Statistique!F$2)*('Base  de données'!$F$2:$F$20=Statistique!$B$1))</f>
        <v>1</v>
      </c>
      <c r="G4" s="4" cm="1">
        <f t="array" aca="1" ref="G4" ca="1">SUMPRODUCT(('Base  de données'!$D$2:$D$20=Statistique!$A4)*('Base  de données'!$G$2:$G$20=Statistique!G$2)*('Base  de données'!$F$2:$F$20=Statistique!$B$1))</f>
        <v>1</v>
      </c>
      <c r="H4" s="4" cm="1">
        <f t="array" aca="1" ref="H4" ca="1">SUMPRODUCT(('Base  de données'!$D$2:$D$20=Statistique!$A4)*('Base  de données'!$G$2:$G$20=Statistique!H$2)*('Base  de données'!$F$2:$F$20=Statistique!$B$1))</f>
        <v>2</v>
      </c>
      <c r="I4" s="4" cm="1">
        <f t="array" aca="1" ref="I4" ca="1">SUMPRODUCT(('Base  de données'!$D$2:$D$20=Statistique!$A4)*('Base  de données'!$G$2:$G$20=Statistique!I$2)*('Base  de données'!$F$2:$F$20=Statistique!$B$1))</f>
        <v>1</v>
      </c>
      <c r="J4" s="5">
        <f t="shared" ref="J4:J10" ca="1" si="2">SUM(B4:I4)</f>
        <v>8</v>
      </c>
      <c r="K4" s="4" cm="1">
        <f t="array" aca="1" ref="K4" ca="1">SUMPRODUCT(('Base  de données'!$D$2:$D$20=Statistique!$A4)*('Base  de données'!$G$2:$G$20=Statistique!K$2)*('Base  de données'!$F$2:$F$20=Statistique!$K$1))</f>
        <v>1</v>
      </c>
      <c r="L4" s="4" cm="1">
        <f t="array" aca="1" ref="L4" ca="1">SUMPRODUCT(('Base  de données'!$D$2:$D$20=Statistique!$A4)*('Base  de données'!$G$2:$G$20=Statistique!L$2)*('Base  de données'!$F$2:$F$20=Statistique!$K$1))</f>
        <v>1</v>
      </c>
      <c r="M4" s="4" cm="1">
        <f t="array" aca="1" ref="M4" ca="1">SUMPRODUCT(('Base  de données'!$D$2:$D$20=Statistique!$A4)*('Base  de données'!$G$2:$G$20=Statistique!M$2)*('Base  de données'!$F$2:$F$20=Statistique!$K$1))</f>
        <v>1</v>
      </c>
      <c r="N4" s="4" cm="1">
        <f t="array" aca="1" ref="N4" ca="1">SUMPRODUCT(('Base  de données'!$D$2:$D$20=Statistique!$A4)*('Base  de données'!$G$2:$G$20=Statistique!N$2)*('Base  de données'!$F$2:$F$20=Statistique!$K$1))</f>
        <v>1</v>
      </c>
      <c r="O4" s="4" cm="1">
        <f t="array" aca="1" ref="O4" ca="1">SUMPRODUCT(('Base  de données'!$D$2:$D$20=Statistique!$A4)*('Base  de données'!$G$2:$G$20=Statistique!O$2)*('Base  de données'!$F$2:$F$20=Statistique!$K$1))</f>
        <v>2</v>
      </c>
      <c r="P4" s="4" cm="1">
        <f t="array" aca="1" ref="P4" ca="1">SUMPRODUCT(('Base  de données'!$D$2:$D$20=Statistique!$A4)*('Base  de données'!$G$2:$G$20=Statistique!P$2)*('Base  de données'!$F$2:$F$20=Statistique!$K$1))</f>
        <v>1</v>
      </c>
      <c r="Q4" s="4" cm="1">
        <f t="array" aca="1" ref="Q4" ca="1">SUMPRODUCT(('Base  de données'!$D$2:$D$20=Statistique!$A4)*('Base  de données'!$G$2:$G$20=Statistique!Q$2)*('Base  de données'!$F$2:$F$20=Statistique!$K$1))</f>
        <v>1</v>
      </c>
      <c r="R4" s="4" cm="1">
        <f t="array" aca="1" ref="R4" ca="1">SUMPRODUCT(('Base  de données'!$D$2:$D$20=Statistique!$A4)*('Base  de données'!$G$2:$G$20=Statistique!R$2)*('Base  de données'!$F$2:$F$20=Statistique!$K$1))</f>
        <v>1</v>
      </c>
      <c r="S4" s="5">
        <f t="shared" ref="S4:S10" ca="1" si="3">SUM(K4:R4)</f>
        <v>9</v>
      </c>
      <c r="T4" s="4">
        <f t="shared" ref="T4:T10" ca="1" si="4">K4+B4</f>
        <v>1</v>
      </c>
      <c r="U4" s="4">
        <f t="shared" ca="1" si="0"/>
        <v>2</v>
      </c>
      <c r="V4" s="4">
        <f t="shared" ca="1" si="0"/>
        <v>2</v>
      </c>
      <c r="W4" s="4">
        <f t="shared" ca="1" si="0"/>
        <v>2</v>
      </c>
      <c r="X4" s="4">
        <f t="shared" ca="1" si="0"/>
        <v>3</v>
      </c>
      <c r="Y4" s="4">
        <f t="shared" ca="1" si="0"/>
        <v>2</v>
      </c>
      <c r="Z4" s="4">
        <f t="shared" ca="1" si="0"/>
        <v>3</v>
      </c>
      <c r="AA4" s="4">
        <f t="shared" ca="1" si="0"/>
        <v>2</v>
      </c>
      <c r="AB4" s="15">
        <f t="shared" ca="1" si="1"/>
        <v>17</v>
      </c>
    </row>
    <row r="5" spans="1:28" s="16" customFormat="1" x14ac:dyDescent="0.25">
      <c r="A5" s="14"/>
      <c r="B5" s="4" cm="1">
        <f t="array" aca="1" ref="B5" ca="1">SUMPRODUCT(('Base  de données'!$D$2:$D$20=Statistique!$A5)*('Base  de données'!$G$2:$G$20=Statistique!B$2)*('Base  de données'!$F$2:$F$20=Statistique!$B$1))</f>
        <v>0</v>
      </c>
      <c r="C5" s="4" cm="1">
        <f t="array" aca="1" ref="C5" ca="1">SUMPRODUCT(('Base  de données'!$D$2:$D$20=Statistique!$A5)*('Base  de données'!$G$2:$G$20=Statistique!C$2)*('Base  de données'!$F$2:$F$20=Statistique!$B$1))</f>
        <v>0</v>
      </c>
      <c r="D5" s="4" cm="1">
        <f t="array" aca="1" ref="D5" ca="1">SUMPRODUCT(('Base  de données'!$D$2:$D$20=Statistique!$A5)*('Base  de données'!$G$2:$G$20=Statistique!D$2)*('Base  de données'!$F$2:$F$20=Statistique!$B$1))</f>
        <v>0</v>
      </c>
      <c r="E5" s="4" cm="1">
        <f t="array" aca="1" ref="E5" ca="1">SUMPRODUCT(('Base  de données'!$D$2:$D$20=Statistique!$A5)*('Base  de données'!$G$2:$G$20=Statistique!E$2)*('Base  de données'!$F$2:$F$20=Statistique!$B$1))</f>
        <v>0</v>
      </c>
      <c r="F5" s="4" cm="1">
        <f t="array" aca="1" ref="F5" ca="1">SUMPRODUCT(('Base  de données'!$D$2:$D$20=Statistique!$A5)*('Base  de données'!$G$2:$G$20=Statistique!F$2)*('Base  de données'!$F$2:$F$20=Statistique!$B$1))</f>
        <v>0</v>
      </c>
      <c r="G5" s="4" cm="1">
        <f t="array" aca="1" ref="G5" ca="1">SUMPRODUCT(('Base  de données'!$D$2:$D$20=Statistique!$A5)*('Base  de données'!$G$2:$G$20=Statistique!G$2)*('Base  de données'!$F$2:$F$20=Statistique!$B$1))</f>
        <v>0</v>
      </c>
      <c r="H5" s="4" cm="1">
        <f t="array" aca="1" ref="H5" ca="1">SUMPRODUCT(('Base  de données'!$D$2:$D$20=Statistique!$A5)*('Base  de données'!$G$2:$G$20=Statistique!H$2)*('Base  de données'!$F$2:$F$20=Statistique!$B$1))</f>
        <v>0</v>
      </c>
      <c r="I5" s="4" cm="1">
        <f t="array" aca="1" ref="I5" ca="1">SUMPRODUCT(('Base  de données'!$D$2:$D$20=Statistique!$A5)*('Base  de données'!$G$2:$G$20=Statistique!I$2)*('Base  de données'!$F$2:$F$20=Statistique!$B$1))</f>
        <v>0</v>
      </c>
      <c r="J5" s="15">
        <f t="shared" ca="1" si="2"/>
        <v>0</v>
      </c>
      <c r="K5" s="4" cm="1">
        <f t="array" aca="1" ref="K5" ca="1">SUMPRODUCT(('Base  de données'!$D$2:$D$20=Statistique!$A5)*('Base  de données'!$G$2:$G$20=Statistique!K$2)*('Base  de données'!$F$2:$F$20=Statistique!$K$1))</f>
        <v>0</v>
      </c>
      <c r="L5" s="4" cm="1">
        <f t="array" aca="1" ref="L5" ca="1">SUMPRODUCT(('Base  de données'!$D$2:$D$20=Statistique!$A5)*('Base  de données'!$G$2:$G$20=Statistique!L$2)*('Base  de données'!$F$2:$F$20=Statistique!$K$1))</f>
        <v>0</v>
      </c>
      <c r="M5" s="4" cm="1">
        <f t="array" aca="1" ref="M5" ca="1">SUMPRODUCT(('Base  de données'!$D$2:$D$20=Statistique!$A5)*('Base  de données'!$G$2:$G$20=Statistique!M$2)*('Base  de données'!$F$2:$F$20=Statistique!$K$1))</f>
        <v>0</v>
      </c>
      <c r="N5" s="4" cm="1">
        <f t="array" aca="1" ref="N5" ca="1">SUMPRODUCT(('Base  de données'!$D$2:$D$20=Statistique!$A5)*('Base  de données'!$G$2:$G$20=Statistique!N$2)*('Base  de données'!$F$2:$F$20=Statistique!$K$1))</f>
        <v>0</v>
      </c>
      <c r="O5" s="4" cm="1">
        <f t="array" aca="1" ref="O5" ca="1">SUMPRODUCT(('Base  de données'!$D$2:$D$20=Statistique!$A5)*('Base  de données'!$G$2:$G$20=Statistique!O$2)*('Base  de données'!$F$2:$F$20=Statistique!$K$1))</f>
        <v>0</v>
      </c>
      <c r="P5" s="4" cm="1">
        <f t="array" aca="1" ref="P5" ca="1">SUMPRODUCT(('Base  de données'!$D$2:$D$20=Statistique!$A5)*('Base  de données'!$G$2:$G$20=Statistique!P$2)*('Base  de données'!$F$2:$F$20=Statistique!$K$1))</f>
        <v>0</v>
      </c>
      <c r="Q5" s="4" cm="1">
        <f t="array" aca="1" ref="Q5" ca="1">SUMPRODUCT(('Base  de données'!$D$2:$D$20=Statistique!$A5)*('Base  de données'!$G$2:$G$20=Statistique!Q$2)*('Base  de données'!$F$2:$F$20=Statistique!$K$1))</f>
        <v>0</v>
      </c>
      <c r="R5" s="4" cm="1">
        <f t="array" aca="1" ref="R5" ca="1">SUMPRODUCT(('Base  de données'!$D$2:$D$20=Statistique!$A5)*('Base  de données'!$G$2:$G$20=Statistique!R$2)*('Base  de données'!$F$2:$F$20=Statistique!$K$1))</f>
        <v>0</v>
      </c>
      <c r="S5" s="15">
        <f t="shared" ca="1" si="3"/>
        <v>0</v>
      </c>
      <c r="T5" s="4">
        <f t="shared" ca="1" si="4"/>
        <v>0</v>
      </c>
      <c r="U5" s="4">
        <f t="shared" ca="1" si="0"/>
        <v>0</v>
      </c>
      <c r="V5" s="4">
        <f t="shared" ca="1" si="0"/>
        <v>0</v>
      </c>
      <c r="W5" s="4">
        <f t="shared" ca="1" si="0"/>
        <v>0</v>
      </c>
      <c r="X5" s="4">
        <f t="shared" ca="1" si="0"/>
        <v>0</v>
      </c>
      <c r="Y5" s="4">
        <f t="shared" ca="1" si="0"/>
        <v>0</v>
      </c>
      <c r="Z5" s="4">
        <f t="shared" ca="1" si="0"/>
        <v>0</v>
      </c>
      <c r="AA5" s="4">
        <f t="shared" ca="1" si="0"/>
        <v>0</v>
      </c>
      <c r="AB5" s="15">
        <f t="shared" ca="1" si="1"/>
        <v>0</v>
      </c>
    </row>
    <row r="6" spans="1:28" x14ac:dyDescent="0.25">
      <c r="A6" s="6"/>
      <c r="B6" s="4" cm="1">
        <f t="array" aca="1" ref="B6" ca="1">SUMPRODUCT(('Base  de données'!$D$2:$D$20=Statistique!$A6)*('Base  de données'!$G$2:$G$20=Statistique!B$2)*('Base  de données'!$F$2:$F$20=Statistique!$B$1))</f>
        <v>0</v>
      </c>
      <c r="C6" s="4" cm="1">
        <f t="array" aca="1" ref="C6" ca="1">SUMPRODUCT(('Base  de données'!$D$2:$D$20=Statistique!$A6)*('Base  de données'!$G$2:$G$20=Statistique!C$2)*('Base  de données'!$F$2:$F$20=Statistique!$B$1))</f>
        <v>0</v>
      </c>
      <c r="D6" s="4" cm="1">
        <f t="array" aca="1" ref="D6" ca="1">SUMPRODUCT(('Base  de données'!$D$2:$D$20=Statistique!$A6)*('Base  de données'!$G$2:$G$20=Statistique!D$2)*('Base  de données'!$F$2:$F$20=Statistique!$B$1))</f>
        <v>0</v>
      </c>
      <c r="E6" s="4" cm="1">
        <f t="array" aca="1" ref="E6" ca="1">SUMPRODUCT(('Base  de données'!$D$2:$D$20=Statistique!$A6)*('Base  de données'!$G$2:$G$20=Statistique!E$2)*('Base  de données'!$F$2:$F$20=Statistique!$B$1))</f>
        <v>0</v>
      </c>
      <c r="F6" s="4" cm="1">
        <f t="array" aca="1" ref="F6" ca="1">SUMPRODUCT(('Base  de données'!$D$2:$D$20=Statistique!$A6)*('Base  de données'!$G$2:$G$20=Statistique!F$2)*('Base  de données'!$F$2:$F$20=Statistique!$B$1))</f>
        <v>0</v>
      </c>
      <c r="G6" s="4" cm="1">
        <f t="array" aca="1" ref="G6" ca="1">SUMPRODUCT(('Base  de données'!$D$2:$D$20=Statistique!$A6)*('Base  de données'!$G$2:$G$20=Statistique!G$2)*('Base  de données'!$F$2:$F$20=Statistique!$B$1))</f>
        <v>0</v>
      </c>
      <c r="H6" s="4" cm="1">
        <f t="array" aca="1" ref="H6" ca="1">SUMPRODUCT(('Base  de données'!$D$2:$D$20=Statistique!$A6)*('Base  de données'!$G$2:$G$20=Statistique!H$2)*('Base  de données'!$F$2:$F$20=Statistique!$B$1))</f>
        <v>0</v>
      </c>
      <c r="I6" s="4" cm="1">
        <f t="array" aca="1" ref="I6" ca="1">SUMPRODUCT(('Base  de données'!$D$2:$D$20=Statistique!$A6)*('Base  de données'!$G$2:$G$20=Statistique!I$2)*('Base  de données'!$F$2:$F$20=Statistique!$B$1))</f>
        <v>0</v>
      </c>
      <c r="J6" s="5">
        <f t="shared" ca="1" si="2"/>
        <v>0</v>
      </c>
      <c r="K6" s="4" cm="1">
        <f t="array" aca="1" ref="K6" ca="1">SUMPRODUCT(('Base  de données'!$D$2:$D$20=Statistique!$A6)*('Base  de données'!$G$2:$G$20=Statistique!K$2)*('Base  de données'!$F$2:$F$20=Statistique!$K$1))</f>
        <v>0</v>
      </c>
      <c r="L6" s="4" cm="1">
        <f t="array" aca="1" ref="L6" ca="1">SUMPRODUCT(('Base  de données'!$D$2:$D$20=Statistique!$A6)*('Base  de données'!$G$2:$G$20=Statistique!L$2)*('Base  de données'!$F$2:$F$20=Statistique!$K$1))</f>
        <v>0</v>
      </c>
      <c r="M6" s="4" cm="1">
        <f t="array" aca="1" ref="M6" ca="1">SUMPRODUCT(('Base  de données'!$D$2:$D$20=Statistique!$A6)*('Base  de données'!$G$2:$G$20=Statistique!M$2)*('Base  de données'!$F$2:$F$20=Statistique!$K$1))</f>
        <v>0</v>
      </c>
      <c r="N6" s="4" cm="1">
        <f t="array" aca="1" ref="N6" ca="1">SUMPRODUCT(('Base  de données'!$D$2:$D$20=Statistique!$A6)*('Base  de données'!$G$2:$G$20=Statistique!N$2)*('Base  de données'!$F$2:$F$20=Statistique!$K$1))</f>
        <v>0</v>
      </c>
      <c r="O6" s="4" cm="1">
        <f t="array" aca="1" ref="O6" ca="1">SUMPRODUCT(('Base  de données'!$D$2:$D$20=Statistique!$A6)*('Base  de données'!$G$2:$G$20=Statistique!O$2)*('Base  de données'!$F$2:$F$20=Statistique!$K$1))</f>
        <v>0</v>
      </c>
      <c r="P6" s="4" cm="1">
        <f t="array" aca="1" ref="P6" ca="1">SUMPRODUCT(('Base  de données'!$D$2:$D$20=Statistique!$A6)*('Base  de données'!$G$2:$G$20=Statistique!P$2)*('Base  de données'!$F$2:$F$20=Statistique!$K$1))</f>
        <v>0</v>
      </c>
      <c r="Q6" s="4" cm="1">
        <f t="array" aca="1" ref="Q6" ca="1">SUMPRODUCT(('Base  de données'!$D$2:$D$20=Statistique!$A6)*('Base  de données'!$G$2:$G$20=Statistique!Q$2)*('Base  de données'!$F$2:$F$20=Statistique!$K$1))</f>
        <v>0</v>
      </c>
      <c r="R6" s="4" cm="1">
        <f t="array" aca="1" ref="R6" ca="1">SUMPRODUCT(('Base  de données'!$D$2:$D$20=Statistique!$A6)*('Base  de données'!$G$2:$G$20=Statistique!R$2)*('Base  de données'!$F$2:$F$20=Statistique!$K$1))</f>
        <v>0</v>
      </c>
      <c r="S6" s="5">
        <f t="shared" ca="1" si="3"/>
        <v>0</v>
      </c>
      <c r="T6" s="4">
        <f t="shared" ca="1" si="4"/>
        <v>0</v>
      </c>
      <c r="U6" s="4">
        <f t="shared" ca="1" si="0"/>
        <v>0</v>
      </c>
      <c r="V6" s="4">
        <f t="shared" ca="1" si="0"/>
        <v>0</v>
      </c>
      <c r="W6" s="4">
        <f t="shared" ca="1" si="0"/>
        <v>0</v>
      </c>
      <c r="X6" s="4">
        <f t="shared" ca="1" si="0"/>
        <v>0</v>
      </c>
      <c r="Y6" s="4">
        <f t="shared" ca="1" si="0"/>
        <v>0</v>
      </c>
      <c r="Z6" s="4">
        <f t="shared" ca="1" si="0"/>
        <v>0</v>
      </c>
      <c r="AA6" s="4">
        <f t="shared" ca="1" si="0"/>
        <v>0</v>
      </c>
      <c r="AB6" s="5">
        <f t="shared" ca="1" si="1"/>
        <v>0</v>
      </c>
    </row>
    <row r="7" spans="1:28" x14ac:dyDescent="0.25">
      <c r="A7" s="6"/>
      <c r="B7" s="4" cm="1">
        <f t="array" aca="1" ref="B7" ca="1">SUMPRODUCT(('Base  de données'!$D$2:$D$20=Statistique!$A7)*('Base  de données'!$G$2:$G$20=Statistique!B$2)*('Base  de données'!$F$2:$F$20=Statistique!$B$1))</f>
        <v>0</v>
      </c>
      <c r="C7" s="4" cm="1">
        <f t="array" aca="1" ref="C7" ca="1">SUMPRODUCT(('Base  de données'!$D$2:$D$20=Statistique!$A7)*('Base  de données'!$G$2:$G$20=Statistique!C$2)*('Base  de données'!$F$2:$F$20=Statistique!$B$1))</f>
        <v>0</v>
      </c>
      <c r="D7" s="4" cm="1">
        <f t="array" aca="1" ref="D7" ca="1">SUMPRODUCT(('Base  de données'!$D$2:$D$20=Statistique!$A7)*('Base  de données'!$G$2:$G$20=Statistique!D$2)*('Base  de données'!$F$2:$F$20=Statistique!$B$1))</f>
        <v>0</v>
      </c>
      <c r="E7" s="4" cm="1">
        <f t="array" aca="1" ref="E7" ca="1">SUMPRODUCT(('Base  de données'!$D$2:$D$20=Statistique!$A7)*('Base  de données'!$G$2:$G$20=Statistique!E$2)*('Base  de données'!$F$2:$F$20=Statistique!$B$1))</f>
        <v>0</v>
      </c>
      <c r="F7" s="4" cm="1">
        <f t="array" aca="1" ref="F7" ca="1">SUMPRODUCT(('Base  de données'!$D$2:$D$20=Statistique!$A7)*('Base  de données'!$G$2:$G$20=Statistique!F$2)*('Base  de données'!$F$2:$F$20=Statistique!$B$1))</f>
        <v>0</v>
      </c>
      <c r="G7" s="4" cm="1">
        <f t="array" aca="1" ref="G7" ca="1">SUMPRODUCT(('Base  de données'!$D$2:$D$20=Statistique!$A7)*('Base  de données'!$G$2:$G$20=Statistique!G$2)*('Base  de données'!$F$2:$F$20=Statistique!$B$1))</f>
        <v>0</v>
      </c>
      <c r="H7" s="4" cm="1">
        <f t="array" aca="1" ref="H7" ca="1">SUMPRODUCT(('Base  de données'!$D$2:$D$20=Statistique!$A7)*('Base  de données'!$G$2:$G$20=Statistique!H$2)*('Base  de données'!$F$2:$F$20=Statistique!$B$1))</f>
        <v>0</v>
      </c>
      <c r="I7" s="4" cm="1">
        <f t="array" aca="1" ref="I7" ca="1">SUMPRODUCT(('Base  de données'!$D$2:$D$20=Statistique!$A7)*('Base  de données'!$G$2:$G$20=Statistique!I$2)*('Base  de données'!$F$2:$F$20=Statistique!$B$1))</f>
        <v>0</v>
      </c>
      <c r="J7" s="5">
        <f t="shared" ca="1" si="2"/>
        <v>0</v>
      </c>
      <c r="K7" s="4" cm="1">
        <f t="array" aca="1" ref="K7" ca="1">SUMPRODUCT(('Base  de données'!$D$2:$D$20=Statistique!$A7)*('Base  de données'!$G$2:$G$20=Statistique!K$2)*('Base  de données'!$F$2:$F$20=Statistique!$K$1))</f>
        <v>0</v>
      </c>
      <c r="L7" s="4" cm="1">
        <f t="array" aca="1" ref="L7" ca="1">SUMPRODUCT(('Base  de données'!$D$2:$D$20=Statistique!$A7)*('Base  de données'!$G$2:$G$20=Statistique!L$2)*('Base  de données'!$F$2:$F$20=Statistique!$K$1))</f>
        <v>0</v>
      </c>
      <c r="M7" s="4" cm="1">
        <f t="array" aca="1" ref="M7" ca="1">SUMPRODUCT(('Base  de données'!$D$2:$D$20=Statistique!$A7)*('Base  de données'!$G$2:$G$20=Statistique!M$2)*('Base  de données'!$F$2:$F$20=Statistique!$K$1))</f>
        <v>0</v>
      </c>
      <c r="N7" s="4" cm="1">
        <f t="array" aca="1" ref="N7" ca="1">SUMPRODUCT(('Base  de données'!$D$2:$D$20=Statistique!$A7)*('Base  de données'!$G$2:$G$20=Statistique!N$2)*('Base  de données'!$F$2:$F$20=Statistique!$K$1))</f>
        <v>0</v>
      </c>
      <c r="O7" s="4" cm="1">
        <f t="array" aca="1" ref="O7" ca="1">SUMPRODUCT(('Base  de données'!$D$2:$D$20=Statistique!$A7)*('Base  de données'!$G$2:$G$20=Statistique!O$2)*('Base  de données'!$F$2:$F$20=Statistique!$K$1))</f>
        <v>0</v>
      </c>
      <c r="P7" s="4" cm="1">
        <f t="array" aca="1" ref="P7" ca="1">SUMPRODUCT(('Base  de données'!$D$2:$D$20=Statistique!$A7)*('Base  de données'!$G$2:$G$20=Statistique!P$2)*('Base  de données'!$F$2:$F$20=Statistique!$K$1))</f>
        <v>0</v>
      </c>
      <c r="Q7" s="4" cm="1">
        <f t="array" aca="1" ref="Q7" ca="1">SUMPRODUCT(('Base  de données'!$D$2:$D$20=Statistique!$A7)*('Base  de données'!$G$2:$G$20=Statistique!Q$2)*('Base  de données'!$F$2:$F$20=Statistique!$K$1))</f>
        <v>0</v>
      </c>
      <c r="R7" s="4" cm="1">
        <f t="array" aca="1" ref="R7" ca="1">SUMPRODUCT(('Base  de données'!$D$2:$D$20=Statistique!$A7)*('Base  de données'!$G$2:$G$20=Statistique!R$2)*('Base  de données'!$F$2:$F$20=Statistique!$K$1))</f>
        <v>0</v>
      </c>
      <c r="S7" s="5">
        <f t="shared" ca="1" si="3"/>
        <v>0</v>
      </c>
      <c r="T7" s="4">
        <f t="shared" ca="1" si="4"/>
        <v>0</v>
      </c>
      <c r="U7" s="4">
        <f t="shared" ca="1" si="0"/>
        <v>0</v>
      </c>
      <c r="V7" s="4">
        <f t="shared" ca="1" si="0"/>
        <v>0</v>
      </c>
      <c r="W7" s="4">
        <f t="shared" ca="1" si="0"/>
        <v>0</v>
      </c>
      <c r="X7" s="4">
        <f t="shared" ca="1" si="0"/>
        <v>0</v>
      </c>
      <c r="Y7" s="4">
        <f t="shared" ca="1" si="0"/>
        <v>0</v>
      </c>
      <c r="Z7" s="4">
        <f t="shared" ca="1" si="0"/>
        <v>0</v>
      </c>
      <c r="AA7" s="4">
        <f t="shared" ca="1" si="0"/>
        <v>0</v>
      </c>
      <c r="AB7" s="5">
        <f t="shared" ca="1" si="1"/>
        <v>0</v>
      </c>
    </row>
    <row r="8" spans="1:28" x14ac:dyDescent="0.25">
      <c r="A8" s="6"/>
      <c r="B8" s="4" cm="1">
        <f t="array" aca="1" ref="B8" ca="1">SUMPRODUCT(('Base  de données'!$D$2:$D$20=Statistique!$A8)*('Base  de données'!$G$2:$G$20=Statistique!B$2)*('Base  de données'!$F$2:$F$20=Statistique!$B$1))</f>
        <v>0</v>
      </c>
      <c r="C8" s="4" cm="1">
        <f t="array" aca="1" ref="C8" ca="1">SUMPRODUCT(('Base  de données'!$D$2:$D$20=Statistique!$A8)*('Base  de données'!$G$2:$G$20=Statistique!C$2)*('Base  de données'!$F$2:$F$20=Statistique!$B$1))</f>
        <v>0</v>
      </c>
      <c r="D8" s="4" cm="1">
        <f t="array" aca="1" ref="D8" ca="1">SUMPRODUCT(('Base  de données'!$D$2:$D$20=Statistique!$A8)*('Base  de données'!$G$2:$G$20=Statistique!D$2)*('Base  de données'!$F$2:$F$20=Statistique!$B$1))</f>
        <v>0</v>
      </c>
      <c r="E8" s="4" cm="1">
        <f t="array" aca="1" ref="E8" ca="1">SUMPRODUCT(('Base  de données'!$D$2:$D$20=Statistique!$A8)*('Base  de données'!$G$2:$G$20=Statistique!E$2)*('Base  de données'!$F$2:$F$20=Statistique!$B$1))</f>
        <v>0</v>
      </c>
      <c r="F8" s="4" cm="1">
        <f t="array" aca="1" ref="F8" ca="1">SUMPRODUCT(('Base  de données'!$D$2:$D$20=Statistique!$A8)*('Base  de données'!$G$2:$G$20=Statistique!F$2)*('Base  de données'!$F$2:$F$20=Statistique!$B$1))</f>
        <v>0</v>
      </c>
      <c r="G8" s="4" cm="1">
        <f t="array" aca="1" ref="G8" ca="1">SUMPRODUCT(('Base  de données'!$D$2:$D$20=Statistique!$A8)*('Base  de données'!$G$2:$G$20=Statistique!G$2)*('Base  de données'!$F$2:$F$20=Statistique!$B$1))</f>
        <v>0</v>
      </c>
      <c r="H8" s="4" cm="1">
        <f t="array" aca="1" ref="H8" ca="1">SUMPRODUCT(('Base  de données'!$D$2:$D$20=Statistique!$A8)*('Base  de données'!$G$2:$G$20=Statistique!H$2)*('Base  de données'!$F$2:$F$20=Statistique!$B$1))</f>
        <v>0</v>
      </c>
      <c r="I8" s="4" cm="1">
        <f t="array" aca="1" ref="I8" ca="1">SUMPRODUCT(('Base  de données'!$D$2:$D$20=Statistique!$A8)*('Base  de données'!$G$2:$G$20=Statistique!I$2)*('Base  de données'!$F$2:$F$20=Statistique!$B$1))</f>
        <v>0</v>
      </c>
      <c r="J8" s="5">
        <f t="shared" ca="1" si="2"/>
        <v>0</v>
      </c>
      <c r="K8" s="4" cm="1">
        <f t="array" aca="1" ref="K8" ca="1">SUMPRODUCT(('Base  de données'!$D$2:$D$20=Statistique!$A8)*('Base  de données'!$G$2:$G$20=Statistique!K$2)*('Base  de données'!$F$2:$F$20=Statistique!$K$1))</f>
        <v>0</v>
      </c>
      <c r="L8" s="4" cm="1">
        <f t="array" aca="1" ref="L8" ca="1">SUMPRODUCT(('Base  de données'!$D$2:$D$20=Statistique!$A8)*('Base  de données'!$G$2:$G$20=Statistique!L$2)*('Base  de données'!$F$2:$F$20=Statistique!$K$1))</f>
        <v>0</v>
      </c>
      <c r="M8" s="4" cm="1">
        <f t="array" aca="1" ref="M8" ca="1">SUMPRODUCT(('Base  de données'!$D$2:$D$20=Statistique!$A8)*('Base  de données'!$G$2:$G$20=Statistique!M$2)*('Base  de données'!$F$2:$F$20=Statistique!$K$1))</f>
        <v>0</v>
      </c>
      <c r="N8" s="4" cm="1">
        <f t="array" aca="1" ref="N8" ca="1">SUMPRODUCT(('Base  de données'!$D$2:$D$20=Statistique!$A8)*('Base  de données'!$G$2:$G$20=Statistique!N$2)*('Base  de données'!$F$2:$F$20=Statistique!$K$1))</f>
        <v>0</v>
      </c>
      <c r="O8" s="4" cm="1">
        <f t="array" aca="1" ref="O8" ca="1">SUMPRODUCT(('Base  de données'!$D$2:$D$20=Statistique!$A8)*('Base  de données'!$G$2:$G$20=Statistique!O$2)*('Base  de données'!$F$2:$F$20=Statistique!$K$1))</f>
        <v>0</v>
      </c>
      <c r="P8" s="4" cm="1">
        <f t="array" aca="1" ref="P8" ca="1">SUMPRODUCT(('Base  de données'!$D$2:$D$20=Statistique!$A8)*('Base  de données'!$G$2:$G$20=Statistique!P$2)*('Base  de données'!$F$2:$F$20=Statistique!$K$1))</f>
        <v>0</v>
      </c>
      <c r="Q8" s="4" cm="1">
        <f t="array" aca="1" ref="Q8" ca="1">SUMPRODUCT(('Base  de données'!$D$2:$D$20=Statistique!$A8)*('Base  de données'!$G$2:$G$20=Statistique!Q$2)*('Base  de données'!$F$2:$F$20=Statistique!$K$1))</f>
        <v>0</v>
      </c>
      <c r="R8" s="4" cm="1">
        <f t="array" aca="1" ref="R8" ca="1">SUMPRODUCT(('Base  de données'!$D$2:$D$20=Statistique!$A8)*('Base  de données'!$G$2:$G$20=Statistique!R$2)*('Base  de données'!$F$2:$F$20=Statistique!$K$1))</f>
        <v>0</v>
      </c>
      <c r="S8" s="5">
        <f t="shared" ca="1" si="3"/>
        <v>0</v>
      </c>
      <c r="T8" s="4">
        <f t="shared" ca="1" si="4"/>
        <v>0</v>
      </c>
      <c r="U8" s="4">
        <f t="shared" ca="1" si="0"/>
        <v>0</v>
      </c>
      <c r="V8" s="4">
        <f t="shared" ca="1" si="0"/>
        <v>0</v>
      </c>
      <c r="W8" s="4">
        <f t="shared" ca="1" si="0"/>
        <v>0</v>
      </c>
      <c r="X8" s="4">
        <f t="shared" ca="1" si="0"/>
        <v>0</v>
      </c>
      <c r="Y8" s="4">
        <f t="shared" ca="1" si="0"/>
        <v>0</v>
      </c>
      <c r="Z8" s="4">
        <f t="shared" ca="1" si="0"/>
        <v>0</v>
      </c>
      <c r="AA8" s="4">
        <f t="shared" ca="1" si="0"/>
        <v>0</v>
      </c>
      <c r="AB8" s="5">
        <f t="shared" ca="1" si="1"/>
        <v>0</v>
      </c>
    </row>
    <row r="9" spans="1:28" x14ac:dyDescent="0.25">
      <c r="A9" s="6"/>
      <c r="B9" s="4" cm="1">
        <f t="array" aca="1" ref="B9" ca="1">SUMPRODUCT(('Base  de données'!$D$2:$D$20=Statistique!$A9)*('Base  de données'!$G$2:$G$20=Statistique!B$2)*('Base  de données'!$F$2:$F$20=Statistique!$B$1))</f>
        <v>0</v>
      </c>
      <c r="C9" s="4" cm="1">
        <f t="array" aca="1" ref="C9" ca="1">SUMPRODUCT(('Base  de données'!$D$2:$D$20=Statistique!$A9)*('Base  de données'!$G$2:$G$20=Statistique!C$2)*('Base  de données'!$F$2:$F$20=Statistique!$B$1))</f>
        <v>0</v>
      </c>
      <c r="D9" s="4" cm="1">
        <f t="array" aca="1" ref="D9" ca="1">SUMPRODUCT(('Base  de données'!$D$2:$D$20=Statistique!$A9)*('Base  de données'!$G$2:$G$20=Statistique!D$2)*('Base  de données'!$F$2:$F$20=Statistique!$B$1))</f>
        <v>0</v>
      </c>
      <c r="E9" s="4" cm="1">
        <f t="array" aca="1" ref="E9" ca="1">SUMPRODUCT(('Base  de données'!$D$2:$D$20=Statistique!$A9)*('Base  de données'!$G$2:$G$20=Statistique!E$2)*('Base  de données'!$F$2:$F$20=Statistique!$B$1))</f>
        <v>0</v>
      </c>
      <c r="F9" s="4" cm="1">
        <f t="array" aca="1" ref="F9" ca="1">SUMPRODUCT(('Base  de données'!$D$2:$D$20=Statistique!$A9)*('Base  de données'!$G$2:$G$20=Statistique!F$2)*('Base  de données'!$F$2:$F$20=Statistique!$B$1))</f>
        <v>0</v>
      </c>
      <c r="G9" s="4" cm="1">
        <f t="array" aca="1" ref="G9" ca="1">SUMPRODUCT(('Base  de données'!$D$2:$D$20=Statistique!$A9)*('Base  de données'!$G$2:$G$20=Statistique!G$2)*('Base  de données'!$F$2:$F$20=Statistique!$B$1))</f>
        <v>0</v>
      </c>
      <c r="H9" s="4" cm="1">
        <f t="array" aca="1" ref="H9" ca="1">SUMPRODUCT(('Base  de données'!$D$2:$D$20=Statistique!$A9)*('Base  de données'!$G$2:$G$20=Statistique!H$2)*('Base  de données'!$F$2:$F$20=Statistique!$B$1))</f>
        <v>0</v>
      </c>
      <c r="I9" s="4" cm="1">
        <f t="array" aca="1" ref="I9" ca="1">SUMPRODUCT(('Base  de données'!$D$2:$D$20=Statistique!$A9)*('Base  de données'!$G$2:$G$20=Statistique!I$2)*('Base  de données'!$F$2:$F$20=Statistique!$B$1))</f>
        <v>0</v>
      </c>
      <c r="J9" s="5">
        <f t="shared" ca="1" si="2"/>
        <v>0</v>
      </c>
      <c r="K9" s="4" cm="1">
        <f t="array" aca="1" ref="K9" ca="1">SUMPRODUCT(('Base  de données'!$D$2:$D$20=Statistique!$A9)*('Base  de données'!$G$2:$G$20=Statistique!K$2)*('Base  de données'!$F$2:$F$20=Statistique!$K$1))</f>
        <v>0</v>
      </c>
      <c r="L9" s="4" cm="1">
        <f t="array" aca="1" ref="L9" ca="1">SUMPRODUCT(('Base  de données'!$D$2:$D$20=Statistique!$A9)*('Base  de données'!$G$2:$G$20=Statistique!L$2)*('Base  de données'!$F$2:$F$20=Statistique!$K$1))</f>
        <v>0</v>
      </c>
      <c r="M9" s="4" cm="1">
        <f t="array" aca="1" ref="M9" ca="1">SUMPRODUCT(('Base  de données'!$D$2:$D$20=Statistique!$A9)*('Base  de données'!$G$2:$G$20=Statistique!M$2)*('Base  de données'!$F$2:$F$20=Statistique!$K$1))</f>
        <v>0</v>
      </c>
      <c r="N9" s="4" cm="1">
        <f t="array" aca="1" ref="N9" ca="1">SUMPRODUCT(('Base  de données'!$D$2:$D$20=Statistique!$A9)*('Base  de données'!$G$2:$G$20=Statistique!N$2)*('Base  de données'!$F$2:$F$20=Statistique!$K$1))</f>
        <v>0</v>
      </c>
      <c r="O9" s="4" cm="1">
        <f t="array" aca="1" ref="O9" ca="1">SUMPRODUCT(('Base  de données'!$D$2:$D$20=Statistique!$A9)*('Base  de données'!$G$2:$G$20=Statistique!O$2)*('Base  de données'!$F$2:$F$20=Statistique!$K$1))</f>
        <v>0</v>
      </c>
      <c r="P9" s="4" cm="1">
        <f t="array" aca="1" ref="P9" ca="1">SUMPRODUCT(('Base  de données'!$D$2:$D$20=Statistique!$A9)*('Base  de données'!$G$2:$G$20=Statistique!P$2)*('Base  de données'!$F$2:$F$20=Statistique!$K$1))</f>
        <v>0</v>
      </c>
      <c r="Q9" s="4" cm="1">
        <f t="array" aca="1" ref="Q9" ca="1">SUMPRODUCT(('Base  de données'!$D$2:$D$20=Statistique!$A9)*('Base  de données'!$G$2:$G$20=Statistique!Q$2)*('Base  de données'!$F$2:$F$20=Statistique!$K$1))</f>
        <v>0</v>
      </c>
      <c r="R9" s="4" cm="1">
        <f t="array" aca="1" ref="R9" ca="1">SUMPRODUCT(('Base  de données'!$D$2:$D$20=Statistique!$A9)*('Base  de données'!$G$2:$G$20=Statistique!R$2)*('Base  de données'!$F$2:$F$20=Statistique!$K$1))</f>
        <v>0</v>
      </c>
      <c r="S9" s="5">
        <f t="shared" ca="1" si="3"/>
        <v>0</v>
      </c>
      <c r="T9" s="4">
        <f t="shared" ca="1" si="4"/>
        <v>0</v>
      </c>
      <c r="U9" s="4">
        <f t="shared" ca="1" si="0"/>
        <v>0</v>
      </c>
      <c r="V9" s="4">
        <f t="shared" ca="1" si="0"/>
        <v>0</v>
      </c>
      <c r="W9" s="4">
        <f t="shared" ca="1" si="0"/>
        <v>0</v>
      </c>
      <c r="X9" s="4">
        <f t="shared" ca="1" si="0"/>
        <v>0</v>
      </c>
      <c r="Y9" s="4">
        <f t="shared" ca="1" si="0"/>
        <v>0</v>
      </c>
      <c r="Z9" s="4">
        <f t="shared" ca="1" si="0"/>
        <v>0</v>
      </c>
      <c r="AA9" s="4">
        <f t="shared" ca="1" si="0"/>
        <v>0</v>
      </c>
      <c r="AB9" s="5">
        <f t="shared" ca="1" si="1"/>
        <v>0</v>
      </c>
    </row>
    <row r="10" spans="1:28" x14ac:dyDescent="0.25">
      <c r="A10" s="6"/>
      <c r="B10" s="4" cm="1">
        <f t="array" aca="1" ref="B10" ca="1">SUMPRODUCT(('Base  de données'!$D$2:$D$20=Statistique!$A10)*('Base  de données'!$G$2:$G$20=Statistique!B$2)*('Base  de données'!$F$2:$F$20=Statistique!$B$1))</f>
        <v>0</v>
      </c>
      <c r="C10" s="4" cm="1">
        <f t="array" aca="1" ref="C10" ca="1">SUMPRODUCT(('Base  de données'!$D$2:$D$20=Statistique!$A10)*('Base  de données'!$G$2:$G$20=Statistique!C$2)*('Base  de données'!$F$2:$F$20=Statistique!$B$1))</f>
        <v>0</v>
      </c>
      <c r="D10" s="4" cm="1">
        <f t="array" aca="1" ref="D10" ca="1">SUMPRODUCT(('Base  de données'!$D$2:$D$20=Statistique!$A10)*('Base  de données'!$G$2:$G$20=Statistique!D$2)*('Base  de données'!$F$2:$F$20=Statistique!$B$1))</f>
        <v>0</v>
      </c>
      <c r="E10" s="4" cm="1">
        <f t="array" aca="1" ref="E10" ca="1">SUMPRODUCT(('Base  de données'!$D$2:$D$20=Statistique!$A10)*('Base  de données'!$G$2:$G$20=Statistique!E$2)*('Base  de données'!$F$2:$F$20=Statistique!$B$1))</f>
        <v>0</v>
      </c>
      <c r="F10" s="4" cm="1">
        <f t="array" aca="1" ref="F10" ca="1">SUMPRODUCT(('Base  de données'!$D$2:$D$20=Statistique!$A10)*('Base  de données'!$G$2:$G$20=Statistique!F$2)*('Base  de données'!$F$2:$F$20=Statistique!$B$1))</f>
        <v>0</v>
      </c>
      <c r="G10" s="4" cm="1">
        <f t="array" aca="1" ref="G10" ca="1">SUMPRODUCT(('Base  de données'!$D$2:$D$20=Statistique!$A10)*('Base  de données'!$G$2:$G$20=Statistique!G$2)*('Base  de données'!$F$2:$F$20=Statistique!$B$1))</f>
        <v>0</v>
      </c>
      <c r="H10" s="4" cm="1">
        <f t="array" aca="1" ref="H10" ca="1">SUMPRODUCT(('Base  de données'!$D$2:$D$20=Statistique!$A10)*('Base  de données'!$G$2:$G$20=Statistique!H$2)*('Base  de données'!$F$2:$F$20=Statistique!$B$1))</f>
        <v>0</v>
      </c>
      <c r="I10" s="4" cm="1">
        <f t="array" aca="1" ref="I10" ca="1">SUMPRODUCT(('Base  de données'!$D$2:$D$20=Statistique!$A10)*('Base  de données'!$G$2:$G$20=Statistique!I$2)*('Base  de données'!$F$2:$F$20=Statistique!$B$1))</f>
        <v>0</v>
      </c>
      <c r="J10" s="5">
        <f t="shared" ca="1" si="2"/>
        <v>0</v>
      </c>
      <c r="K10" s="4" cm="1">
        <f t="array" aca="1" ref="K10" ca="1">SUMPRODUCT(('Base  de données'!$D$2:$D$20=Statistique!$A10)*('Base  de données'!$G$2:$G$20=Statistique!K$2)*('Base  de données'!$F$2:$F$20=Statistique!$K$1))</f>
        <v>0</v>
      </c>
      <c r="L10" s="4" cm="1">
        <f t="array" aca="1" ref="L10" ca="1">SUMPRODUCT(('Base  de données'!$D$2:$D$20=Statistique!$A10)*('Base  de données'!$G$2:$G$20=Statistique!L$2)*('Base  de données'!$F$2:$F$20=Statistique!$K$1))</f>
        <v>0</v>
      </c>
      <c r="M10" s="4" cm="1">
        <f t="array" aca="1" ref="M10" ca="1">SUMPRODUCT(('Base  de données'!$D$2:$D$20=Statistique!$A10)*('Base  de données'!$G$2:$G$20=Statistique!M$2)*('Base  de données'!$F$2:$F$20=Statistique!$K$1))</f>
        <v>0</v>
      </c>
      <c r="N10" s="4" cm="1">
        <f t="array" aca="1" ref="N10" ca="1">SUMPRODUCT(('Base  de données'!$D$2:$D$20=Statistique!$A10)*('Base  de données'!$G$2:$G$20=Statistique!N$2)*('Base  de données'!$F$2:$F$20=Statistique!$K$1))</f>
        <v>0</v>
      </c>
      <c r="O10" s="4" cm="1">
        <f t="array" aca="1" ref="O10" ca="1">SUMPRODUCT(('Base  de données'!$D$2:$D$20=Statistique!$A10)*('Base  de données'!$G$2:$G$20=Statistique!O$2)*('Base  de données'!$F$2:$F$20=Statistique!$K$1))</f>
        <v>0</v>
      </c>
      <c r="P10" s="4" cm="1">
        <f t="array" aca="1" ref="P10" ca="1">SUMPRODUCT(('Base  de données'!$D$2:$D$20=Statistique!$A10)*('Base  de données'!$G$2:$G$20=Statistique!P$2)*('Base  de données'!$F$2:$F$20=Statistique!$K$1))</f>
        <v>0</v>
      </c>
      <c r="Q10" s="4" cm="1">
        <f t="array" aca="1" ref="Q10" ca="1">SUMPRODUCT(('Base  de données'!$D$2:$D$20=Statistique!$A10)*('Base  de données'!$G$2:$G$20=Statistique!Q$2)*('Base  de données'!$F$2:$F$20=Statistique!$K$1))</f>
        <v>0</v>
      </c>
      <c r="R10" s="4" cm="1">
        <f t="array" aca="1" ref="R10" ca="1">SUMPRODUCT(('Base  de données'!$D$2:$D$20=Statistique!$A10)*('Base  de données'!$G$2:$G$20=Statistique!R$2)*('Base  de données'!$F$2:$F$20=Statistique!$K$1))</f>
        <v>0</v>
      </c>
      <c r="S10" s="5">
        <f t="shared" ca="1" si="3"/>
        <v>0</v>
      </c>
      <c r="T10" s="4">
        <f t="shared" ca="1" si="4"/>
        <v>0</v>
      </c>
      <c r="U10" s="4">
        <f t="shared" ca="1" si="0"/>
        <v>0</v>
      </c>
      <c r="V10" s="4">
        <f t="shared" ca="1" si="0"/>
        <v>0</v>
      </c>
      <c r="W10" s="4">
        <f t="shared" ca="1" si="0"/>
        <v>0</v>
      </c>
      <c r="X10" s="4">
        <f t="shared" ca="1" si="0"/>
        <v>0</v>
      </c>
      <c r="Y10" s="4">
        <f t="shared" ca="1" si="0"/>
        <v>0</v>
      </c>
      <c r="Z10" s="4">
        <f t="shared" ca="1" si="0"/>
        <v>0</v>
      </c>
      <c r="AA10" s="4">
        <f t="shared" ca="1" si="0"/>
        <v>0</v>
      </c>
      <c r="AB10" s="5">
        <f t="shared" ca="1" si="1"/>
        <v>0</v>
      </c>
    </row>
  </sheetData>
  <mergeCells count="3">
    <mergeCell ref="B1:J1"/>
    <mergeCell ref="K1:S1"/>
    <mergeCell ref="T1:A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D0D1A-7991-434F-B9BD-B36B7476A088}">
  <dimension ref="A3:D22"/>
  <sheetViews>
    <sheetView workbookViewId="0">
      <selection activeCell="B10" sqref="B10"/>
    </sheetView>
  </sheetViews>
  <sheetFormatPr defaultColWidth="8.875" defaultRowHeight="15.75" x14ac:dyDescent="0.25"/>
  <cols>
    <col min="1" max="1" width="20.75" bestFit="1" customWidth="1"/>
    <col min="2" max="2" width="15.25" bestFit="1" customWidth="1"/>
    <col min="3" max="3" width="5.125" bestFit="1" customWidth="1"/>
    <col min="4" max="4" width="11" bestFit="1" customWidth="1"/>
    <col min="5" max="5" width="9.375" bestFit="1" customWidth="1"/>
    <col min="6" max="6" width="5.125" bestFit="1" customWidth="1"/>
    <col min="7" max="7" width="12.5" bestFit="1" customWidth="1"/>
    <col min="8" max="8" width="11" bestFit="1" customWidth="1"/>
    <col min="9" max="9" width="8.875" bestFit="1" customWidth="1"/>
    <col min="10" max="10" width="12" bestFit="1" customWidth="1"/>
    <col min="11" max="11" width="9.875" bestFit="1" customWidth="1"/>
    <col min="12" max="12" width="13.125" bestFit="1" customWidth="1"/>
    <col min="13" max="13" width="10.875" bestFit="1" customWidth="1"/>
    <col min="14" max="14" width="14.125" bestFit="1" customWidth="1"/>
    <col min="15" max="15" width="10.875" bestFit="1" customWidth="1"/>
    <col min="16" max="16" width="14.125" bestFit="1" customWidth="1"/>
    <col min="17" max="17" width="13.5" bestFit="1" customWidth="1"/>
    <col min="18" max="18" width="10.875" bestFit="1" customWidth="1"/>
    <col min="19" max="19" width="14.125" bestFit="1" customWidth="1"/>
    <col min="20" max="20" width="11.75" bestFit="1" customWidth="1"/>
    <col min="21" max="21" width="15" bestFit="1" customWidth="1"/>
    <col min="22" max="22" width="10.375" bestFit="1" customWidth="1"/>
    <col min="23" max="23" width="5.125" bestFit="1" customWidth="1"/>
    <col min="24" max="24" width="13.625" bestFit="1" customWidth="1"/>
    <col min="25" max="25" width="11.875" bestFit="1" customWidth="1"/>
    <col min="26" max="26" width="15.125" bestFit="1" customWidth="1"/>
    <col min="28" max="28" width="12" bestFit="1" customWidth="1"/>
    <col min="29" max="29" width="9.875" bestFit="1" customWidth="1"/>
    <col min="30" max="30" width="13.125" bestFit="1" customWidth="1"/>
    <col min="31" max="31" width="10.875" bestFit="1" customWidth="1"/>
    <col min="32" max="32" width="14.125" bestFit="1" customWidth="1"/>
    <col min="33" max="33" width="10.875" bestFit="1" customWidth="1"/>
    <col min="34" max="34" width="14.125" bestFit="1" customWidth="1"/>
    <col min="35" max="35" width="12.5" bestFit="1" customWidth="1"/>
    <col min="36" max="36" width="11" bestFit="1" customWidth="1"/>
  </cols>
  <sheetData>
    <row r="3" spans="1:4" x14ac:dyDescent="0.25">
      <c r="A3" s="18" t="s">
        <v>29</v>
      </c>
      <c r="B3" s="18" t="s">
        <v>26</v>
      </c>
    </row>
    <row r="4" spans="1:4" x14ac:dyDescent="0.25">
      <c r="A4" s="18" t="s">
        <v>28</v>
      </c>
      <c r="B4" t="s">
        <v>6</v>
      </c>
      <c r="C4" t="s">
        <v>7</v>
      </c>
      <c r="D4" t="s">
        <v>27</v>
      </c>
    </row>
    <row r="5" spans="1:4" x14ac:dyDescent="0.25">
      <c r="A5" s="19" t="s">
        <v>8</v>
      </c>
      <c r="B5" s="20">
        <v>1</v>
      </c>
      <c r="C5" s="20">
        <v>8</v>
      </c>
      <c r="D5" s="20">
        <v>9</v>
      </c>
    </row>
    <row r="6" spans="1:4" x14ac:dyDescent="0.25">
      <c r="A6" s="25" t="s">
        <v>14</v>
      </c>
      <c r="B6" s="20"/>
      <c r="C6" s="20">
        <v>1</v>
      </c>
      <c r="D6" s="20">
        <v>1</v>
      </c>
    </row>
    <row r="7" spans="1:4" x14ac:dyDescent="0.25">
      <c r="A7" s="25" t="s">
        <v>17</v>
      </c>
      <c r="B7" s="20"/>
      <c r="C7" s="20">
        <v>1</v>
      </c>
      <c r="D7" s="20">
        <v>1</v>
      </c>
    </row>
    <row r="8" spans="1:4" x14ac:dyDescent="0.25">
      <c r="A8" s="25" t="s">
        <v>16</v>
      </c>
      <c r="B8" s="20">
        <v>1</v>
      </c>
      <c r="C8" s="20">
        <v>2</v>
      </c>
      <c r="D8" s="20">
        <v>3</v>
      </c>
    </row>
    <row r="9" spans="1:4" x14ac:dyDescent="0.25">
      <c r="A9" s="25" t="s">
        <v>13</v>
      </c>
      <c r="B9" s="20"/>
      <c r="C9" s="20">
        <v>1</v>
      </c>
      <c r="D9" s="20">
        <v>1</v>
      </c>
    </row>
    <row r="10" spans="1:4" x14ac:dyDescent="0.25">
      <c r="A10" s="25" t="s">
        <v>15</v>
      </c>
      <c r="B10" s="20"/>
      <c r="C10" s="20">
        <v>1</v>
      </c>
      <c r="D10" s="20">
        <v>1</v>
      </c>
    </row>
    <row r="11" spans="1:4" x14ac:dyDescent="0.25">
      <c r="A11" s="25" t="s">
        <v>33</v>
      </c>
      <c r="B11" s="20"/>
      <c r="C11" s="20">
        <v>1</v>
      </c>
      <c r="D11" s="20">
        <v>1</v>
      </c>
    </row>
    <row r="12" spans="1:4" x14ac:dyDescent="0.25">
      <c r="A12" s="25" t="s">
        <v>34</v>
      </c>
      <c r="B12" s="20"/>
      <c r="C12" s="20">
        <v>1</v>
      </c>
      <c r="D12" s="20">
        <v>1</v>
      </c>
    </row>
    <row r="13" spans="1:4" x14ac:dyDescent="0.25">
      <c r="A13" s="19" t="s">
        <v>30</v>
      </c>
      <c r="B13" s="20">
        <v>1</v>
      </c>
      <c r="C13" s="20">
        <v>9</v>
      </c>
      <c r="D13" s="20">
        <v>10</v>
      </c>
    </row>
    <row r="14" spans="1:4" x14ac:dyDescent="0.25">
      <c r="A14" s="25" t="s">
        <v>14</v>
      </c>
      <c r="B14" s="20"/>
      <c r="C14" s="20">
        <v>2</v>
      </c>
      <c r="D14" s="20">
        <v>2</v>
      </c>
    </row>
    <row r="15" spans="1:4" x14ac:dyDescent="0.25">
      <c r="A15" s="25" t="s">
        <v>17</v>
      </c>
      <c r="B15" s="20"/>
      <c r="C15" s="20">
        <v>1</v>
      </c>
      <c r="D15" s="20">
        <v>1</v>
      </c>
    </row>
    <row r="16" spans="1:4" x14ac:dyDescent="0.25">
      <c r="A16" s="25" t="s">
        <v>16</v>
      </c>
      <c r="B16" s="20"/>
      <c r="C16" s="20">
        <v>1</v>
      </c>
      <c r="D16" s="20">
        <v>1</v>
      </c>
    </row>
    <row r="17" spans="1:4" x14ac:dyDescent="0.25">
      <c r="A17" s="25" t="s">
        <v>13</v>
      </c>
      <c r="B17" s="20"/>
      <c r="C17" s="20">
        <v>1</v>
      </c>
      <c r="D17" s="20">
        <v>1</v>
      </c>
    </row>
    <row r="18" spans="1:4" x14ac:dyDescent="0.25">
      <c r="A18" s="25" t="s">
        <v>15</v>
      </c>
      <c r="B18" s="20"/>
      <c r="C18" s="20">
        <v>1</v>
      </c>
      <c r="D18" s="20">
        <v>1</v>
      </c>
    </row>
    <row r="19" spans="1:4" x14ac:dyDescent="0.25">
      <c r="A19" s="25" t="s">
        <v>32</v>
      </c>
      <c r="B19" s="20">
        <v>1</v>
      </c>
      <c r="C19" s="20">
        <v>1</v>
      </c>
      <c r="D19" s="20">
        <v>2</v>
      </c>
    </row>
    <row r="20" spans="1:4" x14ac:dyDescent="0.25">
      <c r="A20" s="25" t="s">
        <v>33</v>
      </c>
      <c r="B20" s="20"/>
      <c r="C20" s="20">
        <v>1</v>
      </c>
      <c r="D20" s="20">
        <v>1</v>
      </c>
    </row>
    <row r="21" spans="1:4" x14ac:dyDescent="0.25">
      <c r="A21" s="25" t="s">
        <v>34</v>
      </c>
      <c r="B21" s="20"/>
      <c r="C21" s="20">
        <v>1</v>
      </c>
      <c r="D21" s="20">
        <v>1</v>
      </c>
    </row>
    <row r="22" spans="1:4" x14ac:dyDescent="0.25">
      <c r="A22" s="19" t="s">
        <v>27</v>
      </c>
      <c r="B22" s="20">
        <v>2</v>
      </c>
      <c r="C22" s="20">
        <v>17</v>
      </c>
      <c r="D22" s="20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65D22A-C58C-3142-A1D2-81BB9DE33B52}">
  <dimension ref="A1:O20"/>
  <sheetViews>
    <sheetView tabSelected="1" workbookViewId="0">
      <selection activeCell="O5" sqref="O5"/>
    </sheetView>
  </sheetViews>
  <sheetFormatPr defaultColWidth="11" defaultRowHeight="15.75" x14ac:dyDescent="0.25"/>
  <cols>
    <col min="4" max="4" width="18" customWidth="1"/>
    <col min="5" max="5" width="19.625" customWidth="1"/>
  </cols>
  <sheetData>
    <row r="1" spans="1:15" ht="16.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7" t="s">
        <v>25</v>
      </c>
      <c r="N1" t="s">
        <v>25</v>
      </c>
      <c r="O1" t="s">
        <v>31</v>
      </c>
    </row>
    <row r="2" spans="1:15" ht="17.25" thickTop="1" thickBot="1" x14ac:dyDescent="0.3">
      <c r="B2" t="s">
        <v>18</v>
      </c>
      <c r="C2" t="s">
        <v>19</v>
      </c>
      <c r="D2" t="s">
        <v>6</v>
      </c>
      <c r="E2" s="2">
        <v>42103</v>
      </c>
      <c r="F2" t="s">
        <v>30</v>
      </c>
      <c r="G2" t="str">
        <f ca="1">INDEX($O$2:$O$9,MATCH(YEAR(TODAY())-YEAR(E2),$N$2:$N$9,1))</f>
        <v xml:space="preserve"> 6 ans et -</v>
      </c>
      <c r="N2" s="24">
        <v>0</v>
      </c>
      <c r="O2" s="7" t="s">
        <v>32</v>
      </c>
    </row>
    <row r="3" spans="1:15" ht="17.25" thickTop="1" thickBot="1" x14ac:dyDescent="0.3">
      <c r="B3" t="s">
        <v>24</v>
      </c>
      <c r="C3" t="s">
        <v>19</v>
      </c>
      <c r="D3" t="s">
        <v>6</v>
      </c>
      <c r="E3" s="2">
        <v>37591</v>
      </c>
      <c r="F3" t="s">
        <v>8</v>
      </c>
      <c r="G3" t="str">
        <f ca="1">INDEX($O$2:$O$9,MATCH(YEAR(TODAY())-YEAR(E3),$N$2:$N$9,1))</f>
        <v>16 / 18 ans</v>
      </c>
      <c r="N3" s="24">
        <v>6.01</v>
      </c>
      <c r="O3" s="8" t="s">
        <v>33</v>
      </c>
    </row>
    <row r="4" spans="1:15" ht="17.25" thickTop="1" thickBot="1" x14ac:dyDescent="0.3">
      <c r="B4" t="s">
        <v>20</v>
      </c>
      <c r="C4" t="s">
        <v>21</v>
      </c>
      <c r="D4" t="s">
        <v>7</v>
      </c>
      <c r="E4" s="2">
        <v>39203</v>
      </c>
      <c r="F4" t="s">
        <v>30</v>
      </c>
      <c r="G4" t="str">
        <f ca="1">INDEX($O$2:$O$9,MATCH(YEAR(TODAY())-YEAR(E4),$N$2:$N$9,1))</f>
        <v>12/14 ans</v>
      </c>
      <c r="N4" s="24">
        <v>8.01</v>
      </c>
      <c r="O4" s="8" t="s">
        <v>34</v>
      </c>
    </row>
    <row r="5" spans="1:15" ht="17.25" thickTop="1" thickBot="1" x14ac:dyDescent="0.3">
      <c r="B5" t="s">
        <v>22</v>
      </c>
      <c r="C5" t="s">
        <v>23</v>
      </c>
      <c r="D5" t="s">
        <v>7</v>
      </c>
      <c r="E5" s="2">
        <v>36820</v>
      </c>
      <c r="F5" t="s">
        <v>8</v>
      </c>
      <c r="G5" t="str">
        <f ca="1">INDEX($O$2:$O$9,MATCH(YEAR(TODAY())-YEAR(E5),$N$2:$N$9,1))</f>
        <v>18 ans et +</v>
      </c>
      <c r="N5" s="24">
        <v>10.01</v>
      </c>
      <c r="O5" s="9" t="s">
        <v>13</v>
      </c>
    </row>
    <row r="6" spans="1:15" ht="17.25" thickTop="1" thickBot="1" x14ac:dyDescent="0.3">
      <c r="B6" t="s">
        <v>22</v>
      </c>
      <c r="C6" t="s">
        <v>23</v>
      </c>
      <c r="D6" t="s">
        <v>7</v>
      </c>
      <c r="E6" s="2">
        <v>41671</v>
      </c>
      <c r="F6" t="s">
        <v>30</v>
      </c>
      <c r="G6" t="str">
        <f ca="1">INDEX($O$2:$O$9,MATCH(YEAR(TODAY())-YEAR(E6),$N$2:$N$9,1))</f>
        <v xml:space="preserve"> 6 ans et -</v>
      </c>
      <c r="N6" s="24">
        <v>12.01</v>
      </c>
      <c r="O6" s="10" t="s">
        <v>14</v>
      </c>
    </row>
    <row r="7" spans="1:15" ht="17.25" thickTop="1" thickBot="1" x14ac:dyDescent="0.3">
      <c r="B7" t="s">
        <v>22</v>
      </c>
      <c r="C7" t="s">
        <v>23</v>
      </c>
      <c r="D7" t="s">
        <v>7</v>
      </c>
      <c r="E7" s="2">
        <v>41335</v>
      </c>
      <c r="F7" t="s">
        <v>8</v>
      </c>
      <c r="G7" t="str">
        <f ca="1">INDEX($O$2:$O$9,MATCH(YEAR(TODAY())-YEAR(E7),$N$2:$N$9,1))</f>
        <v xml:space="preserve"> 6/8 ans</v>
      </c>
      <c r="N7" s="24">
        <v>14.01</v>
      </c>
      <c r="O7" s="10" t="s">
        <v>15</v>
      </c>
    </row>
    <row r="8" spans="1:15" ht="17.25" thickTop="1" thickBot="1" x14ac:dyDescent="0.3">
      <c r="B8" t="s">
        <v>22</v>
      </c>
      <c r="C8" t="s">
        <v>23</v>
      </c>
      <c r="D8" t="s">
        <v>7</v>
      </c>
      <c r="E8" s="2">
        <v>40999</v>
      </c>
      <c r="F8" t="s">
        <v>30</v>
      </c>
      <c r="G8" t="str">
        <f t="shared" ref="G8:G20" ca="1" si="0">INDEX($O$2:$O$9,MATCH(YEAR(TODAY())-YEAR(E8),$N$2:$N$9,1))</f>
        <v xml:space="preserve"> 6/8 ans</v>
      </c>
      <c r="N8" s="24">
        <v>16.010000000000002</v>
      </c>
      <c r="O8" s="11" t="s">
        <v>16</v>
      </c>
    </row>
    <row r="9" spans="1:15" ht="16.5" thickTop="1" x14ac:dyDescent="0.25">
      <c r="B9" t="s">
        <v>22</v>
      </c>
      <c r="C9" t="s">
        <v>23</v>
      </c>
      <c r="D9" t="s">
        <v>7</v>
      </c>
      <c r="E9" s="2">
        <v>40663</v>
      </c>
      <c r="F9" t="s">
        <v>8</v>
      </c>
      <c r="G9" t="str">
        <f t="shared" ca="1" si="0"/>
        <v xml:space="preserve"> 8/10 ans</v>
      </c>
      <c r="N9" s="24">
        <v>18.010000000000002</v>
      </c>
      <c r="O9" s="12" t="s">
        <v>17</v>
      </c>
    </row>
    <row r="10" spans="1:15" x14ac:dyDescent="0.25">
      <c r="B10" t="s">
        <v>22</v>
      </c>
      <c r="C10" t="s">
        <v>23</v>
      </c>
      <c r="D10" t="s">
        <v>7</v>
      </c>
      <c r="E10" s="2">
        <v>40327</v>
      </c>
      <c r="F10" t="s">
        <v>30</v>
      </c>
      <c r="G10" t="str">
        <f t="shared" ca="1" si="0"/>
        <v xml:space="preserve"> 8/10 ans</v>
      </c>
    </row>
    <row r="11" spans="1:15" x14ac:dyDescent="0.25">
      <c r="B11" t="s">
        <v>22</v>
      </c>
      <c r="C11" t="s">
        <v>23</v>
      </c>
      <c r="D11" t="s">
        <v>7</v>
      </c>
      <c r="E11" s="2">
        <v>39991</v>
      </c>
      <c r="F11" t="s">
        <v>8</v>
      </c>
      <c r="G11" t="str">
        <f t="shared" ca="1" si="0"/>
        <v>10/12 ans</v>
      </c>
    </row>
    <row r="12" spans="1:15" x14ac:dyDescent="0.25">
      <c r="B12" t="s">
        <v>22</v>
      </c>
      <c r="C12" t="s">
        <v>23</v>
      </c>
      <c r="D12" t="s">
        <v>7</v>
      </c>
      <c r="E12" s="2">
        <v>39655</v>
      </c>
      <c r="F12" t="s">
        <v>30</v>
      </c>
      <c r="G12" t="str">
        <f t="shared" ca="1" si="0"/>
        <v>10/12 ans</v>
      </c>
    </row>
    <row r="13" spans="1:15" x14ac:dyDescent="0.25">
      <c r="B13" t="s">
        <v>22</v>
      </c>
      <c r="C13" t="s">
        <v>23</v>
      </c>
      <c r="D13" t="s">
        <v>7</v>
      </c>
      <c r="E13" s="2">
        <v>39319</v>
      </c>
      <c r="F13" t="s">
        <v>8</v>
      </c>
      <c r="G13" t="str">
        <f t="shared" ca="1" si="0"/>
        <v>12/14 ans</v>
      </c>
    </row>
    <row r="14" spans="1:15" x14ac:dyDescent="0.25">
      <c r="B14" t="s">
        <v>22</v>
      </c>
      <c r="C14" t="s">
        <v>23</v>
      </c>
      <c r="D14" t="s">
        <v>7</v>
      </c>
      <c r="E14" s="2">
        <v>38983</v>
      </c>
      <c r="F14" t="s">
        <v>30</v>
      </c>
      <c r="G14" t="str">
        <f t="shared" ca="1" si="0"/>
        <v>12/14 ans</v>
      </c>
    </row>
    <row r="15" spans="1:15" x14ac:dyDescent="0.25">
      <c r="B15" t="s">
        <v>22</v>
      </c>
      <c r="C15" t="s">
        <v>23</v>
      </c>
      <c r="D15" t="s">
        <v>7</v>
      </c>
      <c r="E15" s="2">
        <v>38647</v>
      </c>
      <c r="F15" t="s">
        <v>8</v>
      </c>
      <c r="G15" t="str">
        <f t="shared" ca="1" si="0"/>
        <v>14/16 ans</v>
      </c>
    </row>
    <row r="16" spans="1:15" x14ac:dyDescent="0.25">
      <c r="B16" t="s">
        <v>22</v>
      </c>
      <c r="C16" t="s">
        <v>23</v>
      </c>
      <c r="D16" t="s">
        <v>7</v>
      </c>
      <c r="E16" s="2">
        <v>38311</v>
      </c>
      <c r="F16" t="s">
        <v>30</v>
      </c>
      <c r="G16" t="str">
        <f t="shared" ca="1" si="0"/>
        <v>14/16 ans</v>
      </c>
    </row>
    <row r="17" spans="2:7" x14ac:dyDescent="0.25">
      <c r="B17" t="s">
        <v>22</v>
      </c>
      <c r="C17" t="s">
        <v>23</v>
      </c>
      <c r="D17" t="s">
        <v>7</v>
      </c>
      <c r="E17" s="2">
        <v>37975</v>
      </c>
      <c r="F17" t="s">
        <v>8</v>
      </c>
      <c r="G17" t="str">
        <f t="shared" ca="1" si="0"/>
        <v>16 / 18 ans</v>
      </c>
    </row>
    <row r="18" spans="2:7" x14ac:dyDescent="0.25">
      <c r="B18" t="s">
        <v>22</v>
      </c>
      <c r="C18" t="s">
        <v>23</v>
      </c>
      <c r="D18" t="s">
        <v>7</v>
      </c>
      <c r="E18" s="2">
        <v>37639</v>
      </c>
      <c r="F18" t="s">
        <v>30</v>
      </c>
      <c r="G18" t="str">
        <f t="shared" ca="1" si="0"/>
        <v>16 / 18 ans</v>
      </c>
    </row>
    <row r="19" spans="2:7" x14ac:dyDescent="0.25">
      <c r="B19" t="s">
        <v>22</v>
      </c>
      <c r="C19" t="s">
        <v>23</v>
      </c>
      <c r="D19" t="s">
        <v>7</v>
      </c>
      <c r="E19" s="2">
        <v>37303</v>
      </c>
      <c r="F19" t="s">
        <v>8</v>
      </c>
      <c r="G19" t="str">
        <f t="shared" ca="1" si="0"/>
        <v>16 / 18 ans</v>
      </c>
    </row>
    <row r="20" spans="2:7" x14ac:dyDescent="0.25">
      <c r="B20" t="s">
        <v>22</v>
      </c>
      <c r="C20" t="s">
        <v>23</v>
      </c>
      <c r="D20" t="s">
        <v>7</v>
      </c>
      <c r="E20" s="2">
        <v>36967</v>
      </c>
      <c r="F20" t="s">
        <v>30</v>
      </c>
      <c r="G20" t="str">
        <f t="shared" ca="1" si="0"/>
        <v>18 ans et +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Statistique</vt:lpstr>
      <vt:lpstr>TCD</vt:lpstr>
      <vt:lpstr>Base 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cocq hougard</dc:creator>
  <cp:lastModifiedBy>h2so4</cp:lastModifiedBy>
  <dcterms:created xsi:type="dcterms:W3CDTF">2020-06-10T11:09:53Z</dcterms:created>
  <dcterms:modified xsi:type="dcterms:W3CDTF">2020-06-10T15:35:01Z</dcterms:modified>
</cp:coreProperties>
</file>