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6" windowHeight="68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/>
  <c r="J5"/>
  <c r="K5"/>
  <c r="L5"/>
  <c r="J6"/>
  <c r="K6"/>
  <c r="L6"/>
  <c r="J7"/>
  <c r="K7"/>
  <c r="L7"/>
  <c r="J8"/>
  <c r="K8"/>
  <c r="L8"/>
  <c r="J9"/>
  <c r="K9"/>
  <c r="L9"/>
  <c r="I9"/>
  <c r="I8"/>
  <c r="I7"/>
  <c r="I6"/>
  <c r="I5"/>
  <c r="J4"/>
  <c r="K4"/>
  <c r="L4"/>
  <c r="I4"/>
</calcChain>
</file>

<file path=xl/sharedStrings.xml><?xml version="1.0" encoding="utf-8"?>
<sst xmlns="http://schemas.openxmlformats.org/spreadsheetml/2006/main" count="47" uniqueCount="29">
  <si>
    <t>NOM</t>
  </si>
  <si>
    <t>PRENOM</t>
  </si>
  <si>
    <t>SEXE</t>
  </si>
  <si>
    <t>REGION</t>
  </si>
  <si>
    <t>DATE</t>
  </si>
  <si>
    <t>Alain</t>
  </si>
  <si>
    <t>M</t>
  </si>
  <si>
    <t>SUD</t>
  </si>
  <si>
    <t>Antoine</t>
  </si>
  <si>
    <t>NORD</t>
  </si>
  <si>
    <t>Patricia</t>
  </si>
  <si>
    <t>F</t>
  </si>
  <si>
    <t>NORD-OUEST</t>
  </si>
  <si>
    <t>Valérie</t>
  </si>
  <si>
    <t>Robert</t>
  </si>
  <si>
    <t>Martin</t>
  </si>
  <si>
    <t>Dupont</t>
  </si>
  <si>
    <t>Sainte</t>
  </si>
  <si>
    <t>Cardon</t>
  </si>
  <si>
    <t>Baque</t>
  </si>
  <si>
    <t>Irene</t>
  </si>
  <si>
    <t>NORD-EST</t>
  </si>
  <si>
    <t>Somme</t>
  </si>
  <si>
    <t>Moyenne</t>
  </si>
  <si>
    <t>Minimum</t>
  </si>
  <si>
    <t>Maximum</t>
  </si>
  <si>
    <t>Nombre</t>
  </si>
  <si>
    <t>Ecartype</t>
  </si>
  <si>
    <t>SALAIRE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</si>
</sst>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FF000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/>
    <xf numFmtId="17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L10"/>
  <sheetViews>
    <sheetView tabSelected="1" workbookViewId="0">
      <selection activeCell="I4" sqref="I4"/>
    </sheetView>
  </sheetViews>
  <sheetFormatPr defaultColWidth="11.5546875" defaultRowHeight="14.4"/>
  <cols>
    <col min="5" max="5" width="11.88671875" bestFit="1" customWidth="1"/>
    <col min="11" max="11" width="12.6640625" bestFit="1" customWidth="1"/>
  </cols>
  <sheetData>
    <row r="2" spans="1:12" ht="15.6">
      <c r="I2" s="2" t="s">
        <v>3</v>
      </c>
      <c r="J2" s="2" t="s">
        <v>3</v>
      </c>
      <c r="K2" s="2" t="s">
        <v>3</v>
      </c>
      <c r="L2" s="2" t="s">
        <v>3</v>
      </c>
    </row>
    <row r="3" spans="1:12" ht="15.6">
      <c r="A3" s="1" t="s">
        <v>0</v>
      </c>
      <c r="B3" s="1" t="s">
        <v>1</v>
      </c>
      <c r="C3" s="2" t="s">
        <v>2</v>
      </c>
      <c r="D3" s="1" t="s">
        <v>3</v>
      </c>
      <c r="E3" s="2" t="s">
        <v>28</v>
      </c>
      <c r="F3" s="2" t="s">
        <v>4</v>
      </c>
      <c r="I3" s="7" t="str">
        <f>"=NORD"</f>
        <v>=NORD</v>
      </c>
      <c r="J3" s="8" t="s">
        <v>7</v>
      </c>
      <c r="K3" t="s">
        <v>12</v>
      </c>
      <c r="L3" t="s">
        <v>21</v>
      </c>
    </row>
    <row r="4" spans="1:12">
      <c r="A4" s="3" t="s">
        <v>14</v>
      </c>
      <c r="B4" t="s">
        <v>5</v>
      </c>
      <c r="C4" s="4" t="s">
        <v>6</v>
      </c>
      <c r="D4" s="4" t="s">
        <v>7</v>
      </c>
      <c r="E4" s="5">
        <v>10076</v>
      </c>
      <c r="F4" s="6">
        <v>36100</v>
      </c>
      <c r="H4" s="9" t="s">
        <v>22</v>
      </c>
      <c r="I4">
        <f>DSUM($A$3:$F$10,$E$3,I$2:I$3)</f>
        <v>73410</v>
      </c>
      <c r="J4">
        <f t="shared" ref="J4:L4" si="0">DSUM($A$3:$F$10,$E$3,J$2:J$3)</f>
        <v>27416</v>
      </c>
      <c r="K4">
        <f t="shared" si="0"/>
        <v>39890</v>
      </c>
      <c r="L4">
        <f t="shared" si="0"/>
        <v>0</v>
      </c>
    </row>
    <row r="5" spans="1:12">
      <c r="A5" t="s">
        <v>15</v>
      </c>
      <c r="B5" t="s">
        <v>8</v>
      </c>
      <c r="C5" s="4" t="s">
        <v>6</v>
      </c>
      <c r="D5" s="4" t="s">
        <v>9</v>
      </c>
      <c r="E5" s="5">
        <v>15160</v>
      </c>
      <c r="F5" s="6">
        <v>36100</v>
      </c>
      <c r="H5" s="9" t="s">
        <v>23</v>
      </c>
      <c r="I5">
        <f>DAVERAGE($A$3:$F$10,$E$3,I$2:I$3)</f>
        <v>24470</v>
      </c>
      <c r="J5">
        <f t="shared" ref="J5:L5" si="1">DAVERAGE($A$3:$F$10,$E$3,J$2:J$3)</f>
        <v>13708</v>
      </c>
      <c r="K5">
        <f t="shared" si="1"/>
        <v>19945</v>
      </c>
      <c r="L5" t="e">
        <f t="shared" si="1"/>
        <v>#DIV/0!</v>
      </c>
    </row>
    <row r="6" spans="1:12">
      <c r="A6" s="3" t="s">
        <v>16</v>
      </c>
      <c r="B6" t="s">
        <v>10</v>
      </c>
      <c r="C6" s="4" t="s">
        <v>11</v>
      </c>
      <c r="D6" s="4" t="s">
        <v>9</v>
      </c>
      <c r="E6" s="5">
        <v>34100</v>
      </c>
      <c r="F6" s="6">
        <v>36100</v>
      </c>
      <c r="H6" s="9" t="s">
        <v>24</v>
      </c>
      <c r="I6">
        <f>DMIN($A$3:$F$10,$E$3,I$2:I$3)</f>
        <v>15160</v>
      </c>
      <c r="J6">
        <f t="shared" ref="J6:L6" si="2">DMIN($A$3:$F$10,$E$3,J$2:J$3)</f>
        <v>10076</v>
      </c>
      <c r="K6">
        <f t="shared" si="2"/>
        <v>18930</v>
      </c>
      <c r="L6">
        <f t="shared" si="2"/>
        <v>0</v>
      </c>
    </row>
    <row r="7" spans="1:12">
      <c r="A7" s="3" t="s">
        <v>17</v>
      </c>
      <c r="B7" t="s">
        <v>5</v>
      </c>
      <c r="C7" s="4" t="s">
        <v>6</v>
      </c>
      <c r="D7" s="4" t="s">
        <v>7</v>
      </c>
      <c r="E7" s="5">
        <v>17340</v>
      </c>
      <c r="F7" s="6">
        <v>36109</v>
      </c>
      <c r="H7" s="9" t="s">
        <v>25</v>
      </c>
      <c r="I7">
        <f>DMAX($A$3:$F$10,$E$3,I$2:I$3)</f>
        <v>34100</v>
      </c>
      <c r="J7">
        <f t="shared" ref="J7:L7" si="3">DMAX($A$3:$F$10,$E$3,J$2:J$3)</f>
        <v>17340</v>
      </c>
      <c r="K7">
        <f t="shared" si="3"/>
        <v>20960</v>
      </c>
      <c r="L7">
        <f t="shared" si="3"/>
        <v>0</v>
      </c>
    </row>
    <row r="8" spans="1:12">
      <c r="A8" s="3" t="s">
        <v>18</v>
      </c>
      <c r="B8" t="s">
        <v>10</v>
      </c>
      <c r="C8" s="4" t="s">
        <v>11</v>
      </c>
      <c r="D8" s="4" t="s">
        <v>12</v>
      </c>
      <c r="E8" s="5">
        <v>20960</v>
      </c>
      <c r="F8" s="6">
        <v>36109</v>
      </c>
      <c r="H8" s="9" t="s">
        <v>26</v>
      </c>
      <c r="I8">
        <f>DCOUNT($A$3:$F$10,$E$3,I$2:I$3)</f>
        <v>3</v>
      </c>
      <c r="J8">
        <f t="shared" ref="J8:L8" si="4">DCOUNT($A$3:$F$10,$E$3,J$2:J$3)</f>
        <v>2</v>
      </c>
      <c r="K8">
        <f t="shared" si="4"/>
        <v>2</v>
      </c>
      <c r="L8">
        <f t="shared" si="4"/>
        <v>0</v>
      </c>
    </row>
    <row r="9" spans="1:12">
      <c r="A9" s="3" t="s">
        <v>19</v>
      </c>
      <c r="B9" t="s">
        <v>10</v>
      </c>
      <c r="C9" s="4" t="s">
        <v>11</v>
      </c>
      <c r="D9" s="4" t="s">
        <v>9</v>
      </c>
      <c r="E9" s="5">
        <v>24150</v>
      </c>
      <c r="F9" s="6">
        <v>36119</v>
      </c>
      <c r="H9" s="9" t="s">
        <v>27</v>
      </c>
      <c r="I9">
        <f>DSTDEV($A$3:$F$10,$E$3,I$2:I$3)</f>
        <v>9474.0540424888859</v>
      </c>
      <c r="J9">
        <f t="shared" ref="J9:L9" si="5">DSTDEV($A$3:$F$10,$E$3,J$2:J$3)</f>
        <v>5136.4236585390809</v>
      </c>
      <c r="K9">
        <f t="shared" si="5"/>
        <v>1435.4267658086915</v>
      </c>
      <c r="L9" t="e">
        <f t="shared" si="5"/>
        <v>#DIV/0!</v>
      </c>
    </row>
    <row r="10" spans="1:12">
      <c r="A10" s="3" t="s">
        <v>20</v>
      </c>
      <c r="B10" t="s">
        <v>13</v>
      </c>
      <c r="C10" s="4" t="s">
        <v>11</v>
      </c>
      <c r="D10" s="4" t="s">
        <v>12</v>
      </c>
      <c r="E10" s="5">
        <v>18930</v>
      </c>
      <c r="F10" s="6">
        <v>36130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 De Schrevel</cp:lastModifiedBy>
  <dcterms:created xsi:type="dcterms:W3CDTF">2013-10-20T17:55:45Z</dcterms:created>
  <dcterms:modified xsi:type="dcterms:W3CDTF">2013-10-20T18:08:48Z</dcterms:modified>
</cp:coreProperties>
</file>